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Hitek Computer School\Internships\Readium\"/>
    </mc:Choice>
  </mc:AlternateContent>
  <bookViews>
    <workbookView xWindow="0" yWindow="0" windowWidth="28800" windowHeight="12435"/>
  </bookViews>
  <sheets>
    <sheet name="Sheet1" sheetId="1" r:id="rId1"/>
  </sheets>
  <calcPr calcId="15251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<sst xmlns="http://schemas.openxmlformats.org/spreadsheetml/2006/main" count="1272" uniqueCount="789">
  <si>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</si>
  <si>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</si>
  <si>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</si>
  <si>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</si>
  <si>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</si>
  <si>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</si>
  <si>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</si>
  <si>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</si>
  <si>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</si>
  <si>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</si>
  <si>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</si>
  <si>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</si>
  <si>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</si>
  <si>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</si>
  <si>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</si>
  <si>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</si>
  <si>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</si>
  <si>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</si>
  <si>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</si>
  <si>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</si>
  <si>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</si>
  <si>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</si>
  <si>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</si>
  <si>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</si>
  <si>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</si>
  <si>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</si>
  <si>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</si>
  <si>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</si>
  <si>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</si>
  <si>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</si>
  <si>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</si>
  <si>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</si>
  <si>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</si>
  <si>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</si>
  <si>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</si>
  <si>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</si>
  <si>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</si>
  <si>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</si>
  <si>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</si>
  <si>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</si>
  <si>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</si>
  <si>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</si>
  <si>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</si>
  <si>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</si>
  <si>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</si>
  <si>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</si>
  <si>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</si>
  <si>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</si>
  <si>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</si>
  <si>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</si>
  <si>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</si>
  <si>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</si>
  <si>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</si>
  <si>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</si>
  <si>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</si>
  <si>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</si>
  <si>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</si>
  <si>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</si>
  <si>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</si>
  <si>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</si>
  <si>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</si>
  <si>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</si>
  <si>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</si>
  <si>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</si>
  <si>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</si>
  <si>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</si>
  <si>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</si>
  <si>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</si>
  <si>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</si>
  <si>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</si>
  <si>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</si>
  <si>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</si>
  <si>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</si>
  <si>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</si>
  <si>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</si>
  <si>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</si>
  <si>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</si>
  <si>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</si>
  <si>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</si>
  <si>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</si>
  <si>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</si>
  <si>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</si>
  <si>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</si>
  <si>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</si>
  <si>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</si>
  <si>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</si>
  <si>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</si>
  <si>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</si>
  <si>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</si>
  <si>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</si>
  <si>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</si>
  <si>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</si>
  <si>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</si>
  <si>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</si>
  <si>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</si>
  <si>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</si>
  <si>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</si>
  <si>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</si>
  <si>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</si>
  <si>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</si>
  <si>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</si>
  <si>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</si>
  <si>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</si>
  <si>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</si>
  <si>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</si>
  <si>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</si>
  <si>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</si>
  <si>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</si>
  <si>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</si>
  <si>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</si>
  <si>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</si>
  <si>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</si>
  <si>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</si>
  <si>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</si>
  <si>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</si>
  <si>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</si>
  <si>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</si>
  <si>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</si>
  <si>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</si>
  <si>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</si>
  <si>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</si>
  <si>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</si>
  <si>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</si>
  <si>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</si>
  <si>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</si>
  <si>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</si>
  <si>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</si>
  <si>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</si>
  <si>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</si>
  <si>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</si>
  <si>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</si>
  <si>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</si>
  <si>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</si>
  <si>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</si>
  <si>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</si>
  <si>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</si>
  <si>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</si>
  <si>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</si>
  <si>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</si>
  <si>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</si>
  <si>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</si>
  <si>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</si>
  <si>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</si>
  <si>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</si>
  <si>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</si>
  <si>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</si>
  <si>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</si>
  <si>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</si>
  <si>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</si>
  <si>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</si>
  <si>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</si>
  <si>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</si>
  <si>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</si>
  <si>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</si>
  <si>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</si>
  <si>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</si>
  <si>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</si>
  <si>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</si>
  <si>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</si>
  <si>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</si>
  <si>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</si>
  <si>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</si>
  <si>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</si>
  <si>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</si>
  <si>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</si>
  <si>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</si>
  <si>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</si>
  <si>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</si>
  <si>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</si>
  <si>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</si>
  <si>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</si>
  <si>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</si>
  <si>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</si>
  <si>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</si>
  <si>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</si>
  <si>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</si>
  <si>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</si>
  <si>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</si>
  <si>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</si>
  <si>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</si>
  <si>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</si>
  <si>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</si>
  <si>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</si>
  <si>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</si>
  <si>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</si>
  <si>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</si>
  <si>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</si>
  <si>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</si>
  <si>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</si>
  <si>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</si>
  <si>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</si>
  <si>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</si>
  <si>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</si>
  <si>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</si>
  <si>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</si>
  <si>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</si>
  <si>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</si>
  <si>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</si>
  <si>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</si>
  <si>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</si>
  <si>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</si>
  <si>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</si>
  <si>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</si>
  <si>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</si>
  <si>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</si>
  <si>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</si>
  <si>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</si>
  <si>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</si>
  <si>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</si>
  <si>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</si>
  <si>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</si>
  <si>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</si>
  <si>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</si>
  <si>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</si>
  <si>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</si>
  <si>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</si>
  <si>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</si>
  <si>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</si>
  <si>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</si>
  <si>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</si>
  <si>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</si>
  <si>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</si>
  <si>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</si>
  <si>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</si>
  <si>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</si>
  <si>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</si>
  <si>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</si>
  <si>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</si>
  <si>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</si>
  <si>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</si>
  <si>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</si>
  <si>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</si>
  <si>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</si>
  <si>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</si>
  <si>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</si>
  <si>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</si>
  <si>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</si>
  <si>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</si>
  <si>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</si>
  <si>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</si>
  <si>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</si>
  <si>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</si>
  <si>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</si>
  <si>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</si>
  <si>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</si>
  <si>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</si>
  <si>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</si>
  <si>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</si>
  <si>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</si>
  <si>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</si>
  <si>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</si>
  <si>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</si>
  <si>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</si>
  <si>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</si>
  <si>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</si>
  <si>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</si>
  <si>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</si>
  <si>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</si>
  <si>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</si>
  <si>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</si>
  <si>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</si>
  <si>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</si>
  <si>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</si>
  <si>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</si>
  <si>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</si>
  <si>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</si>
  <si>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</si>
  <si>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</si>
  <si>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</si>
  <si>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</si>
  <si>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</si>
  <si>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</si>
  <si>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</si>
  <si>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</si>
  <si>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</si>
  <si>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</si>
  <si>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</si>
  <si>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</si>
  <si>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</si>
  <si>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</si>
  <si>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</si>
  <si>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</si>
  <si>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</si>
  <si>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</si>
  <si>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</si>
  <si>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</si>
  <si>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</si>
  <si>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</si>
  <si>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</si>
  <si>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</si>
  <si>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</si>
  <si>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</si>
  <si>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</si>
  <si>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</si>
  <si>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</si>
  <si>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</si>
  <si>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</si>
  <si>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</si>
  <si>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</si>
  <si>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</si>
  <si>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</si>
  <si>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</si>
  <si>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</si>
  <si>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</si>
  <si>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</si>
  <si>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</si>
  <si>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</si>
  <si>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</si>
  <si>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</si>
  <si>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</si>
  <si>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</si>
  <si>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</si>
  <si>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</si>
  <si>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</si>
  <si>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</si>
  <si>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</si>
  <si>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</si>
  <si>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</si>
  <si>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</si>
  <si>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</si>
  <si>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</si>
  <si>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</si>
  <si>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</si>
  <si>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</si>
  <si>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</si>
  <si>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</si>
  <si>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</si>
  <si>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</si>
  <si>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</si>
  <si>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</si>
  <si>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</si>
  <si>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</si>
  <si>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</si>
  <si>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</si>
  <si>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</si>
  <si>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</si>
  <si>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</si>
  <si>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</si>
  <si>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</si>
  <si>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</si>
  <si>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</si>
  <si>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</si>
  <si>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</si>
  <si>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</si>
  <si>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</si>
  <si>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</si>
  <si>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</si>
  <si>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</si>
  <si>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</si>
  <si>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</si>
  <si>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</si>
  <si>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</si>
  <si>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</si>
  <si>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</si>
  <si>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</si>
  <si>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</si>
  <si>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</si>
  <si>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</si>
  <si>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</si>
  <si>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</si>
  <si>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</si>
  <si>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</si>
  <si>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</si>
  <si>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</si>
  <si>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</si>
  <si>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</si>
  <si>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</si>
  <si>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</si>
  <si>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</si>
  <si>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</si>
  <si>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</si>
  <si>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</si>
  <si>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</si>
  <si>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</si>
  <si>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</si>
  <si>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</si>
  <si>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</si>
  <si>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</si>
  <si>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</si>
  <si>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</si>
  <si>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</si>
  <si>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</si>
  <si>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</si>
  <si>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</si>
  <si>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</si>
  <si>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</si>
  <si>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</si>
  <si>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</si>
  <si>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</si>
  <si>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</si>
  <si>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</si>
  <si>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</si>
  <si>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</si>
  <si>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</si>
  <si>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</si>
  <si>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</si>
  <si>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</si>
  <si>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</si>
  <si>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</si>
  <si>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</si>
  <si>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</si>
  <si>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</si>
  <si>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</si>
  <si>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</si>
  <si>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</si>
  <si>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</si>
  <si>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</si>
  <si>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</si>
  <si>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</si>
  <si>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</si>
  <si>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</si>
  <si>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</si>
  <si>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</si>
  <si>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</si>
  <si>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</si>
  <si>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</si>
  <si>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</si>
  <si>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</si>
  <si>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</si>
  <si>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</si>
  <si>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</si>
  <si>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</si>
  <si>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</si>
  <si>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</si>
  <si>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</si>
  <si>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</si>
  <si>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</si>
  <si>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</si>
  <si>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</si>
  <si>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</si>
  <si>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</si>
  <si>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</si>
  <si>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</si>
  <si>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</si>
  <si>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</si>
  <si>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</si>
  <si>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</si>
  <si>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</si>
  <si>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</si>
  <si>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</si>
  <si>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</si>
  <si>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</si>
  <si>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</si>
  <si>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</si>
  <si>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</si>
  <si>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</si>
  <si>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</si>
  <si>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</si>
  <si>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</si>
  <si>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</si>
  <si>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</si>
  <si>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</si>
  <si>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</si>
  <si>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</si>
  <si>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</si>
  <si>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</si>
  <si>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</si>
  <si>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</si>
  <si>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</si>
  <si>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</si>
  <si>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</si>
  <si>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</si>
  <si>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</si>
  <si>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</si>
  <si>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</si>
  <si>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</si>
  <si>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</si>
  <si>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</si>
  <si>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</si>
  <si>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</si>
  <si>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</si>
  <si>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</si>
  <si>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</si>
  <si>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</si>
  <si>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</si>
  <si>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</si>
  <si>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</si>
  <si>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</si>
  <si>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</si>
  <si>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</si>
  <si>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</si>
  <si>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</si>
  <si>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</si>
  <si>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</si>
  <si>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</si>
  <si>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</si>
  <si>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</si>
  <si>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</si>
  <si>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</si>
  <si>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</si>
  <si>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</si>
  <si>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</si>
  <si>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</si>
  <si>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</si>
  <si>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</si>
  <si>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</si>
  <si>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</si>
  <si>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</si>
  <si>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</si>
  <si>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</si>
  <si>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</si>
  <si>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</si>
  <si>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</si>
  <si>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</si>
  <si>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</si>
  <si>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</si>
  <si>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</si>
  <si>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</si>
  <si>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</si>
  <si>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</si>
  <si>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</si>
  <si>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</si>
  <si>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</si>
  <si>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</si>
  <si>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</si>
  <si>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</si>
  <si>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</si>
  <si>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</si>
  <si>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</si>
  <si>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</si>
  <si>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</si>
  <si>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</si>
  <si>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</si>
  <si>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</si>
  <si>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</si>
  <si>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</si>
  <si>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</si>
  <si>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</si>
  <si>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</si>
  <si>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</si>
  <si>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</si>
  <si>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</si>
  <si>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</si>
  <si>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</si>
  <si>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</si>
  <si>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</si>
  <si>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</si>
  <si>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</si>
  <si>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</si>
  <si>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</si>
  <si>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</si>
  <si>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</si>
  <si>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</si>
  <si>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</si>
  <si>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</si>
  <si>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</si>
  <si>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</si>
  <si>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</si>
  <si>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</si>
  <si>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</si>
  <si>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</si>
  <si>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</si>
  <si>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</si>
  <si>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</si>
  <si>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</si>
  <si>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</si>
  <si>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</si>
  <si>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</si>
  <si>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</si>
  <si>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</si>
  <si>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</si>
  <si>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</si>
  <si>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</si>
  <si>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</si>
  <si>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</si>
  <si>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</si>
  <si>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</si>
  <si>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</si>
  <si>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</si>
  <si>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</si>
  <si>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</si>
  <si>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</si>
  <si>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</si>
  <si>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</si>
  <si>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</si>
  <si>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</si>
  <si>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</si>
  <si>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</si>
  <si>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</si>
  <si>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</si>
  <si>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</si>
  <si>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</si>
  <si>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</si>
  <si>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</si>
  <si>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</si>
  <si>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</si>
  <si>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</si>
  <si>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</si>
  <si>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</si>
  <si>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</si>
  <si>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</si>
  <si>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</si>
  <si>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</si>
  <si>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</si>
  <si>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</si>
  <si>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</si>
  <si>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</si>
  <si>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</si>
  <si>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</si>
  <si>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</si>
  <si>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</si>
  <si>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</si>
  <si>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</si>
  <si>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</si>
  <si>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</si>
  <si>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</si>
  <si>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</si>
  <si>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</si>
  <si>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</si>
  <si>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</si>
  <si>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</si>
  <si>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</si>
  <si>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</si>
  <si>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</si>
  <si>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</si>
  <si>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</si>
  <si>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</si>
  <si>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</si>
  <si>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</si>
  <si>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</si>
  <si>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</si>
  <si>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</si>
  <si>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</si>
  <si>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</si>
  <si>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</si>
  <si>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</si>
  <si>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</si>
  <si>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</si>
  <si>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</si>
  <si>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</si>
  <si>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</si>
  <si>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</si>
  <si>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</si>
  <si>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</si>
  <si>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</si>
  <si>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</si>
  <si>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</si>
  <si>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</si>
  <si>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</si>
  <si>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</si>
  <si>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</si>
  <si>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</si>
  <si>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</si>
  <si>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</si>
  <si>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</si>
  <si>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</si>
  <si>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</si>
  <si>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</si>
  <si>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</si>
  <si>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</si>
  <si>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</si>
  <si>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</si>
  <si>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</si>
  <si>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</si>
  <si>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</si>
  <si>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</si>
  <si>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</si>
  <si>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</si>
  <si>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</si>
  <si>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</si>
  <si>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</si>
  <si>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</si>
  <si>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</si>
  <si>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</si>
  <si>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</si>
  <si>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</si>
  <si>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</si>
  <si>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</si>
  <si>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</si>
  <si>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</si>
  <si>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</si>
  <si>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</si>
  <si>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</si>
  <si>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</si>
  <si>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</si>
  <si>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</si>
  <si>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</si>
  <si>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</si>
  <si>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</si>
  <si>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</si>
  <si>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</si>
  <si>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</si>
  <si>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</si>
  <si>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</si>
  <si>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</si>
  <si>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</si>
  <si>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</si>
  <si>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</si>
  <si>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</si>
  <si>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</si>
  <si>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</si>
  <si>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</si>
  <si>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</si>
  <si>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</si>
  <si>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</si>
  <si>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</si>
  <si>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</si>
  <si>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</si>
  <si>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</si>
  <si>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</si>
  <si>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</si>
  <si>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</si>
  <si>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</si>
  <si>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</si>
  <si>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</si>
  <si>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</si>
  <si>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</si>
  <si>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</si>
  <si>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</si>
  <si>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</si>
  <si>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</si>
  <si>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</si>
  <si>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</si>
  <si>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</si>
  <si>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</si>
  <si>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Narinder Singh</t>
  </si>
  <si>
    <t xml:space="preserve">narinder_sg@yahoo.com </t>
  </si>
  <si>
    <t>narinders</t>
  </si>
  <si>
    <t>Dell Desktop Computer</t>
  </si>
  <si>
    <t>12 GB</t>
  </si>
  <si>
    <t>en-ca</t>
  </si>
  <si>
    <t>Windows 10.0 Pro</t>
  </si>
  <si>
    <t>Video Clip does not play</t>
  </si>
  <si>
    <t>The word "Bridgehead" is NOT italicized.</t>
  </si>
  <si>
    <t>Because the preceding paragraph reads "FAIL"</t>
  </si>
  <si>
    <t>Not Supported</t>
  </si>
  <si>
    <t>Not available in library file</t>
  </si>
  <si>
    <t>The 'play' button is NOT functional.</t>
  </si>
  <si>
    <t>Mute' and 'Unmute' buttons are NOT functional.</t>
  </si>
  <si>
    <t>Hide' and 'Show' buttons are NOT functional.</t>
  </si>
  <si>
    <t xml:space="preserve"> 'NO' black circle is rendered before the paragraph.</t>
  </si>
  <si>
    <t xml:space="preserve"> 'NO' 40 col by 5 row text area precedes the      paragraph.</t>
  </si>
  <si>
    <t>MO playback does not skips the element with a green background.</t>
  </si>
  <si>
    <t>Media overlay playback does not continue while you turn pages</t>
  </si>
  <si>
    <t>Unable to input any telephone number in the input box</t>
  </si>
  <si>
    <t>Unable to input any date in the input box</t>
  </si>
  <si>
    <t>MO playback does not escapes from the blue coloured escapable element upon invoking the 'esc' command.</t>
  </si>
  <si>
    <t>MO playback does not escapes from the first blue coloured escapable element upon invoking the 'esc' command.</t>
  </si>
  <si>
    <t>MO playback does not escapes from the inner magenta coloured escapable element or from the blue coloured block upon invoking the 'esc' command.</t>
  </si>
  <si>
    <t>It does not automatically start the referenced audio file</t>
  </si>
  <si>
    <t>Pause/resume behaviours of the embedded video and audio is not consistent</t>
  </si>
  <si>
    <t>Clicking on the preceding link does not jump the publication to the blue dot instead to the next continuing page.</t>
  </si>
  <si>
    <t>Clicking on the preceding link does not load the audio clip to the 5 second mark instead takes you back to the previous page.</t>
  </si>
  <si>
    <t>Clicking on the preceding link does not load the video clip to the 15 second mark instead takes you back to the previous page.</t>
  </si>
  <si>
    <t>Clicking on the preceding link does not load the video clip to the 10 second mark instead takes you back to the previous page.</t>
  </si>
  <si>
    <t>Clicking on the preceding link does not do anything, the link is NOT functional.</t>
  </si>
  <si>
    <t>Clicking on the preceding link loads the web error 404 page</t>
  </si>
  <si>
    <t>List of illustrations and link "All Figures" does not exist.</t>
  </si>
  <si>
    <t>List of illustrations and link "Figure 5" does not exist.</t>
  </si>
  <si>
    <t>Page list and list of illustrations NOT visible.</t>
  </si>
  <si>
    <t>Text and audio does NOT remain synchronzied across the page turns.</t>
  </si>
  <si>
    <t>Captions do not appear during the first 10s of video playback</t>
  </si>
  <si>
    <t xml:space="preserve">Captions do not appear during the first 10s of video playback </t>
  </si>
  <si>
    <t xml:space="preserve">Subtitles do not appear during the first 10s of video playback </t>
  </si>
  <si>
    <t xml:space="preserve"> 'Resume' and 'Pause' buttons are NOT functional.</t>
  </si>
  <si>
    <t>Image of a checkmark is NOT rendered.</t>
  </si>
  <si>
    <t>Test 'fallback-030' is missing</t>
  </si>
  <si>
    <t>Test 'fallback-040' is missing</t>
  </si>
  <si>
    <t>List has numbers in place of hiragana markers in ascending order.</t>
  </si>
  <si>
    <t>List has numbers in place of katakana markers in ascending order.</t>
  </si>
  <si>
    <t>List has numbers in place of hiragana-iroha markers in ascending order.</t>
  </si>
  <si>
    <t>List has numbers in place of cjk-ideographic markers in ascending order.</t>
  </si>
  <si>
    <t>List has numbers in place of katakana-iroha markers in ascending order.</t>
  </si>
  <si>
    <t>List has numbers in place of hebrew markers in ascending order.</t>
  </si>
  <si>
    <r>
      <rPr>
        <sz val="14"/>
        <rFont val="Verdana"/>
        <family val="2"/>
      </rPr>
      <t>Ruby</t>
    </r>
    <r>
      <rPr>
        <sz val="14"/>
        <color theme="10"/>
        <rFont val="Verdana"/>
        <family val="2"/>
      </rPr>
      <t xml:space="preserve"> </t>
    </r>
    <r>
      <rPr>
        <sz val="14"/>
        <rFont val="Verdana"/>
        <family val="2"/>
      </rPr>
      <t>text is NOT positioned on the under side of the ruby base</t>
    </r>
  </si>
  <si>
    <t>Ruby text is NOT positioned on the right side of the base text</t>
  </si>
  <si>
    <t>Night mode is NOT activated</t>
  </si>
  <si>
    <t>Test case NOT complete</t>
  </si>
  <si>
    <t>Test case does not read 'Pass' or 'Fail'</t>
  </si>
  <si>
    <t>When activating the preceding text box, the options "lorem",  "ipsum" and "dolor" are NOT made available for selection</t>
  </si>
  <si>
    <t>"Rendered text" looks dissimilar to the "Expected display image"</t>
  </si>
  <si>
    <t>Rendered text looks dissimilar to the "Expected display image"</t>
  </si>
  <si>
    <t>Test condition NOT mentioned.</t>
  </si>
  <si>
    <t>Preceding paragraph reads FAIL</t>
  </si>
  <si>
    <t>The test condition does not appear</t>
  </si>
  <si>
    <t>Not Applicable</t>
  </si>
  <si>
    <t>The link to click on Page 110 does not exist.</t>
  </si>
  <si>
    <t>2.26.0-alpha</t>
  </si>
  <si>
    <t>Tue, 21 Mar 2017 21:40:20 GMT</t>
  </si>
  <si>
    <t>readium-js-viewer@36928fbd4cc48416ce4384fb43492974bf549768</t>
  </si>
  <si>
    <t>readium-js@2d97f352044094ac05a3e9fd51d34cfbf7acff8f</t>
  </si>
  <si>
    <t>readium-shared-js@c2699fc2db058276a0ea59072b16ae907e76cd2e</t>
  </si>
  <si>
    <t>readium-cfi-js@9bc98c9682c6cb514ff94124f8f7f7d72411b40d</t>
  </si>
  <si>
    <t>Microsoft Edge 38.14393</t>
  </si>
  <si>
    <t>The preceding equation is presented as linear text</t>
  </si>
  <si>
    <t>The visual rendering is NOT similar to the given image</t>
  </si>
  <si>
    <t>Text does not follow a parabolic path</t>
  </si>
  <si>
    <t>Reading system does not report any error</t>
  </si>
  <si>
    <t>Playback does not automatically continue to the next chapter</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</si>
</sst>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u/>
      <sz val="12"/>
      <color theme="10"/>
      <name val="Calibri"/>
    </font>
    <font>
      <sz val="14"/>
      <color rgb="FF333333"/>
      <name val="Verdana"/>
      <family val="2"/>
    </font>
    <font>
      <sz val="14"/>
      <color rgb="FF000000"/>
      <name val="Verdana"/>
      <family val="2"/>
    </font>
    <font>
      <b/>
      <sz val="12"/>
      <color rgb="FF000000"/>
      <name val="Arial"/>
      <family val="2"/>
    </font>
    <font>
      <i/>
      <sz val="14"/>
      <color rgb="FF000000"/>
      <name val="Verdana"/>
      <family val="2"/>
    </font>
    <font>
      <sz val="14"/>
      <color rgb="FF000000"/>
      <name val="Arial"/>
      <family val="2"/>
    </font>
    <font>
      <sz val="14"/>
      <name val="Verdana"/>
      <family val="2"/>
    </font>
    <font>
      <sz val="14"/>
      <color theme="10"/>
      <name val="Verdana"/>
      <family val="2"/>
    </font>
  </fonts>
  <fills count="5">
    <fill>
      <patternFill patternType="none"/>
    </fill>
    <fill>
      <patternFill patternType="gray125"/>
    </fill>
    <fill>
      <patternFill patternType="solid">
        <fgColor rgb="FFEEECE1"/>
        <bgColor rgb="FFEEECE1"/>
      </patternFill>
    </fill>
    <fill>
      <patternFill patternType="solid">
        <fgColor theme="0"/>
        <bgColor indexed="64"/>
      </patternFill>
    </fill>
    <fill>
      <patternFill patternType="solid">
        <fgColor theme="0"/>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67">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7" fillId="0" borderId="1" xfId="0" applyFont="1" applyBorder="1"/>
    <xf numFmtId="0" fontId="4" fillId="0" borderId="0" xfId="0" applyFont="1" applyAlignment="1">
      <alignment wrapText="1"/>
    </xf>
    <xf numFmtId="0" fontId="1" fillId="2" borderId="1" xfId="0" applyFont="1" applyFill="1" applyBorder="1"/>
    <xf numFmtId="0" fontId="8"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0" fillId="0" borderId="1" xfId="0" applyFont="1" applyBorder="1" applyAlignment="1">
      <alignment wrapText="1"/>
    </xf>
    <xf numFmtId="0" fontId="11" fillId="0" borderId="1" xfId="0" applyFont="1" applyBorder="1"/>
    <xf numFmtId="0" fontId="12" fillId="0" borderId="0" xfId="0" applyFont="1"/>
    <xf numFmtId="0" fontId="1" fillId="0" borderId="5" xfId="0" applyFont="1" applyBorder="1" applyAlignment="1">
      <alignment wrapText="1"/>
    </xf>
    <xf numFmtId="0" fontId="1" fillId="0" borderId="5" xfId="0" applyFont="1" applyBorder="1"/>
    <xf numFmtId="0" fontId="8" fillId="0" borderId="1" xfId="0" applyFont="1" applyBorder="1" applyAlignment="1">
      <alignment vertical="center" wrapText="1"/>
    </xf>
    <xf numFmtId="0" fontId="15" fillId="0" borderId="1" xfId="0" applyFont="1" applyBorder="1" applyAlignment="1">
      <alignment wrapText="1"/>
    </xf>
    <xf numFmtId="0" fontId="1" fillId="3" borderId="1" xfId="0" applyFont="1" applyFill="1" applyBorder="1"/>
    <xf numFmtId="0" fontId="15" fillId="0" borderId="0" xfId="0" applyFont="1" applyAlignment="1"/>
    <xf numFmtId="0" fontId="17" fillId="0" borderId="0" xfId="0" applyFont="1" applyAlignment="1">
      <alignment horizontal="right"/>
    </xf>
    <xf numFmtId="0" fontId="17" fillId="0" borderId="1" xfId="0" applyFont="1" applyBorder="1" applyAlignment="1">
      <alignment horizontal="right" wrapText="1"/>
    </xf>
    <xf numFmtId="0" fontId="17" fillId="0" borderId="1" xfId="0" applyFont="1" applyBorder="1" applyAlignment="1">
      <alignment horizontal="left" wrapText="1"/>
    </xf>
    <xf numFmtId="0" fontId="16" fillId="0" borderId="0" xfId="0" applyFont="1" applyAlignment="1">
      <alignment wrapText="1"/>
    </xf>
    <xf numFmtId="0" fontId="1" fillId="0" borderId="1" xfId="0" quotePrefix="1" applyFont="1" applyBorder="1" applyAlignment="1">
      <alignment wrapText="1"/>
    </xf>
    <xf numFmtId="0" fontId="1" fillId="3" borderId="1" xfId="0" applyFont="1" applyFill="1" applyBorder="1" applyAlignment="1">
      <alignment wrapText="1"/>
    </xf>
    <xf numFmtId="0" fontId="18" fillId="0" borderId="0" xfId="0" applyFont="1" applyAlignment="1">
      <alignment wrapText="1"/>
    </xf>
    <xf numFmtId="0" fontId="15" fillId="0" borderId="0" xfId="0" applyFont="1" applyAlignment="1">
      <alignment wrapText="1"/>
    </xf>
    <xf numFmtId="0" fontId="1" fillId="0" borderId="1" xfId="0" applyFont="1" applyFill="1" applyBorder="1" applyAlignment="1">
      <alignment wrapText="1"/>
    </xf>
    <xf numFmtId="0" fontId="1" fillId="0" borderId="5" xfId="0" applyFont="1" applyFill="1" applyBorder="1" applyAlignment="1">
      <alignment wrapText="1"/>
    </xf>
    <xf numFmtId="0" fontId="1" fillId="0" borderId="6" xfId="0" applyFont="1" applyFill="1" applyBorder="1" applyAlignment="1">
      <alignment wrapText="1"/>
    </xf>
    <xf numFmtId="0" fontId="1" fillId="3" borderId="6" xfId="0" applyFont="1" applyFill="1" applyBorder="1" applyAlignment="1">
      <alignment wrapText="1"/>
    </xf>
    <xf numFmtId="0" fontId="16" fillId="0" borderId="1" xfId="0" applyFont="1" applyBorder="1" applyAlignment="1">
      <alignment wrapText="1"/>
    </xf>
    <xf numFmtId="0" fontId="19" fillId="0" borderId="1" xfId="0" applyFont="1" applyBorder="1" applyAlignment="1">
      <alignment wrapText="1"/>
    </xf>
    <xf numFmtId="0" fontId="4" fillId="0" borderId="0" xfId="0" applyFont="1" applyFill="1"/>
    <xf numFmtId="0" fontId="18" fillId="0" borderId="1" xfId="0" applyFont="1" applyBorder="1" applyAlignment="1">
      <alignment wrapText="1"/>
    </xf>
    <xf numFmtId="0" fontId="1" fillId="0" borderId="1" xfId="0" applyFont="1" applyBorder="1" applyAlignment="1">
      <alignment vertical="top" wrapText="1"/>
    </xf>
    <xf numFmtId="0" fontId="15" fillId="0" borderId="1" xfId="0" quotePrefix="1" applyFont="1" applyBorder="1" applyAlignment="1">
      <alignment wrapText="1"/>
    </xf>
    <xf numFmtId="0" fontId="20" fillId="0" borderId="0" xfId="1" applyFont="1" applyAlignment="1">
      <alignment wrapText="1"/>
    </xf>
    <xf numFmtId="0" fontId="14" fillId="0" borderId="1" xfId="0" applyFont="1" applyBorder="1" applyAlignment="1"/>
    <xf numFmtId="0" fontId="13" fillId="0" borderId="1" xfId="1" applyBorder="1" applyAlignment="1"/>
    <xf numFmtId="0" fontId="15" fillId="0" borderId="1" xfId="0" applyFont="1" applyBorder="1" applyAlignment="1"/>
    <xf numFmtId="0" fontId="4" fillId="3" borderId="0" xfId="0" applyFont="1" applyFill="1"/>
    <xf numFmtId="0" fontId="1" fillId="3" borderId="0" xfId="0" applyFont="1" applyFill="1"/>
    <xf numFmtId="0" fontId="4" fillId="4" borderId="1" xfId="0" applyFont="1" applyFill="1" applyBorder="1" applyAlignment="1">
      <alignment horizontal="center" vertical="center" wrapText="1"/>
    </xf>
    <xf numFmtId="0" fontId="1" fillId="0" borderId="2" xfId="0" applyFont="1" applyBorder="1" applyAlignment="1">
      <alignment wrapText="1"/>
    </xf>
    <xf numFmtId="0" fontId="9" fillId="0" borderId="3" xfId="0" applyFont="1" applyBorder="1"/>
    <xf numFmtId="0" fontId="9"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w3.org/TR/css3-writing-modes/" TargetMode="External"/><Relationship Id="rId7" Type="http://schemas.openxmlformats.org/officeDocument/2006/relationships/hyperlink" Target="mailto:readium-cfi-js@9bc98c9682c6cb514ff94124f8f7f7d72411b40d"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shared-js@c2699fc2db058276a0ea59072b16ae907e76cd2e" TargetMode="External"/><Relationship Id="rId5" Type="http://schemas.openxmlformats.org/officeDocument/2006/relationships/hyperlink" Target="mailto:readium-js@2d97f352044094ac05a3e9fd51d34cfbf7acff8f" TargetMode="External"/><Relationship Id="rId4" Type="http://schemas.openxmlformats.org/officeDocument/2006/relationships/hyperlink" Target="mailto:readium-js-viewer@36928fbd4cc48416ce4384fb43492974bf5497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307" workbookViewId="0">
      <selection activeCell="D319" sqref="D319"/>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12"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4"/>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1" t="s">
        <v>777</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56" t="s">
        <v>778</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57" t="s">
        <v>779</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57" t="s">
        <v>780</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57" t="s">
        <v>781</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5" t="s">
        <v>17</v>
      </c>
      <c r="D16" s="57" t="s">
        <v>782</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34" t="s">
        <v>718</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4" t="s">
        <v>719</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34" t="s">
        <v>721</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4" t="s">
        <v>720</v>
      </c>
      <c r="E21" s="16"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34" t="s">
        <v>783</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7"/>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7"/>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8" t="s">
        <v>27</v>
      </c>
      <c r="B27" s="18" t="s">
        <v>28</v>
      </c>
      <c r="C27" s="18"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9">
        <f>SUM(C52:C109,C111)</f>
        <v>31</v>
      </c>
      <c r="C28" s="20">
        <f>(B28/56)</f>
        <v>0.5535714285714286</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9">
        <f>SUM(C119:C158)</f>
        <v>29</v>
      </c>
      <c r="C29" s="20">
        <f>(B29/40)</f>
        <v>0.72499999999999998</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1">
        <f>SUM(C167:C215)</f>
        <v>17</v>
      </c>
      <c r="C30" s="20">
        <f>(B30 / 49)</f>
        <v>0.34693877551020408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1">
        <f>SUM(C223:C235)</f>
        <v>13</v>
      </c>
      <c r="C31" s="20">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1">
        <f>SUM(C242,C249,C256)</f>
        <v>3</v>
      </c>
      <c r="C32" s="20">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1">
        <f>SUM(C263:C291)</f>
        <v>22</v>
      </c>
      <c r="C33" s="20">
        <f>B33/28</f>
        <v>0.7857142857142857</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1">
        <f>SUM(C298:C339)</f>
        <v>39</v>
      </c>
      <c r="C34" s="20">
        <f>B34/42</f>
        <v>0.9285714285714286</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1">
        <f>SUM(C347:C352,C354)</f>
        <v>1</v>
      </c>
      <c r="C35" s="20">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1">
        <f>SUM(C361:C372)</f>
        <v>5</v>
      </c>
      <c r="C36" s="20">
        <f>B36/12</f>
        <v>0.41666666666666669</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1">
        <f>SUM(C379,C386,C393,C400,C407,C414,C421,C428,C435,C442,C443,C450,C451,C452,C453)</f>
        <v>6</v>
      </c>
      <c r="C37" s="20">
        <f>B37/15</f>
        <v>0.4</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1">
        <f>SUM(C460:C469)</f>
        <v>7</v>
      </c>
      <c r="C38" s="20">
        <f>B38/10</f>
        <v>0.7</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2" t="s">
        <v>41</v>
      </c>
      <c r="B39" s="23">
        <f>SUM(B28:B38)</f>
        <v>173</v>
      </c>
      <c r="C39" s="24">
        <f>B39/274</f>
        <v>0.63138686131386856</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5"/>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5"/>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5"/>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5"/>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1">
        <f>SUM(C476:C508)</f>
        <v>0</v>
      </c>
      <c r="C44" s="20">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6" t="s">
        <v>44</v>
      </c>
      <c r="B50" s="27" t="s">
        <v>45</v>
      </c>
      <c r="C50" s="26" t="s">
        <v>46</v>
      </c>
      <c r="D50" s="26" t="s">
        <v>47</v>
      </c>
      <c r="E50" s="26"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62" t="s">
        <v>49</v>
      </c>
      <c r="B51" s="63"/>
      <c r="C51" s="63"/>
      <c r="D51" s="63"/>
      <c r="E51" s="64"/>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0</v>
      </c>
      <c r="D52" s="34" t="s">
        <v>772</v>
      </c>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11" t="s">
        <v>722</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34" t="s">
        <v>751</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34" t="s">
        <v>752</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34" t="s">
        <v>753</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34" t="s">
        <v>753</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0</v>
      </c>
      <c r="D68" s="11" t="s">
        <v>727</v>
      </c>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0</v>
      </c>
      <c r="D69" s="54" t="s">
        <v>754</v>
      </c>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0</v>
      </c>
      <c r="D70" s="41" t="s">
        <v>728</v>
      </c>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42" t="s">
        <v>89</v>
      </c>
      <c r="B71" s="35" t="s">
        <v>51</v>
      </c>
      <c r="C71" s="11">
        <v>0</v>
      </c>
      <c r="D71" s="41" t="s">
        <v>729</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42" t="s">
        <v>91</v>
      </c>
      <c r="B72" s="10" t="s">
        <v>51</v>
      </c>
      <c r="C72" s="11">
        <v>0</v>
      </c>
      <c r="D72" s="41" t="s">
        <v>730</v>
      </c>
      <c r="E72" s="11" t="s">
        <v>92</v>
      </c>
      <c r="F72" s="1"/>
      <c r="G72" s="1"/>
      <c r="H72" s="1"/>
      <c r="I72" s="1"/>
      <c r="J72" s="1"/>
      <c r="K72" s="1"/>
      <c r="L72" s="1"/>
      <c r="M72" s="1"/>
      <c r="N72" s="1"/>
      <c r="O72" s="1"/>
      <c r="P72" s="1"/>
      <c r="Q72" s="1"/>
      <c r="R72" s="1"/>
      <c r="S72" s="1"/>
      <c r="T72" s="1"/>
      <c r="U72" s="1"/>
      <c r="V72" s="1"/>
      <c r="W72" s="1"/>
      <c r="X72" s="1"/>
      <c r="Y72" s="1"/>
      <c r="Z72" s="1"/>
    </row>
    <row r="73" spans="1:26" ht="42.75" customHeight="1" x14ac:dyDescent="0.25">
      <c r="A73" s="11" t="s">
        <v>93</v>
      </c>
      <c r="B73" s="10" t="s">
        <v>51</v>
      </c>
      <c r="C73" s="11">
        <v>0</v>
      </c>
      <c r="D73" s="41" t="s">
        <v>784</v>
      </c>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0</v>
      </c>
      <c r="D74" s="11" t="s">
        <v>785</v>
      </c>
      <c r="E74" s="11" t="s">
        <v>96</v>
      </c>
      <c r="F74" s="1"/>
      <c r="G74" s="1"/>
      <c r="H74" s="1"/>
      <c r="I74" s="1"/>
      <c r="J74" s="1"/>
      <c r="K74" s="1"/>
      <c r="L74" s="1"/>
      <c r="M74" s="1"/>
      <c r="N74" s="1"/>
      <c r="O74" s="1"/>
      <c r="P74" s="1"/>
      <c r="Q74" s="1"/>
      <c r="R74" s="1"/>
      <c r="S74" s="1"/>
      <c r="T74" s="1"/>
      <c r="U74" s="1"/>
      <c r="V74" s="1"/>
      <c r="W74" s="1"/>
      <c r="X74" s="1"/>
      <c r="Y74" s="1"/>
      <c r="Z74" s="1"/>
    </row>
    <row r="75" spans="1:26" ht="32.25" customHeight="1" x14ac:dyDescent="0.25">
      <c r="A75" s="11" t="s">
        <v>97</v>
      </c>
      <c r="B75" s="10" t="s">
        <v>66</v>
      </c>
      <c r="C75" s="11">
        <v>1</v>
      </c>
      <c r="D75" s="54"/>
      <c r="E75" s="53" t="s">
        <v>98</v>
      </c>
      <c r="F75" s="1"/>
      <c r="G75" s="1"/>
      <c r="H75" s="1"/>
      <c r="I75" s="1"/>
      <c r="J75" s="1"/>
      <c r="K75" s="1"/>
      <c r="L75" s="1"/>
      <c r="M75" s="1"/>
      <c r="N75" s="1"/>
      <c r="O75" s="1"/>
      <c r="P75" s="1"/>
      <c r="Q75" s="1"/>
      <c r="R75" s="1"/>
      <c r="S75" s="1"/>
      <c r="T75" s="1"/>
      <c r="U75" s="1"/>
      <c r="V75" s="1"/>
      <c r="W75" s="1"/>
      <c r="X75" s="1"/>
      <c r="Y75" s="1"/>
      <c r="Z75" s="1"/>
    </row>
    <row r="76" spans="1:26" ht="37.5" customHeight="1" x14ac:dyDescent="0.25">
      <c r="A76" s="11" t="s">
        <v>99</v>
      </c>
      <c r="B76" s="10" t="s">
        <v>66</v>
      </c>
      <c r="C76" s="11">
        <v>0</v>
      </c>
      <c r="D76" s="11" t="s">
        <v>785</v>
      </c>
      <c r="E76" s="11" t="s">
        <v>100</v>
      </c>
      <c r="F76" s="1"/>
      <c r="G76" s="1"/>
      <c r="H76" s="1"/>
      <c r="I76" s="1"/>
      <c r="J76" s="1"/>
      <c r="K76" s="1"/>
      <c r="L76" s="1"/>
      <c r="M76" s="1"/>
      <c r="N76" s="1"/>
      <c r="O76" s="1"/>
      <c r="P76" s="1"/>
      <c r="Q76" s="1"/>
      <c r="R76" s="1"/>
      <c r="S76" s="1"/>
      <c r="T76" s="1"/>
      <c r="U76" s="1"/>
      <c r="V76" s="1"/>
      <c r="W76" s="1"/>
      <c r="X76" s="1"/>
      <c r="Y76" s="1"/>
      <c r="Z76" s="1"/>
    </row>
    <row r="77" spans="1:26" ht="33.75" customHeight="1" x14ac:dyDescent="0.25">
      <c r="A77" s="11" t="s">
        <v>101</v>
      </c>
      <c r="B77" s="10" t="s">
        <v>66</v>
      </c>
      <c r="C77" s="11">
        <v>0</v>
      </c>
      <c r="D77" s="11" t="s">
        <v>785</v>
      </c>
      <c r="E77" s="11" t="s">
        <v>102</v>
      </c>
      <c r="F77" s="1"/>
      <c r="G77" s="1"/>
      <c r="H77" s="1"/>
      <c r="I77" s="1"/>
      <c r="J77" s="1"/>
      <c r="K77" s="1"/>
      <c r="L77" s="1"/>
      <c r="M77" s="1"/>
      <c r="N77" s="1"/>
      <c r="O77" s="1"/>
      <c r="P77" s="1"/>
      <c r="Q77" s="1"/>
      <c r="R77" s="1"/>
      <c r="S77" s="1"/>
      <c r="T77" s="1"/>
      <c r="U77" s="1"/>
      <c r="V77" s="1"/>
      <c r="W77" s="1"/>
      <c r="X77" s="1"/>
      <c r="Y77" s="1"/>
      <c r="Z77" s="1"/>
    </row>
    <row r="78" spans="1:26" ht="39.75" customHeight="1" x14ac:dyDescent="0.25">
      <c r="A78" s="11" t="s">
        <v>103</v>
      </c>
      <c r="B78" s="10" t="s">
        <v>51</v>
      </c>
      <c r="C78" s="11">
        <v>0</v>
      </c>
      <c r="D78" s="11" t="s">
        <v>785</v>
      </c>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0</v>
      </c>
      <c r="D79" s="11" t="s">
        <v>785</v>
      </c>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0</v>
      </c>
      <c r="D80" s="11" t="s">
        <v>785</v>
      </c>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42" t="s">
        <v>108</v>
      </c>
      <c r="B81" s="10" t="s">
        <v>51</v>
      </c>
      <c r="C81" s="11">
        <v>0</v>
      </c>
      <c r="D81" s="11" t="s">
        <v>785</v>
      </c>
      <c r="E81" s="11" t="s">
        <v>109</v>
      </c>
      <c r="F81" s="1"/>
      <c r="G81" s="1"/>
      <c r="H81" s="1"/>
      <c r="I81" s="1"/>
      <c r="J81" s="1"/>
      <c r="K81" s="1"/>
      <c r="L81" s="1"/>
      <c r="M81" s="1"/>
      <c r="N81" s="1"/>
      <c r="O81" s="1"/>
      <c r="P81" s="1"/>
      <c r="Q81" s="1"/>
      <c r="R81" s="1"/>
      <c r="S81" s="1"/>
      <c r="T81" s="1"/>
      <c r="U81" s="1"/>
      <c r="V81" s="1"/>
      <c r="W81" s="1"/>
      <c r="X81" s="1"/>
      <c r="Y81" s="1"/>
      <c r="Z81" s="1"/>
    </row>
    <row r="82" spans="1:26" ht="36.75" customHeight="1" x14ac:dyDescent="0.25">
      <c r="A82" s="11" t="s">
        <v>110</v>
      </c>
      <c r="B82" s="10" t="s">
        <v>51</v>
      </c>
      <c r="C82" s="11">
        <v>0</v>
      </c>
      <c r="D82" s="11" t="s">
        <v>785</v>
      </c>
      <c r="E82" s="11" t="s">
        <v>111</v>
      </c>
      <c r="F82" s="1"/>
      <c r="G82" s="1"/>
      <c r="H82" s="1"/>
      <c r="I82" s="1"/>
      <c r="J82" s="1"/>
      <c r="K82" s="1"/>
      <c r="L82" s="1"/>
      <c r="M82" s="1"/>
      <c r="N82" s="1"/>
      <c r="O82" s="1"/>
      <c r="P82" s="1"/>
      <c r="Q82" s="1"/>
      <c r="R82" s="1"/>
      <c r="S82" s="1"/>
      <c r="T82" s="1"/>
      <c r="U82" s="1"/>
      <c r="V82" s="1"/>
      <c r="W82" s="1"/>
      <c r="X82" s="1"/>
      <c r="Y82" s="1"/>
      <c r="Z82" s="1"/>
    </row>
    <row r="83" spans="1:26" ht="39" customHeight="1" x14ac:dyDescent="0.25">
      <c r="A83" s="11" t="s">
        <v>112</v>
      </c>
      <c r="B83" s="10" t="s">
        <v>51</v>
      </c>
      <c r="C83" s="11">
        <v>0</v>
      </c>
      <c r="D83" s="11" t="s">
        <v>785</v>
      </c>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0</v>
      </c>
      <c r="D84" s="11" t="s">
        <v>785</v>
      </c>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8" t="s">
        <v>116</v>
      </c>
      <c r="B85" s="29" t="s">
        <v>51</v>
      </c>
      <c r="C85" s="28">
        <v>1</v>
      </c>
      <c r="D85" s="28"/>
      <c r="E85" s="28" t="s">
        <v>117</v>
      </c>
      <c r="F85" s="30"/>
      <c r="G85" s="30"/>
      <c r="H85" s="30"/>
      <c r="I85" s="30"/>
      <c r="J85" s="30"/>
      <c r="K85" s="30"/>
      <c r="L85" s="30"/>
      <c r="M85" s="30"/>
      <c r="N85" s="30"/>
      <c r="O85" s="30"/>
      <c r="P85" s="30"/>
      <c r="Q85" s="30"/>
      <c r="R85" s="30"/>
      <c r="S85" s="30"/>
      <c r="T85" s="30"/>
      <c r="U85" s="30"/>
      <c r="V85" s="30"/>
      <c r="W85" s="30"/>
      <c r="X85" s="30"/>
      <c r="Y85" s="30"/>
      <c r="Z85" s="30"/>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0</v>
      </c>
      <c r="D95" s="11" t="s">
        <v>786</v>
      </c>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34" t="s">
        <v>773</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50">
        <v>0</v>
      </c>
      <c r="D104" s="34" t="s">
        <v>755</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50">
        <v>0</v>
      </c>
      <c r="D105" s="34" t="s">
        <v>774</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50"/>
      <c r="D106" s="34" t="s">
        <v>756</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50"/>
      <c r="D107" s="34" t="s">
        <v>757</v>
      </c>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62" t="s">
        <v>166</v>
      </c>
      <c r="B110" s="63"/>
      <c r="C110" s="63"/>
      <c r="D110" s="63"/>
      <c r="E110" s="64"/>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6" t="s">
        <v>44</v>
      </c>
      <c r="B117" s="27" t="s">
        <v>45</v>
      </c>
      <c r="C117" s="26" t="s">
        <v>46</v>
      </c>
      <c r="D117" s="26" t="s">
        <v>47</v>
      </c>
      <c r="E117" s="26"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62" t="s">
        <v>170</v>
      </c>
      <c r="B118" s="63"/>
      <c r="C118" s="63"/>
      <c r="D118" s="63"/>
      <c r="E118" s="64"/>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0</v>
      </c>
      <c r="D127" s="11" t="s">
        <v>758</v>
      </c>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0</v>
      </c>
      <c r="D128" s="11" t="s">
        <v>760</v>
      </c>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0</v>
      </c>
      <c r="D129" s="11" t="s">
        <v>759</v>
      </c>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0</v>
      </c>
      <c r="D130" s="11" t="s">
        <v>762</v>
      </c>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0</v>
      </c>
      <c r="D136" s="11" t="s">
        <v>761</v>
      </c>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0</v>
      </c>
      <c r="D139" s="11" t="s">
        <v>763</v>
      </c>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0</v>
      </c>
      <c r="D146" s="34" t="s">
        <v>723</v>
      </c>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36" t="s">
        <v>724</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55" t="s">
        <v>764</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34" t="s">
        <v>765</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5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50">
        <v>0</v>
      </c>
      <c r="D158" s="34" t="s">
        <v>766</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6" t="s">
        <v>44</v>
      </c>
      <c r="B165" s="27" t="s">
        <v>45</v>
      </c>
      <c r="C165" s="26" t="s">
        <v>46</v>
      </c>
      <c r="D165" s="26" t="s">
        <v>47</v>
      </c>
      <c r="E165" s="26"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62" t="s">
        <v>252</v>
      </c>
      <c r="B166" s="63"/>
      <c r="C166" s="63"/>
      <c r="D166" s="63"/>
      <c r="E166" s="64"/>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0</v>
      </c>
      <c r="D167" s="36" t="s">
        <v>724</v>
      </c>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37" t="s">
        <v>725</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38" t="s">
        <v>725</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38" t="s">
        <v>725</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38" t="s">
        <v>725</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38" t="s">
        <v>725</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38" t="s">
        <v>725</v>
      </c>
      <c r="D173" s="11"/>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38" t="s">
        <v>725</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38" t="s">
        <v>725</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38" t="s">
        <v>725</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0</v>
      </c>
      <c r="D177" s="36" t="s">
        <v>724</v>
      </c>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38" t="s">
        <v>725</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38" t="s">
        <v>725</v>
      </c>
      <c r="D179" s="11"/>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36" t="s">
        <v>724</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58" t="s">
        <v>724</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38" t="s">
        <v>725</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34.5" customHeight="1" x14ac:dyDescent="0.25">
      <c r="A183" s="11" t="s">
        <v>285</v>
      </c>
      <c r="B183" s="10" t="s">
        <v>66</v>
      </c>
      <c r="C183" s="38" t="s">
        <v>725</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38" t="s">
        <v>725</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33.75" customHeight="1" x14ac:dyDescent="0.25">
      <c r="A185" s="11" t="s">
        <v>289</v>
      </c>
      <c r="B185" s="10" t="s">
        <v>66</v>
      </c>
      <c r="C185" s="38" t="s">
        <v>725</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29.25" customHeight="1" x14ac:dyDescent="0.25">
      <c r="A186" s="11" t="s">
        <v>291</v>
      </c>
      <c r="B186" s="10" t="s">
        <v>66</v>
      </c>
      <c r="C186" s="11">
        <v>0</v>
      </c>
      <c r="D186" s="36" t="s">
        <v>724</v>
      </c>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8" t="s">
        <v>725</v>
      </c>
      <c r="D187" s="39"/>
      <c r="E187" s="11" t="s">
        <v>294</v>
      </c>
      <c r="F187" s="1"/>
      <c r="G187" s="1"/>
      <c r="H187" s="1"/>
      <c r="I187" s="1"/>
      <c r="J187" s="1"/>
      <c r="K187" s="1"/>
      <c r="L187" s="1"/>
      <c r="M187" s="1"/>
      <c r="N187" s="1"/>
      <c r="O187" s="1"/>
      <c r="P187" s="1"/>
      <c r="Q187" s="1"/>
      <c r="R187" s="1"/>
      <c r="S187" s="1"/>
      <c r="T187" s="1"/>
      <c r="U187" s="1"/>
      <c r="V187" s="1"/>
      <c r="W187" s="1"/>
      <c r="X187" s="1"/>
      <c r="Y187" s="1"/>
      <c r="Z187" s="1"/>
    </row>
    <row r="188" spans="1:26" ht="33.75" customHeight="1" x14ac:dyDescent="0.25">
      <c r="A188" s="11" t="s">
        <v>295</v>
      </c>
      <c r="B188" s="10" t="s">
        <v>66</v>
      </c>
      <c r="C188" s="11">
        <v>0</v>
      </c>
      <c r="D188" s="36" t="s">
        <v>724</v>
      </c>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c r="D189" s="34" t="s">
        <v>767</v>
      </c>
      <c r="E189" s="11" t="s">
        <v>298</v>
      </c>
      <c r="F189" s="1"/>
      <c r="G189" s="1"/>
      <c r="H189" s="1"/>
      <c r="I189" s="1"/>
      <c r="J189" s="1"/>
      <c r="K189" s="1"/>
      <c r="L189" s="1"/>
      <c r="M189" s="1"/>
      <c r="N189" s="1"/>
      <c r="O189" s="1"/>
      <c r="P189" s="1"/>
      <c r="Q189" s="1"/>
      <c r="R189" s="1"/>
      <c r="S189" s="1"/>
      <c r="T189" s="1"/>
      <c r="U189" s="1"/>
      <c r="V189" s="1"/>
      <c r="W189" s="1"/>
      <c r="X189" s="1"/>
      <c r="Y189" s="1"/>
      <c r="Z189" s="1"/>
    </row>
    <row r="190" spans="1:26" ht="32.25" customHeight="1" x14ac:dyDescent="0.25">
      <c r="A190" s="11" t="s">
        <v>299</v>
      </c>
      <c r="B190" s="10" t="s">
        <v>51</v>
      </c>
      <c r="C190" s="11"/>
      <c r="D190" s="34" t="s">
        <v>768</v>
      </c>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33"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54" customHeight="1" x14ac:dyDescent="0.25">
      <c r="A196" s="11" t="s">
        <v>311</v>
      </c>
      <c r="B196" s="10" t="s">
        <v>66</v>
      </c>
      <c r="C196" s="11">
        <v>0</v>
      </c>
      <c r="D196" s="44" t="s">
        <v>769</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42" t="s">
        <v>313</v>
      </c>
      <c r="B197" s="10" t="s">
        <v>66</v>
      </c>
      <c r="C197" s="11">
        <v>0</v>
      </c>
      <c r="D197" s="41" t="s">
        <v>731</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c r="D198" s="34" t="s">
        <v>726</v>
      </c>
      <c r="E198" s="11" t="s">
        <v>316</v>
      </c>
      <c r="F198" s="1"/>
      <c r="G198" s="1"/>
      <c r="H198" s="1"/>
      <c r="I198" s="1"/>
      <c r="J198" s="1"/>
      <c r="K198" s="1"/>
      <c r="L198" s="1"/>
      <c r="M198" s="1"/>
      <c r="N198" s="1"/>
      <c r="O198" s="1"/>
      <c r="P198" s="1"/>
      <c r="Q198" s="1"/>
      <c r="R198" s="1"/>
      <c r="S198" s="1"/>
      <c r="T198" s="1"/>
      <c r="U198" s="1"/>
      <c r="V198" s="1"/>
      <c r="W198" s="1"/>
      <c r="X198" s="1"/>
      <c r="Y198" s="1"/>
      <c r="Z198" s="1"/>
    </row>
    <row r="199" spans="1:26" ht="31.5" customHeight="1" x14ac:dyDescent="0.25">
      <c r="A199" s="11" t="s">
        <v>317</v>
      </c>
      <c r="B199" s="10" t="s">
        <v>66</v>
      </c>
      <c r="C199" s="11"/>
      <c r="D199" s="34" t="s">
        <v>726</v>
      </c>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34"/>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34"/>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34"/>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42" t="s">
        <v>325</v>
      </c>
      <c r="B203" s="10" t="s">
        <v>66</v>
      </c>
      <c r="C203" s="11">
        <v>0</v>
      </c>
      <c r="D203" s="11" t="s">
        <v>734</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42" t="s">
        <v>327</v>
      </c>
      <c r="B204" s="10" t="s">
        <v>66</v>
      </c>
      <c r="C204" s="11">
        <v>0</v>
      </c>
      <c r="D204" s="34" t="s">
        <v>787</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42" t="s">
        <v>329</v>
      </c>
      <c r="B205" s="10" t="s">
        <v>66</v>
      </c>
      <c r="C205" s="11">
        <v>0</v>
      </c>
      <c r="D205" s="34" t="s">
        <v>787</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42" t="s">
        <v>331</v>
      </c>
      <c r="B206" s="10" t="s">
        <v>66</v>
      </c>
      <c r="C206" s="11">
        <v>0</v>
      </c>
      <c r="D206" s="34" t="s">
        <v>735</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42" t="s">
        <v>333</v>
      </c>
      <c r="B207" s="10" t="s">
        <v>66</v>
      </c>
      <c r="C207" s="11">
        <v>1</v>
      </c>
      <c r="D207" s="34"/>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4.5" customHeight="1" x14ac:dyDescent="0.25">
      <c r="A211" s="42" t="s">
        <v>341</v>
      </c>
      <c r="B211" s="10" t="s">
        <v>66</v>
      </c>
      <c r="C211" s="11">
        <v>1</v>
      </c>
      <c r="D211" s="34"/>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6" t="s">
        <v>44</v>
      </c>
      <c r="B221" s="27" t="s">
        <v>45</v>
      </c>
      <c r="C221" s="26" t="s">
        <v>46</v>
      </c>
      <c r="D221" s="26" t="s">
        <v>47</v>
      </c>
      <c r="E221" s="26"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62" t="s">
        <v>352</v>
      </c>
      <c r="B222" s="63"/>
      <c r="C222" s="63"/>
      <c r="D222" s="63"/>
      <c r="E222" s="64"/>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42"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34.5" customHeight="1" x14ac:dyDescent="0.25">
      <c r="A224" s="42"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42"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42"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33.75" customHeight="1" x14ac:dyDescent="0.25">
      <c r="A227" s="42"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42"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42"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42"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42"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42"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42"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42"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42"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6" t="s">
        <v>44</v>
      </c>
      <c r="B241" s="27" t="s">
        <v>45</v>
      </c>
      <c r="C241" s="26" t="s">
        <v>46</v>
      </c>
      <c r="D241" s="26" t="s">
        <v>47</v>
      </c>
      <c r="E241" s="26"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42"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6" t="s">
        <v>44</v>
      </c>
      <c r="B248" s="27" t="s">
        <v>45</v>
      </c>
      <c r="C248" s="26" t="s">
        <v>46</v>
      </c>
      <c r="D248" s="26" t="s">
        <v>47</v>
      </c>
      <c r="E248" s="26"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42"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6" t="s">
        <v>44</v>
      </c>
      <c r="B255" s="27" t="s">
        <v>45</v>
      </c>
      <c r="C255" s="26" t="s">
        <v>46</v>
      </c>
      <c r="D255" s="26" t="s">
        <v>47</v>
      </c>
      <c r="E255" s="26"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42"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59" t="s">
        <v>388</v>
      </c>
      <c r="B258" s="60"/>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6" t="s">
        <v>44</v>
      </c>
      <c r="B262" s="27" t="s">
        <v>45</v>
      </c>
      <c r="C262" s="26" t="s">
        <v>46</v>
      </c>
      <c r="D262" s="26" t="s">
        <v>47</v>
      </c>
      <c r="E262" s="26"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41.25" customHeight="1" x14ac:dyDescent="0.25">
      <c r="A269" s="11" t="s">
        <v>401</v>
      </c>
      <c r="B269" s="10" t="s">
        <v>66</v>
      </c>
      <c r="C269" s="11">
        <v>0</v>
      </c>
      <c r="D269" s="11" t="s">
        <v>732</v>
      </c>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0</v>
      </c>
      <c r="D270" s="11" t="s">
        <v>732</v>
      </c>
      <c r="E270" s="11" t="s">
        <v>404</v>
      </c>
      <c r="F270" s="1"/>
      <c r="G270" s="1"/>
      <c r="H270" s="1"/>
      <c r="I270" s="1"/>
      <c r="J270" s="1"/>
      <c r="K270" s="1"/>
      <c r="L270" s="1"/>
      <c r="M270" s="1"/>
      <c r="N270" s="1"/>
      <c r="O270" s="1"/>
      <c r="P270" s="1"/>
      <c r="Q270" s="1"/>
      <c r="R270" s="1"/>
      <c r="S270" s="1"/>
      <c r="T270" s="1"/>
      <c r="U270" s="1"/>
      <c r="V270" s="1"/>
      <c r="W270" s="1"/>
      <c r="X270" s="1"/>
      <c r="Y270" s="1"/>
      <c r="Z270" s="1"/>
    </row>
    <row r="271" spans="1:26" ht="57.75" customHeight="1" x14ac:dyDescent="0.25">
      <c r="A271" s="11" t="s">
        <v>405</v>
      </c>
      <c r="B271" s="10" t="s">
        <v>66</v>
      </c>
      <c r="C271" s="11">
        <v>0</v>
      </c>
      <c r="D271" s="34" t="s">
        <v>736</v>
      </c>
      <c r="E271" s="11" t="s">
        <v>406</v>
      </c>
      <c r="F271" s="1"/>
      <c r="G271" s="1"/>
      <c r="H271" s="1"/>
      <c r="I271" s="1"/>
      <c r="J271" s="1"/>
      <c r="K271" s="1"/>
      <c r="L271" s="1"/>
      <c r="M271" s="1"/>
      <c r="N271" s="1"/>
      <c r="O271" s="1"/>
      <c r="P271" s="1"/>
      <c r="Q271" s="1"/>
      <c r="R271" s="1"/>
      <c r="S271" s="1"/>
      <c r="T271" s="1"/>
      <c r="U271" s="1"/>
      <c r="V271" s="1"/>
      <c r="W271" s="1"/>
      <c r="X271" s="1"/>
      <c r="Y271" s="1"/>
      <c r="Z271" s="1"/>
    </row>
    <row r="272" spans="1:26" ht="54" customHeight="1" x14ac:dyDescent="0.25">
      <c r="A272" s="11" t="s">
        <v>407</v>
      </c>
      <c r="B272" s="10" t="s">
        <v>66</v>
      </c>
      <c r="C272" s="11">
        <v>0</v>
      </c>
      <c r="D272" s="34" t="s">
        <v>737</v>
      </c>
      <c r="E272" s="11" t="s">
        <v>408</v>
      </c>
      <c r="F272" s="1"/>
      <c r="G272" s="1"/>
      <c r="H272" s="1"/>
      <c r="I272" s="1"/>
      <c r="J272" s="1"/>
      <c r="K272" s="1"/>
      <c r="L272" s="1"/>
      <c r="M272" s="1"/>
      <c r="N272" s="1"/>
      <c r="O272" s="1"/>
      <c r="P272" s="1"/>
      <c r="Q272" s="1"/>
      <c r="R272" s="1"/>
      <c r="S272" s="1"/>
      <c r="T272" s="1"/>
      <c r="U272" s="1"/>
      <c r="V272" s="1"/>
      <c r="W272" s="1"/>
      <c r="X272" s="1"/>
      <c r="Y272" s="1"/>
      <c r="Z272" s="1"/>
    </row>
    <row r="273" spans="1:26" ht="72.75" customHeight="1" x14ac:dyDescent="0.25">
      <c r="A273" s="45" t="s">
        <v>409</v>
      </c>
      <c r="B273" s="10" t="s">
        <v>66</v>
      </c>
      <c r="C273" s="11">
        <v>0</v>
      </c>
      <c r="D273" s="34" t="s">
        <v>738</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45"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40.5" customHeight="1" x14ac:dyDescent="0.25">
      <c r="A275" s="45" t="s">
        <v>413</v>
      </c>
      <c r="B275" s="10" t="s">
        <v>66</v>
      </c>
      <c r="C275" s="11">
        <v>1</v>
      </c>
      <c r="D275" s="34"/>
      <c r="E275" s="11" t="s">
        <v>414</v>
      </c>
      <c r="F275" s="1"/>
      <c r="G275" s="1"/>
      <c r="H275" s="1"/>
      <c r="I275" s="1"/>
      <c r="J275" s="1"/>
      <c r="K275" s="1"/>
      <c r="L275" s="1"/>
      <c r="M275" s="1"/>
      <c r="N275" s="1"/>
      <c r="O275" s="1"/>
      <c r="P275" s="1"/>
      <c r="Q275" s="1"/>
      <c r="R275" s="1"/>
      <c r="S275" s="1"/>
      <c r="T275" s="1"/>
      <c r="U275" s="1"/>
      <c r="V275" s="1"/>
      <c r="W275" s="1"/>
      <c r="X275" s="1"/>
      <c r="Y275" s="1"/>
      <c r="Z275" s="1"/>
    </row>
    <row r="276" spans="1:26" ht="45" customHeight="1" x14ac:dyDescent="0.25">
      <c r="A276" s="11" t="s">
        <v>415</v>
      </c>
      <c r="B276" s="10" t="s">
        <v>66</v>
      </c>
      <c r="C276" s="11">
        <v>1</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0</v>
      </c>
      <c r="D286" s="34" t="s">
        <v>739</v>
      </c>
      <c r="E286" s="11" t="s">
        <v>436</v>
      </c>
      <c r="F286" s="1"/>
      <c r="G286" s="1"/>
      <c r="H286" s="1"/>
      <c r="I286" s="1"/>
      <c r="J286" s="1"/>
      <c r="K286" s="1"/>
      <c r="L286" s="1"/>
      <c r="M286" s="1"/>
      <c r="N286" s="1"/>
      <c r="O286" s="1"/>
      <c r="P286" s="1"/>
      <c r="Q286" s="1"/>
      <c r="R286" s="1"/>
      <c r="S286" s="1"/>
      <c r="T286" s="1"/>
      <c r="U286" s="1"/>
      <c r="V286" s="1"/>
      <c r="W286" s="1"/>
      <c r="X286" s="1"/>
      <c r="Y286" s="1"/>
      <c r="Z286" s="1"/>
    </row>
    <row r="287" spans="1:26" ht="36.75" customHeight="1" x14ac:dyDescent="0.25">
      <c r="A287" s="11" t="s">
        <v>437</v>
      </c>
      <c r="B287" s="10" t="s">
        <v>66</v>
      </c>
      <c r="C287" s="11">
        <v>0</v>
      </c>
      <c r="D287" s="34" t="s">
        <v>740</v>
      </c>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65" t="s">
        <v>700</v>
      </c>
      <c r="B295" s="66"/>
      <c r="C295" s="66"/>
      <c r="D295" s="66"/>
      <c r="E295" s="66"/>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6" t="s">
        <v>44</v>
      </c>
      <c r="B297" s="27" t="s">
        <v>45</v>
      </c>
      <c r="C297" s="26" t="s">
        <v>46</v>
      </c>
      <c r="D297" s="26" t="s">
        <v>47</v>
      </c>
      <c r="E297" s="26"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46"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46"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47"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48"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48"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33" customHeight="1" x14ac:dyDescent="0.25">
      <c r="A303" s="42"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42"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42"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45"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45"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45"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42"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42" t="s">
        <v>472</v>
      </c>
      <c r="B310" s="32" t="s">
        <v>51</v>
      </c>
      <c r="C310" s="31">
        <v>0</v>
      </c>
      <c r="D310" s="34" t="s">
        <v>770</v>
      </c>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42" t="s">
        <v>474</v>
      </c>
      <c r="B311" s="32" t="s">
        <v>51</v>
      </c>
      <c r="C311" s="31">
        <v>0</v>
      </c>
      <c r="D311" s="44" t="s">
        <v>770</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42" t="s">
        <v>476</v>
      </c>
      <c r="B312" s="32" t="s">
        <v>51</v>
      </c>
      <c r="C312" s="31">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42"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42"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42"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42"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42"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42"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42"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39.75"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42"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39"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0</v>
      </c>
      <c r="D324" s="11" t="s">
        <v>771</v>
      </c>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37.5"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33.75" customHeight="1" x14ac:dyDescent="0.25">
      <c r="A327" s="11" t="s">
        <v>506</v>
      </c>
      <c r="B327" s="32" t="s">
        <v>51</v>
      </c>
      <c r="C327" s="31">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3" customHeight="1" x14ac:dyDescent="0.25">
      <c r="A329" s="11" t="s">
        <v>510</v>
      </c>
      <c r="B329" s="32" t="s">
        <v>51</v>
      </c>
      <c r="C329" s="31">
        <v>1</v>
      </c>
      <c r="D329" s="34"/>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27"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6" t="s">
        <v>44</v>
      </c>
      <c r="B345" s="27" t="s">
        <v>45</v>
      </c>
      <c r="C345" s="26" t="s">
        <v>46</v>
      </c>
      <c r="D345" s="26" t="s">
        <v>47</v>
      </c>
      <c r="E345" s="26"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62" t="s">
        <v>533</v>
      </c>
      <c r="B346" s="63"/>
      <c r="C346" s="63"/>
      <c r="D346" s="63"/>
      <c r="E346" s="64"/>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0</v>
      </c>
      <c r="D348" s="49" t="s">
        <v>741</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51.75" customHeight="1" x14ac:dyDescent="0.25">
      <c r="A349" s="11" t="s">
        <v>538</v>
      </c>
      <c r="B349" s="10" t="s">
        <v>51</v>
      </c>
      <c r="C349" s="50">
        <v>0</v>
      </c>
      <c r="D349" s="49" t="s">
        <v>742</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54.75" customHeight="1" x14ac:dyDescent="0.25">
      <c r="A350" s="11" t="s">
        <v>540</v>
      </c>
      <c r="B350" s="10" t="s">
        <v>51</v>
      </c>
      <c r="C350" s="50">
        <v>0</v>
      </c>
      <c r="D350" s="49" t="s">
        <v>743</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54" customHeight="1" x14ac:dyDescent="0.25">
      <c r="A351" s="11" t="s">
        <v>542</v>
      </c>
      <c r="B351" s="10" t="s">
        <v>51</v>
      </c>
      <c r="C351" s="50">
        <v>0</v>
      </c>
      <c r="D351" s="40" t="s">
        <v>744</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7.5" customHeight="1" x14ac:dyDescent="0.25">
      <c r="A352" s="11" t="s">
        <v>544</v>
      </c>
      <c r="B352" s="10" t="s">
        <v>66</v>
      </c>
      <c r="C352" s="50">
        <v>0</v>
      </c>
      <c r="D352" s="49" t="s">
        <v>745</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62" t="s">
        <v>546</v>
      </c>
      <c r="B353" s="63"/>
      <c r="C353" s="63"/>
      <c r="D353" s="63"/>
      <c r="E353" s="64"/>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50">
        <v>0</v>
      </c>
      <c r="D354" s="49" t="s">
        <v>746</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6" t="s">
        <v>44</v>
      </c>
      <c r="B360" s="27" t="s">
        <v>45</v>
      </c>
      <c r="C360" s="26" t="s">
        <v>46</v>
      </c>
      <c r="D360" s="26" t="s">
        <v>47</v>
      </c>
      <c r="E360" s="26"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30" customHeight="1" x14ac:dyDescent="0.25">
      <c r="A364" s="45" t="s">
        <v>556</v>
      </c>
      <c r="B364" s="10" t="s">
        <v>51</v>
      </c>
      <c r="C364" s="50">
        <v>0</v>
      </c>
      <c r="D364" s="11" t="s">
        <v>725</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45" t="s">
        <v>558</v>
      </c>
      <c r="B365" s="10" t="s">
        <v>51</v>
      </c>
      <c r="C365" s="50">
        <v>0</v>
      </c>
      <c r="D365" s="11" t="s">
        <v>725</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45" t="s">
        <v>560</v>
      </c>
      <c r="B366" s="10" t="s">
        <v>51</v>
      </c>
      <c r="C366" s="50">
        <v>0</v>
      </c>
      <c r="D366" s="11" t="s">
        <v>725</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35.25" customHeight="1" x14ac:dyDescent="0.25">
      <c r="A367" s="45" t="s">
        <v>562</v>
      </c>
      <c r="B367" s="10" t="s">
        <v>51</v>
      </c>
      <c r="C367" s="50">
        <v>1</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42" t="s">
        <v>564</v>
      </c>
      <c r="B368" s="10" t="s">
        <v>51</v>
      </c>
      <c r="C368" s="50">
        <v>0</v>
      </c>
      <c r="D368" s="34" t="s">
        <v>776</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30.75" customHeight="1" x14ac:dyDescent="0.25">
      <c r="A369" s="42" t="s">
        <v>566</v>
      </c>
      <c r="B369" s="10" t="s">
        <v>51</v>
      </c>
      <c r="C369" s="50">
        <v>1</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42" t="s">
        <v>568</v>
      </c>
      <c r="B370" s="10" t="s">
        <v>51</v>
      </c>
      <c r="C370" s="50">
        <v>0</v>
      </c>
      <c r="D370" s="34" t="s">
        <v>747</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42" t="s">
        <v>570</v>
      </c>
      <c r="B371" s="10" t="s">
        <v>51</v>
      </c>
      <c r="C371" s="50">
        <v>0</v>
      </c>
      <c r="D371" s="34" t="s">
        <v>748</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42" t="s">
        <v>572</v>
      </c>
      <c r="B372" s="10" t="s">
        <v>51</v>
      </c>
      <c r="C372" s="50">
        <v>0</v>
      </c>
      <c r="D372" s="34" t="s">
        <v>749</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6" t="s">
        <v>44</v>
      </c>
      <c r="B378" s="27" t="s">
        <v>45</v>
      </c>
      <c r="C378" s="26" t="s">
        <v>46</v>
      </c>
      <c r="D378" s="26" t="s">
        <v>47</v>
      </c>
      <c r="E378" s="26"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42"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6" t="s">
        <v>44</v>
      </c>
      <c r="B385" s="27" t="s">
        <v>45</v>
      </c>
      <c r="C385" s="26" t="s">
        <v>46</v>
      </c>
      <c r="D385" s="26" t="s">
        <v>47</v>
      </c>
      <c r="E385" s="26"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11" t="s">
        <v>775</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6" t="s">
        <v>44</v>
      </c>
      <c r="B392" s="27" t="s">
        <v>45</v>
      </c>
      <c r="C392" s="26" t="s">
        <v>46</v>
      </c>
      <c r="D392" s="26" t="s">
        <v>47</v>
      </c>
      <c r="E392" s="26"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775</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6" t="s">
        <v>44</v>
      </c>
      <c r="B399" s="27" t="s">
        <v>45</v>
      </c>
      <c r="C399" s="26" t="s">
        <v>46</v>
      </c>
      <c r="D399" s="26" t="s">
        <v>47</v>
      </c>
      <c r="E399" s="26"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0</v>
      </c>
      <c r="D400" s="11" t="s">
        <v>775</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6" t="s">
        <v>44</v>
      </c>
      <c r="B406" s="27" t="s">
        <v>45</v>
      </c>
      <c r="C406" s="26" t="s">
        <v>46</v>
      </c>
      <c r="D406" s="26" t="s">
        <v>47</v>
      </c>
      <c r="E406" s="26"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775</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6" t="s">
        <v>44</v>
      </c>
      <c r="B413" s="27" t="s">
        <v>45</v>
      </c>
      <c r="C413" s="26" t="s">
        <v>46</v>
      </c>
      <c r="D413" s="26" t="s">
        <v>47</v>
      </c>
      <c r="E413" s="26"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775</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6" t="s">
        <v>44</v>
      </c>
      <c r="B420" s="27" t="s">
        <v>45</v>
      </c>
      <c r="C420" s="26" t="s">
        <v>46</v>
      </c>
      <c r="D420" s="26" t="s">
        <v>47</v>
      </c>
      <c r="E420" s="26"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775</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6" t="s">
        <v>44</v>
      </c>
      <c r="B427" s="27" t="s">
        <v>45</v>
      </c>
      <c r="C427" s="26" t="s">
        <v>46</v>
      </c>
      <c r="D427" s="26" t="s">
        <v>47</v>
      </c>
      <c r="E427" s="26"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42"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6" t="s">
        <v>44</v>
      </c>
      <c r="B434" s="27" t="s">
        <v>45</v>
      </c>
      <c r="C434" s="26" t="s">
        <v>46</v>
      </c>
      <c r="D434" s="26" t="s">
        <v>47</v>
      </c>
      <c r="E434" s="26"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42" t="s">
        <v>599</v>
      </c>
      <c r="B435" s="10" t="s">
        <v>66</v>
      </c>
      <c r="C435" s="11">
        <v>0</v>
      </c>
      <c r="D435" s="11" t="s">
        <v>775</v>
      </c>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35"/>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59"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60"/>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60"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60"/>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61" t="s">
        <v>44</v>
      </c>
      <c r="B441" s="27" t="s">
        <v>45</v>
      </c>
      <c r="C441" s="26" t="s">
        <v>46</v>
      </c>
      <c r="D441" s="26" t="s">
        <v>47</v>
      </c>
      <c r="E441" s="26"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42" t="s">
        <v>602</v>
      </c>
      <c r="B442" s="10" t="s">
        <v>66</v>
      </c>
      <c r="C442" s="11">
        <v>0</v>
      </c>
      <c r="D442" s="11" t="s">
        <v>775</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6" t="s">
        <v>44</v>
      </c>
      <c r="B449" s="27" t="s">
        <v>45</v>
      </c>
      <c r="C449" s="26" t="s">
        <v>46</v>
      </c>
      <c r="D449" s="26" t="s">
        <v>47</v>
      </c>
      <c r="E449" s="26"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6" t="s">
        <v>44</v>
      </c>
      <c r="B459" s="27" t="s">
        <v>45</v>
      </c>
      <c r="C459" s="26" t="s">
        <v>46</v>
      </c>
      <c r="D459" s="26" t="s">
        <v>47</v>
      </c>
      <c r="E459" s="26"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39" customHeight="1" x14ac:dyDescent="0.25">
      <c r="A466" s="11" t="s">
        <v>620</v>
      </c>
      <c r="B466" s="10" t="s">
        <v>66</v>
      </c>
      <c r="C466" s="11">
        <v>0</v>
      </c>
      <c r="D466" s="11" t="s">
        <v>788</v>
      </c>
      <c r="E466" s="11" t="s">
        <v>414</v>
      </c>
      <c r="F466" s="1"/>
      <c r="G466" s="1"/>
      <c r="H466" s="1"/>
      <c r="I466" s="1"/>
      <c r="J466" s="1"/>
      <c r="K466" s="1"/>
      <c r="L466" s="1"/>
      <c r="M466" s="1"/>
      <c r="N466" s="1"/>
      <c r="O466" s="1"/>
      <c r="P466" s="1"/>
      <c r="Q466" s="1"/>
      <c r="R466" s="1"/>
      <c r="S466" s="1"/>
      <c r="T466" s="1"/>
      <c r="U466" s="1"/>
      <c r="V466" s="1"/>
      <c r="W466" s="1"/>
      <c r="X466" s="1"/>
      <c r="Y466" s="1"/>
      <c r="Z466" s="1"/>
    </row>
    <row r="467" spans="1:26" ht="39" customHeight="1" x14ac:dyDescent="0.25">
      <c r="A467" s="11" t="s">
        <v>621</v>
      </c>
      <c r="B467" s="10" t="s">
        <v>66</v>
      </c>
      <c r="C467" s="11">
        <v>0</v>
      </c>
      <c r="D467" s="43" t="s">
        <v>733</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42" customHeight="1" x14ac:dyDescent="0.25">
      <c r="A468" s="45" t="s">
        <v>622</v>
      </c>
      <c r="B468" s="10" t="s">
        <v>66</v>
      </c>
      <c r="C468" s="11">
        <v>0</v>
      </c>
      <c r="D468" s="52" t="s">
        <v>750</v>
      </c>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45"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51"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6" t="s">
        <v>44</v>
      </c>
      <c r="B475" s="27" t="s">
        <v>45</v>
      </c>
      <c r="C475" s="26" t="s">
        <v>46</v>
      </c>
      <c r="D475" s="26" t="s">
        <v>47</v>
      </c>
      <c r="E475" s="26"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3"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3"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3"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3"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3"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3"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3"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3"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3"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3"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3"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3"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3"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3"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3"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3"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3"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3"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3"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3"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3"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3"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3"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3"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3"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3"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3"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3"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3"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3"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3"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3"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55" r:id="rId3" location="under" display="http://www.w3.org/TR/css3-writing-modes/ - under"/>
    <hyperlink ref="D13" r:id="rId4"/>
    <hyperlink ref="D14" r:id="rId5"/>
    <hyperlink ref="D15" r:id="rId6"/>
    <hyperlink ref="D16" r:id="rId7"/>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dc:creator>
  <cp:lastModifiedBy>NTA</cp:lastModifiedBy>
  <dcterms:created xsi:type="dcterms:W3CDTF">2016-12-21T16:34:56Z</dcterms:created>
  <dcterms:modified xsi:type="dcterms:W3CDTF">2017-04-04T02:53:55Z</dcterms:modified>
</cp:coreProperties>
</file>