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E8" i="1" l="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B39" i="1" l="1"/>
  <c r="C39" i="1" s="1"/>
</calcChain>
</file>

<file path=xl/sharedStrings.xml><?xml version="1.0" encoding="utf-8"?>
<sst xmlns="http://schemas.openxmlformats.org/spreadsheetml/2006/main" count="1203" uniqueCount="750">
  <si>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</si>
  <si>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</si>
  <si>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</si>
  <si>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</si>
  <si>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</si>
  <si>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</si>
  <si>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</si>
  <si>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</si>
  <si>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</si>
  <si>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</si>
  <si>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</si>
  <si>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</si>
  <si>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</si>
  <si>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</si>
  <si>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</si>
  <si>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</si>
  <si>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</si>
  <si>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</si>
  <si>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</si>
  <si>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</si>
  <si>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</si>
  <si>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</si>
  <si>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</si>
  <si>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</si>
  <si>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</si>
  <si>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</si>
  <si>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</si>
  <si>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</si>
  <si>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</si>
  <si>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</si>
  <si>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</si>
  <si>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</si>
  <si>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</si>
  <si>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</si>
  <si>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</si>
  <si>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</si>
  <si>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</si>
  <si>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</si>
  <si>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</si>
  <si>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</si>
  <si>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</si>
  <si>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</si>
  <si>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</si>
  <si>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</si>
  <si>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</si>
  <si>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</si>
  <si>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</si>
  <si>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</si>
  <si>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</si>
  <si>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</si>
  <si>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</si>
  <si>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</si>
  <si>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</si>
  <si>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</si>
  <si>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</si>
  <si>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</si>
  <si>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</si>
  <si>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</si>
  <si>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</si>
  <si>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</si>
  <si>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</si>
  <si>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</si>
  <si>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</si>
  <si>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</si>
  <si>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</si>
  <si>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</si>
  <si>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</si>
  <si>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</si>
  <si>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</si>
  <si>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</si>
  <si>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</si>
  <si>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</si>
  <si>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</si>
  <si>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</si>
  <si>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</si>
  <si>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</si>
  <si>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</si>
  <si>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</si>
  <si>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</si>
  <si>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</si>
  <si>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</si>
  <si>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</si>
  <si>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</si>
  <si>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</si>
  <si>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</si>
  <si>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</si>
  <si>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</si>
  <si>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</si>
  <si>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</si>
  <si>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</si>
  <si>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</si>
  <si>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</si>
  <si>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</si>
  <si>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</si>
  <si>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</si>
  <si>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</si>
  <si>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</si>
  <si>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</si>
  <si>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</si>
  <si>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</si>
  <si>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</si>
  <si>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</si>
  <si>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</si>
  <si>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</si>
  <si>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</si>
  <si>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</si>
  <si>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</si>
  <si>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</si>
  <si>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</si>
  <si>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</si>
  <si>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</si>
  <si>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</si>
  <si>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</si>
  <si>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</si>
  <si>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</si>
  <si>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</si>
  <si>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</si>
  <si>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</si>
  <si>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</si>
  <si>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</si>
  <si>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</si>
  <si>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</si>
  <si>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</si>
  <si>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</si>
  <si>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</si>
  <si>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</si>
  <si>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</si>
  <si>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</si>
  <si>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</si>
  <si>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</si>
  <si>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</si>
  <si>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</si>
  <si>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</si>
  <si>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</si>
  <si>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</si>
  <si>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</si>
  <si>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</si>
  <si>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</si>
  <si>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</si>
  <si>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</si>
  <si>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</si>
  <si>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</si>
  <si>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</si>
  <si>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</si>
  <si>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</si>
  <si>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</si>
  <si>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</si>
  <si>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</si>
  <si>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</si>
  <si>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</si>
  <si>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</si>
  <si>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</si>
  <si>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</si>
  <si>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</si>
  <si>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</si>
  <si>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</si>
  <si>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</si>
  <si>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</si>
  <si>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</si>
  <si>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</si>
  <si>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</si>
  <si>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</si>
  <si>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</si>
  <si>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</si>
  <si>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</si>
  <si>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</si>
  <si>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</si>
  <si>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</si>
  <si>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</si>
  <si>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</si>
  <si>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</si>
  <si>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</si>
  <si>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</si>
  <si>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</si>
  <si>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</si>
  <si>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</si>
  <si>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</si>
  <si>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</si>
  <si>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</si>
  <si>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</si>
  <si>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</si>
  <si>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</si>
  <si>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</si>
  <si>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</si>
  <si>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</si>
  <si>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</si>
  <si>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</si>
  <si>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</si>
  <si>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</si>
  <si>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</si>
  <si>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</si>
  <si>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</si>
  <si>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</si>
  <si>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</si>
  <si>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</si>
  <si>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</si>
  <si>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</si>
  <si>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</si>
  <si>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</si>
  <si>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</si>
  <si>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</si>
  <si>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</si>
  <si>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</si>
  <si>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</si>
  <si>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</si>
  <si>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</si>
  <si>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</si>
  <si>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</si>
  <si>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</si>
  <si>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</si>
  <si>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</si>
  <si>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</si>
  <si>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</si>
  <si>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</si>
  <si>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</si>
  <si>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</si>
  <si>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</si>
  <si>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</si>
  <si>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</si>
  <si>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</si>
  <si>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</si>
  <si>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</si>
  <si>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</si>
  <si>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</si>
  <si>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</si>
  <si>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</si>
  <si>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</si>
  <si>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</si>
  <si>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</si>
  <si>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</si>
  <si>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</si>
  <si>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</si>
  <si>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</si>
  <si>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</si>
  <si>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</si>
  <si>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</si>
  <si>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</si>
  <si>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</si>
  <si>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</si>
  <si>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</si>
  <si>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</si>
  <si>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</si>
  <si>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</si>
  <si>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</si>
  <si>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</si>
  <si>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</si>
  <si>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</si>
  <si>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</si>
  <si>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</si>
  <si>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</si>
  <si>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</si>
  <si>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</si>
  <si>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</si>
  <si>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</si>
  <si>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</si>
  <si>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</si>
  <si>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</si>
  <si>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</si>
  <si>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</si>
  <si>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</si>
  <si>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</si>
  <si>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</si>
  <si>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</si>
  <si>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</si>
  <si>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</si>
  <si>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</si>
  <si>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</si>
  <si>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</si>
  <si>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</si>
  <si>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</si>
  <si>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</si>
  <si>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</si>
  <si>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</si>
  <si>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</si>
  <si>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</si>
  <si>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</si>
  <si>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</si>
  <si>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</si>
  <si>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</si>
  <si>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</si>
  <si>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</si>
  <si>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</si>
  <si>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</si>
  <si>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</si>
  <si>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</si>
  <si>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</si>
  <si>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</si>
  <si>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</si>
  <si>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</si>
  <si>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</si>
  <si>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</si>
  <si>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</si>
  <si>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</si>
  <si>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</si>
  <si>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</si>
  <si>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</si>
  <si>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</si>
  <si>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</si>
  <si>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</si>
  <si>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</si>
  <si>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</si>
  <si>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</si>
  <si>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</si>
  <si>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</si>
  <si>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</si>
  <si>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</si>
  <si>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</si>
  <si>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</si>
  <si>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</si>
  <si>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</si>
  <si>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</si>
  <si>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</si>
  <si>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</si>
  <si>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</si>
  <si>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</si>
  <si>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</si>
  <si>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</si>
  <si>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</si>
  <si>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</si>
  <si>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</si>
  <si>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</si>
  <si>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</si>
  <si>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</si>
  <si>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</si>
  <si>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</si>
  <si>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</si>
  <si>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</si>
  <si>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</si>
  <si>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</si>
  <si>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</si>
  <si>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</si>
  <si>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</si>
  <si>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</si>
  <si>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</si>
  <si>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</si>
  <si>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</si>
  <si>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</si>
  <si>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</si>
  <si>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</si>
  <si>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</si>
  <si>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</si>
  <si>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</si>
  <si>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</si>
  <si>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</si>
  <si>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</si>
  <si>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</si>
  <si>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</si>
  <si>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</si>
  <si>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</si>
  <si>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</si>
  <si>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</si>
  <si>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</si>
  <si>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</si>
  <si>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</si>
  <si>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</si>
  <si>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</si>
  <si>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</si>
  <si>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</si>
  <si>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</si>
  <si>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</si>
  <si>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</si>
  <si>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</si>
  <si>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</si>
  <si>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</si>
  <si>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</si>
  <si>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</si>
  <si>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</si>
  <si>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</si>
  <si>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</si>
  <si>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</si>
  <si>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</si>
  <si>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</si>
  <si>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</si>
  <si>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</si>
  <si>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</si>
  <si>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</si>
  <si>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</si>
  <si>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</si>
  <si>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</si>
  <si>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</si>
  <si>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</si>
  <si>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</si>
  <si>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</si>
  <si>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</si>
  <si>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</si>
  <si>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</si>
  <si>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</si>
  <si>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</si>
  <si>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</si>
  <si>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</si>
  <si>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</si>
  <si>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</si>
  <si>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</si>
  <si>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</si>
  <si>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</si>
  <si>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</si>
  <si>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</si>
  <si>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</si>
  <si>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</si>
  <si>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</si>
  <si>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</si>
  <si>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</si>
  <si>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</si>
  <si>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</si>
  <si>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</si>
  <si>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</si>
  <si>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</si>
  <si>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</si>
  <si>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</si>
  <si>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</si>
  <si>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</si>
  <si>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</si>
  <si>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</si>
  <si>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</si>
  <si>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</si>
  <si>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</si>
  <si>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</si>
  <si>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</si>
  <si>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</si>
  <si>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</si>
  <si>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</si>
  <si>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</si>
  <si>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</si>
  <si>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</si>
  <si>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</si>
  <si>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</si>
  <si>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</si>
  <si>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</si>
  <si>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</si>
  <si>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</si>
  <si>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</si>
  <si>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</si>
  <si>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</si>
  <si>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</si>
  <si>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</si>
  <si>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</si>
  <si>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</si>
  <si>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</si>
  <si>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</si>
  <si>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</si>
  <si>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</si>
  <si>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</si>
  <si>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</si>
  <si>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</si>
  <si>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</si>
  <si>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</si>
  <si>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</si>
  <si>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</si>
  <si>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</si>
  <si>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</si>
  <si>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</si>
  <si>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</si>
  <si>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</si>
  <si>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</si>
  <si>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</si>
  <si>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</si>
  <si>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</si>
  <si>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</si>
  <si>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</si>
  <si>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</si>
  <si>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</si>
  <si>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</si>
  <si>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</si>
  <si>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</si>
  <si>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</si>
  <si>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</si>
  <si>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</si>
  <si>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</si>
  <si>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</si>
  <si>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</si>
  <si>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</si>
  <si>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</si>
  <si>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</si>
  <si>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</si>
  <si>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</si>
  <si>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</si>
  <si>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</si>
  <si>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</si>
  <si>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</si>
  <si>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</si>
  <si>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</si>
  <si>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</si>
  <si>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</si>
  <si>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</si>
  <si>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</si>
  <si>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</si>
  <si>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</si>
  <si>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</si>
  <si>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</si>
  <si>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</si>
  <si>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</si>
  <si>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</si>
  <si>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</si>
  <si>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</si>
  <si>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</si>
  <si>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</si>
  <si>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</si>
  <si>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</si>
  <si>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</si>
  <si>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</si>
  <si>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</si>
  <si>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</si>
  <si>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</si>
  <si>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</si>
  <si>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</si>
  <si>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</si>
  <si>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</si>
  <si>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</si>
  <si>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</si>
  <si>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</si>
  <si>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</si>
  <si>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</si>
  <si>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</si>
  <si>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</si>
  <si>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</si>
  <si>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</si>
  <si>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</si>
  <si>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</si>
  <si>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</si>
  <si>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</si>
  <si>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</si>
  <si>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</si>
  <si>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</si>
  <si>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</si>
  <si>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</si>
  <si>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</si>
  <si>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</si>
  <si>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</si>
  <si>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</si>
  <si>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</si>
  <si>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</si>
  <si>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</si>
  <si>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</si>
  <si>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</si>
  <si>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</si>
  <si>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</si>
  <si>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</si>
  <si>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</si>
  <si>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</si>
  <si>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</si>
  <si>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</si>
  <si>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</si>
  <si>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</si>
  <si>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</si>
  <si>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</si>
  <si>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</si>
  <si>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</si>
  <si>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</si>
  <si>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</si>
  <si>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</si>
  <si>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</si>
  <si>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</si>
  <si>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</si>
  <si>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</si>
  <si>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</si>
  <si>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</si>
  <si>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</si>
  <si>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</si>
  <si>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</si>
  <si>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</si>
  <si>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</si>
  <si>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</si>
  <si>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</si>
  <si>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</si>
  <si>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</si>
  <si>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</si>
  <si>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</si>
  <si>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</si>
  <si>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</si>
  <si>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</si>
  <si>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</si>
  <si>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</si>
  <si>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</si>
  <si>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</si>
  <si>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</si>
  <si>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</si>
  <si>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</si>
  <si>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</si>
  <si>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</si>
  <si>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</si>
  <si>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</si>
  <si>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</si>
  <si>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</si>
  <si>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</si>
  <si>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</si>
  <si>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</si>
  <si>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</si>
  <si>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</si>
  <si>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</si>
  <si>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</si>
  <si>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</si>
  <si>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</si>
  <si>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</si>
  <si>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</si>
  <si>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</si>
  <si>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</si>
  <si>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</si>
  <si>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</si>
  <si>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</si>
  <si>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</si>
  <si>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</si>
  <si>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</si>
  <si>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</si>
  <si>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</si>
  <si>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</si>
  <si>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</si>
  <si>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</si>
  <si>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</si>
  <si>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</si>
  <si>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</si>
  <si>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</si>
  <si>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</si>
  <si>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</si>
  <si>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</si>
  <si>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</si>
  <si>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</si>
  <si>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</si>
  <si>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</si>
  <si>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</si>
  <si>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</si>
  <si>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</si>
  <si>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</si>
  <si>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</si>
  <si>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</si>
  <si>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</si>
  <si>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</si>
  <si>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</si>
  <si>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</si>
  <si>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</si>
  <si>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</si>
  <si>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</si>
  <si>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</si>
  <si>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</si>
  <si>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</si>
  <si>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</si>
  <si>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</si>
  <si>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</si>
  <si>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</si>
  <si>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</si>
  <si>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</si>
  <si>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</si>
  <si>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</si>
  <si>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</si>
  <si>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</si>
  <si>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</si>
  <si>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</si>
  <si>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</si>
  <si>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</si>
  <si>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</si>
  <si>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</si>
  <si>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</si>
  <si>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</si>
  <si>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</si>
  <si>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</si>
  <si>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</si>
  <si>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</si>
  <si>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</si>
  <si>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</si>
  <si>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</si>
  <si>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</si>
  <si>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</si>
  <si>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</si>
  <si>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</si>
  <si>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</si>
  <si>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</si>
  <si>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</si>
  <si>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</si>
  <si>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</si>
  <si>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</si>
  <si>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</si>
  <si>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</si>
  <si>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</si>
  <si>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</si>
  <si>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</si>
  <si>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</si>
  <si>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</si>
  <si>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</si>
  <si>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</si>
  <si>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</si>
  <si>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</si>
  <si>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</si>
  <si>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</si>
  <si>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</si>
  <si>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</si>
  <si>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</si>
  <si>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</si>
  <si>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</si>
  <si>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</si>
  <si>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</si>
  <si>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</si>
  <si>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</si>
  <si>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</si>
  <si>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</si>
  <si>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</si>
  <si>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</si>
  <si>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</si>
  <si>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</si>
  <si>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</si>
  <si>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</si>
  <si>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</si>
  <si>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</si>
  <si>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</si>
  <si>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</si>
  <si>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</si>
  <si>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</si>
  <si>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</si>
  <si>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</si>
  <si>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</si>
  <si>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</si>
  <si>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</si>
  <si>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</si>
  <si>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</si>
  <si>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</si>
  <si>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</si>
  <si>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</si>
  <si>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bersvet@gmail.com</t>
  </si>
  <si>
    <t>sbrodsky</t>
  </si>
  <si>
    <t>Svetlana Brodsky</t>
  </si>
  <si>
    <t>2.24.0</t>
  </si>
  <si>
    <t>Tue, 16 Aug 2016 15:02:41 GMT</t>
  </si>
  <si>
    <t>readium-js-viewer@a1064de7bb9fb2719cdb49e115942a1f60f33de8</t>
  </si>
  <si>
    <t>readium-js@3a4d70989defc10a167f97ccc190da6dd9a863a1</t>
  </si>
  <si>
    <t>readium-shared-js@aa0d5722818e21b7fd0c16f21f58f09976215a39</t>
  </si>
  <si>
    <t>readium-cfi-js@37ca4bc9266c349cfca8f84e43e86ea81bcc5f57</t>
  </si>
  <si>
    <t>HP Pavilion g7 Notebook PC</t>
  </si>
  <si>
    <t>4 GB</t>
  </si>
  <si>
    <t>en-us</t>
  </si>
  <si>
    <t>Chrome version 55.0.2883.87 m</t>
  </si>
  <si>
    <t>Ruby text is positioned on the over side of the Ruby base</t>
  </si>
  <si>
    <t>Captions don't appear during the video playback</t>
  </si>
  <si>
    <t>Subtitles don't appear during the video playback</t>
  </si>
  <si>
    <t>The visual rendering is not similar to the example image. </t>
  </si>
  <si>
    <t>The playback stops work when pages are turned</t>
  </si>
  <si>
    <t xml:space="preserve"> The playback quality is bad when the reading system is in the background</t>
  </si>
  <si>
    <t>The playback quality is bad when the reading system is in the background</t>
  </si>
  <si>
    <t>The lines are not arranged correctly</t>
  </si>
  <si>
    <t xml:space="preserve">The previous page of test suite loads  instead the audio clip by clicking on the link </t>
  </si>
  <si>
    <t xml:space="preserve">The previous page of test suite loads  instead the video clip by clicking on the link </t>
  </si>
  <si>
    <t>Nothing happens by  clicking on the link</t>
  </si>
  <si>
    <t>404 Error "The requested URL /files/moby-dick-20120118.epub was not found on this server".</t>
  </si>
  <si>
    <t xml:space="preserve">Nav elements are visible </t>
  </si>
  <si>
    <t>Single fixed-layout page is rendered</t>
  </si>
  <si>
    <t>Image of a checkmark isn't rendered before paragraph</t>
  </si>
  <si>
    <t>The playback doesn't support across page turns</t>
  </si>
  <si>
    <t>The rendered text has the line "followings are set text-orientation:upright" although  expected display image doesn't</t>
  </si>
  <si>
    <t>The "Rendered text" doesn't look similar to the  "Expected display image"</t>
  </si>
  <si>
    <t>Windows 10</t>
  </si>
  <si>
    <t>o</t>
  </si>
  <si>
    <t>N/A</t>
  </si>
  <si>
    <t>Not supported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</si>
</sst>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b/>
      <sz val="11"/>
      <color rgb="FF333333"/>
      <name val="Arial"/>
      <family val="2"/>
    </font>
    <font>
      <sz val="9.6"/>
      <color rgb="FF333333"/>
      <name val="Arial"/>
      <family val="2"/>
    </font>
    <font>
      <b/>
      <sz val="12"/>
      <color rgb="FF000000"/>
      <name val="Arial"/>
      <family val="2"/>
    </font>
    <font>
      <sz val="14"/>
      <color rgb="FF222222"/>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2"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15" fontId="1" fillId="0" borderId="1" xfId="0" applyNumberFormat="1" applyFont="1" applyBorder="1" applyAlignment="1">
      <alignment horizontal="left" wrapText="1"/>
    </xf>
    <xf numFmtId="0" fontId="3" fillId="0" borderId="1" xfId="0" applyFont="1" applyBorder="1"/>
    <xf numFmtId="0" fontId="5" fillId="0" borderId="1" xfId="0" applyFont="1" applyBorder="1"/>
    <xf numFmtId="0" fontId="4" fillId="0" borderId="0" xfId="0" applyFont="1" applyAlignment="1">
      <alignment wrapText="1"/>
    </xf>
    <xf numFmtId="0" fontId="1" fillId="2" borderId="1" xfId="0" applyFont="1" applyFill="1" applyBorder="1"/>
    <xf numFmtId="0" fontId="6"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8" fillId="0" borderId="1" xfId="0" applyFont="1" applyBorder="1" applyAlignment="1">
      <alignment wrapText="1"/>
    </xf>
    <xf numFmtId="0" fontId="9" fillId="0" borderId="1" xfId="0" applyFont="1" applyBorder="1"/>
    <xf numFmtId="0" fontId="10" fillId="0" borderId="0" xfId="0" applyFont="1"/>
    <xf numFmtId="0" fontId="11"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6" fillId="0" borderId="1" xfId="0" applyFont="1" applyBorder="1" applyAlignment="1">
      <alignment vertical="center" wrapText="1"/>
    </xf>
    <xf numFmtId="0" fontId="13" fillId="0" borderId="0" xfId="0" applyFont="1"/>
    <xf numFmtId="0" fontId="12" fillId="0" borderId="1" xfId="1" applyBorder="1"/>
    <xf numFmtId="0" fontId="12" fillId="0" borderId="1" xfId="1" applyBorder="1" applyAlignment="1">
      <alignment wrapText="1"/>
    </xf>
    <xf numFmtId="0" fontId="13" fillId="0" borderId="1" xfId="0" applyFont="1" applyBorder="1" applyAlignment="1">
      <alignment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2" fillId="0" borderId="0" xfId="1" applyAlignment="1">
      <alignment horizontal="center" vertical="center" wrapText="1"/>
    </xf>
    <xf numFmtId="0" fontId="16" fillId="0" borderId="0" xfId="0" applyFont="1" applyAlignment="1"/>
    <xf numFmtId="0" fontId="17" fillId="0" borderId="0" xfId="0" applyFont="1" applyAlignment="1">
      <alignment wrapText="1"/>
    </xf>
    <xf numFmtId="0" fontId="13" fillId="0" borderId="0" xfId="0" applyFont="1" applyAlignment="1">
      <alignment wrapText="1"/>
    </xf>
    <xf numFmtId="0" fontId="1" fillId="0" borderId="2" xfId="0" applyFont="1" applyBorder="1" applyAlignment="1">
      <alignment wrapText="1"/>
    </xf>
    <xf numFmtId="0" fontId="7" fillId="0" borderId="3" xfId="0" applyFont="1" applyBorder="1"/>
    <xf numFmtId="0" fontId="7"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bersvet@gmail.com" TargetMode="External"/><Relationship Id="rId7" Type="http://schemas.openxmlformats.org/officeDocument/2006/relationships/hyperlink" Target="https://github.com/readium/readium-cfi-js/tree/37ca4bc9266c349cfca8f84e43e86ea81bcc5f57"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aa0d5722818e21b7fd0c16f21f58f09976215a39" TargetMode="External"/><Relationship Id="rId5" Type="http://schemas.openxmlformats.org/officeDocument/2006/relationships/hyperlink" Target="https://github.com/readium/readium-js/tree/3a4d70989defc10a167f97ccc190da6dd9a863a1" TargetMode="External"/><Relationship Id="rId4" Type="http://schemas.openxmlformats.org/officeDocument/2006/relationships/hyperlink" Target="https://github.com/readium/readium-js-viewer/tree/a1064de7bb9fb2719cdb49e115942a1f60f33de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10" zoomScale="89" zoomScaleNormal="89" workbookViewId="0">
      <selection activeCell="E30" sqref="E30"/>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37" t="s">
        <v>717</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6"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7" t="s">
        <v>716</v>
      </c>
      <c r="E8" s="35"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2">
        <v>42748</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8"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9"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0"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0"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0"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3" t="s">
        <v>17</v>
      </c>
      <c r="D16" s="40"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7"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7"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7" t="s">
        <v>746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7" t="s">
        <v>726</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7" t="s">
        <v>727</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7">
        <f>SUM(C52:C109,C111)</f>
        <v>49</v>
      </c>
      <c r="C28" s="18">
        <f>(B28/56)</f>
        <v>0.875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7">
        <f>SUM(C119:C158)</f>
        <v>34</v>
      </c>
      <c r="C29" s="18">
        <f>(B29/40)</f>
        <v>0.85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19">
        <f>SUM(C167:C215)</f>
        <v>45</v>
      </c>
      <c r="C30" s="18">
        <f>(B30 / 49)</f>
        <v>0.91836734693877553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19">
        <f>SUM(C223:C235)</f>
        <v>13</v>
      </c>
      <c r="C31" s="18">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19">
        <f>SUM(C242,C249,C256)</f>
        <v>3</v>
      </c>
      <c r="C32" s="18">
        <f>B32/3</f>
        <v>1</v>
      </c>
      <c r="D32" s="2"/>
      <c r="E32" s="34"/>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19">
        <f>SUM(C263:C291)</f>
        <v>26</v>
      </c>
      <c r="C33" s="18">
        <f>B33/28</f>
        <v>0.9285714285714286</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19">
        <f>SUM(C298:C339)</f>
        <v>32</v>
      </c>
      <c r="C34" s="18">
        <f>B34/42</f>
        <v>0.76190476190476186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19">
        <f>SUM(C347:C352,C354)</f>
        <v>2</v>
      </c>
      <c r="C35" s="18">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19">
        <f>SUM(C361:C372)</f>
        <v>8</v>
      </c>
      <c r="C36" s="18">
        <f>B36/12</f>
        <v>0.66666666666666663</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19">
        <f>SUM(C379,C386,C393,C400,C407,C414,C421,C428,C435,C442,C443,C450,C451,C452,C453)</f>
        <v>6</v>
      </c>
      <c r="C37" s="18">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19">
        <f>SUM(C460:C469)</f>
        <v>9</v>
      </c>
      <c r="C38" s="18">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0" t="s">
        <v>41</v>
      </c>
      <c r="B39" s="21">
        <f>SUM(B28:B38)</f>
        <v>227</v>
      </c>
      <c r="C39" s="22">
        <f>B39/274</f>
        <v>0.82846715328467158</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3"/>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3"/>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3"/>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3"/>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19">
        <f>SUM(C476:C508)</f>
        <v>0</v>
      </c>
      <c r="C44" s="18">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4" t="s">
        <v>44</v>
      </c>
      <c r="B50" s="25" t="s">
        <v>45</v>
      </c>
      <c r="C50" s="24" t="s">
        <v>46</v>
      </c>
      <c r="D50" s="24" t="s">
        <v>47</v>
      </c>
      <c r="E50" s="24"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49</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43" t="s">
        <v>729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7" t="s">
        <v>729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7" t="s">
        <v>730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7" t="s">
        <v>730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43" t="s">
        <v>731</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6" t="s">
        <v>116</v>
      </c>
      <c r="B85" s="27" t="s">
        <v>51</v>
      </c>
      <c r="C85" s="26">
        <v>1</v>
      </c>
      <c r="D85" s="26"/>
      <c r="E85" s="26" t="s">
        <v>117</v>
      </c>
      <c r="F85" s="28"/>
      <c r="G85" s="28"/>
      <c r="H85" s="28"/>
      <c r="I85" s="28"/>
      <c r="J85" s="28"/>
      <c r="K85" s="28"/>
      <c r="L85" s="28"/>
      <c r="M85" s="28"/>
      <c r="N85" s="28"/>
      <c r="O85" s="28"/>
      <c r="P85" s="28"/>
      <c r="Q85" s="28"/>
      <c r="R85" s="28"/>
      <c r="S85" s="28"/>
      <c r="T85" s="28"/>
      <c r="U85" s="28"/>
      <c r="V85" s="28"/>
      <c r="W85" s="28"/>
      <c r="X85" s="28"/>
      <c r="Y85" s="28"/>
      <c r="Z85" s="28"/>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75" customHeight="1" x14ac:dyDescent="0.25">
      <c r="A104" s="11" t="s">
        <v>154</v>
      </c>
      <c r="B104" s="10" t="s">
        <v>51</v>
      </c>
      <c r="C104" s="29">
        <v>0</v>
      </c>
      <c r="D104" s="43" t="s">
        <v>742</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29">
        <v>0</v>
      </c>
      <c r="D105" s="43" t="s">
        <v>742</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29">
        <v>0</v>
      </c>
      <c r="D106" s="43" t="s">
        <v>742</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29">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166</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4" t="s">
        <v>44</v>
      </c>
      <c r="B117" s="25" t="s">
        <v>45</v>
      </c>
      <c r="C117" s="24" t="s">
        <v>46</v>
      </c>
      <c r="D117" s="24" t="s">
        <v>47</v>
      </c>
      <c r="E117" s="24"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170</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37"/>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7" t="s">
        <v>728</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7" t="s">
        <v>728</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29"/>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29"/>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4" t="s">
        <v>44</v>
      </c>
      <c r="B165" s="25" t="s">
        <v>45</v>
      </c>
      <c r="C165" s="24" t="s">
        <v>46</v>
      </c>
      <c r="D165" s="24" t="s">
        <v>47</v>
      </c>
      <c r="E165" s="24"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252</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29">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4" t="s">
        <v>44</v>
      </c>
      <c r="B221" s="25" t="s">
        <v>45</v>
      </c>
      <c r="C221" s="24" t="s">
        <v>46</v>
      </c>
      <c r="D221" s="24" t="s">
        <v>47</v>
      </c>
      <c r="E221" s="24"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352</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4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4" t="s">
        <v>44</v>
      </c>
      <c r="B241" s="25" t="s">
        <v>45</v>
      </c>
      <c r="C241" s="24" t="s">
        <v>46</v>
      </c>
      <c r="D241" s="24" t="s">
        <v>47</v>
      </c>
      <c r="E241" s="24"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4" t="s">
        <v>44</v>
      </c>
      <c r="B248" s="25" t="s">
        <v>45</v>
      </c>
      <c r="C248" s="24" t="s">
        <v>46</v>
      </c>
      <c r="D248" s="24" t="s">
        <v>47</v>
      </c>
      <c r="E248" s="24"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4" t="s">
        <v>44</v>
      </c>
      <c r="B255" s="25" t="s">
        <v>45</v>
      </c>
      <c r="C255" s="24" t="s">
        <v>46</v>
      </c>
      <c r="D255" s="24" t="s">
        <v>47</v>
      </c>
      <c r="E255" s="24"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4" t="s">
        <v>44</v>
      </c>
      <c r="B262" s="25" t="s">
        <v>45</v>
      </c>
      <c r="C262" s="24" t="s">
        <v>46</v>
      </c>
      <c r="D262" s="24" t="s">
        <v>47</v>
      </c>
      <c r="E262" s="24"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37"/>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30" customHeight="1" x14ac:dyDescent="0.25">
      <c r="A276" s="11" t="s">
        <v>415</v>
      </c>
      <c r="B276" s="10" t="s">
        <v>66</v>
      </c>
      <c r="C276" s="11">
        <v>0</v>
      </c>
      <c r="D276" s="37" t="s">
        <v>743</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45.75" customHeight="1" x14ac:dyDescent="0.25">
      <c r="A282" s="11" t="s">
        <v>427</v>
      </c>
      <c r="B282" s="10" t="s">
        <v>66</v>
      </c>
      <c r="C282" s="11">
        <v>0</v>
      </c>
      <c r="D282" s="11" t="s">
        <v>733</v>
      </c>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0</v>
      </c>
      <c r="D283" s="11" t="s">
        <v>734</v>
      </c>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700</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4" t="s">
        <v>44</v>
      </c>
      <c r="B297" s="25" t="s">
        <v>45</v>
      </c>
      <c r="C297" s="24" t="s">
        <v>46</v>
      </c>
      <c r="D297" s="24" t="s">
        <v>47</v>
      </c>
      <c r="E297" s="24"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0" t="s">
        <v>448</v>
      </c>
      <c r="B298" s="31" t="s">
        <v>51</v>
      </c>
      <c r="C298" s="30">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0" t="s">
        <v>450</v>
      </c>
      <c r="B299" s="31" t="s">
        <v>51</v>
      </c>
      <c r="C299" s="30">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2" t="s">
        <v>452</v>
      </c>
      <c r="B300" s="31" t="s">
        <v>51</v>
      </c>
      <c r="C300" s="30">
        <v>0</v>
      </c>
      <c r="D300" s="11" t="s">
        <v>735</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2" t="s">
        <v>454</v>
      </c>
      <c r="B301" s="31" t="s">
        <v>51</v>
      </c>
      <c r="C301" s="30">
        <v>0</v>
      </c>
      <c r="D301" s="37"/>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2" t="s">
        <v>456</v>
      </c>
      <c r="B302" s="31" t="s">
        <v>51</v>
      </c>
      <c r="C302" s="30">
        <v>0</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1" t="s">
        <v>51</v>
      </c>
      <c r="C303" s="30">
        <v>0</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1" t="s">
        <v>51</v>
      </c>
      <c r="C304" s="30">
        <v>0</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1" t="s">
        <v>51</v>
      </c>
      <c r="C305" s="30">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1" t="s">
        <v>51</v>
      </c>
      <c r="C306" s="30">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1" t="s">
        <v>51</v>
      </c>
      <c r="C307" s="30">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1" t="s">
        <v>51</v>
      </c>
      <c r="C308" s="30">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1" t="s">
        <v>51</v>
      </c>
      <c r="C309" s="30">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1" t="s">
        <v>51</v>
      </c>
      <c r="C310" s="30">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1" t="s">
        <v>51</v>
      </c>
      <c r="C311" s="30">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1" t="s">
        <v>51</v>
      </c>
      <c r="C312" s="30">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1" t="s">
        <v>51</v>
      </c>
      <c r="C313" s="30">
        <v>0</v>
      </c>
      <c r="D313" s="37" t="s">
        <v>744</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1" t="s">
        <v>51</v>
      </c>
      <c r="C314" s="30">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1" t="s">
        <v>51</v>
      </c>
      <c r="C315" s="30">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1" t="s">
        <v>51</v>
      </c>
      <c r="C316" s="30">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1" t="s">
        <v>51</v>
      </c>
      <c r="C317" s="30">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1" t="s">
        <v>51</v>
      </c>
      <c r="C318" s="30">
        <v>0</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1" t="s">
        <v>51</v>
      </c>
      <c r="C319" s="30">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1" t="s">
        <v>51</v>
      </c>
      <c r="C320" s="30">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1" t="s">
        <v>51</v>
      </c>
      <c r="C321" s="30">
        <v>0</v>
      </c>
      <c r="D321" s="11" t="s">
        <v>745</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1" t="s">
        <v>51</v>
      </c>
      <c r="C322" s="30">
        <v>0</v>
      </c>
      <c r="D322" s="11" t="s">
        <v>745</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1" t="s">
        <v>51</v>
      </c>
      <c r="C323" s="30">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1" t="s">
        <v>51</v>
      </c>
      <c r="C324" s="30">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1" t="s">
        <v>51</v>
      </c>
      <c r="C325" s="30">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1" t="s">
        <v>51</v>
      </c>
      <c r="C326" s="30">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1" t="s">
        <v>51</v>
      </c>
      <c r="C327" s="30">
        <v>0</v>
      </c>
      <c r="D327" s="11" t="s">
        <v>745</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1" t="s">
        <v>51</v>
      </c>
      <c r="C328" s="30">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1" t="s">
        <v>51</v>
      </c>
      <c r="C329" s="30">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1" t="s">
        <v>51</v>
      </c>
      <c r="C330" s="30">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1" t="s">
        <v>51</v>
      </c>
      <c r="C331" s="30">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1" t="s">
        <v>51</v>
      </c>
      <c r="C332" s="30">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0">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0">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0">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0">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0">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0">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0">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4" t="s">
        <v>44</v>
      </c>
      <c r="B345" s="25" t="s">
        <v>45</v>
      </c>
      <c r="C345" s="24" t="s">
        <v>46</v>
      </c>
      <c r="D345" s="24" t="s">
        <v>47</v>
      </c>
      <c r="E345" s="24"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533</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29">
        <v>0</v>
      </c>
      <c r="D349" s="11" t="s">
        <v>736</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29">
        <v>0</v>
      </c>
      <c r="D350" s="37" t="s">
        <v>737</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29">
        <v>0</v>
      </c>
      <c r="D351" s="11" t="s">
        <v>737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29">
        <v>0</v>
      </c>
      <c r="D352" s="11" t="s">
        <v>738</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546</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29">
        <v>0</v>
      </c>
      <c r="D354" s="42" t="s">
        <v>739</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4" t="s">
        <v>44</v>
      </c>
      <c r="B360" s="25" t="s">
        <v>45</v>
      </c>
      <c r="C360" s="24" t="s">
        <v>46</v>
      </c>
      <c r="D360" s="24" t="s">
        <v>47</v>
      </c>
      <c r="E360" s="24"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29">
        <v>0</v>
      </c>
      <c r="D364" s="37" t="s">
        <v>749</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29">
        <v>0</v>
      </c>
      <c r="D365" s="37" t="s">
        <v>749</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29">
        <v>0</v>
      </c>
      <c r="D366" s="37" t="s">
        <v>749</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29">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29">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29">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29">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29">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29">
        <v>0</v>
      </c>
      <c r="D372" s="37" t="s">
        <v>740</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4" t="s">
        <v>44</v>
      </c>
      <c r="B378" s="25" t="s">
        <v>45</v>
      </c>
      <c r="C378" s="24" t="s">
        <v>46</v>
      </c>
      <c r="D378" s="24" t="s">
        <v>47</v>
      </c>
      <c r="E378" s="24"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4" t="s">
        <v>44</v>
      </c>
      <c r="B385" s="25" t="s">
        <v>45</v>
      </c>
      <c r="C385" s="24" t="s">
        <v>46</v>
      </c>
      <c r="D385" s="24" t="s">
        <v>47</v>
      </c>
      <c r="E385" s="24"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37" t="s">
        <v>748</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4" t="s">
        <v>44</v>
      </c>
      <c r="B392" s="25" t="s">
        <v>45</v>
      </c>
      <c r="C392" s="24" t="s">
        <v>46</v>
      </c>
      <c r="D392" s="24" t="s">
        <v>47</v>
      </c>
      <c r="E392" s="24"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37" t="s">
        <v>748</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4" t="s">
        <v>44</v>
      </c>
      <c r="B399" s="25" t="s">
        <v>45</v>
      </c>
      <c r="C399" s="24" t="s">
        <v>46</v>
      </c>
      <c r="D399" s="24" t="s">
        <v>47</v>
      </c>
      <c r="E399" s="24"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4" t="s">
        <v>44</v>
      </c>
      <c r="B406" s="25" t="s">
        <v>45</v>
      </c>
      <c r="C406" s="24" t="s">
        <v>46</v>
      </c>
      <c r="D406" s="24" t="s">
        <v>47</v>
      </c>
      <c r="E406" s="24"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37" t="s">
        <v>748</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4" t="s">
        <v>44</v>
      </c>
      <c r="B413" s="25" t="s">
        <v>45</v>
      </c>
      <c r="C413" s="24" t="s">
        <v>46</v>
      </c>
      <c r="D413" s="24" t="s">
        <v>47</v>
      </c>
      <c r="E413" s="24"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37" t="s">
        <v>747</v>
      </c>
      <c r="D414" s="37" t="s">
        <v>748</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4" t="s">
        <v>44</v>
      </c>
      <c r="B420" s="25" t="s">
        <v>45</v>
      </c>
      <c r="C420" s="24" t="s">
        <v>46</v>
      </c>
      <c r="D420" s="24" t="s">
        <v>47</v>
      </c>
      <c r="E420" s="24"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37" t="s">
        <v>747</v>
      </c>
      <c r="D421" s="37" t="s">
        <v>748</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4" t="s">
        <v>44</v>
      </c>
      <c r="B427" s="25" t="s">
        <v>45</v>
      </c>
      <c r="C427" s="24" t="s">
        <v>46</v>
      </c>
      <c r="D427" s="24" t="s">
        <v>47</v>
      </c>
      <c r="E427" s="24"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37" t="s">
        <v>741</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4" t="s">
        <v>44</v>
      </c>
      <c r="B434" s="25" t="s">
        <v>45</v>
      </c>
      <c r="C434" s="24" t="s">
        <v>46</v>
      </c>
      <c r="D434" s="24" t="s">
        <v>47</v>
      </c>
      <c r="E434" s="24"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c r="D435" s="11">
        <v>1</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4" t="s">
        <v>44</v>
      </c>
      <c r="B441" s="25" t="s">
        <v>45</v>
      </c>
      <c r="C441" s="24" t="s">
        <v>46</v>
      </c>
      <c r="D441" s="24" t="s">
        <v>47</v>
      </c>
      <c r="E441" s="24"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4" t="s">
        <v>44</v>
      </c>
      <c r="B449" s="25" t="s">
        <v>45</v>
      </c>
      <c r="C449" s="24" t="s">
        <v>46</v>
      </c>
      <c r="D449" s="24" t="s">
        <v>47</v>
      </c>
      <c r="E449" s="24"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4" t="s">
        <v>44</v>
      </c>
      <c r="B459" s="25" t="s">
        <v>45</v>
      </c>
      <c r="C459" s="24" t="s">
        <v>46</v>
      </c>
      <c r="D459" s="24" t="s">
        <v>47</v>
      </c>
      <c r="E459" s="24"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37" t="s">
        <v>732</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4" t="s">
        <v>44</v>
      </c>
      <c r="B475" s="25" t="s">
        <v>45</v>
      </c>
      <c r="C475" s="24" t="s">
        <v>46</v>
      </c>
      <c r="D475" s="24" t="s">
        <v>47</v>
      </c>
      <c r="E475" s="24"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a1064de7bb9fb2719cdb49e115942a1f60f33de8"/>
    <hyperlink ref="D14" r:id="rId5" display="https://github.com/readium/readium-js/tree/3a4d70989defc10a167f97ccc190da6dd9a863a1"/>
    <hyperlink ref="D15" r:id="rId6" display="https://github.com/readium/readium-shared-js/tree/aa0d5722818e21b7fd0c16f21f58f09976215a39"/>
    <hyperlink ref="D16" r:id="rId7" display="https://github.com/readium/readium-cfi-js/tree/37ca4bc9266c349cfca8f84e43e86ea81bcc5f57"/>
  </hyperlinks>
  <pageMargins left="0.7" right="0.7" top="0.75" bottom="0.75" header="0.3" footer="0.3"/>
  <pageSetup orientation="portrait"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Svetik</dc:creator>
  <cp:lastModifiedBy>Svetik</cp:lastModifiedBy>
  <cp:lastPrinted>2017-01-11T17:37:38Z</cp:lastPrinted>
  <dcterms:created xsi:type="dcterms:W3CDTF">2017-01-11T03:33:27Z</dcterms:created>
  <dcterms:modified xsi:type="dcterms:W3CDTF">2017-01-13T23:26:20Z</dcterms:modified>
</cp:coreProperties>
</file>