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<sst xmlns="http://schemas.openxmlformats.org/spreadsheetml/2006/main" count="1238" uniqueCount="758">
  <si>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</si>
  <si>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</si>
  <si>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</si>
  <si>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</si>
  <si>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</si>
  <si>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</si>
  <si>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</si>
  <si>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</si>
  <si>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</si>
  <si>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</si>
  <si>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</si>
  <si>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</si>
  <si>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</si>
  <si>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</si>
  <si>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</si>
  <si>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</si>
  <si>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</si>
  <si>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</si>
  <si>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</si>
  <si>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</si>
  <si>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</si>
  <si>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</si>
  <si>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</si>
  <si>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</si>
  <si>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</si>
  <si>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</si>
  <si>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</si>
  <si>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</si>
  <si>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</si>
  <si>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</si>
  <si>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</si>
  <si>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</si>
  <si>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</si>
  <si>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</si>
  <si>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</si>
  <si>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</si>
  <si>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</si>
  <si>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</si>
  <si>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</si>
  <si>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</si>
  <si>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</si>
  <si>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</si>
  <si>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</si>
  <si>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</si>
  <si>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</si>
  <si>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</si>
  <si>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</si>
  <si>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</si>
  <si>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</si>
  <si>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</si>
  <si>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</si>
  <si>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</si>
  <si>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</si>
  <si>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</si>
  <si>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</si>
  <si>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</si>
  <si>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</si>
  <si>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</si>
  <si>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</si>
  <si>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</si>
  <si>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</si>
  <si>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</si>
  <si>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</si>
  <si>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</si>
  <si>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</si>
  <si>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</si>
  <si>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</si>
  <si>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</si>
  <si>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</si>
  <si>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</si>
  <si>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</si>
  <si>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</si>
  <si>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</si>
  <si>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</si>
  <si>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</si>
  <si>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</si>
  <si>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</si>
  <si>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</si>
  <si>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</si>
  <si>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</si>
  <si>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</si>
  <si>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</si>
  <si>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</si>
  <si>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</si>
  <si>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</si>
  <si>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</si>
  <si>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</si>
  <si>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</si>
  <si>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</si>
  <si>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</si>
  <si>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</si>
  <si>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</si>
  <si>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</si>
  <si>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</si>
  <si>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</si>
  <si>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</si>
  <si>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</si>
  <si>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</si>
  <si>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</si>
  <si>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</si>
  <si>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</si>
  <si>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</si>
  <si>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</si>
  <si>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</si>
  <si>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</si>
  <si>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</si>
  <si>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</si>
  <si>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</si>
  <si>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</si>
  <si>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</si>
  <si>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</si>
  <si>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</si>
  <si>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</si>
  <si>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</si>
  <si>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</si>
  <si>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</si>
  <si>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</si>
  <si>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</si>
  <si>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</si>
  <si>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</si>
  <si>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</si>
  <si>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</si>
  <si>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</si>
  <si>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</si>
  <si>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</si>
  <si>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</si>
  <si>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</si>
  <si>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</si>
  <si>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</si>
  <si>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</si>
  <si>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</si>
  <si>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</si>
  <si>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</si>
  <si>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</si>
  <si>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</si>
  <si>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</si>
  <si>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</si>
  <si>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</si>
  <si>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</si>
  <si>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</si>
  <si>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</si>
  <si>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</si>
  <si>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</si>
  <si>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</si>
  <si>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</si>
  <si>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</si>
  <si>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</si>
  <si>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</si>
  <si>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</si>
  <si>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</si>
  <si>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</si>
  <si>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</si>
  <si>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</si>
  <si>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</si>
  <si>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</si>
  <si>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</si>
  <si>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</si>
  <si>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</si>
  <si>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</si>
  <si>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</si>
  <si>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</si>
  <si>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</si>
  <si>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</si>
  <si>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</si>
  <si>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</si>
  <si>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</si>
  <si>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</si>
  <si>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</si>
  <si>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</si>
  <si>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</si>
  <si>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</si>
  <si>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</si>
  <si>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</si>
  <si>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</si>
  <si>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</si>
  <si>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</si>
  <si>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</si>
  <si>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</si>
  <si>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</si>
  <si>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</si>
  <si>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</si>
  <si>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</si>
  <si>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</si>
  <si>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</si>
  <si>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</si>
  <si>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</si>
  <si>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</si>
  <si>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</si>
  <si>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</si>
  <si>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</si>
  <si>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</si>
  <si>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</si>
  <si>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</si>
  <si>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</si>
  <si>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</si>
  <si>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</si>
  <si>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</si>
  <si>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</si>
  <si>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</si>
  <si>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</si>
  <si>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</si>
  <si>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</si>
  <si>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</si>
  <si>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</si>
  <si>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</si>
  <si>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</si>
  <si>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</si>
  <si>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</si>
  <si>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</si>
  <si>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</si>
  <si>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</si>
  <si>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</si>
  <si>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</si>
  <si>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</si>
  <si>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</si>
  <si>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</si>
  <si>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</si>
  <si>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</si>
  <si>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</si>
  <si>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</si>
  <si>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</si>
  <si>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</si>
  <si>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</si>
  <si>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</si>
  <si>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</si>
  <si>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</si>
  <si>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</si>
  <si>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</si>
  <si>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</si>
  <si>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</si>
  <si>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</si>
  <si>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</si>
  <si>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</si>
  <si>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</si>
  <si>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</si>
  <si>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</si>
  <si>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</si>
  <si>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</si>
  <si>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</si>
  <si>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</si>
  <si>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</si>
  <si>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</si>
  <si>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</si>
  <si>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</si>
  <si>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</si>
  <si>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</si>
  <si>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</si>
  <si>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</si>
  <si>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</si>
  <si>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</si>
  <si>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</si>
  <si>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</si>
  <si>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</si>
  <si>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</si>
  <si>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</si>
  <si>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</si>
  <si>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</si>
  <si>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</si>
  <si>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</si>
  <si>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</si>
  <si>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</si>
  <si>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</si>
  <si>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</si>
  <si>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</si>
  <si>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</si>
  <si>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</si>
  <si>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</si>
  <si>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</si>
  <si>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</si>
  <si>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</si>
  <si>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</si>
  <si>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</si>
  <si>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</si>
  <si>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</si>
  <si>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</si>
  <si>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</si>
  <si>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</si>
  <si>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</si>
  <si>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</si>
  <si>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</si>
  <si>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</si>
  <si>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</si>
  <si>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</si>
  <si>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</si>
  <si>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</si>
  <si>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</si>
  <si>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</si>
  <si>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</si>
  <si>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</si>
  <si>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</si>
  <si>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</si>
  <si>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</si>
  <si>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</si>
  <si>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</si>
  <si>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</si>
  <si>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</si>
  <si>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</si>
  <si>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</si>
  <si>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</si>
  <si>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</si>
  <si>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</si>
  <si>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</si>
  <si>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</si>
  <si>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</si>
  <si>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</si>
  <si>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</si>
  <si>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</si>
  <si>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</si>
  <si>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</si>
  <si>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</si>
  <si>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</si>
  <si>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</si>
  <si>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</si>
  <si>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</si>
  <si>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</si>
  <si>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</si>
  <si>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</si>
  <si>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</si>
  <si>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</si>
  <si>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</si>
  <si>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</si>
  <si>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</si>
  <si>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</si>
  <si>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</si>
  <si>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</si>
  <si>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</si>
  <si>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</si>
  <si>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</si>
  <si>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</si>
  <si>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</si>
  <si>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</si>
  <si>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</si>
  <si>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</si>
  <si>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</si>
  <si>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</si>
  <si>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</si>
  <si>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</si>
  <si>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</si>
  <si>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</si>
  <si>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</si>
  <si>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</si>
  <si>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</si>
  <si>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</si>
  <si>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</si>
  <si>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</si>
  <si>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</si>
  <si>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</si>
  <si>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</si>
  <si>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</si>
  <si>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</si>
  <si>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</si>
  <si>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</si>
  <si>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</si>
  <si>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</si>
  <si>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</si>
  <si>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</si>
  <si>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</si>
  <si>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</si>
  <si>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</si>
  <si>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</si>
  <si>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</si>
  <si>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</si>
  <si>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</si>
  <si>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</si>
  <si>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</si>
  <si>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</si>
  <si>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</si>
  <si>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</si>
  <si>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</si>
  <si>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</si>
  <si>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</si>
  <si>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</si>
  <si>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</si>
  <si>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</si>
  <si>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</si>
  <si>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</si>
  <si>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</si>
  <si>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</si>
  <si>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</si>
  <si>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</si>
  <si>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</si>
  <si>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</si>
  <si>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</si>
  <si>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</si>
  <si>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</si>
  <si>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</si>
  <si>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</si>
  <si>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</si>
  <si>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</si>
  <si>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</si>
  <si>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</si>
  <si>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</si>
  <si>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</si>
  <si>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</si>
  <si>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</si>
  <si>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</si>
  <si>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</si>
  <si>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</si>
  <si>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</si>
  <si>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</si>
  <si>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</si>
  <si>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</si>
  <si>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</si>
  <si>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</si>
  <si>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</si>
  <si>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</si>
  <si>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</si>
  <si>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</si>
  <si>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</si>
  <si>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</si>
  <si>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</si>
  <si>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</si>
  <si>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</si>
  <si>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</si>
  <si>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</si>
  <si>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</si>
  <si>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</si>
  <si>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</si>
  <si>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</si>
  <si>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</si>
  <si>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</si>
  <si>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</si>
  <si>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</si>
  <si>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</si>
  <si>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</si>
  <si>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</si>
  <si>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</si>
  <si>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</si>
  <si>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</si>
  <si>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</si>
  <si>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</si>
  <si>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</si>
  <si>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</si>
  <si>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</si>
  <si>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</si>
  <si>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</si>
  <si>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</si>
  <si>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</si>
  <si>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</si>
  <si>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</si>
  <si>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</si>
  <si>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</si>
  <si>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</si>
  <si>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</si>
  <si>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</si>
  <si>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</si>
  <si>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</si>
  <si>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</si>
  <si>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</si>
  <si>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</si>
  <si>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</si>
  <si>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</si>
  <si>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</si>
  <si>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</si>
  <si>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</si>
  <si>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</si>
  <si>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</si>
  <si>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</si>
  <si>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</si>
  <si>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</si>
  <si>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</si>
  <si>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</si>
  <si>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</si>
  <si>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</si>
  <si>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</si>
  <si>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</si>
  <si>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</si>
  <si>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</si>
  <si>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</si>
  <si>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</si>
  <si>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</si>
  <si>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</si>
  <si>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</si>
  <si>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</si>
  <si>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</si>
  <si>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</si>
  <si>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</si>
  <si>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</si>
  <si>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</si>
  <si>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</si>
  <si>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</si>
  <si>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</si>
  <si>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</si>
  <si>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</si>
  <si>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</si>
  <si>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</si>
  <si>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</si>
  <si>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</si>
  <si>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</si>
  <si>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</si>
  <si>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</si>
  <si>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</si>
  <si>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</si>
  <si>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</si>
  <si>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</si>
  <si>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</si>
  <si>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</si>
  <si>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</si>
  <si>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</si>
  <si>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</si>
  <si>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</si>
  <si>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</si>
  <si>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</si>
  <si>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</si>
  <si>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</si>
  <si>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</si>
  <si>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</si>
  <si>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</si>
  <si>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</si>
  <si>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</si>
  <si>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</si>
  <si>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</si>
  <si>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</si>
  <si>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</si>
  <si>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</si>
  <si>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</si>
  <si>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</si>
  <si>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</si>
  <si>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</si>
  <si>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</si>
  <si>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</si>
  <si>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</si>
  <si>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</si>
  <si>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</si>
  <si>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</si>
  <si>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</si>
  <si>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</si>
  <si>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</si>
  <si>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</si>
  <si>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</si>
  <si>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</si>
  <si>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</si>
  <si>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</si>
  <si>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</si>
  <si>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</si>
  <si>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</si>
  <si>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</si>
  <si>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</si>
  <si>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</si>
  <si>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</si>
  <si>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</si>
  <si>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</si>
  <si>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</si>
  <si>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</si>
  <si>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</si>
  <si>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</si>
  <si>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</si>
  <si>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</si>
  <si>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</si>
  <si>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</si>
  <si>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</si>
  <si>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</si>
  <si>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</si>
  <si>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</si>
  <si>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</si>
  <si>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</si>
  <si>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</si>
  <si>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</si>
  <si>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</si>
  <si>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</si>
  <si>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</si>
  <si>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</si>
  <si>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</si>
  <si>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</si>
  <si>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</si>
  <si>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</si>
  <si>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</si>
  <si>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</si>
  <si>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</si>
  <si>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</si>
  <si>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</si>
  <si>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</si>
  <si>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</si>
  <si>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</si>
  <si>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</si>
  <si>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</si>
  <si>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</si>
  <si>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</si>
  <si>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</si>
  <si>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</si>
  <si>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</si>
  <si>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</si>
  <si>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</si>
  <si>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</si>
  <si>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</si>
  <si>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</si>
  <si>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</si>
  <si>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</si>
  <si>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</si>
  <si>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</si>
  <si>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</si>
  <si>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</si>
  <si>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</si>
  <si>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</si>
  <si>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</si>
  <si>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</si>
  <si>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</si>
  <si>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</si>
  <si>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</si>
  <si>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</si>
  <si>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</si>
  <si>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</si>
  <si>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</si>
  <si>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</si>
  <si>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</si>
  <si>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</si>
  <si>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</si>
  <si>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</si>
  <si>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</si>
  <si>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</si>
  <si>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</si>
  <si>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</si>
  <si>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</si>
  <si>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</si>
  <si>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</si>
  <si>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</si>
  <si>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</si>
  <si>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</si>
  <si>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</si>
  <si>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</si>
  <si>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</si>
  <si>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</si>
  <si>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</si>
  <si>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</si>
  <si>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</si>
  <si>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</si>
  <si>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</si>
  <si>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</si>
  <si>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</si>
  <si>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</si>
  <si>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</si>
  <si>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</si>
  <si>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</si>
  <si>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</si>
  <si>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</si>
  <si>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</si>
  <si>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</si>
  <si>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</si>
  <si>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</si>
  <si>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</si>
  <si>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</si>
  <si>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</si>
  <si>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</si>
  <si>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</si>
  <si>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</si>
  <si>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</si>
  <si>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</si>
  <si>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</si>
  <si>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</si>
  <si>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</si>
  <si>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</si>
  <si>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</si>
  <si>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</si>
  <si>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</si>
  <si>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</si>
  <si>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</si>
  <si>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</si>
  <si>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</si>
  <si>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</si>
  <si>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</si>
  <si>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</si>
  <si>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</si>
  <si>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</si>
  <si>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</si>
  <si>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</si>
  <si>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</si>
  <si>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</si>
  <si>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</si>
  <si>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</si>
  <si>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</si>
  <si>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</si>
  <si>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</si>
  <si>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</si>
  <si>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</si>
  <si>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</si>
  <si>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</si>
  <si>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</si>
  <si>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</si>
  <si>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</si>
  <si>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</si>
  <si>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</si>
  <si>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</si>
  <si>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</si>
  <si>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</si>
  <si>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</si>
  <si>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</si>
  <si>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</si>
  <si>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</si>
  <si>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</si>
  <si>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</si>
  <si>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</si>
  <si>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</si>
  <si>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</si>
  <si>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</si>
  <si>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</si>
  <si>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</si>
  <si>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</si>
  <si>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</si>
  <si>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</si>
  <si>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</si>
  <si>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</si>
  <si>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</si>
  <si>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</si>
  <si>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</si>
  <si>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</si>
  <si>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</si>
  <si>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</si>
  <si>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</si>
  <si>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</si>
  <si>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</si>
  <si>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</si>
  <si>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</si>
  <si>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</si>
  <si>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</si>
  <si>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</si>
  <si>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</si>
  <si>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</si>
  <si>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</si>
  <si>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en-us</t>
  </si>
  <si>
    <t>Captions don't appear during the first 10s of video playback</t>
  </si>
  <si>
    <t>Subtitles don't appear during the first 10s of video playback and cannot be turned on from the player interface</t>
  </si>
  <si>
    <t>The "play" button is not active</t>
  </si>
  <si>
    <t>The "resume" and "pause" buttons are not active</t>
  </si>
  <si>
    <t>The "mute" and "unmute" buttons are not active</t>
  </si>
  <si>
    <t>The "hide" and the "show" buttons are not active</t>
  </si>
  <si>
    <t>In the third column the visual rendering is not similar in the next lines: 
first image:      'ljh g eca'
second image: 'hjl g ace' - in this case it is not looks like the "mirror image" of the second column</t>
  </si>
  <si>
    <t>The preceding paragraph reads "FAIL"</t>
  </si>
  <si>
    <t>Not Supported (no SVG tests appear)</t>
  </si>
  <si>
    <t>N/A</t>
  </si>
  <si>
    <t>The preceding paragraph reads "false"</t>
  </si>
  <si>
    <t>A 40 column by 5 row text area does not precede this paragraph</t>
  </si>
  <si>
    <t>The preceding input field doesn't allow dates to be selected, only input</t>
  </si>
  <si>
    <t xml:space="preserve">I got to this page from "Text direction" page by clicking left </t>
  </si>
  <si>
    <t>Multi column layout is not supported in "Rendered text"</t>
  </si>
  <si>
    <t>All pages are rendered in landscape orientation</t>
  </si>
  <si>
    <t>The text is highlighted with a pink background, but the voice says "yellow"</t>
  </si>
  <si>
    <t>The video clip cannot be plaed</t>
  </si>
  <si>
    <t>The preceding paragrph reads 'Fail'</t>
  </si>
  <si>
    <t>The Ruby text is positioned on the center of the ruby base</t>
  </si>
  <si>
    <t>The webpage "http://www.loc.govl" opens instead of "http://www.loc.gov/index.html"</t>
  </si>
  <si>
    <t>Rendered text: ℡㎝㎞㎎㎏㏄㎡№㏍✓
Expected display image: ✓㎝㎞㎎㎏㏄㎡№㏍℡</t>
  </si>
  <si>
    <t>"Rendered text" is not the same as the "Expected display image"</t>
  </si>
  <si>
    <t xml:space="preserve">In "Rendered text" the line heads are not  displayed with 4-em downward indent </t>
  </si>
  <si>
    <t xml:space="preserve">In "Rendered text" the line heads of the beginning of the paragraphs arenot displayed with 6-em upward indent </t>
  </si>
  <si>
    <t>Rendered text: 田（吉が画像で作成された外字：U+20BB7）吉
Expected display image: 吉田（吉が画像で作成された外字：U+20BB7）</t>
  </si>
  <si>
    <t>Rendered text: vertical image
Expected display image: horizontal image</t>
  </si>
  <si>
    <t>Clicking on the preceding link jumped the publication to the next page</t>
  </si>
  <si>
    <t>If the divice is held horizontally, the pages are rendered in landscape mode; if the divice is held vertically, the pages are rendered in portret mode.</t>
  </si>
  <si>
    <t>Mozilla Firefox 50.1.0 for Android Release</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</si>
  <si>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</si>
  <si>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</si>
  <si>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</si>
  <si>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</si>
  <si>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</si>
  <si>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</si>
  <si>
    <t>AND version 5.0.2</t>
  </si>
  <si>
    <t>16 GB</t>
  </si>
  <si>
    <t>Tablet Samsung Galaxy</t>
  </si>
</sst>
</file>

<file path=xl/styles.xml><?xml version="1.0" encoding="utf-8"?>
<styleSheet xmlns="http://schemas.openxmlformats.org/spreadsheetml/2006/main">
  <numFmts count="1">
    <numFmt numFmtId="164" formatCode="[$-419]d\-mmm\-yyyy;@"/>
  </numFmts>
  <fonts count="18">
    <font>
      <sz val="12"/>
      <color rgb="FF000000"/>
      <name val="Calibri"/>
    </font>
    <font>
      <sz val="14"/>
      <color rgb="FF000000"/>
      <name val="Verdana"/>
      <family val="2"/>
      <charset val="204"/>
    </font>
    <font>
      <b/>
      <sz val="16"/>
      <color rgb="FF000000"/>
      <name val="Verdana"/>
      <family val="2"/>
      <charset val="204"/>
    </font>
    <font>
      <sz val="16"/>
      <color rgb="FF000000"/>
      <name val="Verdana"/>
      <family val="2"/>
      <charset val="204"/>
    </font>
    <font>
      <b/>
      <sz val="14"/>
      <color rgb="FF000000"/>
      <name val="Verdana"/>
      <family val="2"/>
      <charset val="204"/>
    </font>
    <font>
      <u/>
      <sz val="12"/>
      <color rgb="FF0000FF"/>
      <name val="Verdana"/>
      <family val="2"/>
      <charset val="204"/>
    </font>
    <font>
      <u/>
      <sz val="14"/>
      <color rgb="FF0000FF"/>
      <name val="Verdana"/>
      <family val="2"/>
      <charset val="204"/>
    </font>
    <font>
      <sz val="14"/>
      <color rgb="FF000000"/>
      <name val="Arial"/>
      <family val="2"/>
      <charset val="204"/>
    </font>
    <font>
      <sz val="12"/>
      <name val="Calibri"/>
      <family val="2"/>
      <charset val="204"/>
    </font>
    <font>
      <u/>
      <sz val="14"/>
      <color rgb="FF000000"/>
      <name val="Verdana"/>
      <family val="2"/>
      <charset val="204"/>
    </font>
    <font>
      <u/>
      <sz val="14"/>
      <color rgb="FF000000"/>
      <name val="Verdana"/>
      <family val="2"/>
      <charset val="204"/>
    </font>
    <font>
      <u/>
      <sz val="14"/>
      <color rgb="FF000000"/>
      <name val="Verdana"/>
      <family val="2"/>
      <charset val="204"/>
    </font>
    <font>
      <sz val="14"/>
      <color rgb="FFFF0000"/>
      <name val="Verdana"/>
      <family val="2"/>
      <charset val="204"/>
    </font>
    <font>
      <u/>
      <sz val="12"/>
      <color theme="10"/>
      <name val="Calibri"/>
      <family val="2"/>
      <charset val="204"/>
    </font>
    <font>
      <sz val="14"/>
      <color rgb="FF000000"/>
      <name val="Verdana"/>
      <family val="2"/>
      <charset val="204"/>
    </font>
    <font>
      <u/>
      <sz val="14"/>
      <color theme="10"/>
      <name val="Calibri"/>
      <family val="2"/>
      <charset val="204"/>
    </font>
    <font>
      <b/>
      <sz val="11"/>
      <color rgb="FF333333"/>
      <name val="Arial"/>
      <family val="2"/>
      <charset val="204"/>
    </font>
    <font>
      <sz val="9.6"/>
      <color rgb="FF333333"/>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s>
  <cellStyleXfs count="2">
    <xf numFmtId="0" fontId="0" fillId="0" borderId="0"/>
    <xf numFmtId="0" fontId="13" fillId="0" borderId="0" applyNumberFormat="0" applyFill="0" applyBorder="0" applyAlignment="0" applyProtection="0">
      <alignment vertical="top"/>
      <protection locked="0"/>
    </xf>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1" xfId="0" applyFont="1" applyBorder="1" applyAlignment="1">
      <alignment wrapText="1"/>
    </xf>
    <xf numFmtId="0" fontId="15" fillId="0" borderId="1" xfId="1" applyFont="1" applyBorder="1" applyAlignment="1" applyProtection="1">
      <alignment wrapText="1"/>
    </xf>
    <xf numFmtId="164" fontId="14" fillId="0" borderId="1" xfId="0" applyNumberFormat="1" applyFont="1" applyBorder="1" applyAlignment="1">
      <alignment horizontal="left" wrapText="1"/>
    </xf>
    <xf numFmtId="0" fontId="4" fillId="3" borderId="0" xfId="0" applyFont="1" applyFill="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 fillId="3" borderId="5" xfId="0" applyFont="1" applyFill="1" applyBorder="1" applyAlignment="1">
      <alignment wrapText="1"/>
    </xf>
    <xf numFmtId="0" fontId="16" fillId="0" borderId="7" xfId="0" applyFont="1" applyBorder="1" applyAlignment="1">
      <alignment horizontal="left"/>
    </xf>
    <xf numFmtId="0" fontId="17" fillId="0" borderId="7" xfId="0" applyFont="1" applyBorder="1" applyAlignment="1">
      <alignment horizontal="left"/>
    </xf>
    <xf numFmtId="0" fontId="13" fillId="0" borderId="0" xfId="1" applyAlignment="1" applyProtection="1">
      <alignment horizontal="left"/>
    </xf>
    <xf numFmtId="0" fontId="1" fillId="3" borderId="1" xfId="0" applyFont="1" applyFill="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A4" zoomScale="85" zoomScaleNormal="85" workbookViewId="0">
      <selection activeCell="D18" sqref="D18"/>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34"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4"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6">
        <v>42772</v>
      </c>
      <c r="E9" s="10"/>
      <c r="F9" s="1"/>
      <c r="G9" s="1"/>
      <c r="H9" s="1"/>
      <c r="I9" s="1"/>
      <c r="J9" s="1"/>
      <c r="K9" s="1"/>
      <c r="L9" s="1"/>
      <c r="M9" s="1"/>
      <c r="N9" s="1"/>
      <c r="O9" s="1"/>
      <c r="P9" s="1"/>
      <c r="Q9" s="1"/>
      <c r="R9" s="1"/>
      <c r="S9" s="1"/>
      <c r="T9" s="1"/>
      <c r="U9" s="1"/>
      <c r="V9" s="1"/>
      <c r="W9" s="1"/>
      <c r="X9" s="1"/>
      <c r="Y9" s="1"/>
      <c r="Z9" s="1"/>
    </row>
    <row r="10" spans="1:26" ht="18" customHeight="1" thickBo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thickBot="1">
      <c r="A11" s="1"/>
      <c r="B11" s="1"/>
      <c r="C11" s="10" t="s">
        <v>9</v>
      </c>
      <c r="D11" s="44" t="s">
        <v>749</v>
      </c>
      <c r="E11" s="10" t="s">
        <v>10</v>
      </c>
      <c r="F11" s="1"/>
      <c r="G11" s="1"/>
      <c r="H11" s="1"/>
      <c r="I11" s="1"/>
      <c r="J11" s="1"/>
      <c r="K11" s="1"/>
      <c r="L11" s="1"/>
      <c r="M11" s="1"/>
      <c r="N11" s="1"/>
      <c r="O11" s="1"/>
      <c r="P11" s="1"/>
      <c r="Q11" s="1"/>
      <c r="R11" s="1"/>
      <c r="S11" s="1"/>
      <c r="T11" s="1"/>
      <c r="U11" s="1"/>
      <c r="V11" s="1"/>
      <c r="W11" s="1"/>
      <c r="X11" s="1"/>
      <c r="Y11" s="1"/>
      <c r="Z11" s="1"/>
    </row>
    <row r="12" spans="1:26" ht="18" customHeight="1" thickBot="1">
      <c r="A12" s="1"/>
      <c r="B12" s="1"/>
      <c r="C12" s="10" t="s">
        <v>11</v>
      </c>
      <c r="D12" s="45" t="s">
        <v>750</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6" t="s">
        <v>751</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6" t="s">
        <v>752</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6" t="s">
        <v>753</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46" t="s">
        <v>754</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757</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756</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755</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4" t="s">
        <v>718</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748</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7">
        <f>SUM(C52:C109,C111)</f>
        <v>45</v>
      </c>
      <c r="C28" s="18">
        <f>(B28/56)</f>
        <v>0.8035714285714286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7">
        <f>SUM(C119:C158)</f>
        <v>36</v>
      </c>
      <c r="C29" s="18">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9">
        <f>SUM(C167:C215)</f>
        <v>38</v>
      </c>
      <c r="C30" s="18">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9">
        <f>SUM(C263:C291)</f>
        <v>29</v>
      </c>
      <c r="C33" s="18">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9">
        <f>SUM(C298:C339)</f>
        <v>30</v>
      </c>
      <c r="C34" s="18">
        <f>B34/42</f>
        <v>0.7142857142857143</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9">
        <f>SUM(C347:C352,C354)</f>
        <v>1</v>
      </c>
      <c r="C35" s="18">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9">
        <f>SUM(C379,C386,C393,C400,C407,C414,C421,C428,C435,C442,C443,C450,C451,C452,C453)</f>
        <v>12</v>
      </c>
      <c r="C37" s="18">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9">
        <f>SUM(C460:C469)</f>
        <v>9</v>
      </c>
      <c r="C38" s="18">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0" t="s">
        <v>41</v>
      </c>
      <c r="B39" s="21">
        <f>SUM(B28:B38)</f>
        <v>219</v>
      </c>
      <c r="C39" s="22">
        <f>B39/274</f>
        <v>0.7992700729927007</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736</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721</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722</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723</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11" t="s">
        <v>724</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725</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726</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9">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9">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9">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9">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0</v>
      </c>
      <c r="D111" s="11" t="s">
        <v>727</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737</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738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9">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9">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3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729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726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726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726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726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726</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726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726</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9">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34" t="s">
        <v>730</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731</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3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0" t="s">
        <v>448</v>
      </c>
      <c r="B298" s="31" t="s">
        <v>51</v>
      </c>
      <c r="C298" s="30">
        <v>0</v>
      </c>
      <c r="D298" s="11" t="s">
        <v>732</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0" t="s">
        <v>450</v>
      </c>
      <c r="B299" s="31" t="s">
        <v>51</v>
      </c>
      <c r="C299" s="30">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2" t="s">
        <v>452</v>
      </c>
      <c r="B300" s="31" t="s">
        <v>51</v>
      </c>
      <c r="C300" s="30">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2" t="s">
        <v>454</v>
      </c>
      <c r="B301" s="31" t="s">
        <v>51</v>
      </c>
      <c r="C301" s="30">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2" t="s">
        <v>456</v>
      </c>
      <c r="B302" s="31" t="s">
        <v>51</v>
      </c>
      <c r="C302" s="30">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1" t="s">
        <v>51</v>
      </c>
      <c r="C303" s="30">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1" t="s">
        <v>51</v>
      </c>
      <c r="C304" s="30">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1" t="s">
        <v>51</v>
      </c>
      <c r="C305" s="30">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1" t="s">
        <v>51</v>
      </c>
      <c r="C307" s="30">
        <v>0</v>
      </c>
      <c r="D307" s="11" t="s">
        <v>739</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1" t="s">
        <v>51</v>
      </c>
      <c r="C309" s="30">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1" t="s">
        <v>51</v>
      </c>
      <c r="C310" s="30">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1" t="s">
        <v>51</v>
      </c>
      <c r="C311" s="30">
        <v>1</v>
      </c>
      <c r="D311" s="34"/>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1" t="s">
        <v>51</v>
      </c>
      <c r="C312" s="30">
        <v>0</v>
      </c>
      <c r="D312" s="11" t="s">
        <v>740</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1" t="s">
        <v>51</v>
      </c>
      <c r="C313" s="30">
        <v>0</v>
      </c>
      <c r="D313" s="11" t="s">
        <v>741</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1" t="s">
        <v>51</v>
      </c>
      <c r="C314" s="30">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1" t="s">
        <v>51</v>
      </c>
      <c r="C315" s="30">
        <v>0</v>
      </c>
      <c r="D315" s="11" t="s">
        <v>741</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1" t="s">
        <v>51</v>
      </c>
      <c r="C316" s="30">
        <v>0</v>
      </c>
      <c r="D316" s="11" t="s">
        <v>741</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1" t="s">
        <v>51</v>
      </c>
      <c r="C317" s="30">
        <v>0</v>
      </c>
      <c r="D317" s="11" t="s">
        <v>742</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1" t="s">
        <v>51</v>
      </c>
      <c r="C318" s="30">
        <v>0</v>
      </c>
      <c r="D318" s="11" t="s">
        <v>743</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1" t="s">
        <v>51</v>
      </c>
      <c r="C319" s="30">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1" t="s">
        <v>51</v>
      </c>
      <c r="C320" s="30">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1" t="s">
        <v>51</v>
      </c>
      <c r="C321" s="30">
        <v>0</v>
      </c>
      <c r="D321" s="11" t="s">
        <v>741</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1" t="s">
        <v>51</v>
      </c>
      <c r="C322" s="30">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1" t="s">
        <v>51</v>
      </c>
      <c r="C323" s="30">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1" t="s">
        <v>51</v>
      </c>
      <c r="C324" s="30">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1" t="s">
        <v>51</v>
      </c>
      <c r="C325" s="30">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1" t="s">
        <v>51</v>
      </c>
      <c r="C326" s="30">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1" t="s">
        <v>51</v>
      </c>
      <c r="C327" s="43">
        <v>0</v>
      </c>
      <c r="D327" s="11" t="s">
        <v>744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1" t="s">
        <v>51</v>
      </c>
      <c r="C328" s="30">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1" t="s">
        <v>51</v>
      </c>
      <c r="C329" s="30">
        <v>0</v>
      </c>
      <c r="D329" s="11" t="s">
        <v>745</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1" t="s">
        <v>51</v>
      </c>
      <c r="C330" s="30">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1" t="s">
        <v>51</v>
      </c>
      <c r="C332" s="30">
        <v>0</v>
      </c>
      <c r="D332" s="11" t="s">
        <v>733</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746</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9">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9">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9">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9">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9">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9">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9">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9">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9">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9">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9">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9">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9">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9">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747</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47">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734</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735</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728</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728</v>
      </c>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728</v>
      </c>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0</v>
      </c>
      <c r="D479" s="11" t="s">
        <v>728</v>
      </c>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728</v>
      </c>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728</v>
      </c>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0</v>
      </c>
      <c r="D482" s="11" t="s">
        <v>728</v>
      </c>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728</v>
      </c>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728</v>
      </c>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728</v>
      </c>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728</v>
      </c>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728</v>
      </c>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0</v>
      </c>
      <c r="D488" s="11" t="s">
        <v>728</v>
      </c>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728</v>
      </c>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0</v>
      </c>
      <c r="D490" s="11" t="s">
        <v>728</v>
      </c>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728</v>
      </c>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728</v>
      </c>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728</v>
      </c>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728</v>
      </c>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728</v>
      </c>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728</v>
      </c>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728</v>
      </c>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0</v>
      </c>
      <c r="D498" s="11" t="s">
        <v>728</v>
      </c>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728</v>
      </c>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728</v>
      </c>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728</v>
      </c>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728</v>
      </c>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728</v>
      </c>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728</v>
      </c>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728</v>
      </c>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728</v>
      </c>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728</v>
      </c>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728</v>
      </c>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KURBAT</dc:creator>
  <cp:lastModifiedBy>KURBAT</cp:lastModifiedBy>
  <dcterms:created xsi:type="dcterms:W3CDTF">2017-01-18T19:58:47Z</dcterms:created>
  <dcterms:modified xsi:type="dcterms:W3CDTF">2017-02-07T04:52:40Z</dcterms:modified>
</cp:coreProperties>
</file>