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<sst xmlns="http://schemas.openxmlformats.org/spreadsheetml/2006/main" count="1205" uniqueCount="753">
  <si>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</si>
  <si>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</si>
  <si>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</si>
  <si>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</si>
  <si>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</si>
  <si>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</si>
  <si>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</si>
  <si>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</si>
  <si>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</si>
  <si>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</si>
  <si>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</si>
  <si>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</si>
  <si>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</si>
  <si>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</si>
  <si>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</si>
  <si>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</si>
  <si>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</si>
  <si>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</si>
  <si>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</si>
  <si>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</si>
  <si>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</si>
  <si>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</si>
  <si>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</si>
  <si>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</si>
  <si>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</si>
  <si>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</si>
  <si>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</si>
  <si>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</si>
  <si>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</si>
  <si>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</si>
  <si>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</si>
  <si>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</si>
  <si>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</si>
  <si>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</si>
  <si>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</si>
  <si>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</si>
  <si>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</si>
  <si>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</si>
  <si>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</si>
  <si>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</si>
  <si>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</si>
  <si>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</si>
  <si>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</si>
  <si>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</si>
  <si>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</si>
  <si>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</si>
  <si>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</si>
  <si>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</si>
  <si>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</si>
  <si>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</si>
  <si>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</si>
  <si>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</si>
  <si>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</si>
  <si>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</si>
  <si>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</si>
  <si>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</si>
  <si>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</si>
  <si>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</si>
  <si>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</si>
  <si>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</si>
  <si>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</si>
  <si>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</si>
  <si>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</si>
  <si>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</si>
  <si>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</si>
  <si>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</si>
  <si>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</si>
  <si>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</si>
  <si>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</si>
  <si>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</si>
  <si>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</si>
  <si>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</si>
  <si>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</si>
  <si>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</si>
  <si>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</si>
  <si>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</si>
  <si>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</si>
  <si>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</si>
  <si>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</si>
  <si>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</si>
  <si>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</si>
  <si>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</si>
  <si>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</si>
  <si>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</si>
  <si>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</si>
  <si>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</si>
  <si>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</si>
  <si>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</si>
  <si>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</si>
  <si>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</si>
  <si>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</si>
  <si>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</si>
  <si>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</si>
  <si>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</si>
  <si>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</si>
  <si>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</si>
  <si>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</si>
  <si>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</si>
  <si>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</si>
  <si>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</si>
  <si>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</si>
  <si>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</si>
  <si>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</si>
  <si>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</si>
  <si>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</si>
  <si>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</si>
  <si>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</si>
  <si>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</si>
  <si>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</si>
  <si>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</si>
  <si>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</si>
  <si>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</si>
  <si>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</si>
  <si>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</si>
  <si>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</si>
  <si>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</si>
  <si>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</si>
  <si>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</si>
  <si>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</si>
  <si>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</si>
  <si>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</si>
  <si>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</si>
  <si>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</si>
  <si>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</si>
  <si>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</si>
  <si>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</si>
  <si>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</si>
  <si>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</si>
  <si>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</si>
  <si>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</si>
  <si>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</si>
  <si>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</si>
  <si>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</si>
  <si>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</si>
  <si>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</si>
  <si>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</si>
  <si>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</si>
  <si>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</si>
  <si>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</si>
  <si>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</si>
  <si>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</si>
  <si>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</si>
  <si>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</si>
  <si>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</si>
  <si>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</si>
  <si>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</si>
  <si>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</si>
  <si>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</si>
  <si>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</si>
  <si>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</si>
  <si>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</si>
  <si>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</si>
  <si>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</si>
  <si>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</si>
  <si>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</si>
  <si>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</si>
  <si>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</si>
  <si>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</si>
  <si>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</si>
  <si>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</si>
  <si>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</si>
  <si>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</si>
  <si>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</si>
  <si>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</si>
  <si>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</si>
  <si>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</si>
  <si>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</si>
  <si>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</si>
  <si>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</si>
  <si>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</si>
  <si>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</si>
  <si>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</si>
  <si>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</si>
  <si>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</si>
  <si>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</si>
  <si>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</si>
  <si>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</si>
  <si>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</si>
  <si>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</si>
  <si>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</si>
  <si>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</si>
  <si>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</si>
  <si>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</si>
  <si>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</si>
  <si>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</si>
  <si>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</si>
  <si>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</si>
  <si>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</si>
  <si>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</si>
  <si>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</si>
  <si>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</si>
  <si>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</si>
  <si>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</si>
  <si>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</si>
  <si>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</si>
  <si>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</si>
  <si>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</si>
  <si>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</si>
  <si>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</si>
  <si>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</si>
  <si>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</si>
  <si>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</si>
  <si>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</si>
  <si>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</si>
  <si>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</si>
  <si>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</si>
  <si>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</si>
  <si>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</si>
  <si>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</si>
  <si>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</si>
  <si>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</si>
  <si>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</si>
  <si>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</si>
  <si>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</si>
  <si>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</si>
  <si>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</si>
  <si>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</si>
  <si>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</si>
  <si>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</si>
  <si>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</si>
  <si>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</si>
  <si>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</si>
  <si>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</si>
  <si>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</si>
  <si>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</si>
  <si>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</si>
  <si>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</si>
  <si>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</si>
  <si>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</si>
  <si>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</si>
  <si>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</si>
  <si>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</si>
  <si>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</si>
  <si>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</si>
  <si>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</si>
  <si>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</si>
  <si>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</si>
  <si>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</si>
  <si>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</si>
  <si>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</si>
  <si>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</si>
  <si>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</si>
  <si>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</si>
  <si>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</si>
  <si>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</si>
  <si>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</si>
  <si>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</si>
  <si>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</si>
  <si>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</si>
  <si>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</si>
  <si>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</si>
  <si>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</si>
  <si>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</si>
  <si>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</si>
  <si>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</si>
  <si>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</si>
  <si>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</si>
  <si>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</si>
  <si>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</si>
  <si>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</si>
  <si>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</si>
  <si>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</si>
  <si>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</si>
  <si>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</si>
  <si>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</si>
  <si>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</si>
  <si>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</si>
  <si>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</si>
  <si>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</si>
  <si>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</si>
  <si>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</si>
  <si>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</si>
  <si>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</si>
  <si>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</si>
  <si>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</si>
  <si>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</si>
  <si>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</si>
  <si>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</si>
  <si>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</si>
  <si>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</si>
  <si>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</si>
  <si>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</si>
  <si>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</si>
  <si>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</si>
  <si>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</si>
  <si>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</si>
  <si>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</si>
  <si>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</si>
  <si>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</si>
  <si>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</si>
  <si>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</si>
  <si>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</si>
  <si>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</si>
  <si>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</si>
  <si>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</si>
  <si>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</si>
  <si>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</si>
  <si>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</si>
  <si>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</si>
  <si>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</si>
  <si>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</si>
  <si>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</si>
  <si>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</si>
  <si>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</si>
  <si>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</si>
  <si>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</si>
  <si>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</si>
  <si>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</si>
  <si>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</si>
  <si>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</si>
  <si>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</si>
  <si>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</si>
  <si>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</si>
  <si>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</si>
  <si>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</si>
  <si>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</si>
  <si>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</si>
  <si>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</si>
  <si>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</si>
  <si>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</si>
  <si>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</si>
  <si>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</si>
  <si>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</si>
  <si>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</si>
  <si>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</si>
  <si>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</si>
  <si>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</si>
  <si>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</si>
  <si>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</si>
  <si>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</si>
  <si>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</si>
  <si>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</si>
  <si>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</si>
  <si>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</si>
  <si>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</si>
  <si>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</si>
  <si>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</si>
  <si>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</si>
  <si>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</si>
  <si>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</si>
  <si>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</si>
  <si>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</si>
  <si>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</si>
  <si>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</si>
  <si>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</si>
  <si>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</si>
  <si>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</si>
  <si>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</si>
  <si>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</si>
  <si>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</si>
  <si>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</si>
  <si>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</si>
  <si>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</si>
  <si>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</si>
  <si>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</si>
  <si>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</si>
  <si>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</si>
  <si>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</si>
  <si>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</si>
  <si>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</si>
  <si>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</si>
  <si>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</si>
  <si>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</si>
  <si>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</si>
  <si>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</si>
  <si>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</si>
  <si>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</si>
  <si>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</si>
  <si>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</si>
  <si>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</si>
  <si>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</si>
  <si>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</si>
  <si>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</si>
  <si>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</si>
  <si>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</si>
  <si>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</si>
  <si>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</si>
  <si>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</si>
  <si>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</si>
  <si>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</si>
  <si>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</si>
  <si>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</si>
  <si>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</si>
  <si>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</si>
  <si>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</si>
  <si>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</si>
  <si>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</si>
  <si>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</si>
  <si>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</si>
  <si>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</si>
  <si>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</si>
  <si>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</si>
  <si>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</si>
  <si>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</si>
  <si>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</si>
  <si>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</si>
  <si>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</si>
  <si>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</si>
  <si>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</si>
  <si>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</si>
  <si>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</si>
  <si>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</si>
  <si>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</si>
  <si>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</si>
  <si>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</si>
  <si>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</si>
  <si>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</si>
  <si>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</si>
  <si>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</si>
  <si>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</si>
  <si>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</si>
  <si>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</si>
  <si>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</si>
  <si>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</si>
  <si>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</si>
  <si>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</si>
  <si>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</si>
  <si>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</si>
  <si>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</si>
  <si>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</si>
  <si>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</si>
  <si>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</si>
  <si>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</si>
  <si>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</si>
  <si>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</si>
  <si>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</si>
  <si>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</si>
  <si>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</si>
  <si>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</si>
  <si>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</si>
  <si>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</si>
  <si>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</si>
  <si>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</si>
  <si>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</si>
  <si>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</si>
  <si>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</si>
  <si>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</si>
  <si>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</si>
  <si>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</si>
  <si>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</si>
  <si>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</si>
  <si>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</si>
  <si>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</si>
  <si>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</si>
  <si>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</si>
  <si>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</si>
  <si>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</si>
  <si>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</si>
  <si>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</si>
  <si>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</si>
  <si>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</si>
  <si>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</si>
  <si>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</si>
  <si>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</si>
  <si>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</si>
  <si>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</si>
  <si>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</si>
  <si>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</si>
  <si>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</si>
  <si>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</si>
  <si>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</si>
  <si>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</si>
  <si>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</si>
  <si>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</si>
  <si>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</si>
  <si>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</si>
  <si>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</si>
  <si>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</si>
  <si>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</si>
  <si>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</si>
  <si>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</si>
  <si>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</si>
  <si>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</si>
  <si>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</si>
  <si>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</si>
  <si>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</si>
  <si>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</si>
  <si>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</si>
  <si>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</si>
  <si>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</si>
  <si>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</si>
  <si>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</si>
  <si>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</si>
  <si>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</si>
  <si>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</si>
  <si>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</si>
  <si>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</si>
  <si>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</si>
  <si>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</si>
  <si>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</si>
  <si>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</si>
  <si>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</si>
  <si>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</si>
  <si>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</si>
  <si>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</si>
  <si>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</si>
  <si>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</si>
  <si>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</si>
  <si>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</si>
  <si>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</si>
  <si>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</si>
  <si>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</si>
  <si>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</si>
  <si>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</si>
  <si>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</si>
  <si>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</si>
  <si>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</si>
  <si>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</si>
  <si>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</si>
  <si>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</si>
  <si>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</si>
  <si>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</si>
  <si>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</si>
  <si>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</si>
  <si>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</si>
  <si>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</si>
  <si>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</si>
  <si>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</si>
  <si>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</si>
  <si>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</si>
  <si>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</si>
  <si>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</si>
  <si>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</si>
  <si>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</si>
  <si>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</si>
  <si>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</si>
  <si>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</si>
  <si>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</si>
  <si>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</si>
  <si>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</si>
  <si>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</si>
  <si>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</si>
  <si>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</si>
  <si>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</si>
  <si>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</si>
  <si>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</si>
  <si>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</si>
  <si>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</si>
  <si>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</si>
  <si>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</si>
  <si>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</si>
  <si>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</si>
  <si>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</si>
  <si>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</si>
  <si>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</si>
  <si>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</si>
  <si>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</si>
  <si>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</si>
  <si>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</si>
  <si>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</si>
  <si>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</si>
  <si>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</si>
  <si>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</si>
  <si>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</si>
  <si>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</si>
  <si>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</si>
  <si>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</si>
  <si>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</si>
  <si>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</si>
  <si>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</si>
  <si>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</si>
  <si>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</si>
  <si>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</si>
  <si>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</si>
  <si>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</si>
  <si>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</si>
  <si>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</si>
  <si>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</si>
  <si>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</si>
  <si>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</si>
  <si>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</si>
  <si>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</si>
  <si>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</si>
  <si>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</si>
  <si>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</si>
  <si>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</si>
  <si>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</si>
  <si>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</si>
  <si>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</si>
  <si>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</si>
  <si>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</si>
  <si>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</si>
  <si>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</si>
  <si>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</si>
  <si>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</si>
  <si>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</si>
  <si>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</si>
  <si>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</si>
  <si>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</si>
  <si>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</si>
  <si>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</si>
  <si>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</si>
  <si>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</si>
  <si>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</si>
  <si>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</si>
  <si>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</si>
  <si>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</si>
  <si>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</si>
  <si>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</si>
  <si>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</si>
  <si>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</si>
  <si>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</si>
  <si>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</si>
  <si>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</si>
  <si>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</si>
  <si>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</si>
  <si>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</si>
  <si>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</si>
  <si>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</si>
  <si>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</si>
  <si>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</si>
  <si>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</si>
  <si>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</si>
  <si>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</si>
  <si>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</si>
  <si>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</si>
  <si>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</si>
  <si>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</si>
  <si>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</si>
  <si>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</si>
  <si>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</si>
  <si>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</si>
  <si>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</si>
  <si>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</si>
  <si>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</si>
  <si>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</si>
  <si>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</si>
  <si>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</si>
  <si>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</si>
  <si>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</si>
  <si>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</si>
  <si>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</si>
  <si>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</si>
  <si>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</si>
  <si>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</si>
  <si>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</si>
  <si>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</si>
  <si>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</si>
  <si>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</si>
  <si>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</si>
  <si>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</si>
  <si>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</si>
  <si>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</si>
  <si>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</si>
  <si>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</si>
  <si>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</si>
  <si>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</si>
  <si>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</si>
  <si>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</si>
  <si>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</si>
  <si>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</si>
  <si>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</si>
  <si>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</si>
  <si>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</si>
  <si>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</si>
  <si>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</si>
  <si>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</si>
  <si>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</si>
  <si>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</si>
  <si>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</si>
  <si>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</si>
  <si>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</si>
  <si>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</si>
  <si>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</si>
  <si>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</si>
  <si>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</si>
  <si>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</si>
  <si>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</si>
  <si>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</si>
  <si>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</si>
  <si>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</si>
  <si>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</si>
  <si>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</si>
  <si>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</si>
  <si>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</si>
  <si>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</si>
  <si>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</si>
  <si>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</si>
  <si>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</si>
  <si>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</si>
  <si>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</si>
  <si>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</si>
  <si>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</si>
  <si>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</si>
  <si>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</si>
  <si>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</si>
  <si>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</si>
  <si>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</si>
  <si>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</si>
  <si>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</si>
  <si>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</si>
  <si>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</si>
  <si>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</si>
  <si>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</si>
  <si>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</si>
  <si>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</si>
  <si>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</si>
  <si>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</si>
  <si>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</si>
  <si>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</si>
  <si>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</si>
  <si>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</si>
  <si>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</si>
  <si>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</si>
  <si>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</si>
  <si>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</si>
  <si>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</si>
  <si>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</si>
  <si>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</si>
  <si>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</si>
  <si>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</si>
  <si>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</si>
  <si>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</si>
  <si>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Galyna Sinkevych</t>
  </si>
  <si>
    <t>galynas@gmail.com</t>
  </si>
  <si>
    <t>Galynas</t>
  </si>
  <si>
    <t>en-us</t>
  </si>
  <si>
    <t>preceding paragraph reads "false"</t>
  </si>
  <si>
    <t xml:space="preserve">404. That’s an error.
The requested URL /files/moby-dick-20120118.epub was not found on this server. That’s all we know. </t>
  </si>
  <si>
    <t>2.27.0-alpha</t>
  </si>
  <si>
    <t xml:space="preserve">Not supported </t>
  </si>
  <si>
    <t>Not suppotred. The message is "fail"</t>
  </si>
  <si>
    <t xml:space="preserve">the Ruby text is not positioned on the right side of the ruby base (but central side) </t>
  </si>
  <si>
    <t>preceding paragraph reads "fail"</t>
  </si>
  <si>
    <t>1GB</t>
  </si>
  <si>
    <t>the Ruby text positioned on the over side of the ruby base , not under.</t>
  </si>
  <si>
    <t xml:space="preserve">background is not blue (but white)and text is not italicized </t>
  </si>
  <si>
    <t xml:space="preserve"> </t>
  </si>
  <si>
    <t>link doesn't work,clicking jumps to test ebupcfi-010</t>
  </si>
  <si>
    <t xml:space="preserve">The text does not render completely on the page and test can't be read. </t>
  </si>
  <si>
    <t>readium-js-viewer@d347aac2e631c8ca69b3cf4dbf9e5dc90fcd1960</t>
  </si>
  <si>
    <t>readium-js@4f955191c379c82bc07c1a741650cdee2cf39a91</t>
  </si>
  <si>
    <t>Wed, 31 May 2017 10:53:43 GMT</t>
  </si>
  <si>
    <t>the captions don't appear</t>
  </si>
  <si>
    <t>the subtitles don't appear</t>
  </si>
  <si>
    <t xml:space="preserve"> the identifiers (x, y, z) green background are missed</t>
  </si>
  <si>
    <t xml:space="preserve">the playback doesn’t automatically continue on the next chapter </t>
  </si>
  <si>
    <t>the playback doesn’t resume after nested element, it missed another escapable fragment</t>
  </si>
  <si>
    <t>the playback doesn't work (no playback) on the sample text</t>
  </si>
  <si>
    <t xml:space="preserve">the playback doesn't continue after the proceding sentence(it stops) </t>
  </si>
  <si>
    <t>mo-chap-010</t>
  </si>
  <si>
    <t xml:space="preserve">Expected text looks different </t>
  </si>
  <si>
    <t>character-rtl-020</t>
  </si>
  <si>
    <t>There is no picture of the rendered  text</t>
  </si>
  <si>
    <t xml:space="preserve">link doesn't work, clicking doesn't jump the publication to the heading "Intra-Publication Linking". Clicking do nothing </t>
  </si>
  <si>
    <t>The text does not render completely and the number of pages is not visible on the page.</t>
  </si>
  <si>
    <t xml:space="preserve">Playback doesn't continue automatically on the next chapter </t>
  </si>
  <si>
    <t xml:space="preserve">Text Playback doesn't work while turning the pages </t>
  </si>
  <si>
    <t>Tablet LG-V410</t>
  </si>
  <si>
    <t xml:space="preserve">Android 4.4.2 </t>
  </si>
  <si>
    <t>Chrome 56.0</t>
  </si>
  <si>
    <t>readium-cfi-js@37a71aa497bdfc59359337a62ad62ee141f435e4</t>
  </si>
  <si>
    <t>readium-shared-js@c8501182aba67e3f73229f4d31cf073dbd741b08</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</si>
</sst>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sz val="14"/>
      <color rgb="FF000000"/>
      <name val="Verdana"/>
      <family val="2"/>
      <charset val="204"/>
    </font>
    <font>
      <sz val="9.6"/>
      <color rgb="FF333333"/>
      <name val="Arial"/>
      <family val="2"/>
      <charset val="204"/>
    </font>
    <font>
      <sz val="14"/>
      <color rgb="FF000000"/>
      <name val="Arial"/>
      <family val="2"/>
      <charset val="204"/>
    </font>
    <font>
      <sz val="14"/>
      <color rgb="FF222222"/>
      <name val="Arial"/>
      <family val="2"/>
      <charset val="204"/>
    </font>
  </fonts>
  <fills count="4">
    <fill>
      <patternFill patternType="none"/>
    </fill>
    <fill>
      <patternFill patternType="gray125"/>
    </fill>
    <fill>
      <patternFill patternType="solid">
        <fgColor rgb="FFEEECE1"/>
        <bgColor rgb="FFEEECE1"/>
      </patternFill>
    </fill>
    <fill>
      <patternFill patternType="solid">
        <fgColor theme="0"/>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3" fillId="0" borderId="0" applyNumberFormat="0" applyFill="0" applyBorder="0" applyAlignment="0" applyProtection="0"/>
  </cellStyleXfs>
  <cellXfs count="60">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3" fillId="0" borderId="1" xfId="1" applyBorder="1" applyAlignment="1">
      <alignment wrapText="1"/>
    </xf>
    <xf numFmtId="0" fontId="1" fillId="3" borderId="1" xfId="0" applyFont="1" applyFill="1" applyBorder="1" applyAlignment="1">
      <alignment wrapText="1"/>
    </xf>
    <xf numFmtId="0" fontId="14" fillId="3" borderId="1" xfId="0" applyFont="1" applyFill="1" applyBorder="1" applyAlignment="1">
      <alignment wrapText="1"/>
    </xf>
    <xf numFmtId="0" fontId="14" fillId="0" borderId="1" xfId="0" applyFont="1" applyBorder="1" applyAlignment="1">
      <alignment wrapText="1"/>
    </xf>
    <xf numFmtId="0" fontId="1" fillId="3" borderId="5" xfId="0" applyFont="1" applyFill="1" applyBorder="1" applyAlignment="1">
      <alignment wrapText="1"/>
    </xf>
    <xf numFmtId="0" fontId="16" fillId="0" borderId="0" xfId="0" applyFont="1" applyAlignment="1"/>
    <xf numFmtId="0" fontId="14" fillId="0" borderId="1" xfId="0" applyFont="1" applyBorder="1"/>
    <xf numFmtId="0" fontId="1" fillId="0" borderId="2" xfId="0" applyFont="1" applyBorder="1" applyAlignment="1">
      <alignment wrapText="1"/>
    </xf>
    <xf numFmtId="0" fontId="1" fillId="0" borderId="2" xfId="0" applyFont="1" applyBorder="1"/>
    <xf numFmtId="0" fontId="1" fillId="0" borderId="4" xfId="0" applyFont="1" applyBorder="1"/>
    <xf numFmtId="0" fontId="15" fillId="0" borderId="7" xfId="0" applyFont="1" applyBorder="1" applyAlignment="1"/>
    <xf numFmtId="0" fontId="3" fillId="0" borderId="2" xfId="0" applyFont="1" applyBorder="1"/>
    <xf numFmtId="0" fontId="13" fillId="0" borderId="8" xfId="1" applyBorder="1" applyAlignment="1"/>
    <xf numFmtId="0" fontId="13" fillId="0" borderId="9" xfId="1" applyBorder="1" applyAlignment="1"/>
    <xf numFmtId="0" fontId="13" fillId="0" borderId="7" xfId="1" applyBorder="1" applyAlignment="1"/>
    <xf numFmtId="0" fontId="1" fillId="3" borderId="2" xfId="0" applyFont="1" applyFill="1" applyBorder="1" applyAlignment="1">
      <alignment wrapText="1"/>
    </xf>
    <xf numFmtId="0" fontId="14" fillId="0" borderId="2" xfId="0" applyFont="1" applyBorder="1" applyAlignment="1">
      <alignment wrapText="1"/>
    </xf>
    <xf numFmtId="0" fontId="1" fillId="0" borderId="4" xfId="0" applyFont="1" applyBorder="1" applyAlignment="1">
      <alignment wrapText="1"/>
    </xf>
    <xf numFmtId="0" fontId="4" fillId="2" borderId="6" xfId="0" applyFont="1" applyFill="1" applyBorder="1" applyAlignment="1">
      <alignment horizontal="center" vertical="center" wrapText="1"/>
    </xf>
    <xf numFmtId="0" fontId="17" fillId="0" borderId="7" xfId="0" applyFont="1" applyBorder="1" applyAlignment="1"/>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3" fillId="0" borderId="7" xfId="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galynas@gmail.com" TargetMode="External"/><Relationship Id="rId7" Type="http://schemas.openxmlformats.org/officeDocument/2006/relationships/hyperlink" Target="mailto:readium-shared-js@c8501182aba67e3f73229f4d31cf073dbd741b08"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mailto:readium-cfi-js@37a71aa497bdfc59359337a62ad62ee141f435e4" TargetMode="External"/><Relationship Id="rId5" Type="http://schemas.openxmlformats.org/officeDocument/2006/relationships/hyperlink" Target="mailto:readium-js@4f955191c379c82bc07c1a741650cdee2cf39a91" TargetMode="External"/><Relationship Id="rId4" Type="http://schemas.openxmlformats.org/officeDocument/2006/relationships/hyperlink" Target="mailto:readium-js-viewer@d347aac2e631c8ca69b3cf4dbf9e5dc90fcd196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506" workbookViewId="0">
      <selection activeCell="B526" sqref="B526"/>
    </sheetView>
  </sheetViews>
  <sheetFormatPr defaultColWidth="13.5" defaultRowHeight="15" customHeight="1" x14ac:dyDescent="0.25"/>
  <cols>
    <col min="1" max="1" width="26.125" customWidth="1"/>
    <col min="2" max="2" width="22.125" customWidth="1"/>
    <col min="3" max="3" width="25" customWidth="1"/>
    <col min="4" max="4" width="62.875" customWidth="1"/>
    <col min="5" max="5" width="66.75" customWidth="1"/>
    <col min="6" max="26" width="10.75" customWidth="1"/>
  </cols>
  <sheetData>
    <row r="1" spans="1:26" ht="18" customHeight="1" x14ac:dyDescent="0.25">
      <c r="A1" s="1"/>
      <c r="B1" s="1"/>
      <c r="C1" s="1"/>
      <c r="D1" s="2"/>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2"/>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10" t="s">
        <v>4</v>
      </c>
      <c r="D6" s="11" t="s">
        <v>713</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10" t="s">
        <v>6</v>
      </c>
      <c r="D7" s="34" t="s">
        <v>714</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10" t="s">
        <v>7</v>
      </c>
      <c r="D8" s="11" t="s">
        <v>715</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10" t="s">
        <v>8</v>
      </c>
      <c r="D9" s="13">
        <v>42888</v>
      </c>
      <c r="E9" s="10"/>
      <c r="F9" s="1"/>
      <c r="G9" s="1"/>
      <c r="H9" s="1"/>
      <c r="I9" s="1"/>
      <c r="J9" s="1"/>
      <c r="K9" s="1"/>
      <c r="L9" s="1"/>
      <c r="M9" s="1"/>
      <c r="N9" s="1"/>
      <c r="O9" s="1"/>
      <c r="P9" s="1"/>
      <c r="Q9" s="1"/>
      <c r="R9" s="1"/>
      <c r="S9" s="1"/>
      <c r="T9" s="1"/>
      <c r="U9" s="1"/>
      <c r="V9" s="1"/>
      <c r="W9" s="1"/>
      <c r="X9" s="1"/>
      <c r="Y9" s="1"/>
      <c r="Z9" s="1"/>
    </row>
    <row r="10" spans="1:26" ht="18" customHeight="1" x14ac:dyDescent="0.25">
      <c r="A10" s="1"/>
      <c r="B10" s="1"/>
      <c r="C10" s="10"/>
      <c r="D10" s="11"/>
      <c r="E10" s="10"/>
      <c r="F10" s="1"/>
      <c r="G10" s="1"/>
      <c r="H10" s="1"/>
      <c r="I10" s="1"/>
      <c r="J10" s="1"/>
      <c r="K10" s="1"/>
      <c r="L10" s="1"/>
      <c r="M10" s="1"/>
      <c r="N10" s="1"/>
      <c r="O10" s="1"/>
      <c r="P10" s="1"/>
      <c r="Q10" s="1"/>
      <c r="R10" s="1"/>
      <c r="S10" s="1"/>
      <c r="T10" s="1"/>
      <c r="U10" s="1"/>
      <c r="V10" s="1"/>
      <c r="W10" s="1"/>
      <c r="X10" s="1"/>
      <c r="Y10" s="1"/>
      <c r="Z10" s="1"/>
    </row>
    <row r="11" spans="1:26" ht="18" customHeight="1" x14ac:dyDescent="0.25">
      <c r="A11" s="1"/>
      <c r="B11" s="1"/>
      <c r="C11" s="10" t="s">
        <v>9</v>
      </c>
      <c r="D11" s="32" t="s">
        <v>719</v>
      </c>
      <c r="E11" s="10" t="s">
        <v>10</v>
      </c>
      <c r="F11" s="1"/>
      <c r="G11" s="1"/>
      <c r="H11" s="1"/>
      <c r="I11" s="1"/>
      <c r="J11" s="1"/>
      <c r="K11" s="1"/>
      <c r="L11" s="1"/>
      <c r="M11" s="1"/>
      <c r="N11" s="1"/>
      <c r="O11" s="1"/>
      <c r="P11" s="1"/>
      <c r="Q11" s="1"/>
      <c r="R11" s="1"/>
      <c r="S11" s="1"/>
      <c r="T11" s="1"/>
      <c r="U11" s="1"/>
      <c r="V11" s="1"/>
      <c r="W11" s="1"/>
      <c r="X11" s="1"/>
      <c r="Y11" s="1"/>
      <c r="Z11" s="1"/>
    </row>
    <row r="12" spans="1:26" ht="18" customHeight="1" x14ac:dyDescent="0.25">
      <c r="A12" s="1"/>
      <c r="B12" s="1"/>
      <c r="C12" s="42" t="s">
        <v>11</v>
      </c>
      <c r="D12" s="44" t="s">
        <v>732</v>
      </c>
      <c r="E12" s="43"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42" t="s">
        <v>13</v>
      </c>
      <c r="D13" s="46" t="s">
        <v>730</v>
      </c>
      <c r="E13" s="43"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42" t="s">
        <v>15</v>
      </c>
      <c r="D14" s="48" t="s">
        <v>731</v>
      </c>
      <c r="E14" s="43"/>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42" t="s">
        <v>16</v>
      </c>
      <c r="D15" s="59" t="s">
        <v>752</v>
      </c>
      <c r="E15" s="43"/>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45" t="s">
        <v>17</v>
      </c>
      <c r="D16" s="47" t="s">
        <v>751</v>
      </c>
      <c r="E16" s="43"/>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10"/>
      <c r="D17" s="30"/>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10" t="s">
        <v>18</v>
      </c>
      <c r="D18" s="37" t="s">
        <v>748</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10" t="s">
        <v>20</v>
      </c>
      <c r="D19" s="11" t="s">
        <v>724</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10" t="s">
        <v>22</v>
      </c>
      <c r="D20" s="37" t="s">
        <v>749</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10" t="s">
        <v>23</v>
      </c>
      <c r="D21" s="11" t="s">
        <v>716</v>
      </c>
      <c r="E21" s="14"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10" t="s">
        <v>24</v>
      </c>
      <c r="D22" s="37" t="s">
        <v>750</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1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2"/>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5"/>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5"/>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6" t="s">
        <v>27</v>
      </c>
      <c r="B27" s="16" t="s">
        <v>28</v>
      </c>
      <c r="C27" s="16" t="s">
        <v>29</v>
      </c>
      <c r="D27" s="2"/>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7">
        <f>SUM(C52:C109,C111)</f>
        <v>53</v>
      </c>
      <c r="C28" s="18">
        <f>(B28/56)</f>
        <v>0.9464285714285714</v>
      </c>
      <c r="D28" s="2"/>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7">
        <f>SUM(C119:C158)</f>
        <v>37</v>
      </c>
      <c r="C29" s="18">
        <f>(B29/40)</f>
        <v>0.92500000000000004</v>
      </c>
      <c r="D29" s="2"/>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19">
        <f>SUM(C167:C215)</f>
        <v>45</v>
      </c>
      <c r="C30" s="18">
        <f>(B30 / 49)</f>
        <v>0.91836734693877553</v>
      </c>
      <c r="D30" s="2"/>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19">
        <f>SUM(C223:C235)</f>
        <v>13</v>
      </c>
      <c r="C31" s="18">
        <f>B31/13</f>
        <v>1</v>
      </c>
      <c r="D31" s="2"/>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19">
        <f>SUM(C242,C249,C256)</f>
        <v>3</v>
      </c>
      <c r="C32" s="18">
        <f>B32/3</f>
        <v>1</v>
      </c>
      <c r="D32" s="2"/>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19">
        <f>SUM(C263:C291)</f>
        <v>25</v>
      </c>
      <c r="C33" s="18">
        <f>B33/28</f>
        <v>0.8928571428571429</v>
      </c>
      <c r="D33" s="2"/>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19">
        <f>SUM(C298:C339)</f>
        <v>40</v>
      </c>
      <c r="C34" s="18">
        <f>B34/42</f>
        <v>0.95238095238095233</v>
      </c>
      <c r="D34" s="2"/>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19">
        <f>SUM(C347:C352,C354)</f>
        <v>2</v>
      </c>
      <c r="C35" s="18">
        <f>B35/7</f>
        <v>0.2857142857142857</v>
      </c>
      <c r="D35" s="2"/>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19">
        <f>SUM(C361:C372)</f>
        <v>3</v>
      </c>
      <c r="C36" s="18">
        <f>B36/12</f>
        <v>0.25</v>
      </c>
      <c r="D36" s="2"/>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19">
        <f>SUM(C379,C386,C393,C400,C407,C414,C421,C428,C435,C442,C443,C450,C451,C452,C453)</f>
        <v>12</v>
      </c>
      <c r="C37" s="18">
        <f>B37/15</f>
        <v>0.8</v>
      </c>
      <c r="D37" s="2"/>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19">
        <f>SUM(C460:C469)</f>
        <v>8</v>
      </c>
      <c r="C38" s="18">
        <f>B38/10</f>
        <v>0.8</v>
      </c>
      <c r="D38" s="2"/>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0" t="s">
        <v>41</v>
      </c>
      <c r="B39" s="21">
        <f>SUM(B28:B38)</f>
        <v>241</v>
      </c>
      <c r="C39" s="22">
        <f>B39/274</f>
        <v>0.87956204379562042</v>
      </c>
      <c r="D39" s="2"/>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3"/>
      <c r="D40" s="2"/>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3"/>
      <c r="D41" s="2"/>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3"/>
      <c r="D42" s="2"/>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3"/>
      <c r="D43" s="2"/>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19">
        <f>SUM(C476:C508)</f>
        <v>0</v>
      </c>
      <c r="C44" s="18">
        <f>(B44/33)</f>
        <v>0</v>
      </c>
      <c r="D44" s="2"/>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2"/>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2"/>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693</v>
      </c>
      <c r="B48" s="1"/>
      <c r="C48" s="1"/>
      <c r="D48" s="2"/>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2"/>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4" t="s">
        <v>44</v>
      </c>
      <c r="B50" s="25" t="s">
        <v>45</v>
      </c>
      <c r="C50" s="24" t="s">
        <v>46</v>
      </c>
      <c r="D50" s="24" t="s">
        <v>47</v>
      </c>
      <c r="E50" s="24"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54" t="s">
        <v>49</v>
      </c>
      <c r="B51" s="55"/>
      <c r="C51" s="55"/>
      <c r="D51" s="55"/>
      <c r="E51" s="56"/>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1</v>
      </c>
      <c r="D60" s="37"/>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35">
        <v>0</v>
      </c>
      <c r="D64" s="11" t="s">
        <v>733</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35">
        <v>0</v>
      </c>
      <c r="D65" s="11" t="s">
        <v>733</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35">
        <v>0</v>
      </c>
      <c r="D66" s="11" t="s">
        <v>734</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11" t="s">
        <v>734</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1</v>
      </c>
      <c r="D68" s="11"/>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1</v>
      </c>
      <c r="D69" s="11"/>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1</v>
      </c>
      <c r="D70" s="11"/>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1</v>
      </c>
      <c r="D71" s="11"/>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1</v>
      </c>
      <c r="D72" s="37"/>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35">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35">
        <v>1</v>
      </c>
      <c r="D74" s="11"/>
      <c r="E74" s="11" t="s">
        <v>96</v>
      </c>
      <c r="F74" s="1"/>
      <c r="G74" s="1"/>
      <c r="H74" s="1"/>
      <c r="I74" s="1"/>
      <c r="J74" s="1"/>
      <c r="K74" s="1"/>
      <c r="L74" s="1"/>
      <c r="M74" s="1"/>
      <c r="N74" s="1"/>
      <c r="O74" s="1"/>
      <c r="P74" s="1"/>
      <c r="Q74" s="1"/>
      <c r="R74" s="1"/>
      <c r="S74" s="1"/>
      <c r="T74" s="1"/>
      <c r="U74" s="1"/>
      <c r="V74" s="1"/>
      <c r="W74" s="1"/>
      <c r="X74" s="1"/>
      <c r="Y74" s="1"/>
      <c r="Z74" s="1"/>
    </row>
    <row r="75" spans="1:26" ht="50.25" customHeight="1" x14ac:dyDescent="0.25">
      <c r="A75" s="11" t="s">
        <v>97</v>
      </c>
      <c r="B75" s="10" t="s">
        <v>66</v>
      </c>
      <c r="C75" s="35">
        <v>0</v>
      </c>
      <c r="D75" s="37" t="s">
        <v>735</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35">
        <v>1</v>
      </c>
      <c r="D81" s="11"/>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1</v>
      </c>
      <c r="D83" s="11"/>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6" t="s">
        <v>116</v>
      </c>
      <c r="B85" s="27" t="s">
        <v>51</v>
      </c>
      <c r="C85" s="26">
        <v>1</v>
      </c>
      <c r="D85" s="26"/>
      <c r="E85" s="26" t="s">
        <v>117</v>
      </c>
      <c r="F85" s="28"/>
      <c r="G85" s="28"/>
      <c r="H85" s="28"/>
      <c r="I85" s="28"/>
      <c r="J85" s="28"/>
      <c r="K85" s="28"/>
      <c r="L85" s="28"/>
      <c r="M85" s="28"/>
      <c r="N85" s="28"/>
      <c r="O85" s="28"/>
      <c r="P85" s="28"/>
      <c r="Q85" s="28"/>
      <c r="R85" s="28"/>
      <c r="S85" s="28"/>
      <c r="T85" s="28"/>
      <c r="U85" s="28"/>
      <c r="V85" s="28"/>
      <c r="W85" s="28"/>
      <c r="X85" s="28"/>
      <c r="Y85" s="28"/>
      <c r="Z85" s="28"/>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1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37"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37"/>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v>1</v>
      </c>
      <c r="D94" s="11"/>
      <c r="E94" s="11" t="s">
        <v>135</v>
      </c>
      <c r="F94" s="1"/>
      <c r="G94" s="1"/>
      <c r="H94" s="1"/>
      <c r="I94" s="1"/>
      <c r="J94" s="1"/>
      <c r="K94" s="1"/>
      <c r="L94" s="1"/>
      <c r="M94" s="1"/>
      <c r="N94" s="1"/>
      <c r="O94" s="1"/>
      <c r="P94" s="1"/>
      <c r="Q94" s="1"/>
      <c r="R94" s="1"/>
      <c r="S94" s="1"/>
      <c r="T94" s="1"/>
      <c r="U94" s="1"/>
      <c r="V94" s="1"/>
      <c r="W94" s="1"/>
      <c r="X94" s="1"/>
      <c r="Y94" s="1"/>
      <c r="Z94" s="1"/>
    </row>
    <row r="95" spans="1:26" ht="18" customHeight="1" x14ac:dyDescent="0.25">
      <c r="A95" s="11" t="s">
        <v>136</v>
      </c>
      <c r="B95" s="10" t="s">
        <v>51</v>
      </c>
      <c r="C95" s="35">
        <v>1</v>
      </c>
      <c r="D95" s="36"/>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11" t="s">
        <v>721</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29">
        <v>1</v>
      </c>
      <c r="D104" s="35"/>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29">
        <v>1</v>
      </c>
      <c r="D105" s="36"/>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29">
        <v>1</v>
      </c>
      <c r="D106" s="36"/>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29">
        <v>1</v>
      </c>
      <c r="D107" s="36"/>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54" t="s">
        <v>166</v>
      </c>
      <c r="B110" s="55"/>
      <c r="C110" s="55"/>
      <c r="D110" s="55"/>
      <c r="E110" s="56"/>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35">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691</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4" t="s">
        <v>44</v>
      </c>
      <c r="B117" s="25" t="s">
        <v>45</v>
      </c>
      <c r="C117" s="24" t="s">
        <v>46</v>
      </c>
      <c r="D117" s="24" t="s">
        <v>47</v>
      </c>
      <c r="E117" s="24"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54" t="s">
        <v>170</v>
      </c>
      <c r="B118" s="55"/>
      <c r="C118" s="55"/>
      <c r="D118" s="55"/>
      <c r="E118" s="56"/>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10" t="s">
        <v>51</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1</v>
      </c>
      <c r="D127" s="37"/>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1</v>
      </c>
      <c r="D128" s="37"/>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1</v>
      </c>
      <c r="D129" s="37"/>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37">
        <v>1</v>
      </c>
      <c r="D130" s="37"/>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1</v>
      </c>
      <c r="D136" s="37"/>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1</v>
      </c>
      <c r="D139" s="37"/>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1</v>
      </c>
      <c r="D146" s="37"/>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1</v>
      </c>
      <c r="D149" s="37"/>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1</v>
      </c>
      <c r="D150" s="39"/>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1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37" t="s">
        <v>725</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37" t="s">
        <v>722</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29">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29">
        <v>0</v>
      </c>
      <c r="D158" s="11" t="s">
        <v>726</v>
      </c>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692</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4" t="s">
        <v>44</v>
      </c>
      <c r="B165" s="25" t="s">
        <v>45</v>
      </c>
      <c r="C165" s="24" t="s">
        <v>46</v>
      </c>
      <c r="D165" s="24" t="s">
        <v>47</v>
      </c>
      <c r="E165" s="24"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54" t="s">
        <v>252</v>
      </c>
      <c r="B166" s="55"/>
      <c r="C166" s="55"/>
      <c r="D166" s="55"/>
      <c r="E166" s="56"/>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11">
        <v>1</v>
      </c>
      <c r="D167" s="37"/>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1</v>
      </c>
      <c r="D168" s="37"/>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1</v>
      </c>
      <c r="D169" s="37"/>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1</v>
      </c>
      <c r="D170" s="37"/>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1</v>
      </c>
      <c r="D171" s="37"/>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1</v>
      </c>
      <c r="D172" s="37"/>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37" t="s">
        <v>717</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1</v>
      </c>
      <c r="D174" s="37"/>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1</v>
      </c>
      <c r="D175" s="37"/>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1</v>
      </c>
      <c r="D176" s="37"/>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1</v>
      </c>
      <c r="D177" s="37"/>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1</v>
      </c>
      <c r="D178" s="37"/>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37" t="s">
        <v>723</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37" t="s">
        <v>723</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1</v>
      </c>
      <c r="D181" s="37"/>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1</v>
      </c>
      <c r="D182" s="11"/>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1</v>
      </c>
      <c r="D183" s="11"/>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1</v>
      </c>
      <c r="D184" s="11"/>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1</v>
      </c>
      <c r="D185" s="11"/>
      <c r="E185" s="11" t="s">
        <v>290</v>
      </c>
      <c r="F185" s="1"/>
      <c r="G185" s="1"/>
      <c r="H185" s="1"/>
      <c r="I185" s="1"/>
      <c r="J185" s="1"/>
      <c r="K185" s="1"/>
      <c r="L185" s="1"/>
      <c r="M185" s="1"/>
      <c r="N185" s="1"/>
      <c r="O185" s="1"/>
      <c r="P185" s="1"/>
      <c r="Q185" s="1"/>
      <c r="R185" s="1"/>
      <c r="S185" s="1"/>
      <c r="T185" s="1"/>
      <c r="U185" s="1"/>
      <c r="V185" s="1"/>
      <c r="W185" s="1"/>
      <c r="X185" s="1"/>
      <c r="Y185" s="1"/>
      <c r="Z185" s="1"/>
    </row>
    <row r="186" spans="1:26" ht="18" customHeight="1" x14ac:dyDescent="0.25">
      <c r="A186" s="11" t="s">
        <v>291</v>
      </c>
      <c r="B186" s="10" t="s">
        <v>66</v>
      </c>
      <c r="C186" s="11">
        <v>1</v>
      </c>
      <c r="D186" s="11"/>
      <c r="E186" s="11" t="s">
        <v>292</v>
      </c>
      <c r="F186" s="1"/>
      <c r="G186" s="1"/>
      <c r="H186" s="1"/>
      <c r="I186" s="1"/>
      <c r="J186" s="1"/>
      <c r="K186" s="1"/>
      <c r="L186" s="1"/>
      <c r="M186" s="1"/>
      <c r="N186" s="1"/>
      <c r="O186" s="1"/>
      <c r="P186" s="1"/>
      <c r="Q186" s="1"/>
      <c r="R186" s="1"/>
      <c r="S186" s="1"/>
      <c r="T186" s="1"/>
      <c r="U186" s="1"/>
      <c r="V186" s="1"/>
      <c r="W186" s="1"/>
      <c r="X186" s="1"/>
      <c r="Y186" s="1"/>
      <c r="Z186" s="1"/>
    </row>
    <row r="187" spans="1:26" ht="36" customHeight="1" x14ac:dyDescent="0.25">
      <c r="A187" s="11" t="s">
        <v>293</v>
      </c>
      <c r="B187" s="10" t="s">
        <v>66</v>
      </c>
      <c r="C187" s="11">
        <v>0</v>
      </c>
      <c r="D187" s="37" t="s">
        <v>723</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1</v>
      </c>
      <c r="D188" s="37"/>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1</v>
      </c>
      <c r="D189" s="36"/>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1</v>
      </c>
      <c r="D196" s="37"/>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35">
        <v>1</v>
      </c>
      <c r="D197" s="36"/>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1</v>
      </c>
      <c r="D198" s="37"/>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1</v>
      </c>
      <c r="D199" s="37"/>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37"/>
      <c r="E202" s="11" t="s">
        <v>324</v>
      </c>
      <c r="F202" s="1"/>
      <c r="G202" s="1"/>
      <c r="H202" s="1"/>
      <c r="I202" s="1"/>
      <c r="J202" s="1"/>
      <c r="K202" s="1"/>
      <c r="L202" s="1"/>
      <c r="M202" s="1"/>
      <c r="N202" s="1"/>
      <c r="O202" s="1"/>
      <c r="P202" s="1"/>
      <c r="Q202" s="1"/>
      <c r="R202" s="1"/>
      <c r="S202" s="1"/>
      <c r="T202" s="1"/>
      <c r="U202" s="1"/>
      <c r="V202" s="1"/>
      <c r="W202" s="1"/>
      <c r="X202" s="1"/>
      <c r="Y202" s="1"/>
      <c r="Z202" s="1"/>
    </row>
    <row r="203" spans="1:26" ht="69.75" customHeight="1" x14ac:dyDescent="0.25">
      <c r="A203" s="11" t="s">
        <v>325</v>
      </c>
      <c r="B203" s="10" t="s">
        <v>66</v>
      </c>
      <c r="C203" s="11">
        <v>1</v>
      </c>
      <c r="D203" s="37"/>
      <c r="E203" s="11" t="s">
        <v>326</v>
      </c>
      <c r="F203" s="1"/>
      <c r="G203" s="1"/>
      <c r="H203" s="1"/>
      <c r="I203" s="1"/>
      <c r="J203" s="1"/>
      <c r="K203" s="1"/>
      <c r="L203" s="1"/>
      <c r="M203" s="1"/>
      <c r="N203" s="1"/>
      <c r="O203" s="1"/>
      <c r="P203" s="1"/>
      <c r="Q203" s="1"/>
      <c r="R203" s="1"/>
      <c r="S203" s="1"/>
      <c r="T203" s="1"/>
      <c r="U203" s="1"/>
      <c r="V203" s="1"/>
      <c r="W203" s="1"/>
      <c r="X203" s="1"/>
      <c r="Y203" s="1"/>
      <c r="Z203" s="1"/>
    </row>
    <row r="204" spans="1:26" ht="36" customHeight="1" x14ac:dyDescent="0.25">
      <c r="A204" s="11" t="s">
        <v>327</v>
      </c>
      <c r="B204" s="10" t="s">
        <v>66</v>
      </c>
      <c r="C204" s="11">
        <v>1</v>
      </c>
      <c r="D204" s="37"/>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1</v>
      </c>
      <c r="D205" s="37"/>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1</v>
      </c>
      <c r="D206" s="37"/>
      <c r="E206" s="11" t="s">
        <v>332</v>
      </c>
      <c r="F206" s="1"/>
      <c r="G206" s="1"/>
      <c r="H206" s="1"/>
      <c r="I206" s="1"/>
      <c r="J206" s="1"/>
      <c r="K206" s="1"/>
      <c r="L206" s="1"/>
      <c r="M206" s="1"/>
      <c r="N206" s="1"/>
      <c r="O206" s="1"/>
      <c r="P206" s="1"/>
      <c r="Q206" s="1"/>
      <c r="R206" s="1"/>
      <c r="S206" s="1"/>
      <c r="T206" s="1"/>
      <c r="U206" s="1"/>
      <c r="V206" s="1"/>
      <c r="W206" s="1"/>
      <c r="X206" s="1"/>
      <c r="Y206" s="1"/>
      <c r="Z206" s="1"/>
    </row>
    <row r="207" spans="1:26" ht="36" customHeight="1" x14ac:dyDescent="0.25">
      <c r="A207" s="11" t="s">
        <v>333</v>
      </c>
      <c r="B207" s="10" t="s">
        <v>66</v>
      </c>
      <c r="C207" s="11">
        <v>1</v>
      </c>
      <c r="D207" s="37"/>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37"/>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1</v>
      </c>
      <c r="D211" s="11"/>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1</v>
      </c>
      <c r="D212" s="11"/>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694</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4" t="s">
        <v>44</v>
      </c>
      <c r="B221" s="25" t="s">
        <v>45</v>
      </c>
      <c r="C221" s="24" t="s">
        <v>46</v>
      </c>
      <c r="D221" s="24" t="s">
        <v>47</v>
      </c>
      <c r="E221" s="24"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54" t="s">
        <v>352</v>
      </c>
      <c r="B222" s="55"/>
      <c r="C222" s="55"/>
      <c r="D222" s="55"/>
      <c r="E222" s="56"/>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37"/>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37"/>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37"/>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37"/>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37"/>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37"/>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1</v>
      </c>
      <c r="D229" s="37"/>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37"/>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37"/>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37"/>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37"/>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37"/>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37"/>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4" t="s">
        <v>44</v>
      </c>
      <c r="B241" s="25" t="s">
        <v>45</v>
      </c>
      <c r="C241" s="24" t="s">
        <v>46</v>
      </c>
      <c r="D241" s="24" t="s">
        <v>47</v>
      </c>
      <c r="E241" s="24"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696</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4" t="s">
        <v>44</v>
      </c>
      <c r="B248" s="25" t="s">
        <v>45</v>
      </c>
      <c r="C248" s="24" t="s">
        <v>46</v>
      </c>
      <c r="D248" s="24" t="s">
        <v>47</v>
      </c>
      <c r="E248" s="24"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4" t="s">
        <v>44</v>
      </c>
      <c r="B255" s="25" t="s">
        <v>45</v>
      </c>
      <c r="C255" s="24" t="s">
        <v>46</v>
      </c>
      <c r="D255" s="24" t="s">
        <v>47</v>
      </c>
      <c r="E255" s="24"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697</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4" t="s">
        <v>44</v>
      </c>
      <c r="B262" s="25" t="s">
        <v>45</v>
      </c>
      <c r="C262" s="24" t="s">
        <v>46</v>
      </c>
      <c r="D262" s="52" t="s">
        <v>47</v>
      </c>
      <c r="E262" s="24" t="s">
        <v>48</v>
      </c>
      <c r="F262" s="1"/>
      <c r="G262" s="1"/>
      <c r="H262" s="1"/>
      <c r="I262" s="1"/>
      <c r="J262" s="1"/>
      <c r="K262" s="1"/>
      <c r="L262" s="1"/>
      <c r="M262" s="1"/>
      <c r="N262" s="1"/>
      <c r="O262" s="1"/>
      <c r="P262" s="1"/>
      <c r="Q262" s="1"/>
      <c r="R262" s="1"/>
      <c r="S262" s="1"/>
      <c r="T262" s="1"/>
      <c r="U262" s="1"/>
      <c r="V262" s="1"/>
      <c r="W262" s="1"/>
      <c r="X262" s="1"/>
      <c r="Y262" s="1"/>
      <c r="Z262" s="1"/>
    </row>
    <row r="263" spans="1:26" ht="27" customHeight="1" x14ac:dyDescent="0.25">
      <c r="A263" s="11" t="s">
        <v>389</v>
      </c>
      <c r="B263" s="10" t="s">
        <v>66</v>
      </c>
      <c r="C263" s="41">
        <v>1</v>
      </c>
      <c r="D263" s="53"/>
      <c r="E263" s="5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41">
        <v>1</v>
      </c>
      <c r="D264" s="53"/>
      <c r="E264" s="5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41">
        <v>1</v>
      </c>
      <c r="D265" s="53"/>
      <c r="E265" s="5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41">
        <v>1</v>
      </c>
      <c r="D266" s="53"/>
      <c r="E266" s="5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41">
        <v>1</v>
      </c>
      <c r="D267" s="53"/>
      <c r="E267" s="5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41">
        <v>0</v>
      </c>
      <c r="D268" s="53" t="s">
        <v>736</v>
      </c>
      <c r="E268" s="5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49">
        <v>1</v>
      </c>
      <c r="D269" s="53"/>
      <c r="E269" s="5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49">
        <v>1</v>
      </c>
      <c r="D270" s="53"/>
      <c r="E270" s="51" t="s">
        <v>404</v>
      </c>
      <c r="F270" s="1"/>
      <c r="G270" s="1"/>
      <c r="H270" s="1"/>
      <c r="I270" s="1"/>
      <c r="J270" s="1"/>
      <c r="K270" s="1"/>
      <c r="L270" s="1"/>
      <c r="M270" s="1"/>
      <c r="N270" s="1"/>
      <c r="O270" s="1"/>
      <c r="P270" s="1"/>
      <c r="Q270" s="1"/>
      <c r="R270" s="1"/>
      <c r="S270" s="1"/>
      <c r="T270" s="1"/>
      <c r="U270" s="1"/>
      <c r="V270" s="1"/>
      <c r="W270" s="1"/>
      <c r="X270" s="1"/>
      <c r="Y270" s="1"/>
      <c r="Z270" s="1"/>
    </row>
    <row r="271" spans="1:26" ht="36.75" customHeight="1" x14ac:dyDescent="0.25">
      <c r="A271" s="11" t="s">
        <v>405</v>
      </c>
      <c r="B271" s="10" t="s">
        <v>66</v>
      </c>
      <c r="C271" s="41">
        <v>1</v>
      </c>
      <c r="D271" s="53"/>
      <c r="E271" s="51" t="s">
        <v>406</v>
      </c>
      <c r="F271" s="1"/>
      <c r="G271" s="1"/>
      <c r="H271" s="1"/>
      <c r="I271" s="1"/>
      <c r="J271" s="1"/>
      <c r="K271" s="1"/>
      <c r="L271" s="1"/>
      <c r="M271" s="1"/>
      <c r="N271" s="1"/>
      <c r="O271" s="1"/>
      <c r="P271" s="1"/>
      <c r="Q271" s="1"/>
      <c r="R271" s="1"/>
      <c r="S271" s="1"/>
      <c r="T271" s="1"/>
      <c r="U271" s="1"/>
      <c r="V271" s="1"/>
      <c r="W271" s="1"/>
      <c r="X271" s="1"/>
      <c r="Y271" s="1"/>
      <c r="Z271" s="1"/>
    </row>
    <row r="272" spans="1:26" ht="61.5" customHeight="1" x14ac:dyDescent="0.25">
      <c r="A272" s="11" t="s">
        <v>407</v>
      </c>
      <c r="B272" s="10" t="s">
        <v>66</v>
      </c>
      <c r="C272" s="41">
        <v>1</v>
      </c>
      <c r="D272" s="53"/>
      <c r="E272" s="51" t="s">
        <v>408</v>
      </c>
      <c r="F272" s="1"/>
      <c r="G272" s="1"/>
      <c r="H272" s="1"/>
      <c r="I272" s="1"/>
      <c r="J272" s="1"/>
      <c r="K272" s="1"/>
      <c r="L272" s="1"/>
      <c r="M272" s="1"/>
      <c r="N272" s="1"/>
      <c r="O272" s="1"/>
      <c r="P272" s="1"/>
      <c r="Q272" s="1"/>
      <c r="R272" s="1"/>
      <c r="S272" s="1"/>
      <c r="T272" s="1"/>
      <c r="U272" s="1"/>
      <c r="V272" s="1"/>
      <c r="W272" s="1"/>
      <c r="X272" s="1"/>
      <c r="Y272" s="1"/>
      <c r="Z272" s="1"/>
    </row>
    <row r="273" spans="1:26" ht="57.75" customHeight="1" x14ac:dyDescent="0.25">
      <c r="A273" s="11" t="s">
        <v>409</v>
      </c>
      <c r="B273" s="10" t="s">
        <v>66</v>
      </c>
      <c r="C273" s="41">
        <v>0</v>
      </c>
      <c r="D273" s="53" t="s">
        <v>737</v>
      </c>
      <c r="E273" s="5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41">
        <v>1</v>
      </c>
      <c r="D274" s="53"/>
      <c r="E274" s="51" t="s">
        <v>412</v>
      </c>
      <c r="F274" s="1"/>
      <c r="G274" s="1"/>
      <c r="H274" s="1"/>
      <c r="I274" s="1"/>
      <c r="J274" s="1"/>
      <c r="K274" s="1"/>
      <c r="L274" s="1"/>
      <c r="M274" s="1"/>
      <c r="N274" s="1"/>
      <c r="O274" s="1"/>
      <c r="P274" s="1"/>
      <c r="Q274" s="1"/>
      <c r="R274" s="1"/>
      <c r="S274" s="1"/>
      <c r="T274" s="1"/>
      <c r="U274" s="1"/>
      <c r="V274" s="1"/>
      <c r="W274" s="1"/>
      <c r="X274" s="1"/>
      <c r="Y274" s="1"/>
      <c r="Z274" s="1"/>
    </row>
    <row r="275" spans="1:26" ht="49.5" customHeight="1" x14ac:dyDescent="0.25">
      <c r="A275" s="11" t="s">
        <v>413</v>
      </c>
      <c r="B275" s="10" t="s">
        <v>66</v>
      </c>
      <c r="C275" s="41">
        <v>1</v>
      </c>
      <c r="D275" s="53"/>
      <c r="E275" s="5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41">
        <v>0</v>
      </c>
      <c r="D276" s="36" t="s">
        <v>738</v>
      </c>
      <c r="E276" s="5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41">
        <v>1</v>
      </c>
      <c r="D277" s="53"/>
      <c r="E277" s="5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41">
        <v>1</v>
      </c>
      <c r="D278" s="53"/>
      <c r="E278" s="5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41">
        <v>0</v>
      </c>
      <c r="D279" s="53" t="s">
        <v>739</v>
      </c>
      <c r="E279" s="5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41">
        <v>1</v>
      </c>
      <c r="D280" s="53"/>
      <c r="E280" s="5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41">
        <v>1</v>
      </c>
      <c r="D281" s="53"/>
      <c r="E281" s="5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41">
        <v>1</v>
      </c>
      <c r="D282" s="53"/>
      <c r="E282" s="5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41">
        <v>1</v>
      </c>
      <c r="D283" s="53"/>
      <c r="E283" s="5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41">
        <v>1</v>
      </c>
      <c r="D284" s="53"/>
      <c r="E284" s="5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41">
        <v>1</v>
      </c>
      <c r="D285" s="53"/>
      <c r="E285" s="5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41">
        <v>1</v>
      </c>
      <c r="D286" s="53"/>
      <c r="E286" s="5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41">
        <v>1</v>
      </c>
      <c r="D287" s="53"/>
      <c r="E287" s="5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740</v>
      </c>
      <c r="B288" s="10" t="s">
        <v>66</v>
      </c>
      <c r="C288" s="50">
        <v>1</v>
      </c>
      <c r="D288" s="53"/>
      <c r="E288" s="51" t="s">
        <v>439</v>
      </c>
      <c r="F288" s="1"/>
      <c r="G288" s="1"/>
      <c r="H288" s="1"/>
      <c r="I288" s="1"/>
      <c r="J288" s="1"/>
      <c r="K288" s="1"/>
      <c r="L288" s="1"/>
      <c r="M288" s="1"/>
      <c r="N288" s="1"/>
      <c r="O288" s="1"/>
      <c r="P288" s="1"/>
      <c r="Q288" s="1"/>
      <c r="R288" s="1"/>
      <c r="S288" s="1"/>
      <c r="T288" s="1"/>
      <c r="U288" s="1"/>
      <c r="V288" s="1"/>
      <c r="W288" s="1"/>
      <c r="X288" s="1"/>
      <c r="Y288" s="1"/>
      <c r="Z288" s="1"/>
    </row>
    <row r="289" spans="1:26" ht="65.25" customHeight="1" x14ac:dyDescent="0.25">
      <c r="A289" s="11" t="s">
        <v>440</v>
      </c>
      <c r="B289" s="10" t="s">
        <v>66</v>
      </c>
      <c r="C289" s="50">
        <v>1</v>
      </c>
      <c r="D289" s="53"/>
      <c r="E289" s="51" t="s">
        <v>441</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442</v>
      </c>
      <c r="B290" s="10" t="s">
        <v>66</v>
      </c>
      <c r="C290" s="41">
        <v>1</v>
      </c>
      <c r="D290" s="53"/>
      <c r="E290" s="51" t="s">
        <v>443</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444</v>
      </c>
      <c r="B291" s="10" t="s">
        <v>66</v>
      </c>
      <c r="C291" s="41">
        <v>1</v>
      </c>
      <c r="D291" s="53"/>
      <c r="E291" s="51" t="s">
        <v>445</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446</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57" t="s">
        <v>698</v>
      </c>
      <c r="B295" s="58"/>
      <c r="C295" s="58"/>
      <c r="D295" s="58"/>
      <c r="E295" s="58"/>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4" t="s">
        <v>44</v>
      </c>
      <c r="B297" s="25" t="s">
        <v>45</v>
      </c>
      <c r="C297" s="24" t="s">
        <v>46</v>
      </c>
      <c r="D297" s="24" t="s">
        <v>47</v>
      </c>
      <c r="E297" s="24"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0" t="s">
        <v>447</v>
      </c>
      <c r="B298" s="31" t="s">
        <v>51</v>
      </c>
      <c r="C298" s="30">
        <v>1</v>
      </c>
      <c r="D298" s="37"/>
      <c r="E298" s="11" t="s">
        <v>448</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0" t="s">
        <v>449</v>
      </c>
      <c r="B299" s="31" t="s">
        <v>51</v>
      </c>
      <c r="C299" s="30">
        <v>1</v>
      </c>
      <c r="D299" s="37" t="s">
        <v>727</v>
      </c>
      <c r="E299" s="11" t="s">
        <v>450</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2" t="s">
        <v>451</v>
      </c>
      <c r="B300" s="31" t="s">
        <v>51</v>
      </c>
      <c r="C300" s="30">
        <v>1</v>
      </c>
      <c r="D300" s="11"/>
      <c r="E300" s="11" t="s">
        <v>452</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2" t="s">
        <v>453</v>
      </c>
      <c r="B301" s="31" t="s">
        <v>51</v>
      </c>
      <c r="C301" s="30">
        <v>1</v>
      </c>
      <c r="D301" s="37"/>
      <c r="E301" s="11" t="s">
        <v>454</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2" t="s">
        <v>455</v>
      </c>
      <c r="B302" s="31" t="s">
        <v>51</v>
      </c>
      <c r="C302" s="30">
        <v>1</v>
      </c>
      <c r="D302" s="37"/>
      <c r="E302" s="11" t="s">
        <v>456</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457</v>
      </c>
      <c r="B303" s="31" t="s">
        <v>51</v>
      </c>
      <c r="C303" s="30">
        <v>1</v>
      </c>
      <c r="D303" s="37"/>
      <c r="E303" s="11" t="s">
        <v>458</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459</v>
      </c>
      <c r="B304" s="31" t="s">
        <v>51</v>
      </c>
      <c r="C304" s="30">
        <v>1</v>
      </c>
      <c r="D304" s="37"/>
      <c r="E304" s="11" t="s">
        <v>460</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461</v>
      </c>
      <c r="B305" s="31" t="s">
        <v>51</v>
      </c>
      <c r="C305" s="30">
        <v>1</v>
      </c>
      <c r="D305" s="37"/>
      <c r="E305" s="11" t="s">
        <v>462</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463</v>
      </c>
      <c r="B306" s="31" t="s">
        <v>51</v>
      </c>
      <c r="C306" s="30">
        <v>1</v>
      </c>
      <c r="D306" s="11"/>
      <c r="E306" s="11" t="s">
        <v>464</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465</v>
      </c>
      <c r="B307" s="31" t="s">
        <v>51</v>
      </c>
      <c r="C307" s="30">
        <v>1</v>
      </c>
      <c r="D307" s="11"/>
      <c r="E307" s="11" t="s">
        <v>466</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467</v>
      </c>
      <c r="B308" s="31" t="s">
        <v>51</v>
      </c>
      <c r="C308" s="30">
        <v>1</v>
      </c>
      <c r="D308" s="11"/>
      <c r="E308" s="11" t="s">
        <v>468</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469</v>
      </c>
      <c r="B309" s="31" t="s">
        <v>51</v>
      </c>
      <c r="C309" s="30">
        <v>1</v>
      </c>
      <c r="D309" s="11"/>
      <c r="E309" s="11" t="s">
        <v>470</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742</v>
      </c>
      <c r="B310" s="31" t="s">
        <v>51</v>
      </c>
      <c r="C310" s="30">
        <v>1</v>
      </c>
      <c r="D310" s="11"/>
      <c r="E310" s="11" t="s">
        <v>471</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472</v>
      </c>
      <c r="B311" s="31" t="s">
        <v>51</v>
      </c>
      <c r="C311" s="30">
        <v>1</v>
      </c>
      <c r="D311" s="37"/>
      <c r="E311" s="11" t="s">
        <v>473</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474</v>
      </c>
      <c r="B312" s="31" t="s">
        <v>51</v>
      </c>
      <c r="C312" s="30">
        <v>1</v>
      </c>
      <c r="D312" s="37"/>
      <c r="E312" s="11" t="s">
        <v>475</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476</v>
      </c>
      <c r="B313" s="31" t="s">
        <v>51</v>
      </c>
      <c r="C313" s="30">
        <v>0</v>
      </c>
      <c r="D313" s="11" t="s">
        <v>741</v>
      </c>
      <c r="E313" s="11" t="s">
        <v>477</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478</v>
      </c>
      <c r="B314" s="31" t="s">
        <v>51</v>
      </c>
      <c r="C314" s="30">
        <v>1</v>
      </c>
      <c r="D314" s="11"/>
      <c r="E314" s="11" t="s">
        <v>479</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480</v>
      </c>
      <c r="B315" s="31" t="s">
        <v>51</v>
      </c>
      <c r="C315" s="30">
        <v>1</v>
      </c>
      <c r="D315" s="11"/>
      <c r="E315" s="11" t="s">
        <v>481</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482</v>
      </c>
      <c r="B316" s="31" t="s">
        <v>51</v>
      </c>
      <c r="C316" s="30">
        <v>1</v>
      </c>
      <c r="D316" s="11"/>
      <c r="E316" s="11" t="s">
        <v>483</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484</v>
      </c>
      <c r="B317" s="31" t="s">
        <v>51</v>
      </c>
      <c r="C317" s="30">
        <v>1</v>
      </c>
      <c r="D317" s="11"/>
      <c r="E317" s="11" t="s">
        <v>485</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486</v>
      </c>
      <c r="B318" s="31" t="s">
        <v>51</v>
      </c>
      <c r="C318" s="30">
        <v>1</v>
      </c>
      <c r="D318" s="11"/>
      <c r="E318" s="11" t="s">
        <v>487</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488</v>
      </c>
      <c r="B319" s="31" t="s">
        <v>51</v>
      </c>
      <c r="C319" s="30">
        <v>1</v>
      </c>
      <c r="D319" s="11"/>
      <c r="E319" s="11" t="s">
        <v>489</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490</v>
      </c>
      <c r="B320" s="31" t="s">
        <v>51</v>
      </c>
      <c r="C320" s="30">
        <v>1</v>
      </c>
      <c r="D320" s="37"/>
      <c r="E320" s="11" t="s">
        <v>491</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492</v>
      </c>
      <c r="B321" s="31" t="s">
        <v>51</v>
      </c>
      <c r="C321" s="30">
        <v>1</v>
      </c>
      <c r="D321" s="11"/>
      <c r="E321" s="11" t="s">
        <v>493</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494</v>
      </c>
      <c r="B322" s="31" t="s">
        <v>51</v>
      </c>
      <c r="C322" s="38">
        <v>1</v>
      </c>
      <c r="D322" s="37"/>
      <c r="E322" s="11" t="s">
        <v>495</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496</v>
      </c>
      <c r="B323" s="31" t="s">
        <v>51</v>
      </c>
      <c r="C323" s="38">
        <v>1</v>
      </c>
      <c r="D323" s="37"/>
      <c r="E323" s="11" t="s">
        <v>497</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498</v>
      </c>
      <c r="B324" s="31" t="s">
        <v>51</v>
      </c>
      <c r="C324" s="30">
        <v>1</v>
      </c>
      <c r="D324" s="11"/>
      <c r="E324" s="11" t="s">
        <v>499</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500</v>
      </c>
      <c r="B325" s="31" t="s">
        <v>51</v>
      </c>
      <c r="C325" s="30">
        <v>1</v>
      </c>
      <c r="D325" s="11"/>
      <c r="E325" s="11" t="s">
        <v>501</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502</v>
      </c>
      <c r="B326" s="31" t="s">
        <v>51</v>
      </c>
      <c r="C326" s="30">
        <v>1</v>
      </c>
      <c r="D326" s="37"/>
      <c r="E326" s="11" t="s">
        <v>503</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504</v>
      </c>
      <c r="B327" s="31" t="s">
        <v>51</v>
      </c>
      <c r="C327" s="30">
        <v>1</v>
      </c>
      <c r="D327" s="37"/>
      <c r="E327" s="11" t="s">
        <v>505</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506</v>
      </c>
      <c r="B328" s="31" t="s">
        <v>51</v>
      </c>
      <c r="C328" s="30">
        <v>1</v>
      </c>
      <c r="D328" s="37"/>
      <c r="E328" s="11" t="s">
        <v>507</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508</v>
      </c>
      <c r="B329" s="31" t="s">
        <v>51</v>
      </c>
      <c r="C329" s="30">
        <v>1</v>
      </c>
      <c r="D329" s="11"/>
      <c r="E329" s="11" t="s">
        <v>509</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510</v>
      </c>
      <c r="B330" s="31" t="s">
        <v>51</v>
      </c>
      <c r="C330" s="30">
        <v>1</v>
      </c>
      <c r="D330" s="11"/>
      <c r="E330" s="11" t="s">
        <v>511</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512</v>
      </c>
      <c r="B331" s="31" t="s">
        <v>51</v>
      </c>
      <c r="C331" s="30">
        <v>1</v>
      </c>
      <c r="D331" s="11"/>
      <c r="E331" s="11" t="s">
        <v>513</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514</v>
      </c>
      <c r="B332" s="31" t="s">
        <v>51</v>
      </c>
      <c r="C332" s="30">
        <v>0</v>
      </c>
      <c r="D332" s="37" t="s">
        <v>743</v>
      </c>
      <c r="E332" s="11" t="s">
        <v>515</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516</v>
      </c>
      <c r="B333" s="10" t="s">
        <v>51</v>
      </c>
      <c r="C333" s="30">
        <v>1</v>
      </c>
      <c r="D333" s="11"/>
      <c r="E333" s="11" t="s">
        <v>517</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518</v>
      </c>
      <c r="B334" s="10" t="s">
        <v>51</v>
      </c>
      <c r="C334" s="30">
        <v>1</v>
      </c>
      <c r="D334" s="11"/>
      <c r="E334" s="11" t="s">
        <v>519</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520</v>
      </c>
      <c r="B335" s="10" t="s">
        <v>51</v>
      </c>
      <c r="C335" s="30">
        <v>1</v>
      </c>
      <c r="D335" s="11"/>
      <c r="E335" s="11" t="s">
        <v>521</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522</v>
      </c>
      <c r="B336" s="10" t="s">
        <v>51</v>
      </c>
      <c r="C336" s="30">
        <v>1</v>
      </c>
      <c r="D336" s="11"/>
      <c r="E336" s="11" t="s">
        <v>523</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524</v>
      </c>
      <c r="B337" s="10" t="s">
        <v>51</v>
      </c>
      <c r="C337" s="30">
        <v>1</v>
      </c>
      <c r="D337" s="11"/>
      <c r="E337" s="11" t="s">
        <v>525</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526</v>
      </c>
      <c r="B338" s="10" t="s">
        <v>51</v>
      </c>
      <c r="C338" s="30">
        <v>1</v>
      </c>
      <c r="D338" s="11"/>
      <c r="E338" s="11" t="s">
        <v>527</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528</v>
      </c>
      <c r="B339" s="10" t="s">
        <v>51</v>
      </c>
      <c r="C339" s="30">
        <v>1</v>
      </c>
      <c r="D339" s="11"/>
      <c r="E339" s="11" t="s">
        <v>529</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530</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699</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4" t="s">
        <v>44</v>
      </c>
      <c r="B345" s="25" t="s">
        <v>45</v>
      </c>
      <c r="C345" s="24" t="s">
        <v>46</v>
      </c>
      <c r="D345" s="24" t="s">
        <v>47</v>
      </c>
      <c r="E345" s="24"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54" t="s">
        <v>531</v>
      </c>
      <c r="B346" s="55"/>
      <c r="C346" s="55"/>
      <c r="D346" s="55"/>
      <c r="E346" s="56"/>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532</v>
      </c>
      <c r="B347" s="10" t="s">
        <v>51</v>
      </c>
      <c r="C347" s="11">
        <v>1</v>
      </c>
      <c r="D347" s="11"/>
      <c r="E347" s="11" t="s">
        <v>533</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534</v>
      </c>
      <c r="B348" s="10" t="s">
        <v>51</v>
      </c>
      <c r="C348" s="11">
        <v>1</v>
      </c>
      <c r="D348" s="11"/>
      <c r="E348" s="11" t="s">
        <v>535</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536</v>
      </c>
      <c r="B349" s="10" t="s">
        <v>51</v>
      </c>
      <c r="C349" s="29">
        <v>0</v>
      </c>
      <c r="D349" s="37" t="s">
        <v>728</v>
      </c>
      <c r="E349" s="11" t="s">
        <v>537</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538</v>
      </c>
      <c r="B350" s="10" t="s">
        <v>51</v>
      </c>
      <c r="C350" s="29">
        <v>0</v>
      </c>
      <c r="D350" s="37" t="s">
        <v>728</v>
      </c>
      <c r="E350" s="11" t="s">
        <v>539</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540</v>
      </c>
      <c r="B351" s="10" t="s">
        <v>51</v>
      </c>
      <c r="C351" s="29">
        <v>0</v>
      </c>
      <c r="D351" s="37" t="s">
        <v>728</v>
      </c>
      <c r="E351" s="11" t="s">
        <v>541</v>
      </c>
      <c r="F351" s="1"/>
      <c r="G351" s="1"/>
      <c r="H351" s="1"/>
      <c r="I351" s="1"/>
      <c r="J351" s="1"/>
      <c r="K351" s="1"/>
      <c r="L351" s="1"/>
      <c r="M351" s="1"/>
      <c r="N351" s="1"/>
      <c r="O351" s="1"/>
      <c r="P351" s="1"/>
      <c r="Q351" s="1"/>
      <c r="R351" s="1"/>
      <c r="S351" s="1"/>
      <c r="T351" s="1"/>
      <c r="U351" s="1"/>
      <c r="V351" s="1"/>
      <c r="W351" s="1"/>
      <c r="X351" s="1"/>
      <c r="Y351" s="1"/>
      <c r="Z351" s="1"/>
    </row>
    <row r="352" spans="1:26" ht="51" customHeight="1" x14ac:dyDescent="0.25">
      <c r="A352" s="11" t="s">
        <v>542</v>
      </c>
      <c r="B352" s="10" t="s">
        <v>66</v>
      </c>
      <c r="C352" s="29">
        <v>0</v>
      </c>
      <c r="D352" s="37" t="s">
        <v>744</v>
      </c>
      <c r="E352" s="11" t="s">
        <v>543</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54" t="s">
        <v>544</v>
      </c>
      <c r="B353" s="55"/>
      <c r="C353" s="55"/>
      <c r="D353" s="55"/>
      <c r="E353" s="56"/>
      <c r="F353" s="1"/>
      <c r="G353" s="1"/>
      <c r="H353" s="1"/>
      <c r="I353" s="1"/>
      <c r="J353" s="1"/>
      <c r="K353" s="1"/>
      <c r="L353" s="1"/>
      <c r="M353" s="1"/>
      <c r="N353" s="1"/>
      <c r="O353" s="1"/>
      <c r="P353" s="1"/>
      <c r="Q353" s="1"/>
      <c r="R353" s="1"/>
      <c r="S353" s="1"/>
      <c r="T353" s="1"/>
      <c r="U353" s="1"/>
      <c r="V353" s="1"/>
      <c r="W353" s="1"/>
      <c r="X353" s="1"/>
      <c r="Y353" s="1"/>
      <c r="Z353" s="1"/>
    </row>
    <row r="354" spans="1:26" ht="36" customHeight="1" x14ac:dyDescent="0.25">
      <c r="A354" s="11" t="s">
        <v>545</v>
      </c>
      <c r="B354" s="10" t="s">
        <v>66</v>
      </c>
      <c r="C354" s="29">
        <v>0</v>
      </c>
      <c r="D354" s="37" t="s">
        <v>718</v>
      </c>
      <c r="E354" s="11" t="s">
        <v>546</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547</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700</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4" t="s">
        <v>44</v>
      </c>
      <c r="B360" s="25" t="s">
        <v>45</v>
      </c>
      <c r="C360" s="24" t="s">
        <v>46</v>
      </c>
      <c r="D360" s="24" t="s">
        <v>47</v>
      </c>
      <c r="E360" s="24"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548</v>
      </c>
      <c r="B361" s="10" t="s">
        <v>51</v>
      </c>
      <c r="C361" s="11">
        <v>1</v>
      </c>
      <c r="D361" s="11"/>
      <c r="E361" s="11" t="s">
        <v>549</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550</v>
      </c>
      <c r="B362" s="10" t="s">
        <v>51</v>
      </c>
      <c r="C362" s="11">
        <v>1</v>
      </c>
      <c r="D362" s="11"/>
      <c r="E362" s="11" t="s">
        <v>551</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552</v>
      </c>
      <c r="B363" s="10" t="s">
        <v>51</v>
      </c>
      <c r="C363" s="11">
        <v>1</v>
      </c>
      <c r="D363" s="11"/>
      <c r="E363" s="11" t="s">
        <v>553</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554</v>
      </c>
      <c r="B364" s="10" t="s">
        <v>51</v>
      </c>
      <c r="C364" s="29">
        <v>0</v>
      </c>
      <c r="D364" s="11" t="s">
        <v>720</v>
      </c>
      <c r="E364" s="11" t="s">
        <v>555</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556</v>
      </c>
      <c r="B365" s="10" t="s">
        <v>51</v>
      </c>
      <c r="C365" s="29">
        <v>0</v>
      </c>
      <c r="D365" s="11" t="s">
        <v>720</v>
      </c>
      <c r="E365" s="11" t="s">
        <v>557</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558</v>
      </c>
      <c r="B366" s="10" t="s">
        <v>51</v>
      </c>
      <c r="C366" s="29">
        <v>0</v>
      </c>
      <c r="D366" s="11" t="s">
        <v>720</v>
      </c>
      <c r="E366" s="11" t="s">
        <v>559</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560</v>
      </c>
      <c r="B367" s="10" t="s">
        <v>51</v>
      </c>
      <c r="C367" s="29">
        <v>0</v>
      </c>
      <c r="D367" s="11" t="s">
        <v>720</v>
      </c>
      <c r="E367" s="11" t="s">
        <v>561</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562</v>
      </c>
      <c r="B368" s="10" t="s">
        <v>51</v>
      </c>
      <c r="C368" s="29">
        <v>0</v>
      </c>
      <c r="D368" s="11" t="s">
        <v>720</v>
      </c>
      <c r="E368" s="11" t="s">
        <v>563</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564</v>
      </c>
      <c r="B369" s="10" t="s">
        <v>51</v>
      </c>
      <c r="C369" s="29">
        <v>0</v>
      </c>
      <c r="D369" s="11" t="s">
        <v>720</v>
      </c>
      <c r="E369" s="11" t="s">
        <v>565</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566</v>
      </c>
      <c r="B370" s="10" t="s">
        <v>51</v>
      </c>
      <c r="C370" s="29">
        <v>0</v>
      </c>
      <c r="D370" s="11" t="s">
        <v>720</v>
      </c>
      <c r="E370" s="11" t="s">
        <v>567</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568</v>
      </c>
      <c r="B371" s="10" t="s">
        <v>51</v>
      </c>
      <c r="C371" s="29">
        <v>0</v>
      </c>
      <c r="D371" s="11" t="s">
        <v>720</v>
      </c>
      <c r="E371" s="11" t="s">
        <v>569</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570</v>
      </c>
      <c r="B372" s="10" t="s">
        <v>51</v>
      </c>
      <c r="C372" s="29">
        <v>0</v>
      </c>
      <c r="D372" s="11" t="s">
        <v>720</v>
      </c>
      <c r="E372" s="11" t="s">
        <v>571</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572</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701</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4" t="s">
        <v>44</v>
      </c>
      <c r="B378" s="25" t="s">
        <v>45</v>
      </c>
      <c r="C378" s="24" t="s">
        <v>46</v>
      </c>
      <c r="D378" s="24" t="s">
        <v>47</v>
      </c>
      <c r="E378" s="24"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573</v>
      </c>
      <c r="B379" s="10" t="s">
        <v>51</v>
      </c>
      <c r="C379" s="11">
        <v>1</v>
      </c>
      <c r="D379" s="11"/>
      <c r="E379" s="11" t="s">
        <v>574</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575</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702</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4" t="s">
        <v>44</v>
      </c>
      <c r="B385" s="25" t="s">
        <v>45</v>
      </c>
      <c r="C385" s="24" t="s">
        <v>46</v>
      </c>
      <c r="D385" s="24" t="s">
        <v>47</v>
      </c>
      <c r="E385" s="24"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576</v>
      </c>
      <c r="B386" s="10" t="s">
        <v>66</v>
      </c>
      <c r="C386" s="11">
        <v>1</v>
      </c>
      <c r="D386" s="11"/>
      <c r="E386" s="11" t="s">
        <v>577</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578</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703</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4" t="s">
        <v>44</v>
      </c>
      <c r="B392" s="25" t="s">
        <v>45</v>
      </c>
      <c r="C392" s="24" t="s">
        <v>46</v>
      </c>
      <c r="D392" s="24" t="s">
        <v>47</v>
      </c>
      <c r="E392" s="24"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579</v>
      </c>
      <c r="B393" s="10" t="s">
        <v>66</v>
      </c>
      <c r="C393" s="11">
        <v>1</v>
      </c>
      <c r="D393" s="11"/>
      <c r="E393" s="11" t="s">
        <v>580</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581</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704</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4" t="s">
        <v>44</v>
      </c>
      <c r="B399" s="25" t="s">
        <v>45</v>
      </c>
      <c r="C399" s="24" t="s">
        <v>46</v>
      </c>
      <c r="D399" s="24" t="s">
        <v>47</v>
      </c>
      <c r="E399" s="24"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582</v>
      </c>
      <c r="B400" s="10" t="s">
        <v>51</v>
      </c>
      <c r="C400" s="11">
        <v>1</v>
      </c>
      <c r="D400" s="11"/>
      <c r="E400" s="11" t="s">
        <v>583</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584</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705</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4" t="s">
        <v>44</v>
      </c>
      <c r="B406" s="25" t="s">
        <v>45</v>
      </c>
      <c r="C406" s="24" t="s">
        <v>46</v>
      </c>
      <c r="D406" s="24" t="s">
        <v>47</v>
      </c>
      <c r="E406" s="24"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585</v>
      </c>
      <c r="B407" s="10" t="s">
        <v>66</v>
      </c>
      <c r="C407" s="11">
        <v>1</v>
      </c>
      <c r="D407" s="11"/>
      <c r="E407" s="11" t="s">
        <v>586</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587</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706</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4" t="s">
        <v>44</v>
      </c>
      <c r="B413" s="25" t="s">
        <v>45</v>
      </c>
      <c r="C413" s="24" t="s">
        <v>46</v>
      </c>
      <c r="D413" s="24" t="s">
        <v>47</v>
      </c>
      <c r="E413" s="24"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588</v>
      </c>
      <c r="B414" s="10" t="s">
        <v>51</v>
      </c>
      <c r="C414" s="11">
        <v>1</v>
      </c>
      <c r="D414" s="11"/>
      <c r="E414" s="11" t="s">
        <v>589</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590</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707</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4" t="s">
        <v>44</v>
      </c>
      <c r="B420" s="25" t="s">
        <v>45</v>
      </c>
      <c r="C420" s="24" t="s">
        <v>46</v>
      </c>
      <c r="D420" s="24" t="s">
        <v>47</v>
      </c>
      <c r="E420" s="24"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591</v>
      </c>
      <c r="B421" s="10" t="s">
        <v>66</v>
      </c>
      <c r="C421" s="35">
        <v>1</v>
      </c>
      <c r="D421" s="11"/>
      <c r="E421" s="11" t="s">
        <v>592</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593</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708</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4" t="s">
        <v>44</v>
      </c>
      <c r="B427" s="25" t="s">
        <v>45</v>
      </c>
      <c r="C427" s="24" t="s">
        <v>46</v>
      </c>
      <c r="D427" s="24" t="s">
        <v>47</v>
      </c>
      <c r="E427" s="24"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594</v>
      </c>
      <c r="B428" s="40" t="s">
        <v>66</v>
      </c>
      <c r="C428" s="11">
        <v>1</v>
      </c>
      <c r="D428" s="37"/>
      <c r="E428" s="11" t="s">
        <v>595</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596</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708</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4" t="s">
        <v>44</v>
      </c>
      <c r="B434" s="25" t="s">
        <v>45</v>
      </c>
      <c r="C434" s="24" t="s">
        <v>46</v>
      </c>
      <c r="D434" s="24" t="s">
        <v>47</v>
      </c>
      <c r="E434" s="24"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597</v>
      </c>
      <c r="B435" s="10" t="s">
        <v>66</v>
      </c>
      <c r="C435" s="11">
        <v>0</v>
      </c>
      <c r="D435" s="37" t="s">
        <v>729</v>
      </c>
      <c r="E435" s="11" t="s">
        <v>598</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599</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709</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4" t="s">
        <v>44</v>
      </c>
      <c r="B441" s="25" t="s">
        <v>45</v>
      </c>
      <c r="C441" s="24" t="s">
        <v>46</v>
      </c>
      <c r="D441" s="24" t="s">
        <v>47</v>
      </c>
      <c r="E441" s="24"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600</v>
      </c>
      <c r="B442" s="10" t="s">
        <v>66</v>
      </c>
      <c r="C442" s="11">
        <v>0</v>
      </c>
      <c r="D442" s="37" t="s">
        <v>745</v>
      </c>
      <c r="E442" s="11" t="s">
        <v>601</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602</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710</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4" t="s">
        <v>44</v>
      </c>
      <c r="B449" s="25" t="s">
        <v>45</v>
      </c>
      <c r="C449" s="24" t="s">
        <v>46</v>
      </c>
      <c r="D449" s="24" t="s">
        <v>47</v>
      </c>
      <c r="E449" s="24"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603</v>
      </c>
      <c r="B450" s="10" t="s">
        <v>66</v>
      </c>
      <c r="C450" s="11">
        <v>1</v>
      </c>
      <c r="D450" s="11"/>
      <c r="E450" s="11" t="s">
        <v>604</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605</v>
      </c>
      <c r="B451" s="10" t="s">
        <v>66</v>
      </c>
      <c r="C451" s="11">
        <v>1</v>
      </c>
      <c r="D451" s="11"/>
      <c r="E451" s="11" t="s">
        <v>606</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607</v>
      </c>
      <c r="B452" s="10" t="s">
        <v>66</v>
      </c>
      <c r="C452" s="11">
        <v>1</v>
      </c>
      <c r="D452" s="11"/>
      <c r="E452" s="11" t="s">
        <v>608</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609</v>
      </c>
      <c r="B453" s="10" t="s">
        <v>66</v>
      </c>
      <c r="C453" s="11">
        <v>1</v>
      </c>
      <c r="D453" s="11"/>
      <c r="E453" s="11" t="s">
        <v>610</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611</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711</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4" t="s">
        <v>44</v>
      </c>
      <c r="B459" s="25" t="s">
        <v>45</v>
      </c>
      <c r="C459" s="24" t="s">
        <v>46</v>
      </c>
      <c r="D459" s="24" t="s">
        <v>47</v>
      </c>
      <c r="E459" s="24"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612</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613</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614</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615</v>
      </c>
      <c r="B463" s="10" t="s">
        <v>66</v>
      </c>
      <c r="C463" s="11">
        <v>1</v>
      </c>
      <c r="D463" s="37"/>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616</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617</v>
      </c>
      <c r="B465" s="10" t="s">
        <v>66</v>
      </c>
      <c r="C465" s="11">
        <v>0</v>
      </c>
      <c r="D465" s="37" t="s">
        <v>746</v>
      </c>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618</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31.5" customHeight="1" x14ac:dyDescent="0.25">
      <c r="A467" s="11" t="s">
        <v>619</v>
      </c>
      <c r="B467" s="10" t="s">
        <v>66</v>
      </c>
      <c r="C467" s="11">
        <v>0</v>
      </c>
      <c r="D467" s="37" t="s">
        <v>747</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620</v>
      </c>
      <c r="B468" s="10" t="s">
        <v>66</v>
      </c>
      <c r="C468" s="11">
        <v>1</v>
      </c>
      <c r="D468" s="11"/>
      <c r="E468" s="11" t="s">
        <v>621</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622</v>
      </c>
      <c r="B469" s="10" t="s">
        <v>66</v>
      </c>
      <c r="C469" s="11">
        <v>1</v>
      </c>
      <c r="D469" s="11"/>
      <c r="E469" s="11" t="s">
        <v>445</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623</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712</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4" t="s">
        <v>44</v>
      </c>
      <c r="B475" s="25" t="s">
        <v>45</v>
      </c>
      <c r="C475" s="24" t="s">
        <v>46</v>
      </c>
      <c r="D475" s="24" t="s">
        <v>47</v>
      </c>
      <c r="E475" s="24"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624</v>
      </c>
      <c r="B476" s="10" t="s">
        <v>625</v>
      </c>
      <c r="C476" s="11"/>
      <c r="D476" s="11"/>
      <c r="E476" s="11" t="s">
        <v>626</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627</v>
      </c>
      <c r="B477" s="10" t="s">
        <v>625</v>
      </c>
      <c r="C477" s="11"/>
      <c r="D477" s="11"/>
      <c r="E477" s="33" t="s">
        <v>628</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629</v>
      </c>
      <c r="B478" s="10" t="s">
        <v>625</v>
      </c>
      <c r="C478" s="11"/>
      <c r="D478" s="11"/>
      <c r="E478" s="33" t="s">
        <v>630</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631</v>
      </c>
      <c r="B479" s="10" t="s">
        <v>625</v>
      </c>
      <c r="C479" s="11"/>
      <c r="D479" s="11"/>
      <c r="E479" s="33" t="s">
        <v>632</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633</v>
      </c>
      <c r="B480" s="10" t="s">
        <v>625</v>
      </c>
      <c r="C480" s="11"/>
      <c r="D480" s="11"/>
      <c r="E480" s="33" t="s">
        <v>634</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635</v>
      </c>
      <c r="B481" s="10" t="s">
        <v>625</v>
      </c>
      <c r="C481" s="11"/>
      <c r="D481" s="11"/>
      <c r="E481" s="33" t="s">
        <v>636</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637</v>
      </c>
      <c r="B482" s="10" t="s">
        <v>625</v>
      </c>
      <c r="C482" s="11"/>
      <c r="D482" s="11"/>
      <c r="E482" s="33" t="s">
        <v>638</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639</v>
      </c>
      <c r="B483" s="10" t="s">
        <v>625</v>
      </c>
      <c r="C483" s="11"/>
      <c r="D483" s="11"/>
      <c r="E483" s="33" t="s">
        <v>640</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641</v>
      </c>
      <c r="B484" s="10" t="s">
        <v>625</v>
      </c>
      <c r="C484" s="11"/>
      <c r="D484" s="11"/>
      <c r="E484" s="33" t="s">
        <v>642</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643</v>
      </c>
      <c r="B485" s="10" t="s">
        <v>625</v>
      </c>
      <c r="C485" s="11"/>
      <c r="D485" s="11"/>
      <c r="E485" s="33" t="s">
        <v>644</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645</v>
      </c>
      <c r="B486" s="10" t="s">
        <v>625</v>
      </c>
      <c r="C486" s="11"/>
      <c r="D486" s="11"/>
      <c r="E486" s="33" t="s">
        <v>646</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647</v>
      </c>
      <c r="B487" s="10" t="s">
        <v>625</v>
      </c>
      <c r="C487" s="11"/>
      <c r="D487" s="11"/>
      <c r="E487" s="33" t="s">
        <v>648</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649</v>
      </c>
      <c r="B488" s="10" t="s">
        <v>625</v>
      </c>
      <c r="C488" s="11"/>
      <c r="D488" s="11"/>
      <c r="E488" s="33" t="s">
        <v>650</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651</v>
      </c>
      <c r="B489" s="10" t="s">
        <v>625</v>
      </c>
      <c r="C489" s="11"/>
      <c r="D489" s="11"/>
      <c r="E489" s="33" t="s">
        <v>652</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653</v>
      </c>
      <c r="B490" s="10" t="s">
        <v>625</v>
      </c>
      <c r="C490" s="11"/>
      <c r="D490" s="11"/>
      <c r="E490" s="33" t="s">
        <v>654</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655</v>
      </c>
      <c r="B491" s="10" t="s">
        <v>625</v>
      </c>
      <c r="C491" s="11"/>
      <c r="D491" s="11"/>
      <c r="E491" s="33" t="s">
        <v>656</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657</v>
      </c>
      <c r="B492" s="10" t="s">
        <v>625</v>
      </c>
      <c r="C492" s="11"/>
      <c r="D492" s="11"/>
      <c r="E492" s="33" t="s">
        <v>658</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659</v>
      </c>
      <c r="B493" s="10" t="s">
        <v>625</v>
      </c>
      <c r="C493" s="11"/>
      <c r="D493" s="11"/>
      <c r="E493" s="33" t="s">
        <v>660</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661</v>
      </c>
      <c r="B494" s="10" t="s">
        <v>625</v>
      </c>
      <c r="C494" s="11"/>
      <c r="D494" s="11"/>
      <c r="E494" s="33" t="s">
        <v>662</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663</v>
      </c>
      <c r="B495" s="10" t="s">
        <v>625</v>
      </c>
      <c r="C495" s="11"/>
      <c r="D495" s="11"/>
      <c r="E495" s="33" t="s">
        <v>664</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665</v>
      </c>
      <c r="B496" s="10" t="s">
        <v>625</v>
      </c>
      <c r="C496" s="11"/>
      <c r="D496" s="11"/>
      <c r="E496" s="33" t="s">
        <v>666</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667</v>
      </c>
      <c r="B497" s="10" t="s">
        <v>625</v>
      </c>
      <c r="C497" s="11"/>
      <c r="D497" s="11"/>
      <c r="E497" s="33" t="s">
        <v>668</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669</v>
      </c>
      <c r="B498" s="10" t="s">
        <v>625</v>
      </c>
      <c r="C498" s="11"/>
      <c r="D498" s="11"/>
      <c r="E498" s="33" t="s">
        <v>670</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671</v>
      </c>
      <c r="B499" s="10" t="s">
        <v>625</v>
      </c>
      <c r="C499" s="11"/>
      <c r="D499" s="11"/>
      <c r="E499" s="33" t="s">
        <v>672</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673</v>
      </c>
      <c r="B500" s="10" t="s">
        <v>625</v>
      </c>
      <c r="C500" s="11"/>
      <c r="D500" s="11"/>
      <c r="E500" s="33" t="s">
        <v>674</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675</v>
      </c>
      <c r="B501" s="10" t="s">
        <v>625</v>
      </c>
      <c r="C501" s="11"/>
      <c r="D501" s="11"/>
      <c r="E501" s="33" t="s">
        <v>676</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677</v>
      </c>
      <c r="B502" s="10" t="s">
        <v>625</v>
      </c>
      <c r="C502" s="11"/>
      <c r="D502" s="11"/>
      <c r="E502" s="33" t="s">
        <v>678</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679</v>
      </c>
      <c r="B503" s="10" t="s">
        <v>625</v>
      </c>
      <c r="C503" s="11"/>
      <c r="D503" s="11"/>
      <c r="E503" s="33" t="s">
        <v>680</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681</v>
      </c>
      <c r="B504" s="10" t="s">
        <v>625</v>
      </c>
      <c r="C504" s="11"/>
      <c r="D504" s="11"/>
      <c r="E504" s="33" t="s">
        <v>682</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683</v>
      </c>
      <c r="B505" s="10" t="s">
        <v>625</v>
      </c>
      <c r="C505" s="11"/>
      <c r="D505" s="11"/>
      <c r="E505" s="33" t="s">
        <v>684</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685</v>
      </c>
      <c r="B506" s="10" t="s">
        <v>625</v>
      </c>
      <c r="C506" s="11"/>
      <c r="D506" s="11"/>
      <c r="E506" s="33" t="s">
        <v>686</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687</v>
      </c>
      <c r="B507" s="10" t="s">
        <v>625</v>
      </c>
      <c r="C507" s="11"/>
      <c r="D507" s="11"/>
      <c r="E507" s="33" t="s">
        <v>688</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689</v>
      </c>
      <c r="B508" s="10" t="s">
        <v>625</v>
      </c>
      <c r="C508" s="11"/>
      <c r="D508" s="11"/>
      <c r="E508" s="33" t="s">
        <v>690</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hyperlink ref="D14" r:id="rId5"/>
    <hyperlink ref="D16" r:id="rId6"/>
    <hyperlink ref="D15" r:id="rId7"/>
  </hyperlinks>
  <pageMargins left="0.7" right="0.7" top="0.75" bottom="0.75" header="0.3" footer="0.3"/>
  <pageSetup orientation="portrait" horizontalDpi="0" verticalDpi="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2017-06-01T16:23:22Z</cp:lastPrinted>
  <dcterms:created xsi:type="dcterms:W3CDTF">2017-04-28T17:48:21Z</dcterms:created>
  <dcterms:modified xsi:type="dcterms:W3CDTF">2017-06-04T20:12:30Z</dcterms:modified>
</cp:coreProperties>
</file>