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z-my.sharepoint.com/personal/mark_polhemus_gobiz_ca_gov/Documents/1. Place-Based Resources/TIF Materials/Files for W. Park/"/>
    </mc:Choice>
  </mc:AlternateContent>
  <xr:revisionPtr revIDLastSave="903" documentId="8_{2442E529-B19A-4EDD-9534-EC7FFA71056A}" xr6:coauthVersionLast="47" xr6:coauthVersionMax="47" xr10:uidLastSave="{A8948C98-84BD-4CED-969A-40C32819627A}"/>
  <bookViews>
    <workbookView xWindow="-98" yWindow="-98" windowWidth="20715" windowHeight="13155" firstSheet="1" activeTab="1" xr2:uid="{D6F077D4-9CA4-4073-A842-A6F978BB0DF0}"/>
  </bookViews>
  <sheets>
    <sheet name="INDEX" sheetId="1" r:id="rId1"/>
    <sheet name="T1" sheetId="4" r:id="rId2"/>
  </sheets>
  <definedNames>
    <definedName name="_xlnm.Print_Area" localSheetId="1">'T1'!$C$5:$G$35</definedName>
    <definedName name="Z_5FA770B7_573B_4E02_9C55_7EF1098D230B_.wvu.PrintArea" localSheetId="1" hidden="1">'T1'!$C$5:$G$35</definedName>
    <definedName name="Z_761781B4_AB35_4EC7_ABE4_6D63BE76C9C2_.wvu.PrintArea" localSheetId="1" hidden="1">'T1'!$C$5:$G$35</definedName>
  </definedNames>
  <calcPr calcId="191028"/>
  <customWorkbookViews>
    <customWorkbookView name="summary" guid="{5FA770B7-573B-4E02-9C55-7EF1098D230B}" maximized="1" xWindow="2728" yWindow="-8" windowWidth="1936" windowHeight="1056" activeSheetId="4"/>
    <customWorkbookView name="detail" guid="{761781B4-AB35-4EC7-ABE4-6D63BE76C9C2}" maximized="1" xWindow="272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C5" i="4"/>
  <c r="C6" i="4"/>
  <c r="D10" i="1"/>
</calcChain>
</file>

<file path=xl/sharedStrings.xml><?xml version="1.0" encoding="utf-8"?>
<sst xmlns="http://schemas.openxmlformats.org/spreadsheetml/2006/main" count="84" uniqueCount="64">
  <si>
    <t>TIF Database</t>
  </si>
  <si>
    <t>INDEX</t>
  </si>
  <si>
    <t>Table/Figure Number</t>
  </si>
  <si>
    <t>Table/Figure Name</t>
  </si>
  <si>
    <t>Tab</t>
  </si>
  <si>
    <t>Print View</t>
  </si>
  <si>
    <t>Table 1</t>
  </si>
  <si>
    <t>T1</t>
  </si>
  <si>
    <t>summary</t>
  </si>
  <si>
    <t>Table 2</t>
  </si>
  <si>
    <t>T2</t>
  </si>
  <si>
    <t>detail</t>
  </si>
  <si>
    <t>TIF Summary</t>
  </si>
  <si>
    <t>TIF District Name</t>
  </si>
  <si>
    <t>Location</t>
  </si>
  <si>
    <t>PFA Adoption</t>
  </si>
  <si>
    <t>West Sacramento EIFD No. 1</t>
  </si>
  <si>
    <t>City of West Sacramento (Yolo Co.)</t>
  </si>
  <si>
    <t>San Diego Otay Mesa EIFD</t>
  </si>
  <si>
    <t>City of San Diego (San Diego Co.)</t>
  </si>
  <si>
    <t>Riverstone EIFD No. 2018-3</t>
  </si>
  <si>
    <t>County of Madera</t>
  </si>
  <si>
    <t>Tesoro Viejo EIFD No. 2018-1</t>
  </si>
  <si>
    <t>Sacramento Stadium Area EIFD</t>
  </si>
  <si>
    <t>City of Sacramento (Sacramento Co.)</t>
  </si>
  <si>
    <t>Crows Landing Industrial Business Park EIFD</t>
  </si>
  <si>
    <t>County of Stanislaus</t>
  </si>
  <si>
    <t>La Verne EIFD</t>
  </si>
  <si>
    <t>City of La Verne &amp; County of Los Angeles</t>
  </si>
  <si>
    <t>[1]</t>
  </si>
  <si>
    <t>Fresno EIFD</t>
  </si>
  <si>
    <t>City of Fresno (Fresno Co.)</t>
  </si>
  <si>
    <t>Placentia EIFD</t>
  </si>
  <si>
    <t>City of Placentia &amp; County of Orange</t>
  </si>
  <si>
    <t>Riverwalk EIFD No. 2020-1</t>
  </si>
  <si>
    <t>West Carson EIFD</t>
  </si>
  <si>
    <t>County of Los Angeles</t>
  </si>
  <si>
    <t>Aggie Square EIFD</t>
  </si>
  <si>
    <t>Temecula Valley Wine Country EIFD</t>
  </si>
  <si>
    <t>County of Riverside</t>
  </si>
  <si>
    <t>Palmdale EIFD</t>
  </si>
  <si>
    <t>City of Palmdale &amp; County of Los Angeles</t>
  </si>
  <si>
    <t>Samoa Peninsula EIFD</t>
  </si>
  <si>
    <t>County of Humboldt</t>
  </si>
  <si>
    <t>Metro Air Park EIFD</t>
  </si>
  <si>
    <t>County of Sacramento</t>
  </si>
  <si>
    <t>Napa EIFD</t>
  </si>
  <si>
    <t>City of Napa (Napa Co.)</t>
  </si>
  <si>
    <t>Rancho Cucamonga EIFD</t>
  </si>
  <si>
    <t>City of Rancho Cucamonga</t>
  </si>
  <si>
    <t>Mossdale Tract EIFD</t>
  </si>
  <si>
    <t>County of San Joaquin</t>
  </si>
  <si>
    <t>Carson EIFD</t>
  </si>
  <si>
    <t>City of Carson &amp; County of Los Angeles</t>
  </si>
  <si>
    <t>Sanger North Academy Corridor EIFD</t>
  </si>
  <si>
    <t>City of Sanger (Fresno Co.)</t>
  </si>
  <si>
    <t>[1]  The City of La Verne had formed a PFA which adopted an IFP prior to this date. This date reflects the adoption of</t>
  </si>
  <si>
    <t xml:space="preserve">       the amended IFP adopted by a PFA comprising interests of the City of La Verne and County of Los Angeles.</t>
  </si>
  <si>
    <t>Webpage Link</t>
  </si>
  <si>
    <t>West Sacramento EIFD</t>
  </si>
  <si>
    <t>Otay Mesa EIFD</t>
  </si>
  <si>
    <t>N/A</t>
  </si>
  <si>
    <t>Temecula Valley EIFD</t>
  </si>
  <si>
    <t>Sanger EIFD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</si>
</sst>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8"/>
      <color theme="0"/>
      <name val="Corbel"/>
      <family val="2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8"/>
      <name val="Calibri"/>
      <family val="2"/>
      <scheme val="minor"/>
    </font>
    <font>
      <i/>
      <sz val="8"/>
      <color theme="1"/>
      <name val="Corbe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400"/>
        <bgColor indexed="64"/>
      </patternFill>
    </fill>
    <fill>
      <patternFill patternType="solid">
        <fgColor rgb="FF0E3C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3" fillId="0" borderId="0" xfId="0" applyFont="1"/>
    <xf numFmtId="0" fontId="4" fillId="3" borderId="0" xfId="0" applyFont="1" applyFill="1"/>
    <xf numFmtId="0" fontId="2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1"/>
    </xf>
    <xf numFmtId="164" fontId="2" fillId="0" borderId="0" xfId="0" applyNumberFormat="1" applyFont="1" applyAlignment="1">
      <alignment horizontal="left" indent="1"/>
    </xf>
    <xf numFmtId="164" fontId="4" fillId="3" borderId="0" xfId="0" applyNumberFormat="1" applyFont="1" applyFill="1" applyAlignment="1">
      <alignment horizontal="left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64" fontId="4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 inden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indent="1"/>
    </xf>
    <xf numFmtId="164" fontId="2" fillId="0" borderId="1" xfId="0" applyNumberFormat="1" applyFont="1" applyBorder="1" applyAlignment="1">
      <alignment horizontal="left" vertical="top" indent="1"/>
    </xf>
    <xf numFmtId="0" fontId="6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7" fillId="0" borderId="0" xfId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B515"/>
      <color rgb="FF0E3C79"/>
      <color rgb="FFF2C400"/>
      <color rgb="FFC69214"/>
      <color rgb="FF154734"/>
      <color rgb="FF2D68C4"/>
      <color rgb="FF003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ivcoed.org/temecula-valley-wine-country" TargetMode="External"/><Relationship Id="rId13" Type="http://schemas.openxmlformats.org/officeDocument/2006/relationships/hyperlink" Target="https://www.cityofrc.us/EIFD" TargetMode="External"/><Relationship Id="rId3" Type="http://schemas.openxmlformats.org/officeDocument/2006/relationships/hyperlink" Target="https://www.cityofwestsacramento.org/business/economic-development/enhanced-infrastructure-financing-districts" TargetMode="External"/><Relationship Id="rId7" Type="http://schemas.openxmlformats.org/officeDocument/2006/relationships/hyperlink" Target="https://ci.carson.ca.us/communitydevelopment/EIFD.aspx" TargetMode="External"/><Relationship Id="rId12" Type="http://schemas.openxmlformats.org/officeDocument/2006/relationships/hyperlink" Target="https://www.cityofnapa.org/1171/Enhanced-Infrastructure-Financing-Distri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ci.sanger.ca.us/500/Enhanced-Infrastructure-Financing-Distri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placentia.org/860/Enhanced-Infrastructure-Financing-Distri" TargetMode="External"/><Relationship Id="rId11" Type="http://schemas.openxmlformats.org/officeDocument/2006/relationships/hyperlink" Target="https://sccob.saccounty.gov/Pages/MetroAirParkEIFDPFC.aspx" TargetMode="External"/><Relationship Id="rId5" Type="http://schemas.openxmlformats.org/officeDocument/2006/relationships/hyperlink" Target="https://www.cityoflaverne.org/413/Enhanced-Infrastructure-Financing-Distri" TargetMode="External"/><Relationship Id="rId15" Type="http://schemas.openxmlformats.org/officeDocument/2006/relationships/hyperlink" Target="https://pw.lacounty.gov/pdd/proj/westcarson-eifd/" TargetMode="External"/><Relationship Id="rId10" Type="http://schemas.openxmlformats.org/officeDocument/2006/relationships/hyperlink" Target="https://www.gohumco.com/273/Samoa-Peninsula-EIFD" TargetMode="External"/><Relationship Id="rId4" Type="http://schemas.openxmlformats.org/officeDocument/2006/relationships/hyperlink" Target="https://www.sandiego.gov/council-committees/omeifd" TargetMode="External"/><Relationship Id="rId9" Type="http://schemas.openxmlformats.org/officeDocument/2006/relationships/hyperlink" Target="https://www.cityofpalmdaleca.gov/1106/Enhanced-Infrastructure-Financing-Distri" TargetMode="External"/><Relationship Id="rId14" Type="http://schemas.openxmlformats.org/officeDocument/2006/relationships/hyperlink" Target="https://www.sjafca.org/governance/eifd-pfa-meetings-age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8188-8D0F-4533-85A9-E9792C5D4E88}">
  <dimension ref="C4:G10"/>
  <sheetViews>
    <sheetView workbookViewId="0">
      <selection activeCell="G19" sqref="G19"/>
    </sheetView>
  </sheetViews>
  <sheetFormatPr defaultColWidth="9" defaultRowHeight="14.25" x14ac:dyDescent="0.45"/>
  <cols>
    <col min="1" max="2" width="9" style="2"/>
    <col min="3" max="6" width="23.265625" style="2" customWidth="1"/>
    <col min="7" max="7" width="15.59765625" style="2" customWidth="1"/>
    <col min="8" max="16384" width="9" style="2"/>
  </cols>
  <sheetData>
    <row r="4" spans="3:7" ht="23.25" x14ac:dyDescent="0.7">
      <c r="C4" s="1" t="s">
        <v>0</v>
      </c>
      <c r="D4" s="1"/>
      <c r="E4" s="1"/>
      <c r="F4" s="1"/>
      <c r="G4" s="4"/>
    </row>
    <row r="5" spans="3:7" ht="23.25" x14ac:dyDescent="0.7">
      <c r="C5" s="24" t="s">
        <v>1</v>
      </c>
      <c r="D5" s="24"/>
      <c r="E5" s="24"/>
      <c r="F5" s="24"/>
      <c r="G5" s="4"/>
    </row>
    <row r="7" spans="3:7" x14ac:dyDescent="0.45">
      <c r="C7" s="3" t="s">
        <v>2</v>
      </c>
      <c r="D7" s="3" t="s">
        <v>3</v>
      </c>
      <c r="E7" s="3" t="s">
        <v>4</v>
      </c>
      <c r="F7" s="3" t="s">
        <v>5</v>
      </c>
      <c r="G7" s="5"/>
    </row>
    <row r="9" spans="3:7" x14ac:dyDescent="0.45">
      <c r="C9" s="2" t="s">
        <v>6</v>
      </c>
      <c r="D9" s="2" t="str">
        <f>'T1'!C7</f>
        <v>TIF Summary</v>
      </c>
      <c r="E9" s="2" t="s">
        <v>7</v>
      </c>
      <c r="F9" s="2" t="s">
        <v>8</v>
      </c>
    </row>
    <row r="10" spans="3:7" x14ac:dyDescent="0.45">
      <c r="C10" s="2" t="s">
        <v>9</v>
      </c>
      <c r="D10" s="2" t="e">
        <f>+#REF!</f>
        <v>#REF!</v>
      </c>
      <c r="E10" s="2" t="s">
        <v>10</v>
      </c>
      <c r="F10" s="2" t="s">
        <v>11</v>
      </c>
    </row>
  </sheetData>
  <customSheetViews>
    <customSheetView guid="{5FA770B7-573B-4E02-9C55-7EF1098D230B}">
      <selection activeCell="F20" sqref="F19:F20"/>
      <pageMargins left="0" right="0" top="0" bottom="0" header="0" footer="0"/>
    </customSheetView>
    <customSheetView guid="{761781B4-AB35-4EC7-ABE4-6D63BE76C9C2}">
      <selection activeCell="F20" sqref="F19:F20"/>
      <pageMargins left="0" right="0" top="0" bottom="0" header="0" footer="0"/>
    </customSheetView>
  </customSheetViews>
  <mergeCells count="1">
    <mergeCell ref="C5:F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2848-5FA0-4D94-B38F-A306A6788A07}">
  <sheetPr>
    <pageSetUpPr fitToPage="1"/>
  </sheetPr>
  <dimension ref="B5:J42"/>
  <sheetViews>
    <sheetView showGridLines="0" tabSelected="1" topLeftCell="A7" zoomScale="115" zoomScaleNormal="115" workbookViewId="0">
      <selection activeCell="F4" sqref="F4"/>
    </sheetView>
  </sheetViews>
  <sheetFormatPr defaultColWidth="9" defaultRowHeight="14.25" x14ac:dyDescent="0.45"/>
  <cols>
    <col min="1" max="1" width="9" style="2"/>
    <col min="2" max="2" width="5.1328125" style="17" bestFit="1" customWidth="1"/>
    <col min="3" max="3" width="37.73046875" style="2" customWidth="1"/>
    <col min="4" max="4" width="37.73046875" style="7" bestFit="1" customWidth="1"/>
    <col min="5" max="5" width="22.1328125" style="7" bestFit="1" customWidth="1"/>
    <col min="6" max="6" width="20.59765625" style="9" bestFit="1" customWidth="1"/>
    <col min="7" max="7" width="2.86328125" style="2" bestFit="1" customWidth="1"/>
    <col min="8" max="8" width="9" style="2"/>
    <col min="9" max="9" width="1.73046875" style="2" bestFit="1" customWidth="1"/>
    <col min="10" max="16384" width="9" style="2"/>
  </cols>
  <sheetData>
    <row r="5" spans="2:10" x14ac:dyDescent="0.45">
      <c r="C5" s="5" t="str">
        <f>+INDEX!C9</f>
        <v>Table 1</v>
      </c>
    </row>
    <row r="6" spans="2:10" x14ac:dyDescent="0.45">
      <c r="C6" s="5" t="str">
        <f>+INDEX!C4</f>
        <v>TIF Database</v>
      </c>
    </row>
    <row r="7" spans="2:10" x14ac:dyDescent="0.45">
      <c r="C7" s="5" t="s">
        <v>12</v>
      </c>
    </row>
    <row r="8" spans="2:10" ht="8.1" customHeight="1" x14ac:dyDescent="0.45"/>
    <row r="9" spans="2:10" x14ac:dyDescent="0.45">
      <c r="C9" s="6" t="s">
        <v>13</v>
      </c>
      <c r="D9" s="8" t="s">
        <v>14</v>
      </c>
      <c r="E9" s="8" t="s">
        <v>58</v>
      </c>
      <c r="F9" s="10" t="s">
        <v>15</v>
      </c>
      <c r="G9" s="16"/>
    </row>
    <row r="10" spans="2:10" ht="8.1" customHeight="1" x14ac:dyDescent="0.45">
      <c r="J10" s="19"/>
    </row>
    <row r="11" spans="2:10" s="11" customFormat="1" x14ac:dyDescent="0.45">
      <c r="B11" s="18"/>
      <c r="C11" s="12" t="s">
        <v>16</v>
      </c>
      <c r="D11" s="14" t="s">
        <v>17</v>
      </c>
      <c r="E11" s="25" t="s">
        <v>59</v>
      </c>
      <c r="F11" s="15">
        <v>42914</v>
      </c>
      <c r="J11" s="19"/>
    </row>
    <row r="12" spans="2:10" s="11" customFormat="1" x14ac:dyDescent="0.45">
      <c r="B12" s="18"/>
      <c r="C12" s="12" t="s">
        <v>18</v>
      </c>
      <c r="D12" s="14" t="s">
        <v>19</v>
      </c>
      <c r="E12" s="25" t="s">
        <v>60</v>
      </c>
      <c r="F12" s="15">
        <v>42940</v>
      </c>
      <c r="J12" s="19"/>
    </row>
    <row r="13" spans="2:10" s="11" customFormat="1" x14ac:dyDescent="0.45">
      <c r="B13" s="18"/>
      <c r="C13" s="12" t="s">
        <v>20</v>
      </c>
      <c r="D13" s="14" t="s">
        <v>21</v>
      </c>
      <c r="E13" s="14" t="s">
        <v>61</v>
      </c>
      <c r="F13" s="15">
        <v>43277</v>
      </c>
      <c r="J13" s="19"/>
    </row>
    <row r="14" spans="2:10" s="11" customFormat="1" x14ac:dyDescent="0.45">
      <c r="B14" s="18"/>
      <c r="C14" s="12" t="s">
        <v>22</v>
      </c>
      <c r="D14" s="14" t="s">
        <v>21</v>
      </c>
      <c r="E14" s="14" t="s">
        <v>61</v>
      </c>
      <c r="F14" s="15">
        <v>43277</v>
      </c>
      <c r="G14" s="2"/>
      <c r="J14" s="19"/>
    </row>
    <row r="15" spans="2:10" s="11" customFormat="1" x14ac:dyDescent="0.45">
      <c r="B15" s="18"/>
      <c r="C15" s="12" t="s">
        <v>23</v>
      </c>
      <c r="D15" s="14" t="s">
        <v>24</v>
      </c>
      <c r="E15" s="14" t="s">
        <v>61</v>
      </c>
      <c r="F15" s="15">
        <v>43809</v>
      </c>
      <c r="J15" s="19"/>
    </row>
    <row r="16" spans="2:10" s="11" customFormat="1" x14ac:dyDescent="0.45">
      <c r="B16" s="18"/>
      <c r="C16" s="12" t="s">
        <v>25</v>
      </c>
      <c r="D16" s="14" t="s">
        <v>26</v>
      </c>
      <c r="E16" s="14" t="s">
        <v>61</v>
      </c>
      <c r="F16" s="15">
        <v>44040</v>
      </c>
      <c r="J16" s="19"/>
    </row>
    <row r="17" spans="2:10" s="11" customFormat="1" x14ac:dyDescent="0.45">
      <c r="B17" s="18"/>
      <c r="C17" s="12" t="s">
        <v>27</v>
      </c>
      <c r="D17" s="14" t="s">
        <v>28</v>
      </c>
      <c r="E17" s="25" t="s">
        <v>27</v>
      </c>
      <c r="F17" s="15">
        <v>44055</v>
      </c>
      <c r="G17" s="11" t="s">
        <v>29</v>
      </c>
      <c r="J17" s="19"/>
    </row>
    <row r="18" spans="2:10" s="11" customFormat="1" x14ac:dyDescent="0.45">
      <c r="B18" s="18"/>
      <c r="C18" s="12" t="s">
        <v>30</v>
      </c>
      <c r="D18" s="14" t="s">
        <v>31</v>
      </c>
      <c r="E18" s="14" t="s">
        <v>61</v>
      </c>
      <c r="F18" s="15">
        <v>44104</v>
      </c>
      <c r="J18" s="19"/>
    </row>
    <row r="19" spans="2:10" s="11" customFormat="1" x14ac:dyDescent="0.45">
      <c r="B19" s="18"/>
      <c r="C19" s="12" t="s">
        <v>32</v>
      </c>
      <c r="D19" s="14" t="s">
        <v>33</v>
      </c>
      <c r="E19" s="25" t="s">
        <v>32</v>
      </c>
      <c r="F19" s="15">
        <v>44202</v>
      </c>
      <c r="J19" s="19"/>
    </row>
    <row r="20" spans="2:10" s="11" customFormat="1" x14ac:dyDescent="0.45">
      <c r="B20" s="18"/>
      <c r="C20" s="12" t="s">
        <v>34</v>
      </c>
      <c r="D20" s="14" t="s">
        <v>21</v>
      </c>
      <c r="E20" s="14" t="s">
        <v>61</v>
      </c>
      <c r="F20" s="15">
        <v>44215</v>
      </c>
    </row>
    <row r="21" spans="2:10" s="11" customFormat="1" x14ac:dyDescent="0.45">
      <c r="B21" s="18"/>
      <c r="C21" s="12" t="s">
        <v>35</v>
      </c>
      <c r="D21" s="14" t="s">
        <v>36</v>
      </c>
      <c r="E21" s="25" t="s">
        <v>35</v>
      </c>
      <c r="F21" s="15">
        <v>44215</v>
      </c>
      <c r="G21" s="2"/>
    </row>
    <row r="22" spans="2:10" x14ac:dyDescent="0.45">
      <c r="B22" s="18"/>
      <c r="C22" s="12" t="s">
        <v>37</v>
      </c>
      <c r="D22" s="14" t="s">
        <v>24</v>
      </c>
      <c r="E22" s="14" t="s">
        <v>61</v>
      </c>
      <c r="F22" s="15">
        <v>44299</v>
      </c>
      <c r="G22" s="11"/>
    </row>
    <row r="23" spans="2:10" x14ac:dyDescent="0.45">
      <c r="B23" s="18"/>
      <c r="C23" s="12" t="s">
        <v>38</v>
      </c>
      <c r="D23" s="14" t="s">
        <v>39</v>
      </c>
      <c r="E23" s="25" t="s">
        <v>62</v>
      </c>
      <c r="F23" s="15">
        <v>44509</v>
      </c>
    </row>
    <row r="24" spans="2:10" x14ac:dyDescent="0.45">
      <c r="B24" s="18"/>
      <c r="C24" s="12" t="s">
        <v>40</v>
      </c>
      <c r="D24" s="14" t="s">
        <v>41</v>
      </c>
      <c r="E24" s="25" t="s">
        <v>40</v>
      </c>
      <c r="F24" s="15">
        <v>44516</v>
      </c>
      <c r="G24" s="11"/>
    </row>
    <row r="25" spans="2:10" x14ac:dyDescent="0.45">
      <c r="B25" s="18"/>
      <c r="C25" s="2" t="s">
        <v>42</v>
      </c>
      <c r="D25" s="14" t="s">
        <v>43</v>
      </c>
      <c r="E25" s="25" t="s">
        <v>42</v>
      </c>
      <c r="F25" s="15">
        <v>44621</v>
      </c>
    </row>
    <row r="26" spans="2:10" x14ac:dyDescent="0.45">
      <c r="C26" s="12" t="s">
        <v>44</v>
      </c>
      <c r="D26" s="14" t="s">
        <v>45</v>
      </c>
      <c r="E26" s="25" t="s">
        <v>44</v>
      </c>
      <c r="F26" s="15">
        <v>44656</v>
      </c>
    </row>
    <row r="27" spans="2:10" x14ac:dyDescent="0.45">
      <c r="C27" s="12" t="s">
        <v>46</v>
      </c>
      <c r="D27" s="14" t="s">
        <v>47</v>
      </c>
      <c r="E27" s="25" t="s">
        <v>46</v>
      </c>
      <c r="F27" s="15">
        <v>44748</v>
      </c>
    </row>
    <row r="28" spans="2:10" x14ac:dyDescent="0.45">
      <c r="C28" s="12" t="s">
        <v>48</v>
      </c>
      <c r="D28" s="14" t="s">
        <v>49</v>
      </c>
      <c r="E28" s="25" t="s">
        <v>48</v>
      </c>
      <c r="F28" s="15">
        <v>44761</v>
      </c>
    </row>
    <row r="29" spans="2:10" x14ac:dyDescent="0.45">
      <c r="C29" s="12" t="s">
        <v>50</v>
      </c>
      <c r="D29" s="14" t="s">
        <v>51</v>
      </c>
      <c r="E29" s="25" t="s">
        <v>50</v>
      </c>
      <c r="F29" s="15">
        <v>44763</v>
      </c>
    </row>
    <row r="30" spans="2:10" x14ac:dyDescent="0.45">
      <c r="C30" s="12" t="s">
        <v>52</v>
      </c>
      <c r="D30" s="14" t="s">
        <v>53</v>
      </c>
      <c r="E30" s="25" t="s">
        <v>52</v>
      </c>
      <c r="F30" s="15">
        <v>44774</v>
      </c>
    </row>
    <row r="31" spans="2:10" x14ac:dyDescent="0.45">
      <c r="C31" s="2" t="s">
        <v>54</v>
      </c>
      <c r="D31" s="14" t="s">
        <v>55</v>
      </c>
      <c r="E31" s="25" t="s">
        <v>63</v>
      </c>
      <c r="F31" s="15">
        <v>44796</v>
      </c>
    </row>
    <row r="32" spans="2:10" ht="8.1" customHeight="1" x14ac:dyDescent="0.45">
      <c r="C32" s="20"/>
      <c r="D32" s="21"/>
      <c r="E32" s="21"/>
      <c r="F32" s="22"/>
      <c r="G32" s="20"/>
    </row>
    <row r="33" spans="3:7" x14ac:dyDescent="0.45">
      <c r="D33" s="14"/>
      <c r="E33" s="14"/>
      <c r="F33" s="15"/>
      <c r="G33" s="23" t="s">
        <v>8</v>
      </c>
    </row>
    <row r="34" spans="3:7" x14ac:dyDescent="0.45">
      <c r="C34" s="12" t="s">
        <v>56</v>
      </c>
      <c r="D34" s="12"/>
      <c r="E34" s="12"/>
      <c r="F34" s="13"/>
    </row>
    <row r="35" spans="3:7" x14ac:dyDescent="0.45">
      <c r="C35" s="12" t="s">
        <v>57</v>
      </c>
      <c r="D35" s="12"/>
      <c r="E35" s="12"/>
      <c r="F35" s="13"/>
    </row>
    <row r="36" spans="3:7" x14ac:dyDescent="0.45">
      <c r="C36" s="12"/>
      <c r="D36" s="12"/>
      <c r="E36" s="12"/>
      <c r="F36" s="13"/>
    </row>
    <row r="37" spans="3:7" x14ac:dyDescent="0.45">
      <c r="C37" s="12"/>
      <c r="D37" s="12"/>
      <c r="E37" s="12"/>
      <c r="F37" s="13"/>
    </row>
    <row r="38" spans="3:7" x14ac:dyDescent="0.45">
      <c r="C38" s="12"/>
      <c r="D38" s="12"/>
      <c r="E38" s="12"/>
      <c r="F38" s="13"/>
    </row>
    <row r="39" spans="3:7" x14ac:dyDescent="0.45">
      <c r="C39" s="12"/>
      <c r="D39" s="12"/>
      <c r="E39" s="12"/>
      <c r="F39" s="13"/>
    </row>
    <row r="40" spans="3:7" x14ac:dyDescent="0.45">
      <c r="C40" s="12"/>
      <c r="D40" s="12"/>
      <c r="E40" s="12"/>
      <c r="F40" s="13"/>
    </row>
    <row r="41" spans="3:7" x14ac:dyDescent="0.45">
      <c r="C41" s="12"/>
      <c r="D41" s="12"/>
      <c r="E41" s="12"/>
      <c r="F41" s="13"/>
    </row>
    <row r="42" spans="3:7" x14ac:dyDescent="0.45">
      <c r="C42" s="12"/>
      <c r="D42" s="12"/>
      <c r="E42" s="12"/>
      <c r="F42" s="13"/>
    </row>
  </sheetData>
  <sortState xmlns:xlrd2="http://schemas.microsoft.com/office/spreadsheetml/2017/richdata2" ref="C11:G24">
    <sortCondition ref="F11:F24"/>
  </sortState>
  <customSheetViews>
    <customSheetView guid="{5FA770B7-573B-4E02-9C55-7EF1098D230B}" showPageBreaks="1" fitToPage="1" printArea="1">
      <selection activeCell="F36" sqref="C5:F36"/>
      <pageMargins left="0" right="0" top="0" bottom="0" header="0" footer="0"/>
      <printOptions horizontalCentered="1"/>
      <pageSetup orientation="landscape" horizontalDpi="1200" verticalDpi="1200" r:id="rId1"/>
    </customSheetView>
    <customSheetView guid="{761781B4-AB35-4EC7-ABE4-6D63BE76C9C2}" showPageBreaks="1" fitToPage="1" printArea="1">
      <selection activeCell="F36" sqref="C5:F36"/>
      <pageMargins left="0" right="0" top="0" bottom="0" header="0" footer="0"/>
      <printOptions horizontalCentered="1"/>
      <pageSetup orientation="landscape" horizontalDpi="1200" verticalDpi="1200" r:id="rId2"/>
    </customSheetView>
  </customSheetViews>
  <hyperlinks>
    <hyperlink ref="E11" r:id="rId3" xr:uid="{94C01223-1C85-4949-9D93-86A98DF46770}"/>
    <hyperlink ref="E12" r:id="rId4" xr:uid="{F443CB88-4B46-4B75-84CB-8FF183E7ABE8}"/>
    <hyperlink ref="E17" r:id="rId5" xr:uid="{E69E5FD9-AEA7-4DF4-99B2-1FD18FD3AD01}"/>
    <hyperlink ref="E19" r:id="rId6" xr:uid="{27359492-EA9E-41FA-8ED3-DFA7EC1D5C26}"/>
    <hyperlink ref="E30" r:id="rId7" xr:uid="{C5A65962-B0F7-460B-9796-5E90A3B6D71D}"/>
    <hyperlink ref="E23" r:id="rId8" xr:uid="{07D65563-9EB2-4CB3-97D3-985FDFABE726}"/>
    <hyperlink ref="E24" r:id="rId9" xr:uid="{3B1C6D50-3EA9-431C-83A9-1B4743E92E0C}"/>
    <hyperlink ref="E25" r:id="rId10" xr:uid="{FE3F6940-43F1-404E-BE6F-FECF9858B4C7}"/>
    <hyperlink ref="E26" r:id="rId11" xr:uid="{7AF7FBC9-FF0E-4ECA-B42C-D6BDD85A45C6}"/>
    <hyperlink ref="E27" r:id="rId12" xr:uid="{BD797CBC-EACE-4EC7-A69C-B227658F68CF}"/>
    <hyperlink ref="E28" r:id="rId13" xr:uid="{D1F2B956-8301-4132-88F1-2BEBB0CF8DC9}"/>
    <hyperlink ref="E29" r:id="rId14" xr:uid="{344E1CD4-8D32-4C71-AB39-0FF226E6F7D5}"/>
    <hyperlink ref="E21" r:id="rId15" xr:uid="{148D617C-DC46-444C-A6AA-514B5BCDFB2E}"/>
    <hyperlink ref="E31" r:id="rId16" xr:uid="{D5A820BF-5DBD-4A6A-955E-6A5B1D207A35}"/>
  </hyperlinks>
  <printOptions horizontalCentered="1"/>
  <pageMargins left="0.7" right="0.7" top="0.75" bottom="0.75" header="0.3" footer="0.3"/>
  <pageSetup orientation="landscape" horizontalDpi="1200" verticalDpi="1200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804E44F744440926A7153E5D235E4" ma:contentTypeVersion="13" ma:contentTypeDescription="Create a new document." ma:contentTypeScope="" ma:versionID="2738c903573b2a2e24ae04bd75b01b33">
  <xsd:schema xmlns:xsd="http://www.w3.org/2001/XMLSchema" xmlns:xs="http://www.w3.org/2001/XMLSchema" xmlns:p="http://schemas.microsoft.com/office/2006/metadata/properties" xmlns:ns2="264ed202-74c2-41eb-ad93-1eb48f163cac" xmlns:ns3="ec62918c-8624-4d42-9f0c-08189afc04d5" targetNamespace="http://schemas.microsoft.com/office/2006/metadata/properties" ma:root="true" ma:fieldsID="6a4936d9cf331333178588280f4c5248" ns2:_="" ns3:_="">
    <xsd:import namespace="264ed202-74c2-41eb-ad93-1eb48f163cac"/>
    <xsd:import namespace="ec62918c-8624-4d42-9f0c-08189afc0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ed202-74c2-41eb-ad93-1eb48f163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2d8e11-89ef-4a5e-a9d5-82c2e5a717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2918c-8624-4d42-9f0c-08189afc04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446fe1e-16a2-4f8f-98c1-16f5db04c5d6}" ma:internalName="TaxCatchAll" ma:showField="CatchAllData" ma:web="ec62918c-8624-4d42-9f0c-08189afc04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4ed202-74c2-41eb-ad93-1eb48f163cac">
      <Terms xmlns="http://schemas.microsoft.com/office/infopath/2007/PartnerControls"/>
    </lcf76f155ced4ddcb4097134ff3c332f>
    <TaxCatchAll xmlns="ec62918c-8624-4d42-9f0c-08189afc04d5" xsi:nil="true"/>
  </documentManagement>
</p:properties>
</file>

<file path=customXml/itemProps1.xml><?xml version="1.0" encoding="utf-8"?>
<ds:datastoreItem xmlns:ds="http://schemas.openxmlformats.org/officeDocument/2006/customXml" ds:itemID="{0E02BE11-5FCD-4E53-B544-36EDD1A34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4ed202-74c2-41eb-ad93-1eb48f163cac"/>
    <ds:schemaRef ds:uri="ec62918c-8624-4d42-9f0c-08189afc04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99EBB8-C942-4175-8E16-4DF08621B5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B7B21-1FF9-4E70-AE65-66169E177EF2}">
  <ds:schemaRefs>
    <ds:schemaRef ds:uri="http://schemas.microsoft.com/office/2006/metadata/properties"/>
    <ds:schemaRef ds:uri="http://schemas.microsoft.com/office/infopath/2007/PartnerControls"/>
    <ds:schemaRef ds:uri="264ed202-74c2-41eb-ad93-1eb48f163cac"/>
    <ds:schemaRef ds:uri="ec62918c-8624-4d42-9f0c-08189afc04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INDEX</vt:lpstr>
      <vt:lpstr>T1</vt:lpstr>
      <vt:lpstr>'T1'!Print_Area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Polhemus</dc:creator>
  <cp:keywords/>
  <dc:description/>
  <cp:lastModifiedBy>Mark Polhemus</cp:lastModifiedBy>
  <cp:revision/>
  <dcterms:created xsi:type="dcterms:W3CDTF">2021-09-24T16:25:16Z</dcterms:created>
  <dcterms:modified xsi:type="dcterms:W3CDTF">2023-03-22T17:35:09Z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0x0101007B0804E44F744440926A7153E5D235E4</vt:lpwstr>
  </property>
</Properties>
</file>