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AA_SEO_LINKEDIN_\come fare Preventivo\"/>
    </mc:Choice>
  </mc:AlternateContent>
  <bookViews>
    <workbookView xWindow="0" yWindow="0" windowWidth="11289" windowHeight="6657" tabRatio="500" activeTab="1"/>
  </bookViews>
  <sheets>
    <sheet name="Budget Preventivato" sheetId="2" r:id="rId1"/>
    <sheet name="Budget Attuale" sheetId="3" r:id="rId2"/>
    <sheet name="Confronto Budget" sheetId="5" r:id="rId3"/>
  </sheets>
  <calcPr calcId="152511"/>
</workbook>
</file>

<file path=xl/calcChain.xml><?xml version="1.0" encoding="utf-8"?>
<calcChain xmlns="http://schemas.openxmlformats.org/spreadsheetml/2006/main">
  <c r="I6" i="2" l="1"/>
  <c r="I7" i="2"/>
  <c r="B33" i="2"/>
  <c r="C30" i="3"/>
  <c r="E37" i="5"/>
  <c r="F37" i="5"/>
  <c r="E38" i="5"/>
  <c r="L8" i="3"/>
  <c r="F38" i="5"/>
  <c r="E39" i="5"/>
  <c r="L9" i="3"/>
  <c r="F39" i="5"/>
  <c r="E40" i="5"/>
  <c r="L10" i="3"/>
  <c r="F40" i="5"/>
  <c r="E41" i="5"/>
  <c r="L11" i="3"/>
  <c r="F41" i="5"/>
  <c r="E42" i="5"/>
  <c r="L12" i="3"/>
  <c r="F42" i="5"/>
  <c r="E43" i="5"/>
  <c r="L13" i="3"/>
  <c r="F43" i="5"/>
  <c r="A37" i="5"/>
  <c r="B37" i="5"/>
  <c r="A38" i="5"/>
  <c r="I5" i="2"/>
  <c r="B38" i="5"/>
  <c r="A39" i="5"/>
  <c r="B39" i="5"/>
  <c r="A40" i="5"/>
  <c r="B40" i="5"/>
  <c r="A41" i="5"/>
  <c r="I8" i="2"/>
  <c r="B41" i="5"/>
  <c r="A42" i="5"/>
  <c r="I9" i="2"/>
  <c r="B42" i="5"/>
  <c r="A43" i="5"/>
  <c r="I10" i="2"/>
  <c r="B43" i="5"/>
  <c r="F4" i="5"/>
  <c r="B4" i="5"/>
</calcChain>
</file>

<file path=xl/sharedStrings.xml><?xml version="1.0" encoding="utf-8"?>
<sst xmlns="http://schemas.openxmlformats.org/spreadsheetml/2006/main" count="84" uniqueCount="46">
  <si>
    <t>PROJECTED TOTAL BUDGET:</t>
  </si>
  <si>
    <t>ACTUAL TOTAL BUDGET:</t>
  </si>
  <si>
    <t>SOFTWARE</t>
  </si>
  <si>
    <t>SEO strategy &amp; redirects</t>
  </si>
  <si>
    <t>Copy writing</t>
  </si>
  <si>
    <t>Software</t>
  </si>
  <si>
    <t>PREVENTIVO SITO WEB</t>
  </si>
  <si>
    <t>Previsione di costo</t>
  </si>
  <si>
    <t>Spese</t>
  </si>
  <si>
    <t>TOTALE</t>
  </si>
  <si>
    <t>BASE</t>
  </si>
  <si>
    <t>CONTENUTO &amp; DESIGN</t>
  </si>
  <si>
    <t>TEST</t>
  </si>
  <si>
    <t>MIGRAZIONE DI CONTENUTI ESISTENTI</t>
  </si>
  <si>
    <t>(3 di 3)</t>
  </si>
  <si>
    <t>Dominio</t>
  </si>
  <si>
    <t>Hosting</t>
  </si>
  <si>
    <t>CMS</t>
  </si>
  <si>
    <t>Blog</t>
  </si>
  <si>
    <t>Landing Pages</t>
  </si>
  <si>
    <t>Analytics</t>
  </si>
  <si>
    <t>Immagini e grafica personalizzata</t>
  </si>
  <si>
    <t>Mobile/Responsive design</t>
  </si>
  <si>
    <t>Fogli di stile e Template</t>
  </si>
  <si>
    <t>Test di usabilità</t>
  </si>
  <si>
    <t>Migrazione Blog</t>
  </si>
  <si>
    <t>Migrazione Sito Web &amp; Landing Page</t>
  </si>
  <si>
    <t>Base</t>
  </si>
  <si>
    <t>Contenuto &amp; Design</t>
  </si>
  <si>
    <t>Test</t>
  </si>
  <si>
    <t>Migrazione di Contenuti Esistenti</t>
  </si>
  <si>
    <t>Totale Stimato</t>
  </si>
  <si>
    <t>Analisi Dettagliata dei Costi</t>
  </si>
  <si>
    <t>CONSULTIVO SITO WEB</t>
  </si>
  <si>
    <t>tempi</t>
  </si>
  <si>
    <t>Costi Fissi e Costi impliciti</t>
  </si>
  <si>
    <t>% Costi fissi attività  (spazio ufficio, elettricita, auto, spostamenti)</t>
  </si>
  <si>
    <t>%  formazione e corsi formazione</t>
  </si>
  <si>
    <t>Personalizzazione avanzata</t>
  </si>
  <si>
    <t>5 pagine istituzionali contenuti forniti dal cliente</t>
  </si>
  <si>
    <t>Copy editing - formattazione, stile, precisione del testo</t>
  </si>
  <si>
    <t>Wireframe</t>
  </si>
  <si>
    <r>
      <t xml:space="preserve">% Costi fissi attività  </t>
    </r>
    <r>
      <rPr>
        <sz val="10"/>
        <rFont val="Calibri"/>
        <family val="2"/>
        <scheme val="minor"/>
      </rPr>
      <t>(PC, assistenza, software, licenze, affitto, auto  etc)</t>
    </r>
  </si>
  <si>
    <t>Wireframe/ Bozze</t>
  </si>
  <si>
    <t>totale</t>
  </si>
  <si>
    <t xml:space="preserve"> Costo effettivo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</si>
</sst>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€&quot;\ #,##0.00;[Red]\-&quot;€&quot;\ #,##0.00"/>
    <numFmt numFmtId="164" formatCode="&quot;$&quot;#,##0"/>
    <numFmt numFmtId="165" formatCode="&quot;$&quot;#,##0.00"/>
    <numFmt numFmtId="166" formatCode="&quot;€&quot;\ #,##0.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0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sz val="13.7"/>
      <color theme="1"/>
      <name val="Calibri"/>
      <family val="2"/>
      <scheme val="minor"/>
    </font>
    <font>
      <b/>
      <sz val="12"/>
      <color rgb="FF1155CC"/>
      <name val="Arial"/>
      <family val="2"/>
    </font>
    <font>
      <sz val="12"/>
      <color rgb="FF1155CC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indexed="8"/>
      <name val="Calibri"/>
      <family val="2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BB07"/>
        <bgColor indexed="64"/>
      </patternFill>
    </fill>
    <fill>
      <patternFill patternType="solid">
        <fgColor rgb="FF2798FF"/>
        <bgColor indexed="64"/>
      </patternFill>
    </fill>
    <fill>
      <patternFill patternType="solid">
        <fgColor rgb="FFADC906"/>
        <bgColor indexed="64"/>
      </patternFill>
    </fill>
    <fill>
      <patternFill patternType="solid">
        <fgColor rgb="FFD33490"/>
        <bgColor indexed="64"/>
      </patternFill>
    </fill>
    <fill>
      <patternFill patternType="solid">
        <fgColor rgb="FF5940D1"/>
        <bgColor indexed="64"/>
      </patternFill>
    </fill>
    <fill>
      <patternFill patternType="solid">
        <fgColor rgb="FFA2D407"/>
        <bgColor indexed="64"/>
      </patternFill>
    </fill>
    <fill>
      <patternFill patternType="solid">
        <fgColor rgb="FFFEBD0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95FF"/>
        <bgColor indexed="64"/>
      </patternFill>
    </fill>
    <fill>
      <patternFill patternType="solid">
        <fgColor rgb="FFE80096"/>
        <bgColor indexed="64"/>
      </patternFill>
    </fill>
    <fill>
      <patternFill patternType="solid">
        <fgColor rgb="FF5F2DD5"/>
        <bgColor indexed="64"/>
      </patternFill>
    </fill>
    <fill>
      <patternFill patternType="solid">
        <fgColor rgb="FFA2D40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EBD09"/>
        <bgColor rgb="FF000000"/>
      </patternFill>
    </fill>
    <fill>
      <patternFill patternType="solid">
        <fgColor rgb="FF1295FF"/>
        <bgColor rgb="FF000000"/>
      </patternFill>
    </fill>
    <fill>
      <patternFill patternType="solid">
        <fgColor rgb="FFE80096"/>
        <bgColor rgb="FF000000"/>
      </patternFill>
    </fill>
    <fill>
      <patternFill patternType="solid">
        <fgColor rgb="FF5F2DD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165" fontId="0" fillId="0" borderId="0"/>
    <xf numFmtId="165" fontId="3" fillId="0" borderId="0" applyNumberFormat="0" applyFill="0" applyBorder="0" applyAlignment="0" applyProtection="0"/>
    <xf numFmtId="0" fontId="4" fillId="0" borderId="0"/>
  </cellStyleXfs>
  <cellXfs count="91">
    <xf numFmtId="165" fontId="0" fillId="0" borderId="0" xfId="0"/>
    <xf numFmtId="0" fontId="4" fillId="0" borderId="0" xfId="2"/>
    <xf numFmtId="0" fontId="6" fillId="0" borderId="0" xfId="2" applyFont="1"/>
    <xf numFmtId="164" fontId="4" fillId="0" borderId="0" xfId="2" applyNumberFormat="1"/>
    <xf numFmtId="0" fontId="4" fillId="0" borderId="1" xfId="2" applyBorder="1"/>
    <xf numFmtId="0" fontId="7" fillId="0" borderId="1" xfId="2" applyFont="1" applyBorder="1"/>
    <xf numFmtId="17" fontId="7" fillId="2" borderId="2" xfId="2" applyNumberFormat="1" applyFont="1" applyFill="1" applyBorder="1"/>
    <xf numFmtId="164" fontId="8" fillId="5" borderId="2" xfId="2" applyNumberFormat="1" applyFont="1" applyFill="1" applyBorder="1"/>
    <xf numFmtId="0" fontId="9" fillId="3" borderId="0" xfId="2" applyFont="1" applyFill="1"/>
    <xf numFmtId="0" fontId="4" fillId="8" borderId="0" xfId="2" applyFill="1"/>
    <xf numFmtId="0" fontId="4" fillId="9" borderId="0" xfId="2" applyFill="1"/>
    <xf numFmtId="0" fontId="10" fillId="10" borderId="2" xfId="2" applyFont="1" applyFill="1" applyBorder="1"/>
    <xf numFmtId="0" fontId="4" fillId="0" borderId="5" xfId="2" applyBorder="1"/>
    <xf numFmtId="0" fontId="4" fillId="11" borderId="0" xfId="2" applyFill="1"/>
    <xf numFmtId="0" fontId="4" fillId="12" borderId="0" xfId="2" applyFill="1"/>
    <xf numFmtId="0" fontId="4" fillId="13" borderId="0" xfId="2" applyFill="1"/>
    <xf numFmtId="0" fontId="10" fillId="10" borderId="7" xfId="2" applyFont="1" applyFill="1" applyBorder="1"/>
    <xf numFmtId="165" fontId="5" fillId="0" borderId="0" xfId="0" applyFont="1"/>
    <xf numFmtId="165" fontId="13" fillId="0" borderId="0" xfId="0" applyFont="1"/>
    <xf numFmtId="165" fontId="7" fillId="0" borderId="0" xfId="0" applyFont="1" applyAlignment="1">
      <alignment horizontal="left"/>
    </xf>
    <xf numFmtId="0" fontId="5" fillId="0" borderId="0" xfId="2" applyFont="1" applyBorder="1"/>
    <xf numFmtId="164" fontId="5" fillId="0" borderId="0" xfId="2" applyNumberFormat="1" applyFont="1" applyBorder="1"/>
    <xf numFmtId="0" fontId="2" fillId="0" borderId="0" xfId="2" applyFont="1"/>
    <xf numFmtId="0" fontId="11" fillId="0" borderId="0" xfId="0" applyNumberFormat="1" applyFont="1"/>
    <xf numFmtId="0" fontId="11" fillId="14" borderId="0" xfId="0" applyNumberFormat="1" applyFont="1" applyFill="1"/>
    <xf numFmtId="0" fontId="13" fillId="15" borderId="7" xfId="0" applyNumberFormat="1" applyFont="1" applyFill="1" applyBorder="1"/>
    <xf numFmtId="0" fontId="11" fillId="16" borderId="0" xfId="0" applyNumberFormat="1" applyFont="1" applyFill="1"/>
    <xf numFmtId="0" fontId="11" fillId="17" borderId="0" xfId="0" applyNumberFormat="1" applyFont="1" applyFill="1"/>
    <xf numFmtId="0" fontId="11" fillId="18" borderId="0" xfId="0" applyNumberFormat="1" applyFont="1" applyFill="1"/>
    <xf numFmtId="0" fontId="11" fillId="19" borderId="0" xfId="0" applyNumberFormat="1" applyFont="1" applyFill="1"/>
    <xf numFmtId="0" fontId="14" fillId="0" borderId="6" xfId="0" applyNumberFormat="1" applyFont="1" applyBorder="1"/>
    <xf numFmtId="0" fontId="7" fillId="0" borderId="0" xfId="2" applyFont="1" applyFill="1" applyBorder="1"/>
    <xf numFmtId="165" fontId="14" fillId="0" borderId="0" xfId="0" applyFont="1"/>
    <xf numFmtId="165" fontId="0" fillId="0" borderId="1" xfId="0" applyBorder="1"/>
    <xf numFmtId="165" fontId="3" fillId="0" borderId="0" xfId="1"/>
    <xf numFmtId="0" fontId="7" fillId="2" borderId="9" xfId="2" applyFont="1" applyFill="1" applyBorder="1"/>
    <xf numFmtId="0" fontId="2" fillId="0" borderId="0" xfId="2" applyFont="1"/>
    <xf numFmtId="166" fontId="11" fillId="0" borderId="5" xfId="0" applyNumberFormat="1" applyFont="1" applyBorder="1"/>
    <xf numFmtId="166" fontId="4" fillId="0" borderId="5" xfId="2" applyNumberFormat="1" applyBorder="1"/>
    <xf numFmtId="166" fontId="5" fillId="0" borderId="4" xfId="2" applyNumberFormat="1" applyFont="1" applyBorder="1"/>
    <xf numFmtId="0" fontId="15" fillId="5" borderId="0" xfId="2" applyFont="1" applyFill="1"/>
    <xf numFmtId="0" fontId="15" fillId="4" borderId="0" xfId="2" applyFont="1" applyFill="1"/>
    <xf numFmtId="0" fontId="15" fillId="6" borderId="0" xfId="2" applyFont="1" applyFill="1"/>
    <xf numFmtId="0" fontId="15" fillId="7" borderId="0" xfId="2" applyFont="1" applyFill="1"/>
    <xf numFmtId="0" fontId="0" fillId="0" borderId="0" xfId="2" applyFont="1"/>
    <xf numFmtId="0" fontId="0" fillId="0" borderId="8" xfId="2" applyFont="1" applyBorder="1"/>
    <xf numFmtId="166" fontId="4" fillId="0" borderId="2" xfId="2" applyNumberFormat="1" applyBorder="1"/>
    <xf numFmtId="166" fontId="4" fillId="3" borderId="2" xfId="2" applyNumberFormat="1" applyFill="1" applyBorder="1"/>
    <xf numFmtId="166" fontId="4" fillId="4" borderId="2" xfId="2" applyNumberFormat="1" applyFill="1" applyBorder="1"/>
    <xf numFmtId="166" fontId="4" fillId="6" borderId="2" xfId="2" applyNumberFormat="1" applyFill="1" applyBorder="1"/>
    <xf numFmtId="166" fontId="4" fillId="7" borderId="2" xfId="2" applyNumberFormat="1" applyFill="1" applyBorder="1"/>
    <xf numFmtId="166" fontId="4" fillId="0" borderId="3" xfId="2" applyNumberFormat="1" applyBorder="1"/>
    <xf numFmtId="166" fontId="8" fillId="5" borderId="2" xfId="2" applyNumberFormat="1" applyFont="1" applyFill="1" applyBorder="1"/>
    <xf numFmtId="0" fontId="16" fillId="10" borderId="5" xfId="2" applyFont="1" applyFill="1" applyBorder="1" applyAlignment="1">
      <alignment horizontal="left"/>
    </xf>
    <xf numFmtId="166" fontId="11" fillId="0" borderId="4" xfId="0" applyNumberFormat="1" applyFont="1" applyBorder="1"/>
    <xf numFmtId="166" fontId="14" fillId="0" borderId="4" xfId="0" applyNumberFormat="1" applyFont="1" applyBorder="1"/>
    <xf numFmtId="0" fontId="17" fillId="2" borderId="5" xfId="2" applyFont="1" applyFill="1" applyBorder="1"/>
    <xf numFmtId="0" fontId="18" fillId="2" borderId="5" xfId="2" applyFont="1" applyFill="1" applyBorder="1"/>
    <xf numFmtId="166" fontId="1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166" fontId="5" fillId="0" borderId="0" xfId="0" applyNumberFormat="1" applyFont="1"/>
    <xf numFmtId="166" fontId="13" fillId="0" borderId="0" xfId="0" applyNumberFormat="1" applyFont="1"/>
    <xf numFmtId="165" fontId="19" fillId="0" borderId="0" xfId="0" applyFont="1" applyAlignment="1">
      <alignment vertical="center" wrapText="1"/>
    </xf>
    <xf numFmtId="165" fontId="3" fillId="0" borderId="0" xfId="1" applyAlignment="1">
      <alignment vertical="center" wrapText="1"/>
    </xf>
    <xf numFmtId="165" fontId="20" fillId="0" borderId="0" xfId="0" applyFont="1" applyAlignment="1">
      <alignment vertical="center" wrapText="1"/>
    </xf>
    <xf numFmtId="0" fontId="1" fillId="0" borderId="0" xfId="2" applyFont="1"/>
    <xf numFmtId="0" fontId="16" fillId="10" borderId="2" xfId="2" applyFont="1" applyFill="1" applyBorder="1" applyAlignment="1">
      <alignment horizontal="left"/>
    </xf>
    <xf numFmtId="0" fontId="17" fillId="2" borderId="2" xfId="2" applyFont="1" applyFill="1" applyBorder="1"/>
    <xf numFmtId="166" fontId="21" fillId="0" borderId="4" xfId="2" applyNumberFormat="1" applyFont="1" applyBorder="1"/>
    <xf numFmtId="0" fontId="9" fillId="10" borderId="0" xfId="2" applyFont="1" applyFill="1"/>
    <xf numFmtId="166" fontId="4" fillId="10" borderId="2" xfId="2" applyNumberFormat="1" applyFill="1" applyBorder="1"/>
    <xf numFmtId="0" fontId="4" fillId="10" borderId="0" xfId="2" applyFill="1"/>
    <xf numFmtId="0" fontId="11" fillId="20" borderId="0" xfId="0" applyNumberFormat="1" applyFont="1" applyFill="1"/>
    <xf numFmtId="0" fontId="13" fillId="20" borderId="7" xfId="0" applyNumberFormat="1" applyFont="1" applyFill="1" applyBorder="1"/>
    <xf numFmtId="166" fontId="11" fillId="10" borderId="4" xfId="0" applyNumberFormat="1" applyFont="1" applyFill="1" applyBorder="1"/>
    <xf numFmtId="0" fontId="22" fillId="10" borderId="0" xfId="2" applyFont="1" applyFill="1" applyBorder="1"/>
    <xf numFmtId="0" fontId="21" fillId="0" borderId="1" xfId="2" applyFont="1" applyBorder="1"/>
    <xf numFmtId="0" fontId="17" fillId="21" borderId="0" xfId="2" applyFont="1" applyFill="1" applyBorder="1"/>
    <xf numFmtId="17" fontId="17" fillId="21" borderId="2" xfId="2" applyNumberFormat="1" applyFont="1" applyFill="1" applyBorder="1"/>
    <xf numFmtId="0" fontId="15" fillId="21" borderId="0" xfId="2" applyFont="1" applyFill="1"/>
    <xf numFmtId="8" fontId="4" fillId="0" borderId="0" xfId="2" applyNumberFormat="1"/>
    <xf numFmtId="0" fontId="22" fillId="10" borderId="0" xfId="2" applyFont="1" applyFill="1"/>
    <xf numFmtId="0" fontId="15" fillId="0" borderId="0" xfId="2" applyFont="1" applyFill="1"/>
    <xf numFmtId="166" fontId="4" fillId="0" borderId="2" xfId="2" applyNumberFormat="1" applyFill="1" applyBorder="1"/>
    <xf numFmtId="0" fontId="4" fillId="0" borderId="0" xfId="2" applyFill="1"/>
    <xf numFmtId="0" fontId="22" fillId="0" borderId="0" xfId="2" applyFont="1" applyFill="1"/>
    <xf numFmtId="0" fontId="23" fillId="10" borderId="5" xfId="2" applyFont="1" applyFill="1" applyBorder="1" applyAlignment="1">
      <alignment horizontal="left"/>
    </xf>
    <xf numFmtId="17" fontId="17" fillId="0" borderId="2" xfId="2" applyNumberFormat="1" applyFont="1" applyFill="1" applyBorder="1"/>
    <xf numFmtId="0" fontId="0" fillId="0" borderId="0" xfId="2" applyFont="1" applyBorder="1"/>
    <xf numFmtId="17" fontId="12" fillId="2" borderId="2" xfId="2" applyNumberFormat="1" applyFont="1" applyFill="1" applyBorder="1"/>
  </cellXfs>
  <cellStyles count="3">
    <cellStyle name="Collegamento ipertestuale" xfId="1" builtinId="8"/>
    <cellStyle name="Normal 2" xfId="2"/>
    <cellStyle name="Normale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13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8.6898316483415727E-2"/>
          <c:w val="0.56762430506532546"/>
          <c:h val="0.83624021741965104"/>
        </c:manualLayout>
      </c:layout>
      <c:pieChart>
        <c:varyColors val="1"/>
        <c:ser>
          <c:idx val="0"/>
          <c:order val="0"/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spPr>
              <a:solidFill>
                <a:srgbClr val="7FDD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solidFill>
                <a:srgbClr val="FEB00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0D75FF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solidFill>
                <a:srgbClr val="F900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solidFill>
                <a:srgbClr val="5C00CF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'Budget Preventivato'!$H$5:$H$9</c:f>
              <c:strCache>
                <c:ptCount val="5"/>
                <c:pt idx="0">
                  <c:v>Base</c:v>
                </c:pt>
                <c:pt idx="1">
                  <c:v>Software</c:v>
                </c:pt>
                <c:pt idx="2">
                  <c:v>Contenuto &amp; Design</c:v>
                </c:pt>
                <c:pt idx="3">
                  <c:v>Test</c:v>
                </c:pt>
                <c:pt idx="4">
                  <c:v>Migrazione di Contenuti Esistenti</c:v>
                </c:pt>
              </c:strCache>
            </c:strRef>
          </c:cat>
          <c:val>
            <c:numRef>
              <c:f>'Budget Preventivato'!$I$5:$I$9</c:f>
              <c:numCache>
                <c:formatCode>"€"\ #,##0.00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201727360121496"/>
          <c:y val="0.27333422309317412"/>
          <c:w val="0.34303569126381733"/>
          <c:h val="0.44333477648039221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spPr>
              <a:solidFill>
                <a:srgbClr val="7FDD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solidFill>
                <a:srgbClr val="FEB00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0D75FF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solidFill>
                <a:srgbClr val="F900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solidFill>
                <a:srgbClr val="5C00CF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'Budget Attuale'!$K$8:$K$12</c:f>
              <c:strCache>
                <c:ptCount val="5"/>
                <c:pt idx="0">
                  <c:v>Base</c:v>
                </c:pt>
                <c:pt idx="1">
                  <c:v>Software</c:v>
                </c:pt>
                <c:pt idx="2">
                  <c:v>Contenuto &amp; Design</c:v>
                </c:pt>
                <c:pt idx="3">
                  <c:v>Test</c:v>
                </c:pt>
                <c:pt idx="4">
                  <c:v>Migrazione di Contenuti Esistenti</c:v>
                </c:pt>
              </c:strCache>
            </c:strRef>
          </c:cat>
          <c:val>
            <c:numRef>
              <c:f>'Budget Attuale'!$L$8:$L$12</c:f>
              <c:numCache>
                <c:formatCode>"€"\ #,##0.00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333462185592015"/>
          <c:y val="0.27242569109753151"/>
          <c:w val="0.34375069936258823"/>
          <c:h val="0.4418611819020937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'Confronto Budget'!$A$38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7FDD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Budget'!$B$38</c:f>
              <c:numCache>
                <c:formatCode>"€"\ #,##0.00</c:formatCode>
                <c:ptCount val="1"/>
                <c:pt idx="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'Confronto Budget'!$A$39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rgbClr val="FEB009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Budget'!$B$39</c:f>
              <c:numCache>
                <c:formatCode>"€"\ #,##0.00</c:formatCode>
                <c:ptCount val="1"/>
                <c:pt idx="0">
                  <c:v>400</c:v>
                </c:pt>
              </c:numCache>
            </c:numRef>
          </c:val>
        </c:ser>
        <c:ser>
          <c:idx val="2"/>
          <c:order val="2"/>
          <c:tx>
            <c:strRef>
              <c:f>'Confronto Budget'!$A$40</c:f>
              <c:strCache>
                <c:ptCount val="1"/>
                <c:pt idx="0">
                  <c:v>Contenuto &amp; Design</c:v>
                </c:pt>
              </c:strCache>
            </c:strRef>
          </c:tx>
          <c:spPr>
            <a:solidFill>
              <a:srgbClr val="0D75F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Budget'!$B$40</c:f>
              <c:numCache>
                <c:formatCode>"€"\ #,##0.00</c:formatCode>
                <c:ptCount val="1"/>
                <c:pt idx="0">
                  <c:v>800</c:v>
                </c:pt>
              </c:numCache>
            </c:numRef>
          </c:val>
        </c:ser>
        <c:ser>
          <c:idx val="3"/>
          <c:order val="3"/>
          <c:tx>
            <c:strRef>
              <c:f>'Confronto Budget'!$A$41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9008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Budget'!$B$41</c:f>
              <c:numCache>
                <c:formatCode>"€"\ #,##0.00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'Confronto Budget'!$A$42</c:f>
              <c:strCache>
                <c:ptCount val="1"/>
                <c:pt idx="0">
                  <c:v>Migrazione di Contenuti Esistenti</c:v>
                </c:pt>
              </c:strCache>
            </c:strRef>
          </c:tx>
          <c:spPr>
            <a:solidFill>
              <a:srgbClr val="5C00C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Budget'!$B$42</c:f>
              <c:numCache>
                <c:formatCode>"€"\ #,##0.00</c:formatCode>
                <c:ptCount val="1"/>
                <c:pt idx="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38664"/>
        <c:axId val="93095864"/>
      </c:barChart>
      <c:catAx>
        <c:axId val="198238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095864"/>
        <c:crosses val="autoZero"/>
        <c:auto val="1"/>
        <c:lblAlgn val="ctr"/>
        <c:lblOffset val="100"/>
        <c:noMultiLvlLbl val="0"/>
      </c:catAx>
      <c:valAx>
        <c:axId val="93095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&quot;€&quot;\ #,##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8238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3353293413173648"/>
          <c:y val="0.38128281832452537"/>
          <c:w val="0.25"/>
          <c:h val="0.28982681523744891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'Confronto Budget'!$E$38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7FDD06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Budget'!$F$38</c:f>
              <c:numCache>
                <c:formatCode>"€"\ #,##0.00</c:formatCode>
                <c:ptCount val="1"/>
                <c:pt idx="0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'Confronto Budget'!$E$39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rgbClr val="FEB009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Budget'!$F$39</c:f>
              <c:numCache>
                <c:formatCode>"€"\ #,##0.00</c:formatCode>
                <c:ptCount val="1"/>
                <c:pt idx="0">
                  <c:v>400</c:v>
                </c:pt>
              </c:numCache>
            </c:numRef>
          </c:val>
        </c:ser>
        <c:ser>
          <c:idx val="2"/>
          <c:order val="2"/>
          <c:tx>
            <c:strRef>
              <c:f>'Confronto Budget'!$E$40</c:f>
              <c:strCache>
                <c:ptCount val="1"/>
                <c:pt idx="0">
                  <c:v>Contenuto &amp; Design</c:v>
                </c:pt>
              </c:strCache>
            </c:strRef>
          </c:tx>
          <c:spPr>
            <a:solidFill>
              <a:srgbClr val="0D75F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Budget'!$F$40</c:f>
              <c:numCache>
                <c:formatCode>"€"\ #,##0.00</c:formatCode>
                <c:ptCount val="1"/>
                <c:pt idx="0">
                  <c:v>800</c:v>
                </c:pt>
              </c:numCache>
            </c:numRef>
          </c:val>
        </c:ser>
        <c:ser>
          <c:idx val="3"/>
          <c:order val="3"/>
          <c:tx>
            <c:strRef>
              <c:f>'Confronto Budget'!$E$41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F90080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Budget'!$F$41</c:f>
              <c:numCache>
                <c:formatCode>"€"\ #,##0.00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'Confronto Budget'!$E$42</c:f>
              <c:strCache>
                <c:ptCount val="1"/>
                <c:pt idx="0">
                  <c:v>Migrazione di Contenuti Esistenti</c:v>
                </c:pt>
              </c:strCache>
            </c:strRef>
          </c:tx>
          <c:spPr>
            <a:solidFill>
              <a:srgbClr val="5C00CF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'Confronto Budget'!$F$42</c:f>
              <c:numCache>
                <c:formatCode>"€"\ #,##0.00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38536"/>
        <c:axId val="196338928"/>
      </c:barChart>
      <c:catAx>
        <c:axId val="19633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6338928"/>
        <c:crosses val="autoZero"/>
        <c:auto val="1"/>
        <c:lblAlgn val="ctr"/>
        <c:lblOffset val="100"/>
        <c:noMultiLvlLbl val="0"/>
      </c:catAx>
      <c:valAx>
        <c:axId val="196338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&quot;€&quot;\ #,##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63385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343288933716865"/>
          <c:y val="0.37781661088521151"/>
          <c:w val="0.24925391299404806"/>
          <c:h val="0.3122929144491997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4314</xdr:colOff>
      <xdr:row>2</xdr:row>
      <xdr:rowOff>8626</xdr:rowOff>
    </xdr:from>
    <xdr:to>
      <xdr:col>5</xdr:col>
      <xdr:colOff>577970</xdr:colOff>
      <xdr:row>36</xdr:row>
      <xdr:rowOff>0</xdr:rowOff>
    </xdr:to>
    <xdr:sp macro="" textlink="">
      <xdr:nvSpPr>
        <xdr:cNvPr id="6" name="TextBox 5"/>
        <xdr:cNvSpPr txBox="1"/>
      </xdr:nvSpPr>
      <xdr:spPr>
        <a:xfrm>
          <a:off x="6370608" y="552090"/>
          <a:ext cx="1953883" cy="6858001"/>
        </a:xfrm>
        <a:prstGeom prst="rect">
          <a:avLst/>
        </a:prstGeom>
        <a:solidFill>
          <a:srgbClr val="31369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Come Usare</a:t>
          </a:r>
          <a:r>
            <a:rPr lang="en-US" sz="1800" b="1" baseline="0">
              <a:solidFill>
                <a:schemeClr val="bg1"/>
              </a:solidFill>
            </a:rPr>
            <a:t> il Modulo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l"/>
          <a:r>
            <a:rPr lang="en-US" sz="1400" b="0" baseline="0">
              <a:solidFill>
                <a:schemeClr val="bg1"/>
              </a:solidFill>
            </a:rPr>
            <a:t>Qui compila la tua </a:t>
          </a:r>
          <a:r>
            <a:rPr lang="en-US" sz="1400" b="1" baseline="0">
              <a:solidFill>
                <a:schemeClr val="bg1"/>
              </a:solidFill>
            </a:rPr>
            <a:t>stima dei costi</a:t>
          </a:r>
          <a:r>
            <a:rPr lang="en-US" sz="1400" b="0" baseline="0">
              <a:solidFill>
                <a:schemeClr val="bg1"/>
              </a:solidFill>
            </a:rPr>
            <a:t>. </a:t>
          </a:r>
        </a:p>
        <a:p>
          <a:pPr algn="l"/>
          <a:r>
            <a:rPr lang="en-US" sz="1200" b="0" baseline="0">
              <a:solidFill>
                <a:schemeClr val="bg1"/>
              </a:solidFill>
            </a:rPr>
            <a:t>(Le somme sono modificabili.)</a:t>
          </a:r>
        </a:p>
        <a:p>
          <a:pPr algn="l"/>
          <a:endParaRPr lang="en-US" sz="1800" b="0" baseline="0">
            <a:solidFill>
              <a:schemeClr val="bg1"/>
            </a:solidFill>
          </a:endParaRPr>
        </a:p>
        <a:p>
          <a:pPr algn="l"/>
          <a:r>
            <a:rPr lang="en-US" sz="1400" b="0" baseline="0">
              <a:solidFill>
                <a:schemeClr val="bg1"/>
              </a:solidFill>
            </a:rPr>
            <a:t>Queste tabelle si aggiorneranno in automatico. </a:t>
          </a:r>
          <a:endParaRPr lang="en-US" sz="1800" b="1" baseline="0">
            <a:solidFill>
              <a:schemeClr val="bg1"/>
            </a:solidFill>
          </a:endParaRPr>
        </a:p>
        <a:p>
          <a:pPr algn="ctr"/>
          <a:r>
            <a:rPr lang="en-US" sz="1800" b="0">
              <a:solidFill>
                <a:schemeClr val="bg1"/>
              </a:solidFill>
            </a:rPr>
            <a:t>--------------------------------</a:t>
          </a:r>
        </a:p>
        <a:p>
          <a:pPr algn="l"/>
          <a:r>
            <a:rPr lang="en-US" sz="1400" b="1">
              <a:solidFill>
                <a:schemeClr val="bg1"/>
              </a:solidFill>
            </a:rPr>
            <a:t>Budget Preventivato (Foglio 1)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0" baseline="0">
              <a:solidFill>
                <a:schemeClr val="bg1"/>
              </a:solidFill>
            </a:rPr>
            <a:t>è il preventivo, una stima di costo per i servizi sito web.</a:t>
          </a:r>
        </a:p>
        <a:p>
          <a:pPr algn="l"/>
          <a:endParaRPr lang="en-US" sz="1400" b="0">
            <a:solidFill>
              <a:schemeClr val="bg1"/>
            </a:solidFill>
          </a:endParaRPr>
        </a:p>
        <a:p>
          <a:pPr algn="l"/>
          <a:r>
            <a:rPr lang="en-US" sz="1400" b="1">
              <a:solidFill>
                <a:schemeClr val="bg1"/>
              </a:solidFill>
            </a:rPr>
            <a:t>Budget Attuale o Consultivo (Foglio 2) </a:t>
          </a:r>
          <a:r>
            <a:rPr lang="en-US" sz="1400" b="0">
              <a:solidFill>
                <a:schemeClr val="bg1"/>
              </a:solidFill>
            </a:rPr>
            <a:t>è per aver</a:t>
          </a:r>
          <a:r>
            <a:rPr lang="en-US" sz="1400" b="0" baseline="0">
              <a:solidFill>
                <a:schemeClr val="bg1"/>
              </a:solidFill>
            </a:rPr>
            <a:t> nota dei costi  reali  in termine di tempo e aggiornamenti.</a:t>
          </a:r>
        </a:p>
        <a:p>
          <a:pPr algn="l"/>
          <a:endParaRPr lang="en-US" sz="1400" b="0">
            <a:solidFill>
              <a:schemeClr val="bg1"/>
            </a:solidFill>
          </a:endParaRPr>
        </a:p>
        <a:p>
          <a:pPr algn="l"/>
          <a:r>
            <a:rPr lang="en-US" sz="1400" b="1">
              <a:solidFill>
                <a:schemeClr val="bg1"/>
              </a:solidFill>
            </a:rPr>
            <a:t>Confronto Budget (Foglio 3)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0" baseline="0">
              <a:solidFill>
                <a:schemeClr val="bg1"/>
              </a:solidFill>
            </a:rPr>
            <a:t>è per avere un confronto tra stima e realtà.</a:t>
          </a:r>
        </a:p>
      </xdr:txBody>
    </xdr:sp>
    <xdr:clientData/>
  </xdr:twoCellAnchor>
  <xdr:twoCellAnchor>
    <xdr:from>
      <xdr:col>7</xdr:col>
      <xdr:colOff>34506</xdr:colOff>
      <xdr:row>12</xdr:row>
      <xdr:rowOff>5392</xdr:rowOff>
    </xdr:from>
    <xdr:to>
      <xdr:col>8</xdr:col>
      <xdr:colOff>1640816</xdr:colOff>
      <xdr:row>26</xdr:row>
      <xdr:rowOff>17253</xdr:rowOff>
    </xdr:to>
    <xdr:graphicFrame macro="">
      <xdr:nvGraphicFramePr>
        <xdr:cNvPr id="11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207034</xdr:colOff>
      <xdr:row>6</xdr:row>
      <xdr:rowOff>127000</xdr:rowOff>
    </xdr:from>
    <xdr:to>
      <xdr:col>8</xdr:col>
      <xdr:colOff>152400</xdr:colOff>
      <xdr:row>27</xdr:row>
      <xdr:rowOff>17254</xdr:rowOff>
    </xdr:to>
    <xdr:sp macro="" textlink="">
      <xdr:nvSpPr>
        <xdr:cNvPr id="4" name="TextBox 3"/>
        <xdr:cNvSpPr txBox="1"/>
      </xdr:nvSpPr>
      <xdr:spPr>
        <a:xfrm>
          <a:off x="6952891" y="2024811"/>
          <a:ext cx="3395932" cy="416895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Come Usare</a:t>
          </a:r>
          <a:r>
            <a:rPr lang="en-US" sz="1800" b="1" baseline="0">
              <a:solidFill>
                <a:schemeClr val="bg1"/>
              </a:solidFill>
            </a:rPr>
            <a:t> il Modulo</a:t>
          </a:r>
        </a:p>
        <a:p>
          <a:pPr algn="ctr"/>
          <a:endParaRPr lang="en-US" sz="1400" b="1" baseline="0">
            <a:solidFill>
              <a:schemeClr val="bg1"/>
            </a:solidFill>
          </a:endParaRPr>
        </a:p>
        <a:p>
          <a:pPr algn="l"/>
          <a:r>
            <a:rPr lang="en-US" sz="1800" b="1" baseline="0">
              <a:solidFill>
                <a:schemeClr val="bg1"/>
              </a:solidFill>
            </a:rPr>
            <a:t>&lt;&lt; </a:t>
          </a:r>
          <a:r>
            <a:rPr lang="en-US" sz="1400" b="0" baseline="0">
              <a:solidFill>
                <a:schemeClr val="bg1"/>
              </a:solidFill>
            </a:rPr>
            <a:t>Qui compila i tuoi dati </a:t>
          </a:r>
          <a:r>
            <a:rPr lang="en-US" sz="1400" b="1" baseline="0">
              <a:solidFill>
                <a:schemeClr val="bg1"/>
              </a:solidFill>
            </a:rPr>
            <a:t>consultivo </a:t>
          </a:r>
          <a:r>
            <a:rPr lang="en-US" sz="1400" b="0" baseline="0">
              <a:solidFill>
                <a:schemeClr val="bg1"/>
              </a:solidFill>
            </a:rPr>
            <a:t>dopo aver fatto il sito web.</a:t>
          </a:r>
        </a:p>
        <a:p>
          <a:pPr algn="l"/>
          <a:r>
            <a:rPr lang="en-US" sz="1200" b="0" baseline="0">
              <a:solidFill>
                <a:schemeClr val="bg1"/>
              </a:solidFill>
            </a:rPr>
            <a:t>(</a:t>
          </a:r>
          <a:r>
            <a:rPr lang="en-US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Le somme sono  modificabili.</a:t>
          </a:r>
          <a:r>
            <a:rPr lang="en-US" sz="1200" b="0" baseline="0">
              <a:solidFill>
                <a:schemeClr val="bg1"/>
              </a:solidFill>
            </a:rPr>
            <a:t>)</a:t>
          </a:r>
        </a:p>
        <a:p>
          <a:pPr algn="l"/>
          <a:endParaRPr lang="en-US" sz="1800" b="0" baseline="0">
            <a:solidFill>
              <a:schemeClr val="bg1"/>
            </a:solidFill>
          </a:endParaRPr>
        </a:p>
        <a:p>
          <a:pPr algn="l"/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Queste tabelle si aggiorneranno in automatico.</a:t>
          </a:r>
          <a:r>
            <a:rPr lang="en-US" sz="1400" b="0" baseline="0">
              <a:solidFill>
                <a:schemeClr val="bg1"/>
              </a:solidFill>
            </a:rPr>
            <a:t> </a:t>
          </a:r>
          <a:r>
            <a:rPr lang="en-US" sz="1800" b="1" baseline="0">
              <a:solidFill>
                <a:schemeClr val="bg1"/>
              </a:solidFill>
            </a:rPr>
            <a:t>&gt;&gt;</a:t>
          </a:r>
        </a:p>
      </xdr:txBody>
    </xdr:sp>
    <xdr:clientData/>
  </xdr:twoCellAnchor>
  <xdr:twoCellAnchor>
    <xdr:from>
      <xdr:col>8</xdr:col>
      <xdr:colOff>600075</xdr:colOff>
      <xdr:row>16</xdr:row>
      <xdr:rowOff>66675</xdr:rowOff>
    </xdr:from>
    <xdr:to>
      <xdr:col>12</xdr:col>
      <xdr:colOff>533400</xdr:colOff>
      <xdr:row>28</xdr:row>
      <xdr:rowOff>0</xdr:rowOff>
    </xdr:to>
    <xdr:graphicFrame macro="">
      <xdr:nvGraphicFramePr>
        <xdr:cNvPr id="21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69010</xdr:rowOff>
    </xdr:from>
    <xdr:to>
      <xdr:col>0</xdr:col>
      <xdr:colOff>4554747</xdr:colOff>
      <xdr:row>34</xdr:row>
      <xdr:rowOff>181154</xdr:rowOff>
    </xdr:to>
    <xdr:graphicFrame macro="">
      <xdr:nvGraphicFramePr>
        <xdr:cNvPr id="31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43131</xdr:colOff>
      <xdr:row>8</xdr:row>
      <xdr:rowOff>146649</xdr:rowOff>
    </xdr:from>
    <xdr:to>
      <xdr:col>4</xdr:col>
      <xdr:colOff>707366</xdr:colOff>
      <xdr:row>34</xdr:row>
      <xdr:rowOff>189780</xdr:rowOff>
    </xdr:to>
    <xdr:graphicFrame macro="">
      <xdr:nvGraphicFramePr>
        <xdr:cNvPr id="317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B36" sqref="A1:B36"/>
    </sheetView>
  </sheetViews>
  <sheetFormatPr defaultColWidth="8.88671875" defaultRowHeight="14.3" x14ac:dyDescent="0.25"/>
  <cols>
    <col min="1" max="1" width="48.109375" style="2" customWidth="1"/>
    <col min="2" max="2" width="25" style="1" customWidth="1"/>
    <col min="3" max="3" width="3.21875" style="1" customWidth="1"/>
    <col min="4" max="6" width="8.88671875" style="1"/>
    <col min="7" max="7" width="2.44140625" style="1" customWidth="1"/>
    <col min="8" max="8" width="27.33203125" style="1" customWidth="1"/>
    <col min="9" max="9" width="22.109375" style="1" customWidth="1"/>
    <col min="10" max="16384" width="8.88671875" style="1"/>
  </cols>
  <sheetData>
    <row r="1" spans="1:14" ht="25.85" x14ac:dyDescent="0.45">
      <c r="A1" s="87" t="s">
        <v>6</v>
      </c>
      <c r="B1" s="11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7.149999999999999" customHeight="1" x14ac:dyDescent="0.3">
      <c r="A2" s="34"/>
      <c r="B2" s="12"/>
    </row>
    <row r="3" spans="1:14" ht="36" customHeight="1" x14ac:dyDescent="0.4">
      <c r="A3" s="35" t="s">
        <v>8</v>
      </c>
      <c r="B3" s="6" t="s">
        <v>7</v>
      </c>
      <c r="H3" s="20"/>
      <c r="I3" s="21"/>
    </row>
    <row r="4" spans="1:14" ht="18" customHeight="1" x14ac:dyDescent="0.35">
      <c r="A4" s="80" t="s">
        <v>35</v>
      </c>
      <c r="B4" s="78"/>
      <c r="C4" s="88"/>
      <c r="H4" s="57" t="s">
        <v>32</v>
      </c>
      <c r="I4" s="56" t="s">
        <v>31</v>
      </c>
    </row>
    <row r="5" spans="1:14" ht="16.3" x14ac:dyDescent="0.3">
      <c r="A5" s="76" t="s">
        <v>42</v>
      </c>
      <c r="B5" s="71">
        <v>100</v>
      </c>
      <c r="G5" s="9"/>
      <c r="H5" s="25" t="s">
        <v>27</v>
      </c>
      <c r="I5" s="37">
        <f>SUM(B8:B9)</f>
        <v>200</v>
      </c>
    </row>
    <row r="6" spans="1:14" ht="16.3" x14ac:dyDescent="0.3">
      <c r="A6" s="76" t="s">
        <v>37</v>
      </c>
      <c r="B6" s="71">
        <v>100</v>
      </c>
      <c r="G6" s="10"/>
      <c r="H6" s="25" t="s">
        <v>5</v>
      </c>
      <c r="I6" s="38">
        <f>SUM(B11:B15)</f>
        <v>400</v>
      </c>
    </row>
    <row r="7" spans="1:14" ht="19.05" x14ac:dyDescent="0.35">
      <c r="A7" s="40" t="s">
        <v>10</v>
      </c>
      <c r="B7" s="52"/>
      <c r="G7" s="13"/>
      <c r="H7" s="25" t="s">
        <v>28</v>
      </c>
      <c r="I7" s="38">
        <f>SUM(B18:B26)</f>
        <v>800</v>
      </c>
    </row>
    <row r="8" spans="1:14" ht="16.3" x14ac:dyDescent="0.3">
      <c r="A8" s="44" t="s">
        <v>15</v>
      </c>
      <c r="B8" s="46">
        <v>100</v>
      </c>
      <c r="G8" s="14"/>
      <c r="H8" s="25" t="s">
        <v>29</v>
      </c>
      <c r="I8" s="38">
        <f>SUM(B28)</f>
        <v>100</v>
      </c>
    </row>
    <row r="9" spans="1:14" ht="16.3" x14ac:dyDescent="0.3">
      <c r="A9" s="44" t="s">
        <v>16</v>
      </c>
      <c r="B9" s="46">
        <v>100</v>
      </c>
      <c r="G9" s="15"/>
      <c r="H9" s="25" t="s">
        <v>30</v>
      </c>
      <c r="I9" s="38">
        <f>SUM(B30:B31)</f>
        <v>200</v>
      </c>
    </row>
    <row r="10" spans="1:14" ht="19.05" x14ac:dyDescent="0.35">
      <c r="A10" s="8" t="s">
        <v>2</v>
      </c>
      <c r="B10" s="47"/>
      <c r="H10" s="30" t="s">
        <v>9</v>
      </c>
      <c r="I10" s="39">
        <f>SUM(I5:I9)</f>
        <v>1700</v>
      </c>
    </row>
    <row r="11" spans="1:14" ht="16.3" x14ac:dyDescent="0.3">
      <c r="A11" s="44" t="s">
        <v>17</v>
      </c>
      <c r="B11" s="46">
        <v>100</v>
      </c>
    </row>
    <row r="12" spans="1:14" ht="16.3" x14ac:dyDescent="0.3">
      <c r="A12" s="44" t="s">
        <v>18</v>
      </c>
      <c r="B12" s="46">
        <v>100</v>
      </c>
    </row>
    <row r="13" spans="1:14" ht="16.3" x14ac:dyDescent="0.3">
      <c r="A13" s="44" t="s">
        <v>19</v>
      </c>
      <c r="B13" s="46">
        <v>100</v>
      </c>
    </row>
    <row r="14" spans="1:14" ht="16.3" x14ac:dyDescent="0.3">
      <c r="A14" s="44" t="s">
        <v>20</v>
      </c>
      <c r="B14" s="46">
        <v>100</v>
      </c>
    </row>
    <row r="15" spans="1:14" ht="16.3" x14ac:dyDescent="0.3">
      <c r="A15" s="44" t="s">
        <v>44</v>
      </c>
      <c r="B15" s="46">
        <v>0</v>
      </c>
    </row>
    <row r="16" spans="1:14" ht="19.05" x14ac:dyDescent="0.35">
      <c r="A16" s="41" t="s">
        <v>11</v>
      </c>
      <c r="B16" s="48"/>
    </row>
    <row r="17" spans="1:2" s="72" customFormat="1" ht="16.3" x14ac:dyDescent="0.3">
      <c r="A17" s="82" t="s">
        <v>43</v>
      </c>
      <c r="B17" s="71">
        <v>100</v>
      </c>
    </row>
    <row r="18" spans="1:2" ht="16.3" x14ac:dyDescent="0.3">
      <c r="A18" s="44" t="s">
        <v>39</v>
      </c>
      <c r="B18" s="46">
        <v>100</v>
      </c>
    </row>
    <row r="19" spans="1:2" ht="16.3" x14ac:dyDescent="0.3">
      <c r="A19" s="44" t="s">
        <v>21</v>
      </c>
      <c r="B19" s="46">
        <v>100</v>
      </c>
    </row>
    <row r="20" spans="1:2" ht="16.3" x14ac:dyDescent="0.3">
      <c r="A20" s="44" t="s">
        <v>22</v>
      </c>
      <c r="B20" s="46">
        <v>100</v>
      </c>
    </row>
    <row r="21" spans="1:2" ht="16.3" x14ac:dyDescent="0.3">
      <c r="A21" s="22" t="s">
        <v>3</v>
      </c>
      <c r="B21" s="46">
        <v>100</v>
      </c>
    </row>
    <row r="22" spans="1:2" ht="16.3" x14ac:dyDescent="0.3">
      <c r="A22" s="22" t="s">
        <v>4</v>
      </c>
      <c r="B22" s="46">
        <v>100</v>
      </c>
    </row>
    <row r="23" spans="1:2" ht="16.3" x14ac:dyDescent="0.3">
      <c r="A23" s="44" t="s">
        <v>40</v>
      </c>
      <c r="B23" s="46">
        <v>100</v>
      </c>
    </row>
    <row r="24" spans="1:2" ht="16.3" x14ac:dyDescent="0.3">
      <c r="A24" s="44" t="s">
        <v>38</v>
      </c>
      <c r="B24" s="46">
        <v>100</v>
      </c>
    </row>
    <row r="25" spans="1:2" ht="16.3" x14ac:dyDescent="0.3">
      <c r="A25" s="44" t="s">
        <v>23</v>
      </c>
      <c r="B25" s="46">
        <v>100</v>
      </c>
    </row>
    <row r="26" spans="1:2" ht="16.3" x14ac:dyDescent="0.3">
      <c r="A26" s="44" t="s">
        <v>44</v>
      </c>
      <c r="B26" s="46">
        <v>0</v>
      </c>
    </row>
    <row r="27" spans="1:2" ht="19.05" x14ac:dyDescent="0.35">
      <c r="A27" s="42" t="s">
        <v>12</v>
      </c>
      <c r="B27" s="49"/>
    </row>
    <row r="28" spans="1:2" ht="16.3" x14ac:dyDescent="0.3">
      <c r="A28" s="44" t="s">
        <v>24</v>
      </c>
      <c r="B28" s="46">
        <v>100</v>
      </c>
    </row>
    <row r="29" spans="1:2" ht="19.05" x14ac:dyDescent="0.35">
      <c r="A29" s="43" t="s">
        <v>13</v>
      </c>
      <c r="B29" s="50"/>
    </row>
    <row r="30" spans="1:2" ht="16.3" x14ac:dyDescent="0.3">
      <c r="A30" s="44" t="s">
        <v>25</v>
      </c>
      <c r="B30" s="46">
        <v>100</v>
      </c>
    </row>
    <row r="31" spans="1:2" ht="17" thickBot="1" x14ac:dyDescent="0.35">
      <c r="A31" s="45" t="s">
        <v>26</v>
      </c>
      <c r="B31" s="51">
        <v>100</v>
      </c>
    </row>
    <row r="32" spans="1:2" ht="16.3" x14ac:dyDescent="0.3">
      <c r="A32" s="89" t="s">
        <v>44</v>
      </c>
      <c r="B32" s="46"/>
    </row>
    <row r="33" spans="1:2" ht="19.05" x14ac:dyDescent="0.35">
      <c r="A33" s="77" t="s">
        <v>9</v>
      </c>
      <c r="B33" s="69">
        <f>SUM(B5:B6,B8:B9,B11:B15,B17:B26,B28,B30:B31)</f>
        <v>2000</v>
      </c>
    </row>
    <row r="35" spans="1:2" ht="15.65" x14ac:dyDescent="0.25">
      <c r="A35" s="63"/>
      <c r="B35" s="66"/>
    </row>
    <row r="36" spans="1:2" ht="16.3" x14ac:dyDescent="0.25">
      <c r="A36" s="64"/>
      <c r="B36" s="66"/>
    </row>
    <row r="37" spans="1:2" ht="15.65" x14ac:dyDescent="0.25">
      <c r="A37" s="65"/>
    </row>
    <row r="39" spans="1:2" ht="16.3" x14ac:dyDescent="0.3">
      <c r="A39"/>
    </row>
  </sheetData>
  <pageMargins left="0.7" right="0.7" top="0.75" bottom="0.75" header="0.3" footer="0.3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C32" sqref="A1:C32"/>
    </sheetView>
  </sheetViews>
  <sheetFormatPr defaultColWidth="8.88671875" defaultRowHeight="14.3" x14ac:dyDescent="0.25"/>
  <cols>
    <col min="1" max="1" width="55.6640625" style="2" customWidth="1"/>
    <col min="2" max="2" width="8.88671875" style="2" customWidth="1"/>
    <col min="3" max="3" width="17.44140625" style="1" customWidth="1"/>
    <col min="4" max="8" width="8.88671875" style="1"/>
    <col min="9" max="9" width="8.88671875" style="1" customWidth="1"/>
    <col min="10" max="10" width="2.44140625" style="1" customWidth="1"/>
    <col min="11" max="11" width="27.33203125" style="1" customWidth="1"/>
    <col min="12" max="12" width="22.109375" style="1" customWidth="1"/>
    <col min="13" max="16384" width="8.88671875" style="1"/>
  </cols>
  <sheetData>
    <row r="1" spans="1:17" ht="38.75" x14ac:dyDescent="0.65">
      <c r="A1" s="53" t="s">
        <v>33</v>
      </c>
      <c r="B1" s="67"/>
      <c r="C1" s="1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7.149999999999999" customHeight="1" x14ac:dyDescent="0.3">
      <c r="A2" s="34"/>
      <c r="B2" s="34"/>
      <c r="C2" s="12"/>
    </row>
    <row r="3" spans="1:17" ht="36" customHeight="1" x14ac:dyDescent="0.4">
      <c r="A3" s="35" t="s">
        <v>8</v>
      </c>
      <c r="B3" s="68" t="s">
        <v>34</v>
      </c>
      <c r="C3" s="90" t="s">
        <v>45</v>
      </c>
      <c r="K3" s="31"/>
      <c r="L3" s="31"/>
    </row>
    <row r="4" spans="1:17" ht="20.05" customHeight="1" x14ac:dyDescent="0.4">
      <c r="A4" s="80" t="s">
        <v>35</v>
      </c>
      <c r="B4" s="78"/>
      <c r="C4" s="79"/>
      <c r="K4" s="31"/>
      <c r="L4" s="31"/>
    </row>
    <row r="5" spans="1:17" s="72" customFormat="1" ht="19.05" x14ac:dyDescent="0.35">
      <c r="A5" s="76" t="s">
        <v>36</v>
      </c>
      <c r="B5" s="70"/>
      <c r="C5" s="71">
        <v>100</v>
      </c>
      <c r="J5" s="73"/>
      <c r="K5" s="74"/>
      <c r="L5" s="75"/>
    </row>
    <row r="6" spans="1:17" s="72" customFormat="1" ht="19.05" x14ac:dyDescent="0.35">
      <c r="A6" s="76" t="s">
        <v>37</v>
      </c>
      <c r="B6" s="70"/>
      <c r="C6" s="71">
        <v>100</v>
      </c>
      <c r="J6" s="73"/>
      <c r="K6" s="74"/>
      <c r="L6" s="75"/>
    </row>
    <row r="7" spans="1:17" ht="18" customHeight="1" x14ac:dyDescent="0.35">
      <c r="A7" s="40" t="s">
        <v>10</v>
      </c>
      <c r="B7" s="40"/>
      <c r="C7" s="7"/>
      <c r="J7" s="23"/>
      <c r="K7" s="57" t="s">
        <v>32</v>
      </c>
      <c r="L7" s="56" t="s">
        <v>31</v>
      </c>
    </row>
    <row r="8" spans="1:17" ht="16.3" x14ac:dyDescent="0.3">
      <c r="A8" s="44" t="s">
        <v>15</v>
      </c>
      <c r="B8" s="44"/>
      <c r="C8" s="46">
        <v>100</v>
      </c>
      <c r="J8" s="24"/>
      <c r="K8" s="25" t="s">
        <v>27</v>
      </c>
      <c r="L8" s="54">
        <f>SUM(C8:C9)</f>
        <v>200</v>
      </c>
    </row>
    <row r="9" spans="1:17" ht="16.3" x14ac:dyDescent="0.3">
      <c r="A9" s="44" t="s">
        <v>16</v>
      </c>
      <c r="B9" s="44"/>
      <c r="C9" s="46">
        <v>100</v>
      </c>
      <c r="J9" s="26"/>
      <c r="K9" s="25" t="s">
        <v>5</v>
      </c>
      <c r="L9" s="54">
        <f>SUM(C11:C14)</f>
        <v>400</v>
      </c>
    </row>
    <row r="10" spans="1:17" ht="19.05" x14ac:dyDescent="0.35">
      <c r="A10" s="8" t="s">
        <v>2</v>
      </c>
      <c r="B10" s="8"/>
      <c r="C10" s="47"/>
      <c r="J10" s="27"/>
      <c r="K10" s="25" t="s">
        <v>28</v>
      </c>
      <c r="L10" s="54">
        <f>SUM(C17:C24)</f>
        <v>800</v>
      </c>
    </row>
    <row r="11" spans="1:17" ht="16.3" x14ac:dyDescent="0.3">
      <c r="A11" s="44" t="s">
        <v>17</v>
      </c>
      <c r="B11" s="44"/>
      <c r="C11" s="46">
        <v>100</v>
      </c>
      <c r="J11" s="28"/>
      <c r="K11" s="25" t="s">
        <v>29</v>
      </c>
      <c r="L11" s="54">
        <f>SUM(C26)</f>
        <v>100</v>
      </c>
    </row>
    <row r="12" spans="1:17" ht="14.95" customHeight="1" x14ac:dyDescent="0.3">
      <c r="A12" s="44" t="s">
        <v>18</v>
      </c>
      <c r="B12" s="44"/>
      <c r="C12" s="46">
        <v>100</v>
      </c>
      <c r="D12" s="3"/>
      <c r="J12" s="29"/>
      <c r="K12" s="25" t="s">
        <v>30</v>
      </c>
      <c r="L12" s="54">
        <f>SUM(C28:C28)</f>
        <v>100</v>
      </c>
    </row>
    <row r="13" spans="1:17" ht="16.3" x14ac:dyDescent="0.3">
      <c r="A13" s="44" t="s">
        <v>19</v>
      </c>
      <c r="B13" s="44"/>
      <c r="C13" s="46">
        <v>100</v>
      </c>
      <c r="J13" s="23"/>
      <c r="K13" s="30" t="s">
        <v>9</v>
      </c>
      <c r="L13" s="55">
        <f>SUM(L8:L12)</f>
        <v>1600</v>
      </c>
    </row>
    <row r="14" spans="1:17" ht="16.3" x14ac:dyDescent="0.3">
      <c r="A14" s="44" t="s">
        <v>20</v>
      </c>
      <c r="B14" s="44"/>
      <c r="C14" s="46">
        <v>100</v>
      </c>
    </row>
    <row r="15" spans="1:17" ht="19.05" x14ac:dyDescent="0.35">
      <c r="A15" s="41" t="s">
        <v>11</v>
      </c>
      <c r="B15" s="41"/>
      <c r="C15" s="48"/>
    </row>
    <row r="16" spans="1:17" s="85" customFormat="1" ht="19.05" x14ac:dyDescent="0.35">
      <c r="A16" s="86" t="s">
        <v>41</v>
      </c>
      <c r="B16" s="83"/>
      <c r="C16" s="84">
        <v>100</v>
      </c>
    </row>
    <row r="17" spans="1:3" ht="16.3" x14ac:dyDescent="0.3">
      <c r="A17" s="44" t="s">
        <v>39</v>
      </c>
      <c r="B17" s="36"/>
      <c r="C17" s="46">
        <v>100</v>
      </c>
    </row>
    <row r="18" spans="1:3" ht="16.3" x14ac:dyDescent="0.3">
      <c r="A18" s="44" t="s">
        <v>21</v>
      </c>
      <c r="B18" s="44"/>
      <c r="C18" s="46">
        <v>100</v>
      </c>
    </row>
    <row r="19" spans="1:3" ht="16.3" x14ac:dyDescent="0.3">
      <c r="A19" s="44" t="s">
        <v>22</v>
      </c>
      <c r="B19" s="44"/>
      <c r="C19" s="46">
        <v>100</v>
      </c>
    </row>
    <row r="20" spans="1:3" ht="16.3" x14ac:dyDescent="0.3">
      <c r="A20" s="36" t="s">
        <v>3</v>
      </c>
      <c r="B20" s="36"/>
      <c r="C20" s="46">
        <v>100</v>
      </c>
    </row>
    <row r="21" spans="1:3" ht="16.3" x14ac:dyDescent="0.3">
      <c r="A21" s="44" t="s">
        <v>4</v>
      </c>
      <c r="B21" s="36"/>
      <c r="C21" s="46">
        <v>100</v>
      </c>
    </row>
    <row r="22" spans="1:3" ht="16.3" x14ac:dyDescent="0.3">
      <c r="A22" s="44" t="s">
        <v>40</v>
      </c>
      <c r="B22" s="36"/>
      <c r="C22" s="46">
        <v>100</v>
      </c>
    </row>
    <row r="23" spans="1:3" ht="16.3" x14ac:dyDescent="0.3">
      <c r="A23" s="44" t="s">
        <v>38</v>
      </c>
      <c r="B23" s="44"/>
      <c r="C23" s="46">
        <v>100</v>
      </c>
    </row>
    <row r="24" spans="1:3" ht="16.3" x14ac:dyDescent="0.3">
      <c r="A24" s="44" t="s">
        <v>23</v>
      </c>
      <c r="B24" s="44"/>
      <c r="C24" s="46">
        <v>100</v>
      </c>
    </row>
    <row r="25" spans="1:3" ht="19.05" x14ac:dyDescent="0.35">
      <c r="A25" s="42" t="s">
        <v>12</v>
      </c>
      <c r="B25" s="42"/>
      <c r="C25" s="49"/>
    </row>
    <row r="26" spans="1:3" ht="16.3" x14ac:dyDescent="0.3">
      <c r="A26" s="44" t="s">
        <v>24</v>
      </c>
      <c r="B26" s="44"/>
      <c r="C26" s="46">
        <v>100</v>
      </c>
    </row>
    <row r="27" spans="1:3" ht="19.05" x14ac:dyDescent="0.35">
      <c r="A27" s="43" t="s">
        <v>13</v>
      </c>
      <c r="B27" s="43"/>
      <c r="C27" s="50"/>
    </row>
    <row r="28" spans="1:3" ht="16.3" x14ac:dyDescent="0.3">
      <c r="A28" s="44" t="s">
        <v>25</v>
      </c>
      <c r="B28" s="44"/>
      <c r="C28" s="46">
        <v>100</v>
      </c>
    </row>
    <row r="29" spans="1:3" ht="17" thickBot="1" x14ac:dyDescent="0.35">
      <c r="A29" s="45" t="s">
        <v>26</v>
      </c>
      <c r="B29" s="51"/>
      <c r="C29" s="81">
        <v>100</v>
      </c>
    </row>
    <row r="30" spans="1:3" ht="23.8" x14ac:dyDescent="0.4">
      <c r="A30" s="77" t="s">
        <v>9</v>
      </c>
      <c r="B30" s="5"/>
      <c r="C30" s="69">
        <f>SUM(C5:C6,C8:C9,C11:C14,C16:C24,C26,C28:C29)</f>
        <v>2000</v>
      </c>
    </row>
    <row r="31" spans="1:3" ht="16.3" x14ac:dyDescent="0.3">
      <c r="A31" s="34"/>
      <c r="B31" s="34"/>
    </row>
  </sheetData>
  <pageMargins left="0.7" right="0.7" top="0.75" bottom="0.75" header="0.3" footer="0.3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2" workbookViewId="0">
      <selection activeCell="F37" sqref="F37"/>
    </sheetView>
  </sheetViews>
  <sheetFormatPr defaultRowHeight="16.3" x14ac:dyDescent="0.3"/>
  <cols>
    <col min="1" max="1" width="42.109375" customWidth="1"/>
    <col min="2" max="2" width="12.33203125" customWidth="1"/>
    <col min="3" max="3" width="10.88671875" customWidth="1"/>
    <col min="4" max="4" width="6.33203125" customWidth="1"/>
    <col min="5" max="5" width="28.77734375" customWidth="1"/>
    <col min="6" max="6" width="11.21875" customWidth="1"/>
    <col min="7" max="256" width="11" customWidth="1"/>
  </cols>
  <sheetData>
    <row r="1" spans="1:16" ht="38.75" x14ac:dyDescent="0.65">
      <c r="A1" s="53" t="s">
        <v>6</v>
      </c>
      <c r="B1" s="16" t="s">
        <v>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4" spans="1:16" ht="23.8" x14ac:dyDescent="0.4">
      <c r="A4" s="19" t="s">
        <v>0</v>
      </c>
      <c r="B4" s="58">
        <f>VALUE('Budget Preventivato'!B33)</f>
        <v>2000</v>
      </c>
      <c r="E4" s="19" t="s">
        <v>1</v>
      </c>
      <c r="F4" s="58">
        <f>VALUE('Budget Attuale'!C30)</f>
        <v>2000</v>
      </c>
    </row>
    <row r="33" spans="1:9" x14ac:dyDescent="0.3">
      <c r="H33" s="18"/>
      <c r="I33" s="18"/>
    </row>
    <row r="34" spans="1:9" x14ac:dyDescent="0.3">
      <c r="H34" s="18"/>
      <c r="I34" s="18"/>
    </row>
    <row r="35" spans="1:9" x14ac:dyDescent="0.3">
      <c r="H35" s="18"/>
      <c r="I35" s="18"/>
    </row>
    <row r="36" spans="1:9" x14ac:dyDescent="0.3">
      <c r="H36" s="18"/>
      <c r="I36" s="18"/>
    </row>
    <row r="37" spans="1:9" x14ac:dyDescent="0.3">
      <c r="A37" s="17" t="str">
        <f>'Budget Preventivato'!H4</f>
        <v>Analisi Dettagliata dei Costi</v>
      </c>
      <c r="B37" s="32" t="str">
        <f>'Budget Preventivato'!I4</f>
        <v>Totale Stimato</v>
      </c>
      <c r="C37" s="18"/>
      <c r="E37" s="17" t="str">
        <f>'Budget Attuale'!K7</f>
        <v>Analisi Dettagliata dei Costi</v>
      </c>
      <c r="F37" s="17" t="str">
        <f>'Budget Attuale'!L7</f>
        <v>Totale Stimato</v>
      </c>
    </row>
    <row r="38" spans="1:9" x14ac:dyDescent="0.3">
      <c r="A38" t="str">
        <f>'Budget Preventivato'!H5</f>
        <v>Base</v>
      </c>
      <c r="B38" s="62">
        <f>'Budget Preventivato'!I5</f>
        <v>200</v>
      </c>
      <c r="C38" s="18"/>
      <c r="E38" t="str">
        <f>'Budget Attuale'!K8</f>
        <v>Base</v>
      </c>
      <c r="F38" s="59">
        <f>'Budget Attuale'!L8</f>
        <v>200</v>
      </c>
    </row>
    <row r="39" spans="1:9" x14ac:dyDescent="0.3">
      <c r="A39" t="str">
        <f>'Budget Preventivato'!H6</f>
        <v>Software</v>
      </c>
      <c r="B39" s="59">
        <f>'Budget Preventivato'!I6</f>
        <v>400</v>
      </c>
      <c r="E39" t="str">
        <f>'Budget Attuale'!K9</f>
        <v>Software</v>
      </c>
      <c r="F39" s="59">
        <f>'Budget Attuale'!L9</f>
        <v>400</v>
      </c>
    </row>
    <row r="40" spans="1:9" x14ac:dyDescent="0.3">
      <c r="A40" t="str">
        <f>'Budget Preventivato'!H7</f>
        <v>Contenuto &amp; Design</v>
      </c>
      <c r="B40" s="59">
        <f>'Budget Preventivato'!I7</f>
        <v>800</v>
      </c>
      <c r="E40" t="str">
        <f>'Budget Attuale'!K10</f>
        <v>Contenuto &amp; Design</v>
      </c>
      <c r="F40" s="59">
        <f>'Budget Attuale'!L10</f>
        <v>800</v>
      </c>
    </row>
    <row r="41" spans="1:9" x14ac:dyDescent="0.3">
      <c r="A41" t="str">
        <f>'Budget Preventivato'!H8</f>
        <v>Test</v>
      </c>
      <c r="B41" s="59">
        <f>'Budget Preventivato'!I8</f>
        <v>100</v>
      </c>
      <c r="E41" t="str">
        <f>'Budget Attuale'!K11</f>
        <v>Test</v>
      </c>
      <c r="F41" s="59">
        <f>'Budget Attuale'!L11</f>
        <v>100</v>
      </c>
    </row>
    <row r="42" spans="1:9" x14ac:dyDescent="0.3">
      <c r="A42" s="33" t="str">
        <f>'Budget Preventivato'!H9</f>
        <v>Migrazione di Contenuti Esistenti</v>
      </c>
      <c r="B42" s="60">
        <f>'Budget Preventivato'!I9</f>
        <v>200</v>
      </c>
      <c r="E42" s="33" t="str">
        <f>'Budget Attuale'!K12</f>
        <v>Migrazione di Contenuti Esistenti</v>
      </c>
      <c r="F42" s="60">
        <f>'Budget Attuale'!L12</f>
        <v>100</v>
      </c>
    </row>
    <row r="43" spans="1:9" x14ac:dyDescent="0.3">
      <c r="A43" s="17" t="str">
        <f>'Budget Preventivato'!H10</f>
        <v>TOTALE</v>
      </c>
      <c r="B43" s="61">
        <f>'Budget Preventivato'!I10</f>
        <v>1700</v>
      </c>
      <c r="C43" s="17"/>
      <c r="D43" s="17"/>
      <c r="E43" s="17" t="str">
        <f>'Budget Attuale'!K13</f>
        <v>TOTALE</v>
      </c>
      <c r="F43" s="61">
        <f>'Budget Attuale'!L13</f>
        <v>1600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Budget Preventivato</vt:lpstr>
      <vt:lpstr>Budget Attuale</vt:lpstr>
      <vt:lpstr>Confronto Budget</vt:lpstr>
    </vt:vector>
  </TitlesOfParts>
  <Company>HubSpot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Zensoft</dc:creator>
  <cp:lastModifiedBy>m</cp:lastModifiedBy>
  <cp:lastPrinted>2017-02-16T07:46:58Z</cp:lastPrinted>
  <dcterms:created xsi:type="dcterms:W3CDTF">2014-02-21T19:56:26Z</dcterms:created>
  <dcterms:modified xsi:type="dcterms:W3CDTF">2017-02-16T11:08:57Z</dcterms:modified>
</cp:coreProperties>
</file>