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ocs\Tobias\FR - new job &amp; skills\Skills\_Assistant Ecole Envol\Robot\cours\"/>
    </mc:Choice>
  </mc:AlternateContent>
  <xr:revisionPtr revIDLastSave="0" documentId="13_ncr:1_{41CBDD65-3AFB-4A54-A80E-6BD2916988F5}" xr6:coauthVersionLast="47" xr6:coauthVersionMax="47" xr10:uidLastSave="{00000000-0000-0000-0000-000000000000}"/>
  <bookViews>
    <workbookView xWindow="5256" yWindow="0" windowWidth="17712" windowHeight="12360" activeTab="1" xr2:uid="{00000000-000D-0000-FFFF-FFFF00000000}"/>
  </bookViews>
  <sheets>
    <sheet name="clair lune - joyeux aniv" sheetId="1" r:id="rId1"/>
    <sheet name="final count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2" l="1"/>
  <c r="V33" i="2"/>
  <c r="U33" i="2"/>
  <c r="T33" i="2"/>
  <c r="S33" i="2"/>
  <c r="R33" i="2"/>
  <c r="Q33" i="2"/>
  <c r="P33" i="2"/>
  <c r="O33" i="2"/>
  <c r="M33" i="2"/>
  <c r="L33" i="2"/>
  <c r="K33" i="2"/>
  <c r="AG30" i="2"/>
  <c r="AF30" i="2"/>
  <c r="AE30" i="2"/>
  <c r="AD30" i="2"/>
  <c r="AC30" i="2"/>
  <c r="AB30" i="2"/>
  <c r="AA30" i="2"/>
  <c r="Y30" i="2"/>
  <c r="X30" i="2"/>
  <c r="W30" i="2"/>
  <c r="V30" i="2"/>
  <c r="L30" i="2"/>
  <c r="M30" i="2"/>
  <c r="N30" i="2"/>
  <c r="P30" i="2"/>
  <c r="Q30" i="2"/>
  <c r="R30" i="2"/>
  <c r="S30" i="2"/>
  <c r="T30" i="2"/>
  <c r="K30" i="2"/>
  <c r="P32" i="1"/>
  <c r="Q32" i="1"/>
  <c r="R32" i="1"/>
  <c r="S32" i="1"/>
  <c r="U32" i="1"/>
  <c r="V32" i="1"/>
  <c r="W32" i="1"/>
  <c r="X32" i="1"/>
  <c r="Y32" i="1"/>
  <c r="Z32" i="1"/>
  <c r="AB32" i="1"/>
  <c r="AC32" i="1"/>
  <c r="AD32" i="1"/>
  <c r="AE32" i="1"/>
  <c r="AF32" i="1"/>
  <c r="AG32" i="1"/>
  <c r="AH32" i="1"/>
  <c r="AJ32" i="1"/>
  <c r="AK32" i="1"/>
  <c r="AL32" i="1"/>
  <c r="AM32" i="1"/>
  <c r="AN32" i="1"/>
  <c r="AO32" i="1"/>
  <c r="O32" i="1"/>
  <c r="N32" i="1"/>
  <c r="F15" i="1"/>
  <c r="G15" i="1"/>
  <c r="H15" i="1"/>
  <c r="I15" i="1"/>
  <c r="J15" i="1"/>
  <c r="K15" i="1"/>
  <c r="L15" i="1"/>
  <c r="M15" i="1"/>
  <c r="N15" i="1"/>
  <c r="O15" i="1"/>
  <c r="E15" i="1"/>
  <c r="F16" i="1"/>
  <c r="G16" i="1"/>
  <c r="H16" i="1"/>
  <c r="I16" i="1"/>
  <c r="J16" i="1"/>
  <c r="K16" i="1"/>
  <c r="L16" i="1"/>
  <c r="M16" i="1"/>
  <c r="N16" i="1"/>
  <c r="O16" i="1"/>
  <c r="E16" i="1"/>
</calcChain>
</file>

<file path=xl/sharedStrings.xml><?xml version="1.0" encoding="utf-8"?>
<sst xmlns="http://schemas.openxmlformats.org/spreadsheetml/2006/main" count="159" uniqueCount="38">
  <si>
    <t>do</t>
  </si>
  <si>
    <t>ré</t>
  </si>
  <si>
    <t>mi</t>
  </si>
  <si>
    <t>fa</t>
  </si>
  <si>
    <t>sol</t>
  </si>
  <si>
    <t>la</t>
  </si>
  <si>
    <t>si</t>
  </si>
  <si>
    <t>C</t>
  </si>
  <si>
    <t>D</t>
  </si>
  <si>
    <t>E</t>
  </si>
  <si>
    <t>F</t>
  </si>
  <si>
    <t>G</t>
  </si>
  <si>
    <t>A</t>
  </si>
  <si>
    <t>B</t>
  </si>
  <si>
    <t>lookup table</t>
  </si>
  <si>
    <t>DO</t>
  </si>
  <si>
    <t>RÉ</t>
  </si>
  <si>
    <t>MI</t>
  </si>
  <si>
    <t>AU CLAIR DE LA LUNE</t>
  </si>
  <si>
    <t>FR</t>
  </si>
  <si>
    <t>EN</t>
  </si>
  <si>
    <t>NUMÉROS</t>
  </si>
  <si>
    <t>C#</t>
  </si>
  <si>
    <t>A#</t>
  </si>
  <si>
    <t>D#</t>
  </si>
  <si>
    <t>F#</t>
  </si>
  <si>
    <t>A2</t>
  </si>
  <si>
    <t>G#</t>
  </si>
  <si>
    <t>X</t>
  </si>
  <si>
    <t>FINAL COUNTDOWN</t>
  </si>
  <si>
    <t>Prend depuid B4</t>
  </si>
  <si>
    <t>X-</t>
  </si>
  <si>
    <t>554-</t>
  </si>
  <si>
    <t>494-</t>
  </si>
  <si>
    <t>370-</t>
  </si>
  <si>
    <t>587-</t>
  </si>
  <si>
    <t>440-</t>
  </si>
  <si>
    <t>415-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</si>
</sst>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144780</xdr:rowOff>
    </xdr:from>
    <xdr:to>
      <xdr:col>13</xdr:col>
      <xdr:colOff>145865</xdr:colOff>
      <xdr:row>7</xdr:row>
      <xdr:rowOff>173487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1C7F66-E947-2B8E-900C-42BCDF82C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0540"/>
          <a:ext cx="7773485" cy="94310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</xdr:row>
      <xdr:rowOff>102034</xdr:rowOff>
    </xdr:from>
    <xdr:to>
      <xdr:col>8</xdr:col>
      <xdr:colOff>365761</xdr:colOff>
      <xdr:row>55</xdr:row>
      <xdr:rowOff>138069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1B3690-C386-86B5-5969-5B29F8F20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308274"/>
          <a:ext cx="5242560" cy="58881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441960</xdr:colOff>
      <xdr:row>10</xdr:row>
      <xdr:rowOff>175261</xdr:rowOff>
    </xdr:from>
    <xdr:to>
      <xdr:col>22</xdr:col>
      <xdr:colOff>159732</xdr:colOff>
      <xdr:row>21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FC53AF-A27E-926C-A525-F7BFCAC42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9560" y="2004061"/>
          <a:ext cx="5859492" cy="188214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3</xdr:row>
      <xdr:rowOff>53340</xdr:rowOff>
    </xdr:from>
    <xdr:to>
      <xdr:col>6</xdr:col>
      <xdr:colOff>185307</xdr:colOff>
      <xdr:row>46</xdr:row>
      <xdr:rowOff>124932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F78B05-7A68-B12B-5B34-B1F3D9E54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" y="601980"/>
          <a:ext cx="3743847" cy="7935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AO42"/>
  <sheetViews>
    <sheetView topLeftCell="C16" workbookViewId="0">
      <selection activeCell="N32" sqref="N32"/>
    </sheetView>
  </sheetViews>
  <sheetFormatPr defaultRowHeight="14.4" x14ac:dyDescent="0.3"/>
  <cols>
    <col min="13" max="41" width="4.5546875" customWidth="1"/>
  </cols>
  <sheetData>
    <row r="9" spans="1:15" x14ac:dyDescent="0.3">
      <c r="A9" t="s">
        <v>14</v>
      </c>
    </row>
    <row r="10" spans="1:15" x14ac:dyDescent="0.3">
      <c r="A10" s="2" t="s">
        <v>19</v>
      </c>
      <c r="B10" s="2" t="s">
        <v>20</v>
      </c>
      <c r="C10" s="2" t="s">
        <v>21</v>
      </c>
    </row>
    <row r="11" spans="1:15" x14ac:dyDescent="0.3">
      <c r="A11" t="s">
        <v>0</v>
      </c>
      <c r="B11" t="s">
        <v>7</v>
      </c>
      <c r="C11">
        <v>60</v>
      </c>
    </row>
    <row r="12" spans="1:15" x14ac:dyDescent="0.3">
      <c r="A12" t="s">
        <v>1</v>
      </c>
      <c r="B12" t="s">
        <v>8</v>
      </c>
      <c r="C12">
        <v>62</v>
      </c>
    </row>
    <row r="13" spans="1:15" x14ac:dyDescent="0.3">
      <c r="A13" t="s">
        <v>2</v>
      </c>
      <c r="B13" t="s">
        <v>9</v>
      </c>
      <c r="C13">
        <v>64</v>
      </c>
      <c r="E13" s="1" t="s">
        <v>18</v>
      </c>
    </row>
    <row r="14" spans="1:15" x14ac:dyDescent="0.3">
      <c r="A14" t="s">
        <v>3</v>
      </c>
      <c r="B14" t="s">
        <v>10</v>
      </c>
      <c r="C14">
        <v>65</v>
      </c>
      <c r="E14" t="s">
        <v>15</v>
      </c>
      <c r="F14" t="s">
        <v>15</v>
      </c>
      <c r="G14" t="s">
        <v>15</v>
      </c>
      <c r="H14" t="s">
        <v>16</v>
      </c>
      <c r="I14" t="s">
        <v>17</v>
      </c>
      <c r="J14" t="s">
        <v>16</v>
      </c>
      <c r="K14" t="s">
        <v>15</v>
      </c>
      <c r="L14" t="s">
        <v>17</v>
      </c>
      <c r="M14" t="s">
        <v>16</v>
      </c>
      <c r="N14" t="s">
        <v>16</v>
      </c>
      <c r="O14" t="s">
        <v>15</v>
      </c>
    </row>
    <row r="15" spans="1:15" x14ac:dyDescent="0.3">
      <c r="A15" t="s">
        <v>4</v>
      </c>
      <c r="B15" t="s">
        <v>11</v>
      </c>
      <c r="C15">
        <v>67</v>
      </c>
      <c r="E15" t="str">
        <f>VLOOKUP(LOWER(E14),$A$11:$B$17,2,FALSE)&amp;"-"</f>
        <v>C-</v>
      </c>
      <c r="F15" t="str">
        <f>VLOOKUP(LOWER(F14),$A$11:$B$17,2,FALSE)&amp;"-"</f>
        <v>C-</v>
      </c>
      <c r="G15" t="str">
        <f>VLOOKUP(LOWER(G14),$A$11:$B$17,2,FALSE)&amp;"-"</f>
        <v>C-</v>
      </c>
      <c r="H15" t="str">
        <f>VLOOKUP(LOWER(H14),$A$11:$B$17,2,FALSE)&amp;"-"</f>
        <v>D-</v>
      </c>
      <c r="I15" t="str">
        <f>VLOOKUP(LOWER(I14),$A$11:$B$17,2,FALSE)&amp;"-"</f>
        <v>E-</v>
      </c>
      <c r="J15" t="str">
        <f>VLOOKUP(LOWER(J14),$A$11:$B$17,2,FALSE)&amp;"-"</f>
        <v>D-</v>
      </c>
      <c r="K15" t="str">
        <f>VLOOKUP(LOWER(K14),$A$11:$B$17,2,FALSE)&amp;"-"</f>
        <v>C-</v>
      </c>
      <c r="L15" t="str">
        <f>VLOOKUP(LOWER(L14),$A$11:$B$17,2,FALSE)&amp;"-"</f>
        <v>E-</v>
      </c>
      <c r="M15" t="str">
        <f>VLOOKUP(LOWER(M14),$A$11:$B$17,2,FALSE)&amp;"-"</f>
        <v>D-</v>
      </c>
      <c r="N15" t="str">
        <f>VLOOKUP(LOWER(N14),$A$11:$B$17,2,FALSE)&amp;"-"</f>
        <v>D-</v>
      </c>
      <c r="O15" t="str">
        <f>VLOOKUP(LOWER(O14),$A$11:$B$17,2,FALSE)&amp;"-"</f>
        <v>C-</v>
      </c>
    </row>
    <row r="16" spans="1:15" x14ac:dyDescent="0.3">
      <c r="A16" t="s">
        <v>5</v>
      </c>
      <c r="B16" t="s">
        <v>12</v>
      </c>
      <c r="C16">
        <v>69</v>
      </c>
      <c r="E16" t="str">
        <f>VLOOKUP(LOWER(E14),$A$11:$C$17,3,FALSE)&amp;"-"</f>
        <v>60-</v>
      </c>
      <c r="F16" t="str">
        <f t="shared" ref="F16:O16" si="0">VLOOKUP(LOWER(F14),$A$11:$C$17,3,FALSE)&amp;"-"</f>
        <v>60-</v>
      </c>
      <c r="G16" t="str">
        <f t="shared" si="0"/>
        <v>60-</v>
      </c>
      <c r="H16" t="str">
        <f t="shared" si="0"/>
        <v>62-</v>
      </c>
      <c r="I16" t="str">
        <f t="shared" si="0"/>
        <v>64-</v>
      </c>
      <c r="J16" t="str">
        <f t="shared" si="0"/>
        <v>62-</v>
      </c>
      <c r="K16" t="str">
        <f t="shared" si="0"/>
        <v>60-</v>
      </c>
      <c r="L16" t="str">
        <f t="shared" si="0"/>
        <v>64-</v>
      </c>
      <c r="M16" t="str">
        <f t="shared" si="0"/>
        <v>62-</v>
      </c>
      <c r="N16" t="str">
        <f t="shared" si="0"/>
        <v>62-</v>
      </c>
      <c r="O16" t="str">
        <f t="shared" si="0"/>
        <v>60-</v>
      </c>
    </row>
    <row r="17" spans="1:41" x14ac:dyDescent="0.3">
      <c r="A17" t="s">
        <v>6</v>
      </c>
      <c r="B17" t="s">
        <v>13</v>
      </c>
      <c r="C17">
        <v>71</v>
      </c>
    </row>
    <row r="30" spans="1:41" x14ac:dyDescent="0.3">
      <c r="J30" t="s">
        <v>12</v>
      </c>
      <c r="K30">
        <v>57</v>
      </c>
    </row>
    <row r="31" spans="1:41" x14ac:dyDescent="0.3">
      <c r="J31" t="s">
        <v>23</v>
      </c>
      <c r="K31">
        <v>58</v>
      </c>
      <c r="N31" t="s">
        <v>12</v>
      </c>
      <c r="O31" t="s">
        <v>12</v>
      </c>
      <c r="P31" t="s">
        <v>13</v>
      </c>
      <c r="Q31" t="s">
        <v>12</v>
      </c>
      <c r="R31" t="s">
        <v>8</v>
      </c>
      <c r="S31" t="s">
        <v>22</v>
      </c>
      <c r="U31" t="s">
        <v>12</v>
      </c>
      <c r="V31" t="s">
        <v>12</v>
      </c>
      <c r="W31" t="s">
        <v>13</v>
      </c>
      <c r="X31" t="s">
        <v>12</v>
      </c>
      <c r="Y31" t="s">
        <v>9</v>
      </c>
      <c r="Z31" t="s">
        <v>8</v>
      </c>
      <c r="AB31" t="s">
        <v>12</v>
      </c>
      <c r="AC31" t="s">
        <v>12</v>
      </c>
      <c r="AD31" t="s">
        <v>26</v>
      </c>
      <c r="AE31" t="s">
        <v>25</v>
      </c>
      <c r="AF31" t="s">
        <v>8</v>
      </c>
      <c r="AG31" t="s">
        <v>22</v>
      </c>
      <c r="AH31" t="s">
        <v>13</v>
      </c>
      <c r="AJ31" t="s">
        <v>11</v>
      </c>
      <c r="AK31" t="s">
        <v>11</v>
      </c>
      <c r="AL31" t="s">
        <v>25</v>
      </c>
      <c r="AM31" t="s">
        <v>8</v>
      </c>
      <c r="AN31" t="s">
        <v>9</v>
      </c>
      <c r="AO31" t="s">
        <v>8</v>
      </c>
    </row>
    <row r="32" spans="1:41" x14ac:dyDescent="0.3">
      <c r="J32" t="s">
        <v>13</v>
      </c>
      <c r="K32">
        <v>59</v>
      </c>
      <c r="N32" t="str">
        <f>VLOOKUP(N31,$J$30:$K$42,2,FALSE)&amp;"-"</f>
        <v>57-</v>
      </c>
      <c r="O32" t="str">
        <f>VLOOKUP(O31,$J$30:$K$42,2,FALSE)&amp;"-"</f>
        <v>57-</v>
      </c>
      <c r="P32" s="1" t="str">
        <f t="shared" ref="P32:AO32" si="1">VLOOKUP(P31,$J$30:$K$42,2,FALSE)&amp;"-"</f>
        <v>59-</v>
      </c>
      <c r="Q32" s="1" t="str">
        <f t="shared" si="1"/>
        <v>57-</v>
      </c>
      <c r="R32" s="1" t="str">
        <f t="shared" si="1"/>
        <v>62-</v>
      </c>
      <c r="S32" s="1" t="str">
        <f t="shared" si="1"/>
        <v>61-</v>
      </c>
      <c r="T32" t="s">
        <v>28</v>
      </c>
      <c r="U32" t="str">
        <f t="shared" si="1"/>
        <v>57-</v>
      </c>
      <c r="V32" t="str">
        <f t="shared" si="1"/>
        <v>57-</v>
      </c>
      <c r="W32" s="1" t="str">
        <f t="shared" si="1"/>
        <v>59-</v>
      </c>
      <c r="X32" s="1" t="str">
        <f t="shared" si="1"/>
        <v>57-</v>
      </c>
      <c r="Y32" s="1" t="str">
        <f t="shared" si="1"/>
        <v>64-</v>
      </c>
      <c r="Z32" s="1" t="str">
        <f t="shared" si="1"/>
        <v>62-</v>
      </c>
      <c r="AA32" t="s">
        <v>28</v>
      </c>
      <c r="AB32" t="str">
        <f t="shared" si="1"/>
        <v>57-</v>
      </c>
      <c r="AC32" t="str">
        <f t="shared" si="1"/>
        <v>57-</v>
      </c>
      <c r="AD32" s="3" t="str">
        <f t="shared" si="1"/>
        <v>69-</v>
      </c>
      <c r="AE32" s="3" t="str">
        <f t="shared" si="1"/>
        <v>66-</v>
      </c>
      <c r="AF32" s="1" t="str">
        <f t="shared" si="1"/>
        <v>62-</v>
      </c>
      <c r="AG32" s="1" t="str">
        <f t="shared" si="1"/>
        <v>61-</v>
      </c>
      <c r="AH32" s="1" t="str">
        <f t="shared" si="1"/>
        <v>59-</v>
      </c>
      <c r="AI32" t="s">
        <v>28</v>
      </c>
      <c r="AJ32" t="str">
        <f t="shared" si="1"/>
        <v>67-</v>
      </c>
      <c r="AK32" t="str">
        <f t="shared" si="1"/>
        <v>67-</v>
      </c>
      <c r="AL32" s="1" t="str">
        <f t="shared" si="1"/>
        <v>66-</v>
      </c>
      <c r="AM32" s="1" t="str">
        <f t="shared" si="1"/>
        <v>62-</v>
      </c>
      <c r="AN32" s="1" t="str">
        <f t="shared" si="1"/>
        <v>64-</v>
      </c>
      <c r="AO32" s="1" t="str">
        <f t="shared" si="1"/>
        <v>62-</v>
      </c>
    </row>
    <row r="33" spans="10:11" x14ac:dyDescent="0.3">
      <c r="J33" t="s">
        <v>7</v>
      </c>
      <c r="K33">
        <v>60</v>
      </c>
    </row>
    <row r="34" spans="10:11" x14ac:dyDescent="0.3">
      <c r="J34" t="s">
        <v>22</v>
      </c>
      <c r="K34">
        <v>61</v>
      </c>
    </row>
    <row r="35" spans="10:11" x14ac:dyDescent="0.3">
      <c r="J35" t="s">
        <v>8</v>
      </c>
      <c r="K35">
        <v>62</v>
      </c>
    </row>
    <row r="36" spans="10:11" x14ac:dyDescent="0.3">
      <c r="J36" t="s">
        <v>24</v>
      </c>
      <c r="K36">
        <v>63</v>
      </c>
    </row>
    <row r="37" spans="10:11" x14ac:dyDescent="0.3">
      <c r="J37" t="s">
        <v>9</v>
      </c>
      <c r="K37">
        <v>64</v>
      </c>
    </row>
    <row r="38" spans="10:11" x14ac:dyDescent="0.3">
      <c r="J38" t="s">
        <v>10</v>
      </c>
      <c r="K38">
        <v>65</v>
      </c>
    </row>
    <row r="39" spans="10:11" x14ac:dyDescent="0.3">
      <c r="J39" t="s">
        <v>25</v>
      </c>
      <c r="K39">
        <v>66</v>
      </c>
    </row>
    <row r="40" spans="10:11" x14ac:dyDescent="0.3">
      <c r="J40" t="s">
        <v>11</v>
      </c>
      <c r="K40">
        <v>67</v>
      </c>
    </row>
    <row r="41" spans="10:11" x14ac:dyDescent="0.3">
      <c r="J41" t="s">
        <v>27</v>
      </c>
      <c r="K41">
        <v>68</v>
      </c>
    </row>
    <row r="42" spans="10:11" x14ac:dyDescent="0.3">
      <c r="J42" t="s">
        <v>26</v>
      </c>
      <c r="K42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B3ED-36A7-4D78-A8A0-151CE56D5DB4}">
  <dimension ref="A2:AH37"/>
  <sheetViews>
    <sheetView tabSelected="1" topLeftCell="G10" workbookViewId="0">
      <selection activeCell="J26" sqref="J26"/>
    </sheetView>
  </sheetViews>
  <sheetFormatPr defaultRowHeight="14.4" x14ac:dyDescent="0.3"/>
  <cols>
    <col min="11" max="21" width="4.44140625" customWidth="1"/>
    <col min="22" max="25" width="5.109375" customWidth="1"/>
    <col min="26" max="37" width="5.21875" customWidth="1"/>
  </cols>
  <sheetData>
    <row r="2" spans="1:1" x14ac:dyDescent="0.3">
      <c r="A2" s="1" t="s">
        <v>29</v>
      </c>
    </row>
    <row r="24" spans="8:34" x14ac:dyDescent="0.3">
      <c r="H24" t="s">
        <v>30</v>
      </c>
    </row>
    <row r="25" spans="8:34" x14ac:dyDescent="0.3">
      <c r="H25" t="s">
        <v>25</v>
      </c>
      <c r="I25">
        <v>370</v>
      </c>
    </row>
    <row r="26" spans="8:34" x14ac:dyDescent="0.3">
      <c r="H26" t="s">
        <v>27</v>
      </c>
      <c r="I26">
        <v>415</v>
      </c>
    </row>
    <row r="27" spans="8:34" x14ac:dyDescent="0.3">
      <c r="H27" t="s">
        <v>12</v>
      </c>
      <c r="I27">
        <v>440</v>
      </c>
    </row>
    <row r="28" spans="8:34" x14ac:dyDescent="0.3">
      <c r="H28" t="s">
        <v>13</v>
      </c>
      <c r="I28">
        <v>494</v>
      </c>
    </row>
    <row r="29" spans="8:34" x14ac:dyDescent="0.3">
      <c r="H29" t="s">
        <v>7</v>
      </c>
      <c r="I29">
        <v>523</v>
      </c>
      <c r="K29" t="s">
        <v>22</v>
      </c>
      <c r="L29" t="s">
        <v>13</v>
      </c>
      <c r="M29" t="s">
        <v>22</v>
      </c>
      <c r="N29" t="s">
        <v>25</v>
      </c>
      <c r="P29" t="s">
        <v>8</v>
      </c>
      <c r="Q29" t="s">
        <v>22</v>
      </c>
      <c r="R29" t="s">
        <v>8</v>
      </c>
      <c r="S29" t="s">
        <v>22</v>
      </c>
      <c r="T29" t="s">
        <v>13</v>
      </c>
      <c r="V29" t="s">
        <v>8</v>
      </c>
      <c r="W29" t="s">
        <v>22</v>
      </c>
      <c r="X29" t="s">
        <v>8</v>
      </c>
      <c r="Y29" t="s">
        <v>25</v>
      </c>
      <c r="AA29" t="s">
        <v>13</v>
      </c>
      <c r="AB29" t="s">
        <v>12</v>
      </c>
      <c r="AC29" t="s">
        <v>13</v>
      </c>
      <c r="AD29" t="s">
        <v>12</v>
      </c>
      <c r="AE29" t="s">
        <v>27</v>
      </c>
      <c r="AF29" t="s">
        <v>13</v>
      </c>
      <c r="AG29" t="s">
        <v>12</v>
      </c>
    </row>
    <row r="30" spans="8:34" x14ac:dyDescent="0.3">
      <c r="H30" t="s">
        <v>22</v>
      </c>
      <c r="I30">
        <v>554</v>
      </c>
      <c r="K30" t="str">
        <f>VLOOKUP(K29,$H$25:$I$36,2,FALSE)&amp;"-"</f>
        <v>554-</v>
      </c>
      <c r="L30" t="str">
        <f t="shared" ref="L30:AG30" si="0">VLOOKUP(L29,$H$25:$I$36,2,FALSE)&amp;"-"</f>
        <v>494-</v>
      </c>
      <c r="M30" t="str">
        <f t="shared" si="0"/>
        <v>554-</v>
      </c>
      <c r="N30" t="str">
        <f t="shared" si="0"/>
        <v>370-</v>
      </c>
      <c r="O30" t="s">
        <v>31</v>
      </c>
      <c r="P30" t="str">
        <f t="shared" si="0"/>
        <v>587-</v>
      </c>
      <c r="Q30" t="str">
        <f t="shared" si="0"/>
        <v>554-</v>
      </c>
      <c r="R30" t="str">
        <f t="shared" si="0"/>
        <v>587-</v>
      </c>
      <c r="S30" t="str">
        <f t="shared" si="0"/>
        <v>554-</v>
      </c>
      <c r="T30" t="str">
        <f t="shared" si="0"/>
        <v>494-</v>
      </c>
      <c r="U30" t="s">
        <v>31</v>
      </c>
      <c r="V30" t="str">
        <f t="shared" si="0"/>
        <v>587-</v>
      </c>
      <c r="W30" t="str">
        <f t="shared" si="0"/>
        <v>554-</v>
      </c>
      <c r="X30" t="str">
        <f t="shared" si="0"/>
        <v>587-</v>
      </c>
      <c r="Y30" t="str">
        <f t="shared" si="0"/>
        <v>370-</v>
      </c>
      <c r="Z30" t="s">
        <v>31</v>
      </c>
      <c r="AA30" t="str">
        <f t="shared" si="0"/>
        <v>494-</v>
      </c>
      <c r="AB30" t="str">
        <f t="shared" si="0"/>
        <v>440-</v>
      </c>
      <c r="AC30" t="str">
        <f t="shared" si="0"/>
        <v>494-</v>
      </c>
      <c r="AD30" t="str">
        <f t="shared" si="0"/>
        <v>440-</v>
      </c>
      <c r="AE30" t="str">
        <f t="shared" si="0"/>
        <v>415-</v>
      </c>
      <c r="AF30" t="str">
        <f t="shared" si="0"/>
        <v>494-</v>
      </c>
      <c r="AG30" t="str">
        <f t="shared" si="0"/>
        <v>440-</v>
      </c>
      <c r="AH30" t="s">
        <v>31</v>
      </c>
    </row>
    <row r="31" spans="8:34" x14ac:dyDescent="0.3">
      <c r="H31" t="s">
        <v>8</v>
      </c>
      <c r="I31">
        <v>587</v>
      </c>
    </row>
    <row r="32" spans="8:34" x14ac:dyDescent="0.3">
      <c r="H32" t="s">
        <v>24</v>
      </c>
      <c r="I32">
        <v>622</v>
      </c>
      <c r="K32" t="s">
        <v>27</v>
      </c>
      <c r="L32" t="s">
        <v>12</v>
      </c>
      <c r="M32" s="1" t="s">
        <v>13</v>
      </c>
      <c r="O32" t="s">
        <v>12</v>
      </c>
      <c r="P32" t="s">
        <v>13</v>
      </c>
      <c r="Q32" t="s">
        <v>22</v>
      </c>
      <c r="R32" t="s">
        <v>13</v>
      </c>
      <c r="S32" t="s">
        <v>12</v>
      </c>
      <c r="T32" t="s">
        <v>27</v>
      </c>
      <c r="U32" s="1" t="s">
        <v>25</v>
      </c>
      <c r="V32" s="1" t="s">
        <v>8</v>
      </c>
      <c r="W32" s="1" t="s">
        <v>22</v>
      </c>
    </row>
    <row r="33" spans="8:34" x14ac:dyDescent="0.3">
      <c r="H33" t="s">
        <v>9</v>
      </c>
      <c r="I33">
        <v>659</v>
      </c>
      <c r="K33" t="str">
        <f>VLOOKUP(K32,$H$25:$I$36,2,FALSE)&amp;"-"</f>
        <v>415-</v>
      </c>
      <c r="L33" t="str">
        <f t="shared" ref="L33" si="1">VLOOKUP(L32,$H$25:$I$36,2,FALSE)&amp;"-"</f>
        <v>440-</v>
      </c>
      <c r="M33" t="str">
        <f t="shared" ref="M33" si="2">VLOOKUP(M32,$H$25:$I$36,2,FALSE)&amp;"-"</f>
        <v>494-</v>
      </c>
      <c r="N33" t="s">
        <v>31</v>
      </c>
      <c r="O33" t="str">
        <f t="shared" ref="O33" si="3">VLOOKUP(O32,$H$25:$I$36,2,FALSE)&amp;"-"</f>
        <v>440-</v>
      </c>
      <c r="P33" t="str">
        <f t="shared" ref="P33" si="4">VLOOKUP(P32,$H$25:$I$36,2,FALSE)&amp;"-"</f>
        <v>494-</v>
      </c>
      <c r="Q33" t="str">
        <f t="shared" ref="Q33" si="5">VLOOKUP(Q32,$H$25:$I$36,2,FALSE)&amp;"-"</f>
        <v>554-</v>
      </c>
      <c r="R33" t="str">
        <f t="shared" ref="R33" si="6">VLOOKUP(R32,$H$25:$I$36,2,FALSE)&amp;"-"</f>
        <v>494-</v>
      </c>
      <c r="S33" t="str">
        <f t="shared" ref="S33" si="7">VLOOKUP(S32,$H$25:$I$36,2,FALSE)&amp;"-"</f>
        <v>440-</v>
      </c>
      <c r="T33" t="str">
        <f t="shared" ref="T33" si="8">VLOOKUP(T32,$H$25:$I$36,2,FALSE)&amp;"-"</f>
        <v>415-</v>
      </c>
      <c r="U33" t="str">
        <f t="shared" ref="U33" si="9">VLOOKUP(U32,$H$25:$I$36,2,FALSE)&amp;"-"</f>
        <v>370-</v>
      </c>
      <c r="V33" t="str">
        <f t="shared" ref="V33" si="10">VLOOKUP(V32,$H$25:$I$36,2,FALSE)&amp;"-"</f>
        <v>587-</v>
      </c>
      <c r="W33" t="str">
        <f t="shared" ref="W33" si="11">VLOOKUP(W32,$H$25:$I$36,2,FALSE)&amp;"-"</f>
        <v>554-</v>
      </c>
    </row>
    <row r="34" spans="8:34" x14ac:dyDescent="0.3">
      <c r="H34" t="s">
        <v>10</v>
      </c>
      <c r="I34">
        <v>698</v>
      </c>
    </row>
    <row r="35" spans="8:34" x14ac:dyDescent="0.3">
      <c r="I35">
        <v>740</v>
      </c>
      <c r="K35" t="s">
        <v>32</v>
      </c>
      <c r="L35" t="s">
        <v>33</v>
      </c>
      <c r="M35" t="s">
        <v>32</v>
      </c>
      <c r="N35" t="s">
        <v>34</v>
      </c>
      <c r="O35" t="s">
        <v>31</v>
      </c>
      <c r="P35" t="s">
        <v>35</v>
      </c>
      <c r="Q35" t="s">
        <v>32</v>
      </c>
      <c r="R35" t="s">
        <v>35</v>
      </c>
      <c r="S35" t="s">
        <v>32</v>
      </c>
      <c r="T35" t="s">
        <v>33</v>
      </c>
      <c r="U35" t="s">
        <v>31</v>
      </c>
      <c r="V35" t="s">
        <v>35</v>
      </c>
      <c r="W35" t="s">
        <v>32</v>
      </c>
      <c r="X35" t="s">
        <v>35</v>
      </c>
      <c r="Y35" t="s">
        <v>34</v>
      </c>
      <c r="Z35" t="s">
        <v>31</v>
      </c>
      <c r="AA35" t="s">
        <v>33</v>
      </c>
      <c r="AB35" t="s">
        <v>36</v>
      </c>
      <c r="AC35" t="s">
        <v>33</v>
      </c>
      <c r="AD35" t="s">
        <v>36</v>
      </c>
      <c r="AE35" t="s">
        <v>37</v>
      </c>
      <c r="AF35" t="s">
        <v>33</v>
      </c>
      <c r="AG35" t="s">
        <v>36</v>
      </c>
      <c r="AH35" t="s">
        <v>31</v>
      </c>
    </row>
    <row r="36" spans="8:34" x14ac:dyDescent="0.3">
      <c r="H36" t="s">
        <v>11</v>
      </c>
      <c r="I36">
        <v>783</v>
      </c>
      <c r="K36" t="s">
        <v>37</v>
      </c>
      <c r="L36" t="s">
        <v>36</v>
      </c>
      <c r="M36" t="s">
        <v>33</v>
      </c>
      <c r="N36" t="s">
        <v>31</v>
      </c>
      <c r="O36" t="s">
        <v>36</v>
      </c>
      <c r="P36" t="s">
        <v>33</v>
      </c>
      <c r="Q36" t="s">
        <v>32</v>
      </c>
      <c r="R36" t="s">
        <v>33</v>
      </c>
      <c r="S36" t="s">
        <v>36</v>
      </c>
      <c r="T36" t="s">
        <v>37</v>
      </c>
      <c r="U36" t="s">
        <v>34</v>
      </c>
      <c r="V36" t="s">
        <v>35</v>
      </c>
      <c r="W36" t="s">
        <v>32</v>
      </c>
    </row>
    <row r="37" spans="8:34" x14ac:dyDescent="0.3">
      <c r="H3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clair lune - joyeux aniv</vt:lpstr>
      <vt:lpstr>final countdown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Tobias_Gediene</dc:creator>
  <cp:lastModifiedBy>Tobias Nijmeijer</cp:lastModifiedBy>
  <dcterms:created xsi:type="dcterms:W3CDTF">2015-06-05T18:17:20Z</dcterms:created>
  <dcterms:modified xsi:type="dcterms:W3CDTF">2024-04-26T11:11:45Z</dcterms:modified>
</cp:coreProperties>
</file>