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개발\Project_VS\기획\"/>
    </mc:Choice>
  </mc:AlternateContent>
  <bookViews>
    <workbookView xWindow="0" yWindow="0" windowWidth="21570" windowHeight="8010" activeTab="5"/>
  </bookViews>
  <sheets>
    <sheet name="Sheet1" sheetId="1" r:id="rId1"/>
    <sheet name="개요" sheetId="8" r:id="rId2"/>
    <sheet name="계산기" sheetId="9" r:id="rId3"/>
    <sheet name="Lobby_UG" sheetId="15" r:id="rId4"/>
    <sheet name="Player_Class" sheetId="7" r:id="rId5"/>
    <sheet name="Perk" sheetId="16" r:id="rId6"/>
    <sheet name="Perk_List" sheetId="18" r:id="rId7"/>
    <sheet name="Weapon" sheetId="10" r:id="rId8"/>
    <sheet name="UG" sheetId="11" r:id="rId9"/>
    <sheet name="Boss Acce" sheetId="12" r:id="rId10"/>
    <sheet name="Enemy" sheetId="13" r:id="rId11"/>
    <sheet name="Wave" sheetId="14" r:id="rId12"/>
    <sheet name="Player_NeedExp" sheetId="6" r:id="rId13"/>
  </sheets>
  <externalReferences>
    <externalReference r:id="rId14"/>
  </externalReferences>
  <calcPr calcId="162913"/>
</workbook>
</file>

<file path=xl/calcChain.xml><?xml version="1.0" encoding="utf-8"?>
<calcChain xmlns="http://schemas.openxmlformats.org/spreadsheetml/2006/main">
  <c r="H56" i="18" l="1"/>
  <c r="H57" i="18"/>
  <c r="K20" i="18"/>
  <c r="H20" i="18"/>
  <c r="H7" i="18"/>
  <c r="H6" i="18"/>
  <c r="H5" i="18"/>
  <c r="H4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8" i="18"/>
  <c r="H59" i="18"/>
  <c r="H60" i="18"/>
  <c r="H61" i="18"/>
  <c r="H62" i="18"/>
  <c r="H63" i="18"/>
  <c r="K13" i="18"/>
  <c r="K14" i="18"/>
  <c r="K15" i="18"/>
  <c r="K16" i="18"/>
  <c r="K17" i="18"/>
  <c r="K18" i="18"/>
  <c r="K19" i="18"/>
  <c r="H13" i="18"/>
  <c r="H14" i="18"/>
  <c r="H15" i="18"/>
  <c r="H16" i="18"/>
  <c r="H17" i="18"/>
  <c r="H18" i="18"/>
  <c r="H19" i="18"/>
  <c r="K12" i="18"/>
  <c r="H12" i="18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8" i="6" l="1"/>
  <c r="E208" i="6"/>
  <c r="D208" i="6"/>
  <c r="C208" i="6"/>
  <c r="G207" i="6"/>
  <c r="E207" i="6"/>
  <c r="D207" i="6"/>
  <c r="C207" i="6"/>
  <c r="G206" i="6"/>
  <c r="E206" i="6"/>
  <c r="D206" i="6"/>
  <c r="C206" i="6"/>
  <c r="G205" i="6"/>
  <c r="E205" i="6"/>
  <c r="D205" i="6"/>
  <c r="C205" i="6"/>
  <c r="G204" i="6"/>
  <c r="E204" i="6"/>
  <c r="D204" i="6"/>
  <c r="C204" i="6"/>
  <c r="G203" i="6"/>
  <c r="E203" i="6"/>
  <c r="D203" i="6"/>
  <c r="C203" i="6"/>
  <c r="G202" i="6"/>
  <c r="E202" i="6"/>
  <c r="D202" i="6"/>
  <c r="C202" i="6"/>
  <c r="G201" i="6"/>
  <c r="E201" i="6"/>
  <c r="D201" i="6"/>
  <c r="C201" i="6"/>
  <c r="G200" i="6"/>
  <c r="E200" i="6"/>
  <c r="D200" i="6"/>
  <c r="C200" i="6"/>
  <c r="G199" i="6"/>
  <c r="E199" i="6"/>
  <c r="D199" i="6"/>
  <c r="C199" i="6"/>
  <c r="G198" i="6"/>
  <c r="E198" i="6"/>
  <c r="D198" i="6"/>
  <c r="C198" i="6"/>
  <c r="G197" i="6"/>
  <c r="E197" i="6"/>
  <c r="D197" i="6"/>
  <c r="C197" i="6"/>
  <c r="G196" i="6"/>
  <c r="E196" i="6"/>
  <c r="D196" i="6"/>
  <c r="C196" i="6"/>
  <c r="G195" i="6"/>
  <c r="E195" i="6"/>
  <c r="D195" i="6"/>
  <c r="C195" i="6"/>
  <c r="G194" i="6"/>
  <c r="E194" i="6"/>
  <c r="D194" i="6"/>
  <c r="C194" i="6"/>
  <c r="G193" i="6"/>
  <c r="E193" i="6"/>
  <c r="D193" i="6"/>
  <c r="C193" i="6"/>
  <c r="G192" i="6"/>
  <c r="E192" i="6"/>
  <c r="D192" i="6"/>
  <c r="C192" i="6"/>
  <c r="G191" i="6"/>
  <c r="E191" i="6"/>
  <c r="D191" i="6"/>
  <c r="C191" i="6"/>
  <c r="G190" i="6"/>
  <c r="E190" i="6"/>
  <c r="D190" i="6"/>
  <c r="C190" i="6"/>
  <c r="G189" i="6"/>
  <c r="E189" i="6"/>
  <c r="D189" i="6"/>
  <c r="C189" i="6"/>
  <c r="G188" i="6"/>
  <c r="E188" i="6"/>
  <c r="D188" i="6"/>
  <c r="C188" i="6"/>
  <c r="G187" i="6"/>
  <c r="E187" i="6"/>
  <c r="D187" i="6"/>
  <c r="C187" i="6"/>
  <c r="G186" i="6"/>
  <c r="E186" i="6"/>
  <c r="D186" i="6"/>
  <c r="C186" i="6"/>
  <c r="G185" i="6"/>
  <c r="E185" i="6"/>
  <c r="D185" i="6"/>
  <c r="C185" i="6"/>
  <c r="G184" i="6"/>
  <c r="E184" i="6"/>
  <c r="D184" i="6"/>
  <c r="C184" i="6"/>
  <c r="G183" i="6"/>
  <c r="E183" i="6"/>
  <c r="D183" i="6"/>
  <c r="C183" i="6"/>
  <c r="G182" i="6"/>
  <c r="E182" i="6"/>
  <c r="D182" i="6"/>
  <c r="C182" i="6"/>
  <c r="G181" i="6"/>
  <c r="E181" i="6"/>
  <c r="D181" i="6"/>
  <c r="C181" i="6"/>
  <c r="G180" i="6"/>
  <c r="E180" i="6"/>
  <c r="D180" i="6"/>
  <c r="C180" i="6"/>
  <c r="G179" i="6"/>
  <c r="E179" i="6"/>
  <c r="D179" i="6"/>
  <c r="C179" i="6"/>
  <c r="G178" i="6"/>
  <c r="E178" i="6"/>
  <c r="D178" i="6"/>
  <c r="C178" i="6"/>
  <c r="G177" i="6"/>
  <c r="E177" i="6"/>
  <c r="D177" i="6"/>
  <c r="C177" i="6"/>
  <c r="G176" i="6"/>
  <c r="E176" i="6"/>
  <c r="D176" i="6"/>
  <c r="C176" i="6"/>
  <c r="G175" i="6"/>
  <c r="E175" i="6"/>
  <c r="D175" i="6"/>
  <c r="C175" i="6"/>
  <c r="G174" i="6"/>
  <c r="E174" i="6"/>
  <c r="D174" i="6"/>
  <c r="C174" i="6"/>
  <c r="G173" i="6"/>
  <c r="E173" i="6"/>
  <c r="D173" i="6"/>
  <c r="C173" i="6"/>
  <c r="G172" i="6"/>
  <c r="E172" i="6"/>
  <c r="D172" i="6"/>
  <c r="C172" i="6"/>
  <c r="G171" i="6"/>
  <c r="E171" i="6"/>
  <c r="D171" i="6"/>
  <c r="C171" i="6"/>
  <c r="G170" i="6"/>
  <c r="E170" i="6"/>
  <c r="D170" i="6"/>
  <c r="C170" i="6"/>
  <c r="G169" i="6"/>
  <c r="E169" i="6"/>
  <c r="D169" i="6"/>
  <c r="C169" i="6"/>
  <c r="G168" i="6"/>
  <c r="E168" i="6"/>
  <c r="D168" i="6"/>
  <c r="C168" i="6"/>
  <c r="G167" i="6"/>
  <c r="E167" i="6"/>
  <c r="D167" i="6"/>
  <c r="C167" i="6"/>
  <c r="G166" i="6"/>
  <c r="E166" i="6"/>
  <c r="D166" i="6"/>
  <c r="C166" i="6"/>
  <c r="G165" i="6"/>
  <c r="E165" i="6"/>
  <c r="D165" i="6"/>
  <c r="C165" i="6"/>
  <c r="G164" i="6"/>
  <c r="E164" i="6"/>
  <c r="D164" i="6"/>
  <c r="C164" i="6"/>
  <c r="G163" i="6"/>
  <c r="E163" i="6"/>
  <c r="D163" i="6"/>
  <c r="C163" i="6"/>
  <c r="G162" i="6"/>
  <c r="E162" i="6"/>
  <c r="D162" i="6"/>
  <c r="C162" i="6"/>
  <c r="G161" i="6"/>
  <c r="E161" i="6"/>
  <c r="D161" i="6"/>
  <c r="C161" i="6"/>
  <c r="G160" i="6"/>
  <c r="E160" i="6"/>
  <c r="D160" i="6"/>
  <c r="C160" i="6"/>
  <c r="G159" i="6"/>
  <c r="E159" i="6"/>
  <c r="D159" i="6"/>
  <c r="C159" i="6"/>
  <c r="G158" i="6"/>
  <c r="E158" i="6"/>
  <c r="D158" i="6"/>
  <c r="C158" i="6"/>
  <c r="G157" i="6"/>
  <c r="E157" i="6"/>
  <c r="D157" i="6"/>
  <c r="C157" i="6"/>
  <c r="G156" i="6"/>
  <c r="E156" i="6"/>
  <c r="D156" i="6"/>
  <c r="C156" i="6"/>
  <c r="G155" i="6"/>
  <c r="E155" i="6"/>
  <c r="D155" i="6"/>
  <c r="C155" i="6"/>
  <c r="G154" i="6"/>
  <c r="E154" i="6"/>
  <c r="D154" i="6"/>
  <c r="C154" i="6"/>
  <c r="G153" i="6"/>
  <c r="E153" i="6"/>
  <c r="D153" i="6"/>
  <c r="C153" i="6"/>
  <c r="G152" i="6"/>
  <c r="E152" i="6"/>
  <c r="D152" i="6"/>
  <c r="C152" i="6"/>
  <c r="G151" i="6"/>
  <c r="E151" i="6"/>
  <c r="D151" i="6"/>
  <c r="C151" i="6"/>
  <c r="G150" i="6"/>
  <c r="E150" i="6"/>
  <c r="D150" i="6"/>
  <c r="C150" i="6"/>
  <c r="G149" i="6"/>
  <c r="E149" i="6"/>
  <c r="D149" i="6"/>
  <c r="C149" i="6"/>
  <c r="G148" i="6"/>
  <c r="E148" i="6"/>
  <c r="D148" i="6"/>
  <c r="C148" i="6"/>
  <c r="G147" i="6"/>
  <c r="E147" i="6"/>
  <c r="D147" i="6"/>
  <c r="C147" i="6"/>
  <c r="G146" i="6"/>
  <c r="E146" i="6"/>
  <c r="D146" i="6"/>
  <c r="C146" i="6"/>
  <c r="G145" i="6"/>
  <c r="E145" i="6"/>
  <c r="D145" i="6"/>
  <c r="C145" i="6"/>
  <c r="G144" i="6"/>
  <c r="E144" i="6"/>
  <c r="D144" i="6"/>
  <c r="C144" i="6"/>
  <c r="G143" i="6"/>
  <c r="E143" i="6"/>
  <c r="D143" i="6"/>
  <c r="C143" i="6"/>
  <c r="G142" i="6"/>
  <c r="E142" i="6"/>
  <c r="D142" i="6"/>
  <c r="C142" i="6"/>
  <c r="G141" i="6"/>
  <c r="E141" i="6"/>
  <c r="D141" i="6"/>
  <c r="C141" i="6"/>
  <c r="G140" i="6"/>
  <c r="E140" i="6"/>
  <c r="D140" i="6"/>
  <c r="C140" i="6"/>
  <c r="G139" i="6"/>
  <c r="E139" i="6"/>
  <c r="D139" i="6"/>
  <c r="C139" i="6"/>
  <c r="G138" i="6"/>
  <c r="E138" i="6"/>
  <c r="D138" i="6"/>
  <c r="C138" i="6"/>
  <c r="G137" i="6"/>
  <c r="E137" i="6"/>
  <c r="D137" i="6"/>
  <c r="C137" i="6"/>
  <c r="G136" i="6"/>
  <c r="E136" i="6"/>
  <c r="D136" i="6"/>
  <c r="C136" i="6"/>
  <c r="G135" i="6"/>
  <c r="E135" i="6"/>
  <c r="D135" i="6"/>
  <c r="C135" i="6"/>
  <c r="G134" i="6"/>
  <c r="E134" i="6"/>
  <c r="D134" i="6"/>
  <c r="C134" i="6"/>
  <c r="G133" i="6"/>
  <c r="E133" i="6"/>
  <c r="D133" i="6"/>
  <c r="C133" i="6"/>
  <c r="G132" i="6"/>
  <c r="E132" i="6"/>
  <c r="D132" i="6"/>
  <c r="C132" i="6"/>
  <c r="G131" i="6"/>
  <c r="E131" i="6"/>
  <c r="D131" i="6"/>
  <c r="C131" i="6"/>
  <c r="G130" i="6"/>
  <c r="E130" i="6"/>
  <c r="D130" i="6"/>
  <c r="C130" i="6"/>
  <c r="G129" i="6"/>
  <c r="E129" i="6"/>
  <c r="D129" i="6"/>
  <c r="C129" i="6"/>
  <c r="G128" i="6"/>
  <c r="E128" i="6"/>
  <c r="D128" i="6"/>
  <c r="C128" i="6"/>
  <c r="G127" i="6"/>
  <c r="E127" i="6"/>
  <c r="D127" i="6"/>
  <c r="C127" i="6"/>
  <c r="G126" i="6"/>
  <c r="E126" i="6"/>
  <c r="D126" i="6"/>
  <c r="C126" i="6"/>
  <c r="G125" i="6"/>
  <c r="E125" i="6"/>
  <c r="D125" i="6"/>
  <c r="C125" i="6"/>
  <c r="G124" i="6"/>
  <c r="E124" i="6"/>
  <c r="D124" i="6"/>
  <c r="C124" i="6"/>
  <c r="G123" i="6"/>
  <c r="E123" i="6"/>
  <c r="D123" i="6"/>
  <c r="C123" i="6"/>
  <c r="G122" i="6"/>
  <c r="E122" i="6"/>
  <c r="D122" i="6"/>
  <c r="C122" i="6"/>
  <c r="G121" i="6"/>
  <c r="E121" i="6"/>
  <c r="D121" i="6"/>
  <c r="C121" i="6"/>
  <c r="G120" i="6"/>
  <c r="E120" i="6"/>
  <c r="D120" i="6"/>
  <c r="C120" i="6"/>
  <c r="G119" i="6"/>
  <c r="E119" i="6"/>
  <c r="D119" i="6"/>
  <c r="C119" i="6"/>
  <c r="G118" i="6"/>
  <c r="E118" i="6"/>
  <c r="D118" i="6"/>
  <c r="C118" i="6"/>
  <c r="G117" i="6"/>
  <c r="E117" i="6"/>
  <c r="D117" i="6"/>
  <c r="C117" i="6"/>
  <c r="G116" i="6"/>
  <c r="E116" i="6"/>
  <c r="D116" i="6"/>
  <c r="C116" i="6"/>
  <c r="G115" i="6"/>
  <c r="E115" i="6"/>
  <c r="D115" i="6"/>
  <c r="C115" i="6"/>
  <c r="G114" i="6"/>
  <c r="E114" i="6"/>
  <c r="D114" i="6"/>
  <c r="C114" i="6"/>
  <c r="G113" i="6"/>
  <c r="E113" i="6"/>
  <c r="D113" i="6"/>
  <c r="C113" i="6"/>
  <c r="G112" i="6"/>
  <c r="E112" i="6"/>
  <c r="D112" i="6"/>
  <c r="C112" i="6"/>
  <c r="G111" i="6"/>
  <c r="E111" i="6"/>
  <c r="D111" i="6"/>
  <c r="C111" i="6"/>
  <c r="G110" i="6"/>
  <c r="E110" i="6"/>
  <c r="D110" i="6"/>
  <c r="C110" i="6"/>
  <c r="G109" i="6"/>
  <c r="E109" i="6"/>
  <c r="D109" i="6"/>
  <c r="C109" i="6"/>
  <c r="G108" i="6"/>
  <c r="E108" i="6"/>
  <c r="D108" i="6"/>
  <c r="C108" i="6"/>
  <c r="G107" i="6"/>
  <c r="E107" i="6"/>
  <c r="D107" i="6"/>
  <c r="C107" i="6"/>
  <c r="G106" i="6"/>
  <c r="E106" i="6"/>
  <c r="D106" i="6"/>
  <c r="C106" i="6"/>
  <c r="G105" i="6"/>
  <c r="E105" i="6"/>
  <c r="D105" i="6"/>
  <c r="C105" i="6"/>
  <c r="G104" i="6"/>
  <c r="E104" i="6"/>
  <c r="D104" i="6"/>
  <c r="C104" i="6"/>
  <c r="G103" i="6"/>
  <c r="E103" i="6"/>
  <c r="D103" i="6"/>
  <c r="C103" i="6"/>
  <c r="G102" i="6"/>
  <c r="E102" i="6"/>
  <c r="D102" i="6"/>
  <c r="C102" i="6"/>
  <c r="G101" i="6"/>
  <c r="E101" i="6"/>
  <c r="D101" i="6"/>
  <c r="C101" i="6"/>
  <c r="G100" i="6"/>
  <c r="E100" i="6"/>
  <c r="D100" i="6"/>
  <c r="C100" i="6"/>
  <c r="G99" i="6"/>
  <c r="E99" i="6"/>
  <c r="D99" i="6"/>
  <c r="C99" i="6"/>
  <c r="G98" i="6"/>
  <c r="E98" i="6"/>
  <c r="D98" i="6"/>
  <c r="C98" i="6"/>
  <c r="G97" i="6"/>
  <c r="E97" i="6"/>
  <c r="D97" i="6"/>
  <c r="C97" i="6"/>
  <c r="G96" i="6"/>
  <c r="E96" i="6"/>
  <c r="D96" i="6"/>
  <c r="C96" i="6"/>
  <c r="G95" i="6"/>
  <c r="E95" i="6"/>
  <c r="D95" i="6"/>
  <c r="C95" i="6"/>
  <c r="G94" i="6"/>
  <c r="E94" i="6"/>
  <c r="D94" i="6"/>
  <c r="C94" i="6"/>
  <c r="G93" i="6"/>
  <c r="E93" i="6"/>
  <c r="D93" i="6"/>
  <c r="C93" i="6"/>
  <c r="G92" i="6"/>
  <c r="E92" i="6"/>
  <c r="D92" i="6"/>
  <c r="C92" i="6"/>
  <c r="G91" i="6"/>
  <c r="E91" i="6"/>
  <c r="D91" i="6"/>
  <c r="C91" i="6"/>
  <c r="G90" i="6"/>
  <c r="E90" i="6"/>
  <c r="D90" i="6"/>
  <c r="C90" i="6"/>
  <c r="G89" i="6"/>
  <c r="E89" i="6"/>
  <c r="D89" i="6"/>
  <c r="C89" i="6"/>
  <c r="G88" i="6"/>
  <c r="E88" i="6"/>
  <c r="D88" i="6"/>
  <c r="C88" i="6"/>
  <c r="G87" i="6"/>
  <c r="E87" i="6"/>
  <c r="D87" i="6"/>
  <c r="C87" i="6"/>
  <c r="G86" i="6"/>
  <c r="E86" i="6"/>
  <c r="D86" i="6"/>
  <c r="C86" i="6"/>
  <c r="G85" i="6"/>
  <c r="E85" i="6"/>
  <c r="D85" i="6"/>
  <c r="C85" i="6"/>
  <c r="G84" i="6"/>
  <c r="E84" i="6"/>
  <c r="D84" i="6"/>
  <c r="C84" i="6"/>
  <c r="G83" i="6"/>
  <c r="E83" i="6"/>
  <c r="D83" i="6"/>
  <c r="C83" i="6"/>
  <c r="G82" i="6"/>
  <c r="E82" i="6"/>
  <c r="D82" i="6"/>
  <c r="C82" i="6"/>
  <c r="G81" i="6"/>
  <c r="E81" i="6"/>
  <c r="D81" i="6"/>
  <c r="C81" i="6"/>
  <c r="G80" i="6"/>
  <c r="E80" i="6"/>
  <c r="D80" i="6"/>
  <c r="C80" i="6"/>
  <c r="G79" i="6"/>
  <c r="E79" i="6"/>
  <c r="D79" i="6"/>
  <c r="C79" i="6"/>
  <c r="G78" i="6"/>
  <c r="E78" i="6"/>
  <c r="D78" i="6"/>
  <c r="C78" i="6"/>
  <c r="G77" i="6"/>
  <c r="E77" i="6"/>
  <c r="D77" i="6"/>
  <c r="C77" i="6"/>
  <c r="G76" i="6"/>
  <c r="E76" i="6"/>
  <c r="D76" i="6"/>
  <c r="C76" i="6"/>
  <c r="G75" i="6"/>
  <c r="E75" i="6"/>
  <c r="D75" i="6"/>
  <c r="C75" i="6"/>
  <c r="G74" i="6"/>
  <c r="E74" i="6"/>
  <c r="D74" i="6"/>
  <c r="C74" i="6"/>
  <c r="G73" i="6"/>
  <c r="E73" i="6"/>
  <c r="D73" i="6"/>
  <c r="C73" i="6"/>
  <c r="G72" i="6"/>
  <c r="E72" i="6"/>
  <c r="D72" i="6"/>
  <c r="C72" i="6"/>
  <c r="G71" i="6"/>
  <c r="E71" i="6"/>
  <c r="D71" i="6"/>
  <c r="C71" i="6"/>
  <c r="G70" i="6"/>
  <c r="E70" i="6"/>
  <c r="D70" i="6"/>
  <c r="C70" i="6"/>
  <c r="G69" i="6"/>
  <c r="E69" i="6"/>
  <c r="D69" i="6"/>
  <c r="C69" i="6"/>
  <c r="G68" i="6"/>
  <c r="E68" i="6"/>
  <c r="D68" i="6"/>
  <c r="C68" i="6"/>
  <c r="G67" i="6"/>
  <c r="E67" i="6"/>
  <c r="D67" i="6"/>
  <c r="C67" i="6"/>
  <c r="G66" i="6"/>
  <c r="E66" i="6"/>
  <c r="D66" i="6"/>
  <c r="C66" i="6"/>
  <c r="G65" i="6"/>
  <c r="E65" i="6"/>
  <c r="D65" i="6"/>
  <c r="C65" i="6"/>
  <c r="G64" i="6"/>
  <c r="E64" i="6"/>
  <c r="D64" i="6"/>
  <c r="C64" i="6"/>
  <c r="G63" i="6"/>
  <c r="E63" i="6"/>
  <c r="D63" i="6"/>
  <c r="C63" i="6"/>
  <c r="G62" i="6"/>
  <c r="E62" i="6"/>
  <c r="D62" i="6"/>
  <c r="C62" i="6"/>
  <c r="G61" i="6"/>
  <c r="E61" i="6"/>
  <c r="D61" i="6"/>
  <c r="C61" i="6"/>
  <c r="G60" i="6"/>
  <c r="E60" i="6"/>
  <c r="D60" i="6"/>
  <c r="C60" i="6"/>
  <c r="G59" i="6"/>
  <c r="E59" i="6"/>
  <c r="D59" i="6"/>
  <c r="C59" i="6"/>
  <c r="G58" i="6"/>
  <c r="E58" i="6"/>
  <c r="D58" i="6"/>
  <c r="C58" i="6"/>
  <c r="G57" i="6"/>
  <c r="E57" i="6"/>
  <c r="D57" i="6"/>
  <c r="C57" i="6"/>
  <c r="G56" i="6"/>
  <c r="E56" i="6"/>
  <c r="D56" i="6"/>
  <c r="C56" i="6"/>
  <c r="G55" i="6"/>
  <c r="E55" i="6"/>
  <c r="D55" i="6"/>
  <c r="C55" i="6"/>
  <c r="G54" i="6"/>
  <c r="E54" i="6"/>
  <c r="D54" i="6"/>
  <c r="C54" i="6"/>
  <c r="G53" i="6"/>
  <c r="E53" i="6"/>
  <c r="D53" i="6"/>
  <c r="C53" i="6"/>
  <c r="G52" i="6"/>
  <c r="E52" i="6"/>
  <c r="D52" i="6"/>
  <c r="C52" i="6"/>
  <c r="G51" i="6"/>
  <c r="E51" i="6"/>
  <c r="D51" i="6"/>
  <c r="C51" i="6"/>
  <c r="G50" i="6"/>
  <c r="E50" i="6"/>
  <c r="D50" i="6"/>
  <c r="C50" i="6"/>
  <c r="G49" i="6"/>
  <c r="E49" i="6"/>
  <c r="D49" i="6"/>
  <c r="C49" i="6"/>
  <c r="G48" i="6"/>
  <c r="E48" i="6"/>
  <c r="D48" i="6"/>
  <c r="C48" i="6"/>
  <c r="G47" i="6"/>
  <c r="E47" i="6"/>
  <c r="D47" i="6"/>
  <c r="C47" i="6"/>
  <c r="G46" i="6"/>
  <c r="E46" i="6"/>
  <c r="D46" i="6"/>
  <c r="C46" i="6"/>
  <c r="G45" i="6"/>
  <c r="E45" i="6"/>
  <c r="D45" i="6"/>
  <c r="C45" i="6"/>
  <c r="G44" i="6"/>
  <c r="E44" i="6"/>
  <c r="D44" i="6"/>
  <c r="C44" i="6"/>
  <c r="G43" i="6"/>
  <c r="E43" i="6"/>
  <c r="D43" i="6"/>
  <c r="C43" i="6"/>
  <c r="G42" i="6"/>
  <c r="E42" i="6"/>
  <c r="D42" i="6"/>
  <c r="C42" i="6"/>
  <c r="G41" i="6"/>
  <c r="E41" i="6"/>
  <c r="D41" i="6"/>
  <c r="C41" i="6"/>
  <c r="G40" i="6"/>
  <c r="E40" i="6"/>
  <c r="D40" i="6"/>
  <c r="C40" i="6"/>
  <c r="G39" i="6"/>
  <c r="E39" i="6"/>
  <c r="D39" i="6"/>
  <c r="C39" i="6"/>
  <c r="G38" i="6"/>
  <c r="E38" i="6"/>
  <c r="D38" i="6"/>
  <c r="C38" i="6"/>
  <c r="G37" i="6"/>
  <c r="E37" i="6"/>
  <c r="D37" i="6"/>
  <c r="C37" i="6"/>
  <c r="G36" i="6"/>
  <c r="E36" i="6"/>
  <c r="D36" i="6"/>
  <c r="C36" i="6"/>
  <c r="G35" i="6"/>
  <c r="E35" i="6"/>
  <c r="D35" i="6"/>
  <c r="C35" i="6"/>
  <c r="G34" i="6"/>
  <c r="E34" i="6"/>
  <c r="D34" i="6"/>
  <c r="C34" i="6"/>
  <c r="G33" i="6"/>
  <c r="E33" i="6"/>
  <c r="D33" i="6"/>
  <c r="C33" i="6"/>
  <c r="G32" i="6"/>
  <c r="E32" i="6"/>
  <c r="D32" i="6"/>
  <c r="C32" i="6"/>
  <c r="G31" i="6"/>
  <c r="E31" i="6"/>
  <c r="D31" i="6"/>
  <c r="C31" i="6"/>
  <c r="G30" i="6"/>
  <c r="E30" i="6"/>
  <c r="D30" i="6"/>
  <c r="C30" i="6"/>
  <c r="G29" i="6"/>
  <c r="E29" i="6"/>
  <c r="D29" i="6"/>
  <c r="C29" i="6"/>
  <c r="G28" i="6"/>
  <c r="E28" i="6"/>
  <c r="D28" i="6"/>
  <c r="C28" i="6"/>
  <c r="G27" i="6"/>
  <c r="E27" i="6"/>
  <c r="D27" i="6"/>
  <c r="C27" i="6"/>
  <c r="G26" i="6"/>
  <c r="E26" i="6"/>
  <c r="D26" i="6"/>
  <c r="C26" i="6"/>
  <c r="G25" i="6"/>
  <c r="E25" i="6"/>
  <c r="D25" i="6"/>
  <c r="C25" i="6"/>
  <c r="G24" i="6"/>
  <c r="E24" i="6"/>
  <c r="D24" i="6"/>
  <c r="C24" i="6"/>
  <c r="G23" i="6"/>
  <c r="E23" i="6"/>
  <c r="D23" i="6"/>
  <c r="C23" i="6"/>
  <c r="G22" i="6"/>
  <c r="E22" i="6"/>
  <c r="D22" i="6"/>
  <c r="C22" i="6"/>
  <c r="G21" i="6"/>
  <c r="E21" i="6"/>
  <c r="D21" i="6"/>
  <c r="C21" i="6"/>
  <c r="G20" i="6"/>
  <c r="E20" i="6"/>
  <c r="D20" i="6"/>
  <c r="C20" i="6"/>
  <c r="G19" i="6"/>
  <c r="E19" i="6"/>
  <c r="D19" i="6"/>
  <c r="C19" i="6"/>
  <c r="G18" i="6"/>
  <c r="E18" i="6"/>
  <c r="D18" i="6"/>
  <c r="C18" i="6"/>
  <c r="G17" i="6"/>
  <c r="E17" i="6"/>
  <c r="D17" i="6"/>
  <c r="C17" i="6"/>
  <c r="G16" i="6"/>
  <c r="E16" i="6"/>
  <c r="D16" i="6"/>
  <c r="C16" i="6"/>
  <c r="G15" i="6"/>
  <c r="E15" i="6"/>
  <c r="D15" i="6"/>
  <c r="C15" i="6"/>
  <c r="G14" i="6"/>
  <c r="E14" i="6"/>
  <c r="D14" i="6"/>
  <c r="C14" i="6"/>
  <c r="G13" i="6"/>
  <c r="E13" i="6"/>
  <c r="D13" i="6"/>
  <c r="C13" i="6"/>
  <c r="G12" i="6"/>
  <c r="E12" i="6"/>
  <c r="D12" i="6"/>
  <c r="C12" i="6"/>
  <c r="G11" i="6"/>
  <c r="E11" i="6"/>
  <c r="D11" i="6"/>
  <c r="C11" i="6"/>
  <c r="G10" i="6"/>
  <c r="E10" i="6"/>
  <c r="D10" i="6"/>
  <c r="C10" i="6"/>
  <c r="G9" i="6"/>
  <c r="E9" i="6"/>
  <c r="D9" i="6"/>
  <c r="C9" i="6"/>
  <c r="K4" i="6"/>
  <c r="P3" i="6"/>
  <c r="F205" i="6" s="1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F11" i="6" l="1"/>
  <c r="F19" i="6"/>
  <c r="F23" i="6"/>
  <c r="F27" i="6"/>
  <c r="F51" i="6"/>
  <c r="F59" i="6"/>
  <c r="F83" i="6"/>
  <c r="F87" i="6"/>
  <c r="F103" i="6"/>
  <c r="F131" i="6"/>
  <c r="F159" i="6"/>
  <c r="F167" i="6"/>
  <c r="F183" i="6"/>
  <c r="F187" i="6"/>
  <c r="F207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158" i="6"/>
  <c r="F162" i="6"/>
  <c r="F166" i="6"/>
  <c r="F170" i="6"/>
  <c r="F174" i="6"/>
  <c r="F178" i="6"/>
  <c r="F182" i="6"/>
  <c r="F186" i="6"/>
  <c r="F190" i="6"/>
  <c r="F194" i="6"/>
  <c r="F198" i="6"/>
  <c r="F202" i="6"/>
  <c r="F206" i="6"/>
  <c r="F15" i="6"/>
  <c r="F39" i="6"/>
  <c r="F55" i="6"/>
  <c r="F75" i="6"/>
  <c r="F107" i="6"/>
  <c r="F111" i="6"/>
  <c r="F115" i="6"/>
  <c r="F119" i="6"/>
  <c r="F135" i="6"/>
  <c r="F143" i="6"/>
  <c r="F155" i="6"/>
  <c r="F163" i="6"/>
  <c r="F179" i="6"/>
  <c r="F191" i="6"/>
  <c r="F195" i="6"/>
  <c r="F199" i="6"/>
  <c r="F203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31" i="6"/>
  <c r="F35" i="6"/>
  <c r="F43" i="6"/>
  <c r="F47" i="6"/>
  <c r="F63" i="6"/>
  <c r="F67" i="6"/>
  <c r="F71" i="6"/>
  <c r="F79" i="6"/>
  <c r="F91" i="6"/>
  <c r="F95" i="6"/>
  <c r="F99" i="6"/>
  <c r="F123" i="6"/>
  <c r="F127" i="6"/>
  <c r="F139" i="6"/>
  <c r="F147" i="6"/>
  <c r="F151" i="6"/>
  <c r="F171" i="6"/>
  <c r="F175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  <c r="F173" i="6"/>
  <c r="F177" i="6"/>
  <c r="F181" i="6"/>
  <c r="F185" i="6"/>
  <c r="F189" i="6"/>
  <c r="F193" i="6"/>
  <c r="F197" i="6"/>
  <c r="F201" i="6"/>
</calcChain>
</file>

<file path=xl/sharedStrings.xml><?xml version="1.0" encoding="utf-8"?>
<sst xmlns="http://schemas.openxmlformats.org/spreadsheetml/2006/main" count="531" uniqueCount="306">
  <si>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</si>
  <si>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</si>
  <si>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</si>
  <si>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</si>
  <si>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</si>
  <si>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</si>
  <si>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</si>
  <si>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</si>
  <si>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</si>
  <si>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</si>
  <si>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</si>
  <si>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</si>
  <si>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</si>
  <si>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</si>
  <si>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</si>
  <si>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</si>
  <si>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</si>
  <si>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</si>
  <si>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</si>
  <si>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</si>
  <si>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</si>
  <si>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</si>
  <si>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</si>
  <si>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</si>
  <si>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</si>
  <si>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</si>
  <si>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</si>
  <si>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</si>
  <si>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</si>
  <si>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</si>
  <si>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</si>
  <si>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</si>
  <si>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</si>
  <si>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</si>
  <si>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</si>
  <si>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</si>
  <si>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</si>
  <si>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</si>
  <si>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</si>
  <si>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</si>
  <si>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</si>
  <si>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</si>
  <si>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</si>
  <si>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</si>
  <si>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</si>
  <si>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</si>
  <si>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</si>
  <si>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</si>
  <si>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</si>
  <si>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</si>
  <si>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</si>
  <si>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</si>
  <si>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</si>
  <si>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</si>
  <si>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</si>
  <si>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</si>
  <si>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</si>
  <si>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</si>
  <si>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</si>
  <si>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</si>
  <si>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</si>
  <si>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방어</t>
  </si>
  <si>
    <t>유틸</t>
  </si>
  <si>
    <t>공격</t>
  </si>
  <si>
    <t>무기01</t>
  </si>
  <si>
    <t>무기02</t>
  </si>
  <si>
    <t>무기03</t>
  </si>
  <si>
    <t>장신구01</t>
  </si>
  <si>
    <t>장신구02</t>
  </si>
  <si>
    <t>장신구03</t>
  </si>
  <si>
    <t>장신구04</t>
  </si>
  <si>
    <t>장신구05</t>
  </si>
  <si>
    <t>장신구06</t>
  </si>
  <si>
    <t>Basic</t>
  </si>
  <si>
    <t>피해량</t>
  </si>
  <si>
    <t>장착파츠</t>
  </si>
  <si>
    <t>분류</t>
  </si>
  <si>
    <t>Char</t>
  </si>
  <si>
    <t>Weapon</t>
  </si>
  <si>
    <t>Total</t>
  </si>
  <si>
    <t>Lobby UG</t>
  </si>
  <si>
    <t>Open</t>
  </si>
  <si>
    <t>자석</t>
  </si>
  <si>
    <t>레벨적용 최대값</t>
  </si>
  <si>
    <t>레벨적용</t>
  </si>
  <si>
    <t>레벨값 적용 여부</t>
  </si>
  <si>
    <t>파츠 레벨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</si>
  <si>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</si>
  <si>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</si>
  <si>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</si>
  <si>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</si>
  <si>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</si>
  <si>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</si>
  <si>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</si>
  <si>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</si>
  <si>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</si>
  <si>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</si>
  <si>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</si>
  <si>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</si>
  <si>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</si>
  <si>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</si>
  <si>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</si>
  <si>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</si>
  <si>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</si>
  <si>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</si>
  <si>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</si>
  <si>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</si>
  <si>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</si>
  <si>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</si>
  <si>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</si>
  <si>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</si>
  <si>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</si>
  <si>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선택 캐릭터</t>
  </si>
  <si>
    <t>로비 업그레이드</t>
  </si>
  <si>
    <t>UG</t>
  </si>
  <si>
    <t>Boss Acce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</si>
  <si>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</si>
  <si>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</si>
  <si>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</si>
  <si>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</si>
  <si>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</si>
  <si>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</si>
  <si>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</si>
  <si>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</si>
  <si>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</si>
  <si>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</si>
  <si>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</si>
  <si>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</si>
  <si>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</si>
  <si>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</si>
  <si>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</si>
  <si>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</si>
  <si>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</si>
  <si>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</si>
  <si>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</si>
  <si>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</si>
  <si>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</si>
  <si>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</si>
  <si>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</si>
  <si>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</si>
  <si>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</si>
  <si>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</si>
  <si>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</si>
  <si>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</si>
  <si>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</si>
  <si>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</si>
  <si>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</si>
  <si>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</si>
  <si>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</si>
  <si>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</si>
  <si>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</si>
  <si>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</si>
  <si>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</si>
  <si>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</si>
  <si>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</si>
  <si>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</si>
  <si>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</si>
  <si>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</si>
  <si>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</si>
  <si>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</si>
  <si>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</si>
  <si>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</si>
  <si>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</si>
  <si>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</si>
  <si>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</si>
  <si>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</si>
  <si>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</si>
  <si>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</si>
  <si>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</si>
  <si>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</si>
  <si>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</si>
  <si>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</si>
  <si>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</si>
  <si>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</si>
  <si>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</si>
  <si>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</si>
  <si>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</si>
  <si>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</si>
  <si>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</si>
  <si>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</si>
  <si>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</si>
  <si>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</si>
  <si>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</si>
  <si>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</si>
  <si>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</si>
  <si>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</si>
  <si>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</si>
  <si>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</si>
  <si>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</si>
  <si>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</si>
  <si>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</si>
  <si>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</si>
  <si>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</si>
  <si>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</si>
  <si>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</si>
  <si>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</si>
  <si>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</si>
  <si>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</si>
  <si>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</si>
  <si>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</si>
  <si>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</si>
  <si>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</si>
  <si>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  <phoneticPr fontId="1" type="noConversion"/>
  </si>
  <si>
    <t>맵 및 이펙트, UI 디자인</t>
    <phoneticPr fontId="1" type="noConversion"/>
  </si>
  <si>
    <t>ㄴ 탐색 우선, 없으면 디자인</t>
    <phoneticPr fontId="1" type="noConversion"/>
  </si>
  <si>
    <t>모닥불 이미지 디자인 또는 탐색</t>
    <phoneticPr fontId="1" type="noConversion"/>
  </si>
  <si>
    <t>메인 기획서 지속 제작</t>
    <phoneticPr fontId="1" type="noConversion"/>
  </si>
  <si>
    <t>ㄴ 획득한 무기끼리만 스왑</t>
    <phoneticPr fontId="1" type="noConversion"/>
  </si>
  <si>
    <t>ㄴ 무기 획득 UI와 퍽 획득 UI 분리</t>
    <phoneticPr fontId="1" type="noConversion"/>
  </si>
  <si>
    <t>ㄴ 무기별 평타 나감</t>
    <phoneticPr fontId="1" type="noConversion"/>
  </si>
  <si>
    <t>투사체 속도</t>
    <phoneticPr fontId="1" type="noConversion"/>
  </si>
  <si>
    <t>보호막</t>
    <phoneticPr fontId="1" type="noConversion"/>
  </si>
  <si>
    <t>치명타확률</t>
    <phoneticPr fontId="1" type="noConversion"/>
  </si>
  <si>
    <t>체력 재생</t>
    <phoneticPr fontId="1" type="noConversion"/>
  </si>
  <si>
    <t>반사</t>
    <phoneticPr fontId="1" type="noConversion"/>
  </si>
  <si>
    <t>체스말</t>
    <phoneticPr fontId="11" type="noConversion"/>
  </si>
  <si>
    <t>시너지</t>
  </si>
  <si>
    <t>시너지</t>
    <phoneticPr fontId="11" type="noConversion"/>
  </si>
  <si>
    <t>체스말2</t>
  </si>
  <si>
    <t>시너지3</t>
  </si>
  <si>
    <t>체스말4</t>
  </si>
  <si>
    <t>시너지5</t>
  </si>
  <si>
    <t>No</t>
    <phoneticPr fontId="11" type="noConversion"/>
  </si>
  <si>
    <t>효과</t>
  </si>
  <si>
    <t>효과</t>
    <phoneticPr fontId="11" type="noConversion"/>
  </si>
  <si>
    <t>효과 리스트</t>
    <phoneticPr fontId="11" type="noConversion"/>
  </si>
  <si>
    <t>불</t>
    <phoneticPr fontId="11" type="noConversion"/>
  </si>
  <si>
    <t>특화</t>
  </si>
  <si>
    <t>평타</t>
    <phoneticPr fontId="11" type="noConversion"/>
  </si>
  <si>
    <t>최대</t>
  </si>
  <si>
    <t>스킬</t>
    <phoneticPr fontId="11" type="noConversion"/>
  </si>
  <si>
    <t>스왑</t>
    <phoneticPr fontId="11" type="noConversion"/>
  </si>
  <si>
    <t>기본01</t>
  </si>
  <si>
    <t>1포인트 당 증가량01</t>
  </si>
  <si>
    <t>최대01</t>
  </si>
  <si>
    <t>1포인트 당 증가량02</t>
  </si>
  <si>
    <t>최대02</t>
  </si>
  <si>
    <t>x</t>
    <phoneticPr fontId="11" type="noConversion"/>
  </si>
  <si>
    <t>y</t>
    <phoneticPr fontId="11" type="noConversion"/>
  </si>
  <si>
    <t>무기 교체 시 공격력의 x%의 데미지의 화염구 투척</t>
    <phoneticPr fontId="11" type="noConversion"/>
  </si>
  <si>
    <t>무기 교체 시 날아가는 화염구의 데미지가 x% 감소하는 대신 8방향으로 화염구를 날립니다</t>
    <phoneticPr fontId="11" type="noConversion"/>
  </si>
  <si>
    <t>번개</t>
    <phoneticPr fontId="11" type="noConversion"/>
  </si>
  <si>
    <t>얼음</t>
    <phoneticPr fontId="11" type="noConversion"/>
  </si>
  <si>
    <t>물리</t>
    <phoneticPr fontId="11" type="noConversion"/>
  </si>
  <si>
    <t>데미지</t>
    <phoneticPr fontId="11" type="noConversion"/>
  </si>
  <si>
    <t>소환</t>
    <phoneticPr fontId="11" type="noConversion"/>
  </si>
  <si>
    <t>유틸</t>
    <phoneticPr fontId="11" type="noConversion"/>
  </si>
  <si>
    <t>무속성</t>
    <phoneticPr fontId="11" type="noConversion"/>
  </si>
  <si>
    <t>단계</t>
  </si>
  <si>
    <t>감전</t>
    <phoneticPr fontId="11" type="noConversion"/>
  </si>
  <si>
    <t>빙결</t>
    <phoneticPr fontId="11" type="noConversion"/>
  </si>
  <si>
    <t>몸에 불이 붙으며 초당 공격력의 x%의 피해를 입음</t>
    <phoneticPr fontId="11" type="noConversion"/>
  </si>
  <si>
    <t>1포인트 당 증가량</t>
  </si>
  <si>
    <t>연소 상태의 상대를 공격 시 x초간 공격 속도 y% 증가</t>
    <phoneticPr fontId="11" type="noConversion"/>
  </si>
  <si>
    <t>기본 공격 시 x% 확률로 적을 연소 상태로 만듭니다</t>
    <phoneticPr fontId="11" type="noConversion"/>
  </si>
  <si>
    <t>연소</t>
    <phoneticPr fontId="11" type="noConversion"/>
  </si>
  <si>
    <t>스킬 사용 시 플레이어 주위에 x초간 유지되는 원형 불꽃 링 생성(플레이어 공격력*y)</t>
    <phoneticPr fontId="11" type="noConversion"/>
  </si>
  <si>
    <t>연소 피해량 x% 증가</t>
    <phoneticPr fontId="11" type="noConversion"/>
  </si>
  <si>
    <t>연소 상태의 적에게 가하는 피해량 x% 증가</t>
    <phoneticPr fontId="11" type="noConversion"/>
  </si>
  <si>
    <t>기본02</t>
  </si>
  <si>
    <t>적을 x초동안 얼립니다. (보스는 0.1초 고정)</t>
    <phoneticPr fontId="11" type="noConversion"/>
  </si>
  <si>
    <t>효과명</t>
  </si>
  <si>
    <t>강타</t>
    <phoneticPr fontId="11" type="noConversion"/>
  </si>
  <si>
    <t>물리 공격은 적을 x% 더 넉백시킵니다.</t>
    <phoneticPr fontId="11" type="noConversion"/>
  </si>
  <si>
    <t>공격을 1회 무시하는 방어막을 펼칩니다. 쿨타임 x초</t>
    <phoneticPr fontId="11" type="noConversion"/>
  </si>
  <si>
    <t>보호막의 쿨타임이 추가로 x초 감소합니다.</t>
    <phoneticPr fontId="11" type="noConversion"/>
  </si>
  <si>
    <t>이동속도 증가 x%</t>
    <phoneticPr fontId="11" type="noConversion"/>
  </si>
  <si>
    <t>이동속도 추가 증가 x%, 공격속도 증가 y%</t>
    <phoneticPr fontId="11" type="noConversion"/>
  </si>
  <si>
    <t>무기 스왑 쿨타임이 x% 감소합니다.</t>
    <phoneticPr fontId="11" type="noConversion"/>
  </si>
  <si>
    <t xml:space="preserve">무기 스왑 시 </t>
    <phoneticPr fontId="11" type="noConversion"/>
  </si>
  <si>
    <r>
      <t>번개 유틸</t>
    </r>
    <r>
      <rPr>
        <sz val="11"/>
        <color theme="1"/>
        <rFont val="맑은 고딕"/>
        <family val="3"/>
        <charset val="129"/>
        <scheme val="minor"/>
      </rPr>
      <t>(쿨타임 이속관련)</t>
    </r>
    <phoneticPr fontId="11" type="noConversion"/>
  </si>
  <si>
    <r>
      <t>얼음 유틸</t>
    </r>
    <r>
      <rPr>
        <sz val="11"/>
        <color theme="1"/>
        <rFont val="맑은 고딕"/>
        <family val="3"/>
        <charset val="129"/>
        <scheme val="minor"/>
      </rPr>
      <t>(빙결 속성피해)</t>
    </r>
    <phoneticPr fontId="11" type="noConversion"/>
  </si>
  <si>
    <t>불 데미지(속성피해)</t>
    <phoneticPr fontId="11" type="noConversion"/>
  </si>
  <si>
    <t>물리 데미지(순수피해)</t>
    <phoneticPr fontId="11" type="noConversion"/>
  </si>
  <si>
    <t>컨셉</t>
    <phoneticPr fontId="11" type="noConversion"/>
  </si>
  <si>
    <t>기본 공격 시 x% 확률로 번개를 떨어뜨립니다.</t>
    <phoneticPr fontId="11" type="noConversion"/>
  </si>
  <si>
    <t>번개로 상대를 공격 시 x초간 이동 속도 y% 증가</t>
    <phoneticPr fontId="11" type="noConversion"/>
  </si>
  <si>
    <t>연소상태의 상대를 처치할 시 궁극기 게이지 x%의 확률로 y% 추가 증가</t>
    <phoneticPr fontId="11" type="noConversion"/>
  </si>
  <si>
    <t>스킬 쿨타임 감소 x%</t>
    <phoneticPr fontId="11" type="noConversion"/>
  </si>
  <si>
    <t>스킬 최대 쿨타임 감소량 5% 증가, 스킬 쿨타임 x% 추가 감소</t>
    <phoneticPr fontId="11" type="noConversion"/>
  </si>
  <si>
    <t>무기 스왑 최대 쿨타임 감소량 5% 증가, 스왑 쿨타임이 x% 추가 감소</t>
    <phoneticPr fontId="11" type="noConversion"/>
  </si>
  <si>
    <t>체스 시너지</t>
    <phoneticPr fontId="11" type="noConversion"/>
  </si>
  <si>
    <t>No.</t>
    <phoneticPr fontId="11" type="noConversion"/>
  </si>
  <si>
    <t>이름</t>
    <phoneticPr fontId="11" type="noConversion"/>
  </si>
  <si>
    <t>폰스톰</t>
    <phoneticPr fontId="11" type="noConversion"/>
  </si>
  <si>
    <t>쯔비젠주크</t>
    <phoneticPr fontId="11" type="noConversion"/>
  </si>
  <si>
    <t>포크</t>
    <phoneticPr fontId="11" type="noConversion"/>
  </si>
  <si>
    <t>콤비네이션</t>
    <phoneticPr fontId="11" type="noConversion"/>
  </si>
  <si>
    <t>앙파상</t>
    <phoneticPr fontId="11" type="noConversion"/>
  </si>
  <si>
    <t>체스맨</t>
    <phoneticPr fontId="1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</si>
  <si>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hessmen</t>
    </r>
    <phoneticPr fontId="11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</si>
  <si>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 Passant</t>
    </r>
    <phoneticPr fontId="1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</si>
  <si>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ombination</t>
    </r>
    <phoneticPr fontId="1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</si>
  <si>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ork</t>
    </r>
    <phoneticPr fontId="11" type="noConversion"/>
  </si>
  <si>
    <r>
      <t>Z</t>
    </r>
    <r>
      <rPr>
        <sz val="11"/>
        <color theme="1"/>
        <rFont val="맑은 고딕"/>
        <family val="3"/>
        <charset val="129"/>
        <scheme val="minor"/>
      </rPr>
      <t>wischenzug</t>
    </r>
    <phoneticPr fontId="11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</si>
  <si>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awn Storm</t>
    </r>
    <phoneticPr fontId="11" type="noConversion"/>
  </si>
  <si>
    <t>언더 프로모션</t>
    <phoneticPr fontId="11" type="noConversion"/>
  </si>
  <si>
    <t>Under Promotion</t>
    <phoneticPr fontId="11" type="noConversion"/>
  </si>
  <si>
    <t>Promotion</t>
    <phoneticPr fontId="11" type="noConversion"/>
  </si>
  <si>
    <t>프로모션</t>
    <phoneticPr fontId="11" type="noConversion"/>
  </si>
  <si>
    <t>쭈그쯔방</t>
    <phoneticPr fontId="11" type="noConversion"/>
  </si>
  <si>
    <t>Zugzwang</t>
    <phoneticPr fontId="11" type="noConversion"/>
  </si>
  <si>
    <t>Eng</t>
    <phoneticPr fontId="11" type="noConversion"/>
  </si>
  <si>
    <r>
      <t xml:space="preserve">투사체 </t>
    </r>
    <r>
      <rPr>
        <sz val="11"/>
        <color theme="1"/>
        <rFont val="맑은 고딕"/>
        <family val="3"/>
        <charset val="129"/>
        <scheme val="minor"/>
      </rPr>
      <t>+1</t>
    </r>
    <phoneticPr fontId="11" type="noConversion"/>
  </si>
  <si>
    <t>새로고침 횟수 +1</t>
    <phoneticPr fontId="11" type="noConversion"/>
  </si>
  <si>
    <r>
      <t>공격 속도</t>
    </r>
    <r>
      <rPr>
        <sz val="11"/>
        <color theme="1"/>
        <rFont val="맑은 고딕"/>
        <family val="3"/>
        <charset val="129"/>
        <scheme val="minor"/>
      </rPr>
      <t xml:space="preserve"> +10%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</si>
</sst>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6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9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2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color theme="5"/>
      </font>
      <numFmt numFmtId="13" formatCode="0%"/>
      <fill>
        <patternFill patternType="solid">
          <fgColor rgb="FF000000"/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4999847407452621"/>
        </patternFill>
      </fill>
    </dxf>
    <dxf>
      <border>
        <left/>
        <right style="thin">
          <color rgb="FF000000"/>
        </right>
        <top/>
        <bottom/>
        <vertical/>
        <horizontal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layout/>
      <c:overlay val="0"/>
      <c:spPr>
        <a:noFill/>
        <a:ln>
          <a:noFill/>
          <a:round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Player_NeedExp!$C$10</c:f>
              <c:strCache>
                <c:ptCount val="1"/>
                <c:pt idx="0">
                  <c:v>#REF!</c:v>
                </c:pt>
              </c:strCache>
            </c:strRef>
          </c:tx>
          <c:spPr>
            <a:ln w="22225">
              <a:solidFill>
                <a:srgbClr val="5B9BD5">
                  <a:alpha val="99999"/>
                </a:srgbClr>
              </a:solidFill>
              <a:round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337-458E-AF8C-99C2785AA494}"/>
              </c:ext>
            </c:extLst>
          </c:dPt>
          <c:dPt>
            <c:idx val="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337-458E-AF8C-99C2785AA494}"/>
              </c:ext>
            </c:extLst>
          </c:dPt>
          <c:dPt>
            <c:idx val="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337-458E-AF8C-99C2785AA494}"/>
              </c:ext>
            </c:extLst>
          </c:dPt>
          <c:dPt>
            <c:idx val="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337-458E-AF8C-99C2785AA494}"/>
              </c:ext>
            </c:extLst>
          </c:dPt>
          <c:dPt>
            <c:idx val="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337-458E-AF8C-99C2785AA494}"/>
              </c:ext>
            </c:extLst>
          </c:dPt>
          <c:dPt>
            <c:idx val="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3337-458E-AF8C-99C2785AA494}"/>
              </c:ext>
            </c:extLst>
          </c:dPt>
          <c:dPt>
            <c:idx val="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3337-458E-AF8C-99C2785AA494}"/>
              </c:ext>
            </c:extLst>
          </c:dPt>
          <c:dPt>
            <c:idx val="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3337-458E-AF8C-99C2785AA494}"/>
              </c:ext>
            </c:extLst>
          </c:dPt>
          <c:dPt>
            <c:idx val="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1-3337-458E-AF8C-99C2785AA494}"/>
              </c:ext>
            </c:extLst>
          </c:dPt>
          <c:dPt>
            <c:idx val="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3-3337-458E-AF8C-99C2785AA494}"/>
              </c:ext>
            </c:extLst>
          </c:dPt>
          <c:dPt>
            <c:idx val="1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5-3337-458E-AF8C-99C2785AA494}"/>
              </c:ext>
            </c:extLst>
          </c:dPt>
          <c:dPt>
            <c:idx val="1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7-3337-458E-AF8C-99C2785AA494}"/>
              </c:ext>
            </c:extLst>
          </c:dPt>
          <c:dPt>
            <c:idx val="1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9-3337-458E-AF8C-99C2785AA494}"/>
              </c:ext>
            </c:extLst>
          </c:dPt>
          <c:dPt>
            <c:idx val="1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B-3337-458E-AF8C-99C2785AA494}"/>
              </c:ext>
            </c:extLst>
          </c:dPt>
          <c:dPt>
            <c:idx val="1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D-3337-458E-AF8C-99C2785AA494}"/>
              </c:ext>
            </c:extLst>
          </c:dPt>
          <c:dPt>
            <c:idx val="1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F-3337-458E-AF8C-99C2785AA494}"/>
              </c:ext>
            </c:extLst>
          </c:dPt>
          <c:dPt>
            <c:idx val="1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1-3337-458E-AF8C-99C2785AA494}"/>
              </c:ext>
            </c:extLst>
          </c:dPt>
          <c:dPt>
            <c:idx val="1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3-3337-458E-AF8C-99C2785AA494}"/>
              </c:ext>
            </c:extLst>
          </c:dPt>
          <c:dPt>
            <c:idx val="1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5-3337-458E-AF8C-99C2785AA494}"/>
              </c:ext>
            </c:extLst>
          </c:dPt>
          <c:dPt>
            <c:idx val="1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7-3337-458E-AF8C-99C2785AA494}"/>
              </c:ext>
            </c:extLst>
          </c:dPt>
          <c:dPt>
            <c:idx val="2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9-3337-458E-AF8C-99C2785AA494}"/>
              </c:ext>
            </c:extLst>
          </c:dPt>
          <c:dPt>
            <c:idx val="2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B-3337-458E-AF8C-99C2785AA494}"/>
              </c:ext>
            </c:extLst>
          </c:dPt>
          <c:dPt>
            <c:idx val="2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D-3337-458E-AF8C-99C2785AA494}"/>
              </c:ext>
            </c:extLst>
          </c:dPt>
          <c:dPt>
            <c:idx val="2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F-3337-458E-AF8C-99C2785AA494}"/>
              </c:ext>
            </c:extLst>
          </c:dPt>
          <c:dPt>
            <c:idx val="2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1-3337-458E-AF8C-99C2785AA494}"/>
              </c:ext>
            </c:extLst>
          </c:dPt>
          <c:dPt>
            <c:idx val="2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3-3337-458E-AF8C-99C2785AA494}"/>
              </c:ext>
            </c:extLst>
          </c:dPt>
          <c:dPt>
            <c:idx val="2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5-3337-458E-AF8C-99C2785AA494}"/>
              </c:ext>
            </c:extLst>
          </c:dPt>
          <c:dPt>
            <c:idx val="2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7-3337-458E-AF8C-99C2785AA494}"/>
              </c:ext>
            </c:extLst>
          </c:dPt>
          <c:dPt>
            <c:idx val="2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9-3337-458E-AF8C-99C2785AA494}"/>
              </c:ext>
            </c:extLst>
          </c:dPt>
          <c:dPt>
            <c:idx val="2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B-3337-458E-AF8C-99C2785AA494}"/>
              </c:ext>
            </c:extLst>
          </c:dPt>
          <c:dPt>
            <c:idx val="3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D-3337-458E-AF8C-99C2785AA494}"/>
              </c:ext>
            </c:extLst>
          </c:dPt>
          <c:dPt>
            <c:idx val="3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F-3337-458E-AF8C-99C2785AA494}"/>
              </c:ext>
            </c:extLst>
          </c:dPt>
          <c:dPt>
            <c:idx val="3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1-3337-458E-AF8C-99C2785AA494}"/>
              </c:ext>
            </c:extLst>
          </c:dPt>
          <c:dPt>
            <c:idx val="3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3-3337-458E-AF8C-99C2785AA494}"/>
              </c:ext>
            </c:extLst>
          </c:dPt>
          <c:dPt>
            <c:idx val="3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5-3337-458E-AF8C-99C2785AA494}"/>
              </c:ext>
            </c:extLst>
          </c:dPt>
          <c:dPt>
            <c:idx val="3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7-3337-458E-AF8C-99C2785AA494}"/>
              </c:ext>
            </c:extLst>
          </c:dPt>
          <c:dPt>
            <c:idx val="3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9-3337-458E-AF8C-99C2785AA494}"/>
              </c:ext>
            </c:extLst>
          </c:dPt>
          <c:dPt>
            <c:idx val="3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B-3337-458E-AF8C-99C2785AA494}"/>
              </c:ext>
            </c:extLst>
          </c:dPt>
          <c:dPt>
            <c:idx val="3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D-3337-458E-AF8C-99C2785AA494}"/>
              </c:ext>
            </c:extLst>
          </c:dPt>
          <c:dPt>
            <c:idx val="3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F-3337-458E-AF8C-99C2785AA494}"/>
              </c:ext>
            </c:extLst>
          </c:dPt>
          <c:dPt>
            <c:idx val="4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1-3337-458E-AF8C-99C2785AA494}"/>
              </c:ext>
            </c:extLst>
          </c:dPt>
          <c:dPt>
            <c:idx val="4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3-3337-458E-AF8C-99C2785AA494}"/>
              </c:ext>
            </c:extLst>
          </c:dPt>
          <c:dPt>
            <c:idx val="4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5-3337-458E-AF8C-99C2785AA494}"/>
              </c:ext>
            </c:extLst>
          </c:dPt>
          <c:dPt>
            <c:idx val="4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7-3337-458E-AF8C-99C2785AA494}"/>
              </c:ext>
            </c:extLst>
          </c:dPt>
          <c:dPt>
            <c:idx val="4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9-3337-458E-AF8C-99C2785AA494}"/>
              </c:ext>
            </c:extLst>
          </c:dPt>
          <c:dPt>
            <c:idx val="4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B-3337-458E-AF8C-99C2785AA494}"/>
              </c:ext>
            </c:extLst>
          </c:dPt>
          <c:dPt>
            <c:idx val="4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D-3337-458E-AF8C-99C2785AA494}"/>
              </c:ext>
            </c:extLst>
          </c:dPt>
          <c:dPt>
            <c:idx val="4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F-3337-458E-AF8C-99C2785AA494}"/>
              </c:ext>
            </c:extLst>
          </c:dPt>
          <c:dPt>
            <c:idx val="4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1-3337-458E-AF8C-99C2785AA494}"/>
              </c:ext>
            </c:extLst>
          </c:dPt>
          <c:dPt>
            <c:idx val="4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3-3337-458E-AF8C-99C2785AA494}"/>
              </c:ext>
            </c:extLst>
          </c:dPt>
          <c:dPt>
            <c:idx val="5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5-3337-458E-AF8C-99C2785AA494}"/>
              </c:ext>
            </c:extLst>
          </c:dPt>
          <c:dPt>
            <c:idx val="5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7-3337-458E-AF8C-99C2785AA494}"/>
              </c:ext>
            </c:extLst>
          </c:dPt>
          <c:dPt>
            <c:idx val="5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9-3337-458E-AF8C-99C2785AA494}"/>
              </c:ext>
            </c:extLst>
          </c:dPt>
          <c:dPt>
            <c:idx val="5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B-3337-458E-AF8C-99C2785AA494}"/>
              </c:ext>
            </c:extLst>
          </c:dPt>
          <c:dPt>
            <c:idx val="5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D-3337-458E-AF8C-99C2785AA494}"/>
              </c:ext>
            </c:extLst>
          </c:dPt>
          <c:dPt>
            <c:idx val="5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F-3337-458E-AF8C-99C2785AA494}"/>
              </c:ext>
            </c:extLst>
          </c:dPt>
          <c:dPt>
            <c:idx val="5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1-3337-458E-AF8C-99C2785AA494}"/>
              </c:ext>
            </c:extLst>
          </c:dPt>
          <c:dPt>
            <c:idx val="5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3-3337-458E-AF8C-99C2785AA494}"/>
              </c:ext>
            </c:extLst>
          </c:dPt>
          <c:dPt>
            <c:idx val="5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5-3337-458E-AF8C-99C2785AA494}"/>
              </c:ext>
            </c:extLst>
          </c:dPt>
          <c:dPt>
            <c:idx val="5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7-3337-458E-AF8C-99C2785AA494}"/>
              </c:ext>
            </c:extLst>
          </c:dPt>
          <c:dPt>
            <c:idx val="6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9-3337-458E-AF8C-99C2785AA494}"/>
              </c:ext>
            </c:extLst>
          </c:dPt>
          <c:dPt>
            <c:idx val="6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B-3337-458E-AF8C-99C2785AA494}"/>
              </c:ext>
            </c:extLst>
          </c:dPt>
          <c:dPt>
            <c:idx val="6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D-3337-458E-AF8C-99C2785AA494}"/>
              </c:ext>
            </c:extLst>
          </c:dPt>
          <c:dPt>
            <c:idx val="6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F-3337-458E-AF8C-99C2785AA494}"/>
              </c:ext>
            </c:extLst>
          </c:dPt>
          <c:dPt>
            <c:idx val="6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1-3337-458E-AF8C-99C2785AA494}"/>
              </c:ext>
            </c:extLst>
          </c:dPt>
          <c:dPt>
            <c:idx val="6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3-3337-458E-AF8C-99C2785AA494}"/>
              </c:ext>
            </c:extLst>
          </c:dPt>
          <c:dPt>
            <c:idx val="6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5-3337-458E-AF8C-99C2785AA494}"/>
              </c:ext>
            </c:extLst>
          </c:dPt>
          <c:dPt>
            <c:idx val="6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7-3337-458E-AF8C-99C2785AA494}"/>
              </c:ext>
            </c:extLst>
          </c:dPt>
          <c:dPt>
            <c:idx val="6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9-3337-458E-AF8C-99C2785AA494}"/>
              </c:ext>
            </c:extLst>
          </c:dPt>
          <c:dPt>
            <c:idx val="6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B-3337-458E-AF8C-99C2785AA494}"/>
              </c:ext>
            </c:extLst>
          </c:dPt>
          <c:dPt>
            <c:idx val="7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D-3337-458E-AF8C-99C2785AA494}"/>
              </c:ext>
            </c:extLst>
          </c:dPt>
          <c:dPt>
            <c:idx val="7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F-3337-458E-AF8C-99C2785AA494}"/>
              </c:ext>
            </c:extLst>
          </c:dPt>
          <c:dPt>
            <c:idx val="7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1-3337-458E-AF8C-99C2785AA494}"/>
              </c:ext>
            </c:extLst>
          </c:dPt>
          <c:dPt>
            <c:idx val="7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3-3337-458E-AF8C-99C2785AA494}"/>
              </c:ext>
            </c:extLst>
          </c:dPt>
          <c:dPt>
            <c:idx val="7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5-3337-458E-AF8C-99C2785AA494}"/>
              </c:ext>
            </c:extLst>
          </c:dPt>
          <c:dPt>
            <c:idx val="7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7-3337-458E-AF8C-99C2785AA494}"/>
              </c:ext>
            </c:extLst>
          </c:dPt>
          <c:dPt>
            <c:idx val="7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9-3337-458E-AF8C-99C2785AA494}"/>
              </c:ext>
            </c:extLst>
          </c:dPt>
          <c:dPt>
            <c:idx val="7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B-3337-458E-AF8C-99C2785AA494}"/>
              </c:ext>
            </c:extLst>
          </c:dPt>
          <c:dPt>
            <c:idx val="7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D-3337-458E-AF8C-99C2785AA494}"/>
              </c:ext>
            </c:extLst>
          </c:dPt>
          <c:dPt>
            <c:idx val="7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F-3337-458E-AF8C-99C2785AA494}"/>
              </c:ext>
            </c:extLst>
          </c:dPt>
          <c:dPt>
            <c:idx val="8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1-3337-458E-AF8C-99C2785AA494}"/>
              </c:ext>
            </c:extLst>
          </c:dPt>
          <c:dPt>
            <c:idx val="8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3-3337-458E-AF8C-99C2785AA494}"/>
              </c:ext>
            </c:extLst>
          </c:dPt>
          <c:dPt>
            <c:idx val="8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5-3337-458E-AF8C-99C2785AA494}"/>
              </c:ext>
            </c:extLst>
          </c:dPt>
          <c:dPt>
            <c:idx val="8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7-3337-458E-AF8C-99C2785AA494}"/>
              </c:ext>
            </c:extLst>
          </c:dPt>
          <c:dPt>
            <c:idx val="8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9-3337-458E-AF8C-99C2785AA494}"/>
              </c:ext>
            </c:extLst>
          </c:dPt>
          <c:dPt>
            <c:idx val="8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B-3337-458E-AF8C-99C2785AA494}"/>
              </c:ext>
            </c:extLst>
          </c:dPt>
          <c:dPt>
            <c:idx val="8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D-3337-458E-AF8C-99C2785AA494}"/>
              </c:ext>
            </c:extLst>
          </c:dPt>
          <c:dPt>
            <c:idx val="8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F-3337-458E-AF8C-99C2785AA494}"/>
              </c:ext>
            </c:extLst>
          </c:dPt>
          <c:dPt>
            <c:idx val="8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1-3337-458E-AF8C-99C2785AA494}"/>
              </c:ext>
            </c:extLst>
          </c:dPt>
          <c:dPt>
            <c:idx val="8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3-3337-458E-AF8C-99C2785AA494}"/>
              </c:ext>
            </c:extLst>
          </c:dPt>
          <c:dPt>
            <c:idx val="9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5-3337-458E-AF8C-99C2785AA494}"/>
              </c:ext>
            </c:extLst>
          </c:dPt>
          <c:dPt>
            <c:idx val="9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7-3337-458E-AF8C-99C2785AA494}"/>
              </c:ext>
            </c:extLst>
          </c:dPt>
          <c:dPt>
            <c:idx val="9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9-3337-458E-AF8C-99C2785AA494}"/>
              </c:ext>
            </c:extLst>
          </c:dPt>
          <c:dPt>
            <c:idx val="9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B-3337-458E-AF8C-99C2785AA494}"/>
              </c:ext>
            </c:extLst>
          </c:dPt>
          <c:dPt>
            <c:idx val="9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D-3337-458E-AF8C-99C2785AA494}"/>
              </c:ext>
            </c:extLst>
          </c:dPt>
          <c:dPt>
            <c:idx val="9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F-3337-458E-AF8C-99C2785AA494}"/>
              </c:ext>
            </c:extLst>
          </c:dPt>
          <c:dPt>
            <c:idx val="9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1-3337-458E-AF8C-99C2785AA494}"/>
              </c:ext>
            </c:extLst>
          </c:dPt>
          <c:dPt>
            <c:idx val="9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3-3337-458E-AF8C-99C2785AA494}"/>
              </c:ext>
            </c:extLst>
          </c:dPt>
          <c:dPt>
            <c:idx val="9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5-3337-458E-AF8C-99C2785AA494}"/>
              </c:ext>
            </c:extLst>
          </c:dPt>
          <c:dPt>
            <c:idx val="9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7-3337-458E-AF8C-99C2785AA494}"/>
              </c:ext>
            </c:extLst>
          </c:dPt>
          <c:dPt>
            <c:idx val="10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9-3337-458E-AF8C-99C2785AA494}"/>
              </c:ext>
            </c:extLst>
          </c:dPt>
          <c:dPt>
            <c:idx val="10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B-3337-458E-AF8C-99C2785AA494}"/>
              </c:ext>
            </c:extLst>
          </c:dPt>
          <c:dPt>
            <c:idx val="10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D-3337-458E-AF8C-99C2785AA494}"/>
              </c:ext>
            </c:extLst>
          </c:dPt>
          <c:dPt>
            <c:idx val="10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F-3337-458E-AF8C-99C2785AA494}"/>
              </c:ext>
            </c:extLst>
          </c:dPt>
          <c:dPt>
            <c:idx val="10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1-3337-458E-AF8C-99C2785AA494}"/>
              </c:ext>
            </c:extLst>
          </c:dPt>
          <c:dPt>
            <c:idx val="10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3-3337-458E-AF8C-99C2785AA494}"/>
              </c:ext>
            </c:extLst>
          </c:dPt>
          <c:dPt>
            <c:idx val="10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5-3337-458E-AF8C-99C2785AA494}"/>
              </c:ext>
            </c:extLst>
          </c:dPt>
          <c:dPt>
            <c:idx val="10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7-3337-458E-AF8C-99C2785AA494}"/>
              </c:ext>
            </c:extLst>
          </c:dPt>
          <c:dPt>
            <c:idx val="10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9-3337-458E-AF8C-99C2785AA494}"/>
              </c:ext>
            </c:extLst>
          </c:dPt>
          <c:dPt>
            <c:idx val="10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B-3337-458E-AF8C-99C2785AA494}"/>
              </c:ext>
            </c:extLst>
          </c:dPt>
          <c:dPt>
            <c:idx val="11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D-3337-458E-AF8C-99C2785AA494}"/>
              </c:ext>
            </c:extLst>
          </c:dPt>
          <c:dPt>
            <c:idx val="11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F-3337-458E-AF8C-99C2785AA494}"/>
              </c:ext>
            </c:extLst>
          </c:dPt>
          <c:dPt>
            <c:idx val="11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1-3337-458E-AF8C-99C2785AA494}"/>
              </c:ext>
            </c:extLst>
          </c:dPt>
          <c:dPt>
            <c:idx val="11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3-3337-458E-AF8C-99C2785AA494}"/>
              </c:ext>
            </c:extLst>
          </c:dPt>
          <c:dPt>
            <c:idx val="11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5-3337-458E-AF8C-99C2785AA494}"/>
              </c:ext>
            </c:extLst>
          </c:dPt>
          <c:dPt>
            <c:idx val="11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7-3337-458E-AF8C-99C2785AA494}"/>
              </c:ext>
            </c:extLst>
          </c:dPt>
          <c:dPt>
            <c:idx val="11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9-3337-458E-AF8C-99C2785AA494}"/>
              </c:ext>
            </c:extLst>
          </c:dPt>
          <c:dPt>
            <c:idx val="11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B-3337-458E-AF8C-99C2785AA494}"/>
              </c:ext>
            </c:extLst>
          </c:dPt>
          <c:dPt>
            <c:idx val="11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D-3337-458E-AF8C-99C2785AA494}"/>
              </c:ext>
            </c:extLst>
          </c:dPt>
          <c:dPt>
            <c:idx val="11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F-3337-458E-AF8C-99C2785AA494}"/>
              </c:ext>
            </c:extLst>
          </c:dPt>
          <c:dPt>
            <c:idx val="12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1-3337-458E-AF8C-99C2785AA494}"/>
              </c:ext>
            </c:extLst>
          </c:dPt>
          <c:dPt>
            <c:idx val="12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3-3337-458E-AF8C-99C2785AA494}"/>
              </c:ext>
            </c:extLst>
          </c:dPt>
          <c:dPt>
            <c:idx val="12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5-3337-458E-AF8C-99C2785AA494}"/>
              </c:ext>
            </c:extLst>
          </c:dPt>
          <c:dPt>
            <c:idx val="12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7-3337-458E-AF8C-99C2785AA494}"/>
              </c:ext>
            </c:extLst>
          </c:dPt>
          <c:dPt>
            <c:idx val="12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9-3337-458E-AF8C-99C2785AA494}"/>
              </c:ext>
            </c:extLst>
          </c:dPt>
          <c:dPt>
            <c:idx val="12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B-3337-458E-AF8C-99C2785AA494}"/>
              </c:ext>
            </c:extLst>
          </c:dPt>
          <c:dPt>
            <c:idx val="12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D-3337-458E-AF8C-99C2785AA494}"/>
              </c:ext>
            </c:extLst>
          </c:dPt>
          <c:dPt>
            <c:idx val="12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F-3337-458E-AF8C-99C2785AA494}"/>
              </c:ext>
            </c:extLst>
          </c:dPt>
          <c:dPt>
            <c:idx val="12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1-3337-458E-AF8C-99C2785AA494}"/>
              </c:ext>
            </c:extLst>
          </c:dPt>
          <c:dPt>
            <c:idx val="12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3-3337-458E-AF8C-99C2785AA494}"/>
              </c:ext>
            </c:extLst>
          </c:dPt>
          <c:dPt>
            <c:idx val="13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5-3337-458E-AF8C-99C2785AA494}"/>
              </c:ext>
            </c:extLst>
          </c:dPt>
          <c:dPt>
            <c:idx val="13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7-3337-458E-AF8C-99C2785AA494}"/>
              </c:ext>
            </c:extLst>
          </c:dPt>
          <c:dPt>
            <c:idx val="13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9-3337-458E-AF8C-99C2785AA494}"/>
              </c:ext>
            </c:extLst>
          </c:dPt>
          <c:dPt>
            <c:idx val="13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B-3337-458E-AF8C-99C2785AA494}"/>
              </c:ext>
            </c:extLst>
          </c:dPt>
          <c:dPt>
            <c:idx val="13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D-3337-458E-AF8C-99C2785AA494}"/>
              </c:ext>
            </c:extLst>
          </c:dPt>
          <c:dPt>
            <c:idx val="13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F-3337-458E-AF8C-99C2785AA494}"/>
              </c:ext>
            </c:extLst>
          </c:dPt>
          <c:dPt>
            <c:idx val="13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1-3337-458E-AF8C-99C2785AA494}"/>
              </c:ext>
            </c:extLst>
          </c:dPt>
          <c:dPt>
            <c:idx val="13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3-3337-458E-AF8C-99C2785AA494}"/>
              </c:ext>
            </c:extLst>
          </c:dPt>
          <c:dPt>
            <c:idx val="13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5-3337-458E-AF8C-99C2785AA494}"/>
              </c:ext>
            </c:extLst>
          </c:dPt>
          <c:dPt>
            <c:idx val="13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7-3337-458E-AF8C-99C2785AA494}"/>
              </c:ext>
            </c:extLst>
          </c:dPt>
          <c:dPt>
            <c:idx val="14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9-3337-458E-AF8C-99C2785AA494}"/>
              </c:ext>
            </c:extLst>
          </c:dPt>
          <c:dPt>
            <c:idx val="14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B-3337-458E-AF8C-99C2785AA494}"/>
              </c:ext>
            </c:extLst>
          </c:dPt>
          <c:dPt>
            <c:idx val="14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D-3337-458E-AF8C-99C2785AA494}"/>
              </c:ext>
            </c:extLst>
          </c:dPt>
          <c:dPt>
            <c:idx val="14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F-3337-458E-AF8C-99C2785AA494}"/>
              </c:ext>
            </c:extLst>
          </c:dPt>
          <c:dPt>
            <c:idx val="14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1-3337-458E-AF8C-99C2785AA494}"/>
              </c:ext>
            </c:extLst>
          </c:dPt>
          <c:dPt>
            <c:idx val="14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3-3337-458E-AF8C-99C2785AA494}"/>
              </c:ext>
            </c:extLst>
          </c:dPt>
          <c:dPt>
            <c:idx val="14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5-3337-458E-AF8C-99C2785AA494}"/>
              </c:ext>
            </c:extLst>
          </c:dPt>
          <c:dPt>
            <c:idx val="14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7-3337-458E-AF8C-99C2785AA494}"/>
              </c:ext>
            </c:extLst>
          </c:dPt>
          <c:dPt>
            <c:idx val="14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9-3337-458E-AF8C-99C2785AA494}"/>
              </c:ext>
            </c:extLst>
          </c:dPt>
          <c:dPt>
            <c:idx val="14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B-3337-458E-AF8C-99C2785AA494}"/>
              </c:ext>
            </c:extLst>
          </c:dPt>
          <c:dPt>
            <c:idx val="15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D-3337-458E-AF8C-99C2785AA494}"/>
              </c:ext>
            </c:extLst>
          </c:dPt>
          <c:dPt>
            <c:idx val="15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F-3337-458E-AF8C-99C2785AA494}"/>
              </c:ext>
            </c:extLst>
          </c:dPt>
          <c:dPt>
            <c:idx val="15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1-3337-458E-AF8C-99C2785AA494}"/>
              </c:ext>
            </c:extLst>
          </c:dPt>
          <c:dPt>
            <c:idx val="15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3-3337-458E-AF8C-99C2785AA494}"/>
              </c:ext>
            </c:extLst>
          </c:dPt>
          <c:dPt>
            <c:idx val="15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5-3337-458E-AF8C-99C2785AA494}"/>
              </c:ext>
            </c:extLst>
          </c:dPt>
          <c:dPt>
            <c:idx val="15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7-3337-458E-AF8C-99C2785AA494}"/>
              </c:ext>
            </c:extLst>
          </c:dPt>
          <c:dPt>
            <c:idx val="15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9-3337-458E-AF8C-99C2785AA494}"/>
              </c:ext>
            </c:extLst>
          </c:dPt>
          <c:dPt>
            <c:idx val="15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B-3337-458E-AF8C-99C2785AA494}"/>
              </c:ext>
            </c:extLst>
          </c:dPt>
          <c:dPt>
            <c:idx val="15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D-3337-458E-AF8C-99C2785AA494}"/>
              </c:ext>
            </c:extLst>
          </c:dPt>
          <c:dPt>
            <c:idx val="15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F-3337-458E-AF8C-99C2785AA494}"/>
              </c:ext>
            </c:extLst>
          </c:dPt>
          <c:dPt>
            <c:idx val="16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1-3337-458E-AF8C-99C2785AA494}"/>
              </c:ext>
            </c:extLst>
          </c:dPt>
          <c:dPt>
            <c:idx val="16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3-3337-458E-AF8C-99C2785AA494}"/>
              </c:ext>
            </c:extLst>
          </c:dPt>
          <c:dPt>
            <c:idx val="16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5-3337-458E-AF8C-99C2785AA494}"/>
              </c:ext>
            </c:extLst>
          </c:dPt>
          <c:dPt>
            <c:idx val="16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7-3337-458E-AF8C-99C2785AA494}"/>
              </c:ext>
            </c:extLst>
          </c:dPt>
          <c:dPt>
            <c:idx val="16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9-3337-458E-AF8C-99C2785AA494}"/>
              </c:ext>
            </c:extLst>
          </c:dPt>
          <c:dPt>
            <c:idx val="16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B-3337-458E-AF8C-99C2785AA494}"/>
              </c:ext>
            </c:extLst>
          </c:dPt>
          <c:dPt>
            <c:idx val="16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D-3337-458E-AF8C-99C2785AA494}"/>
              </c:ext>
            </c:extLst>
          </c:dPt>
          <c:dPt>
            <c:idx val="16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F-3337-458E-AF8C-99C2785AA494}"/>
              </c:ext>
            </c:extLst>
          </c:dPt>
          <c:dPt>
            <c:idx val="16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1-3337-458E-AF8C-99C2785AA494}"/>
              </c:ext>
            </c:extLst>
          </c:dPt>
          <c:dPt>
            <c:idx val="16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3-3337-458E-AF8C-99C2785AA494}"/>
              </c:ext>
            </c:extLst>
          </c:dPt>
          <c:dPt>
            <c:idx val="17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5-3337-458E-AF8C-99C2785AA494}"/>
              </c:ext>
            </c:extLst>
          </c:dPt>
          <c:dPt>
            <c:idx val="17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7-3337-458E-AF8C-99C2785AA494}"/>
              </c:ext>
            </c:extLst>
          </c:dPt>
          <c:dPt>
            <c:idx val="17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9-3337-458E-AF8C-99C2785AA494}"/>
              </c:ext>
            </c:extLst>
          </c:dPt>
          <c:dPt>
            <c:idx val="17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B-3337-458E-AF8C-99C2785AA494}"/>
              </c:ext>
            </c:extLst>
          </c:dPt>
          <c:dPt>
            <c:idx val="17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D-3337-458E-AF8C-99C2785AA494}"/>
              </c:ext>
            </c:extLst>
          </c:dPt>
          <c:dPt>
            <c:idx val="17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F-3337-458E-AF8C-99C2785AA494}"/>
              </c:ext>
            </c:extLst>
          </c:dPt>
          <c:dPt>
            <c:idx val="17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1-3337-458E-AF8C-99C2785AA494}"/>
              </c:ext>
            </c:extLst>
          </c:dPt>
          <c:dPt>
            <c:idx val="17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3-3337-458E-AF8C-99C2785AA494}"/>
              </c:ext>
            </c:extLst>
          </c:dPt>
          <c:dPt>
            <c:idx val="17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5-3337-458E-AF8C-99C2785AA494}"/>
              </c:ext>
            </c:extLst>
          </c:dPt>
          <c:dPt>
            <c:idx val="17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7-3337-458E-AF8C-99C2785AA494}"/>
              </c:ext>
            </c:extLst>
          </c:dPt>
          <c:dPt>
            <c:idx val="18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9-3337-458E-AF8C-99C2785AA494}"/>
              </c:ext>
            </c:extLst>
          </c:dPt>
          <c:dPt>
            <c:idx val="18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B-3337-458E-AF8C-99C2785AA494}"/>
              </c:ext>
            </c:extLst>
          </c:dPt>
          <c:dPt>
            <c:idx val="18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D-3337-458E-AF8C-99C2785AA494}"/>
              </c:ext>
            </c:extLst>
          </c:dPt>
          <c:dPt>
            <c:idx val="18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F-3337-458E-AF8C-99C2785AA494}"/>
              </c:ext>
            </c:extLst>
          </c:dPt>
          <c:dPt>
            <c:idx val="18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1-3337-458E-AF8C-99C2785AA494}"/>
              </c:ext>
            </c:extLst>
          </c:dPt>
          <c:dPt>
            <c:idx val="18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3-3337-458E-AF8C-99C2785AA494}"/>
              </c:ext>
            </c:extLst>
          </c:dPt>
          <c:dPt>
            <c:idx val="18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5-3337-458E-AF8C-99C2785AA494}"/>
              </c:ext>
            </c:extLst>
          </c:dPt>
          <c:dPt>
            <c:idx val="18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7-3337-458E-AF8C-99C2785AA494}"/>
              </c:ext>
            </c:extLst>
          </c:dPt>
          <c:dPt>
            <c:idx val="18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9-3337-458E-AF8C-99C2785AA494}"/>
              </c:ext>
            </c:extLst>
          </c:dPt>
          <c:dPt>
            <c:idx val="18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B-3337-458E-AF8C-99C2785AA494}"/>
              </c:ext>
            </c:extLst>
          </c:dPt>
          <c:dPt>
            <c:idx val="190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D-3337-458E-AF8C-99C2785AA494}"/>
              </c:ext>
            </c:extLst>
          </c:dPt>
          <c:dPt>
            <c:idx val="191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F-3337-458E-AF8C-99C2785AA494}"/>
              </c:ext>
            </c:extLst>
          </c:dPt>
          <c:dPt>
            <c:idx val="192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1-3337-458E-AF8C-99C2785AA494}"/>
              </c:ext>
            </c:extLst>
          </c:dPt>
          <c:dPt>
            <c:idx val="193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3-3337-458E-AF8C-99C2785AA494}"/>
              </c:ext>
            </c:extLst>
          </c:dPt>
          <c:dPt>
            <c:idx val="194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5-3337-458E-AF8C-99C2785AA494}"/>
              </c:ext>
            </c:extLst>
          </c:dPt>
          <c:dPt>
            <c:idx val="195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7-3337-458E-AF8C-99C2785AA494}"/>
              </c:ext>
            </c:extLst>
          </c:dPt>
          <c:dPt>
            <c:idx val="196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9-3337-458E-AF8C-99C2785AA494}"/>
              </c:ext>
            </c:extLst>
          </c:dPt>
          <c:dPt>
            <c:idx val="197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B-3337-458E-AF8C-99C2785AA494}"/>
              </c:ext>
            </c:extLst>
          </c:dPt>
          <c:dPt>
            <c:idx val="198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D-3337-458E-AF8C-99C2785AA494}"/>
              </c:ext>
            </c:extLst>
          </c:dPt>
          <c:dPt>
            <c:idx val="199"/>
            <c:bubble3D val="0"/>
            <c:spPr>
              <a:ln w="22225">
                <a:solidFill>
                  <a:srgbClr val="5B9BD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F-3337-458E-AF8C-99C2785AA494}"/>
              </c:ext>
            </c:extLst>
          </c:dPt>
          <c:xVal>
            <c:numRef>
              <c:f>Player_NeedExp!$B$13:$B$220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Player_NeedExp!$C$13:$C$220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3337-458E-AF8C-99C2785AA494}"/>
            </c:ext>
          </c:extLst>
        </c:ser>
        <c:ser>
          <c:idx val="1"/>
          <c:order val="1"/>
          <c:tx>
            <c:strRef>
              <c:f>Player_NeedExp!$D$10</c:f>
              <c:strCache>
                <c:ptCount val="1"/>
              </c:strCache>
            </c:strRef>
          </c:tx>
          <c:spPr>
            <a:ln w="22225">
              <a:solidFill>
                <a:srgbClr val="ED7D31">
                  <a:alpha val="99999"/>
                </a:srgbClr>
              </a:solidFill>
              <a:round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2-3337-458E-AF8C-99C2785AA494}"/>
              </c:ext>
            </c:extLst>
          </c:dPt>
          <c:dPt>
            <c:idx val="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4-3337-458E-AF8C-99C2785AA494}"/>
              </c:ext>
            </c:extLst>
          </c:dPt>
          <c:dPt>
            <c:idx val="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6-3337-458E-AF8C-99C2785AA494}"/>
              </c:ext>
            </c:extLst>
          </c:dPt>
          <c:dPt>
            <c:idx val="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8-3337-458E-AF8C-99C2785AA494}"/>
              </c:ext>
            </c:extLst>
          </c:dPt>
          <c:dPt>
            <c:idx val="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A-3337-458E-AF8C-99C2785AA494}"/>
              </c:ext>
            </c:extLst>
          </c:dPt>
          <c:dPt>
            <c:idx val="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C-3337-458E-AF8C-99C2785AA494}"/>
              </c:ext>
            </c:extLst>
          </c:dPt>
          <c:dPt>
            <c:idx val="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E-3337-458E-AF8C-99C2785AA494}"/>
              </c:ext>
            </c:extLst>
          </c:dPt>
          <c:dPt>
            <c:idx val="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0-3337-458E-AF8C-99C2785AA494}"/>
              </c:ext>
            </c:extLst>
          </c:dPt>
          <c:dPt>
            <c:idx val="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2-3337-458E-AF8C-99C2785AA494}"/>
              </c:ext>
            </c:extLst>
          </c:dPt>
          <c:dPt>
            <c:idx val="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4-3337-458E-AF8C-99C2785AA494}"/>
              </c:ext>
            </c:extLst>
          </c:dPt>
          <c:dPt>
            <c:idx val="1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6-3337-458E-AF8C-99C2785AA494}"/>
              </c:ext>
            </c:extLst>
          </c:dPt>
          <c:dPt>
            <c:idx val="1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8-3337-458E-AF8C-99C2785AA494}"/>
              </c:ext>
            </c:extLst>
          </c:dPt>
          <c:dPt>
            <c:idx val="1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A-3337-458E-AF8C-99C2785AA494}"/>
              </c:ext>
            </c:extLst>
          </c:dPt>
          <c:dPt>
            <c:idx val="1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C-3337-458E-AF8C-99C2785AA494}"/>
              </c:ext>
            </c:extLst>
          </c:dPt>
          <c:dPt>
            <c:idx val="1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E-3337-458E-AF8C-99C2785AA494}"/>
              </c:ext>
            </c:extLst>
          </c:dPt>
          <c:dPt>
            <c:idx val="1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0-3337-458E-AF8C-99C2785AA494}"/>
              </c:ext>
            </c:extLst>
          </c:dPt>
          <c:dPt>
            <c:idx val="1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2-3337-458E-AF8C-99C2785AA494}"/>
              </c:ext>
            </c:extLst>
          </c:dPt>
          <c:dPt>
            <c:idx val="1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4-3337-458E-AF8C-99C2785AA494}"/>
              </c:ext>
            </c:extLst>
          </c:dPt>
          <c:dPt>
            <c:idx val="1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6-3337-458E-AF8C-99C2785AA494}"/>
              </c:ext>
            </c:extLst>
          </c:dPt>
          <c:dPt>
            <c:idx val="1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8-3337-458E-AF8C-99C2785AA494}"/>
              </c:ext>
            </c:extLst>
          </c:dPt>
          <c:dPt>
            <c:idx val="2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A-3337-458E-AF8C-99C2785AA494}"/>
              </c:ext>
            </c:extLst>
          </c:dPt>
          <c:dPt>
            <c:idx val="2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C-3337-458E-AF8C-99C2785AA494}"/>
              </c:ext>
            </c:extLst>
          </c:dPt>
          <c:dPt>
            <c:idx val="2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E-3337-458E-AF8C-99C2785AA494}"/>
              </c:ext>
            </c:extLst>
          </c:dPt>
          <c:dPt>
            <c:idx val="2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0-3337-458E-AF8C-99C2785AA494}"/>
              </c:ext>
            </c:extLst>
          </c:dPt>
          <c:dPt>
            <c:idx val="2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2-3337-458E-AF8C-99C2785AA494}"/>
              </c:ext>
            </c:extLst>
          </c:dPt>
          <c:dPt>
            <c:idx val="2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4-3337-458E-AF8C-99C2785AA494}"/>
              </c:ext>
            </c:extLst>
          </c:dPt>
          <c:dPt>
            <c:idx val="2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6-3337-458E-AF8C-99C2785AA494}"/>
              </c:ext>
            </c:extLst>
          </c:dPt>
          <c:dPt>
            <c:idx val="2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8-3337-458E-AF8C-99C2785AA494}"/>
              </c:ext>
            </c:extLst>
          </c:dPt>
          <c:dPt>
            <c:idx val="2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A-3337-458E-AF8C-99C2785AA494}"/>
              </c:ext>
            </c:extLst>
          </c:dPt>
          <c:dPt>
            <c:idx val="2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C-3337-458E-AF8C-99C2785AA494}"/>
              </c:ext>
            </c:extLst>
          </c:dPt>
          <c:dPt>
            <c:idx val="3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E-3337-458E-AF8C-99C2785AA494}"/>
              </c:ext>
            </c:extLst>
          </c:dPt>
          <c:dPt>
            <c:idx val="3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0-3337-458E-AF8C-99C2785AA494}"/>
              </c:ext>
            </c:extLst>
          </c:dPt>
          <c:dPt>
            <c:idx val="3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2-3337-458E-AF8C-99C2785AA494}"/>
              </c:ext>
            </c:extLst>
          </c:dPt>
          <c:dPt>
            <c:idx val="3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4-3337-458E-AF8C-99C2785AA494}"/>
              </c:ext>
            </c:extLst>
          </c:dPt>
          <c:dPt>
            <c:idx val="3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6-3337-458E-AF8C-99C2785AA494}"/>
              </c:ext>
            </c:extLst>
          </c:dPt>
          <c:dPt>
            <c:idx val="3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8-3337-458E-AF8C-99C2785AA494}"/>
              </c:ext>
            </c:extLst>
          </c:dPt>
          <c:dPt>
            <c:idx val="3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A-3337-458E-AF8C-99C2785AA494}"/>
              </c:ext>
            </c:extLst>
          </c:dPt>
          <c:dPt>
            <c:idx val="3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C-3337-458E-AF8C-99C2785AA494}"/>
              </c:ext>
            </c:extLst>
          </c:dPt>
          <c:dPt>
            <c:idx val="3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E-3337-458E-AF8C-99C2785AA494}"/>
              </c:ext>
            </c:extLst>
          </c:dPt>
          <c:dPt>
            <c:idx val="3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0-3337-458E-AF8C-99C2785AA494}"/>
              </c:ext>
            </c:extLst>
          </c:dPt>
          <c:dPt>
            <c:idx val="4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2-3337-458E-AF8C-99C2785AA494}"/>
              </c:ext>
            </c:extLst>
          </c:dPt>
          <c:dPt>
            <c:idx val="4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4-3337-458E-AF8C-99C2785AA494}"/>
              </c:ext>
            </c:extLst>
          </c:dPt>
          <c:dPt>
            <c:idx val="4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6-3337-458E-AF8C-99C2785AA494}"/>
              </c:ext>
            </c:extLst>
          </c:dPt>
          <c:dPt>
            <c:idx val="4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8-3337-458E-AF8C-99C2785AA494}"/>
              </c:ext>
            </c:extLst>
          </c:dPt>
          <c:dPt>
            <c:idx val="4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A-3337-458E-AF8C-99C2785AA494}"/>
              </c:ext>
            </c:extLst>
          </c:dPt>
          <c:dPt>
            <c:idx val="4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C-3337-458E-AF8C-99C2785AA494}"/>
              </c:ext>
            </c:extLst>
          </c:dPt>
          <c:dPt>
            <c:idx val="4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E-3337-458E-AF8C-99C2785AA494}"/>
              </c:ext>
            </c:extLst>
          </c:dPt>
          <c:dPt>
            <c:idx val="4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0-3337-458E-AF8C-99C2785AA494}"/>
              </c:ext>
            </c:extLst>
          </c:dPt>
          <c:dPt>
            <c:idx val="4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2-3337-458E-AF8C-99C2785AA494}"/>
              </c:ext>
            </c:extLst>
          </c:dPt>
          <c:dPt>
            <c:idx val="4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4-3337-458E-AF8C-99C2785AA494}"/>
              </c:ext>
            </c:extLst>
          </c:dPt>
          <c:dPt>
            <c:idx val="5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6-3337-458E-AF8C-99C2785AA494}"/>
              </c:ext>
            </c:extLst>
          </c:dPt>
          <c:dPt>
            <c:idx val="5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8-3337-458E-AF8C-99C2785AA494}"/>
              </c:ext>
            </c:extLst>
          </c:dPt>
          <c:dPt>
            <c:idx val="5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A-3337-458E-AF8C-99C2785AA494}"/>
              </c:ext>
            </c:extLst>
          </c:dPt>
          <c:dPt>
            <c:idx val="5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C-3337-458E-AF8C-99C2785AA494}"/>
              </c:ext>
            </c:extLst>
          </c:dPt>
          <c:dPt>
            <c:idx val="5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E-3337-458E-AF8C-99C2785AA494}"/>
              </c:ext>
            </c:extLst>
          </c:dPt>
          <c:dPt>
            <c:idx val="5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0-3337-458E-AF8C-99C2785AA494}"/>
              </c:ext>
            </c:extLst>
          </c:dPt>
          <c:dPt>
            <c:idx val="5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2-3337-458E-AF8C-99C2785AA494}"/>
              </c:ext>
            </c:extLst>
          </c:dPt>
          <c:dPt>
            <c:idx val="5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4-3337-458E-AF8C-99C2785AA494}"/>
              </c:ext>
            </c:extLst>
          </c:dPt>
          <c:dPt>
            <c:idx val="5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6-3337-458E-AF8C-99C2785AA494}"/>
              </c:ext>
            </c:extLst>
          </c:dPt>
          <c:dPt>
            <c:idx val="5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8-3337-458E-AF8C-99C2785AA494}"/>
              </c:ext>
            </c:extLst>
          </c:dPt>
          <c:dPt>
            <c:idx val="6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A-3337-458E-AF8C-99C2785AA494}"/>
              </c:ext>
            </c:extLst>
          </c:dPt>
          <c:dPt>
            <c:idx val="6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C-3337-458E-AF8C-99C2785AA494}"/>
              </c:ext>
            </c:extLst>
          </c:dPt>
          <c:dPt>
            <c:idx val="6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E-3337-458E-AF8C-99C2785AA494}"/>
              </c:ext>
            </c:extLst>
          </c:dPt>
          <c:dPt>
            <c:idx val="6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0-3337-458E-AF8C-99C2785AA494}"/>
              </c:ext>
            </c:extLst>
          </c:dPt>
          <c:dPt>
            <c:idx val="6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2-3337-458E-AF8C-99C2785AA494}"/>
              </c:ext>
            </c:extLst>
          </c:dPt>
          <c:dPt>
            <c:idx val="6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4-3337-458E-AF8C-99C2785AA494}"/>
              </c:ext>
            </c:extLst>
          </c:dPt>
          <c:dPt>
            <c:idx val="6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6-3337-458E-AF8C-99C2785AA494}"/>
              </c:ext>
            </c:extLst>
          </c:dPt>
          <c:dPt>
            <c:idx val="6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8-3337-458E-AF8C-99C2785AA494}"/>
              </c:ext>
            </c:extLst>
          </c:dPt>
          <c:dPt>
            <c:idx val="6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A-3337-458E-AF8C-99C2785AA494}"/>
              </c:ext>
            </c:extLst>
          </c:dPt>
          <c:dPt>
            <c:idx val="6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C-3337-458E-AF8C-99C2785AA494}"/>
              </c:ext>
            </c:extLst>
          </c:dPt>
          <c:dPt>
            <c:idx val="7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E-3337-458E-AF8C-99C2785AA494}"/>
              </c:ext>
            </c:extLst>
          </c:dPt>
          <c:dPt>
            <c:idx val="7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0-3337-458E-AF8C-99C2785AA494}"/>
              </c:ext>
            </c:extLst>
          </c:dPt>
          <c:dPt>
            <c:idx val="7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2-3337-458E-AF8C-99C2785AA494}"/>
              </c:ext>
            </c:extLst>
          </c:dPt>
          <c:dPt>
            <c:idx val="7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4-3337-458E-AF8C-99C2785AA494}"/>
              </c:ext>
            </c:extLst>
          </c:dPt>
          <c:dPt>
            <c:idx val="7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6-3337-458E-AF8C-99C2785AA494}"/>
              </c:ext>
            </c:extLst>
          </c:dPt>
          <c:dPt>
            <c:idx val="7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8-3337-458E-AF8C-99C2785AA494}"/>
              </c:ext>
            </c:extLst>
          </c:dPt>
          <c:dPt>
            <c:idx val="7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A-3337-458E-AF8C-99C2785AA494}"/>
              </c:ext>
            </c:extLst>
          </c:dPt>
          <c:dPt>
            <c:idx val="7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C-3337-458E-AF8C-99C2785AA494}"/>
              </c:ext>
            </c:extLst>
          </c:dPt>
          <c:dPt>
            <c:idx val="7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E-3337-458E-AF8C-99C2785AA494}"/>
              </c:ext>
            </c:extLst>
          </c:dPt>
          <c:dPt>
            <c:idx val="7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0-3337-458E-AF8C-99C2785AA494}"/>
              </c:ext>
            </c:extLst>
          </c:dPt>
          <c:dPt>
            <c:idx val="8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2-3337-458E-AF8C-99C2785AA494}"/>
              </c:ext>
            </c:extLst>
          </c:dPt>
          <c:dPt>
            <c:idx val="8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4-3337-458E-AF8C-99C2785AA494}"/>
              </c:ext>
            </c:extLst>
          </c:dPt>
          <c:dPt>
            <c:idx val="8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6-3337-458E-AF8C-99C2785AA494}"/>
              </c:ext>
            </c:extLst>
          </c:dPt>
          <c:dPt>
            <c:idx val="8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8-3337-458E-AF8C-99C2785AA494}"/>
              </c:ext>
            </c:extLst>
          </c:dPt>
          <c:dPt>
            <c:idx val="8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A-3337-458E-AF8C-99C2785AA494}"/>
              </c:ext>
            </c:extLst>
          </c:dPt>
          <c:dPt>
            <c:idx val="8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C-3337-458E-AF8C-99C2785AA494}"/>
              </c:ext>
            </c:extLst>
          </c:dPt>
          <c:dPt>
            <c:idx val="8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E-3337-458E-AF8C-99C2785AA494}"/>
              </c:ext>
            </c:extLst>
          </c:dPt>
          <c:dPt>
            <c:idx val="8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0-3337-458E-AF8C-99C2785AA494}"/>
              </c:ext>
            </c:extLst>
          </c:dPt>
          <c:dPt>
            <c:idx val="8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2-3337-458E-AF8C-99C2785AA494}"/>
              </c:ext>
            </c:extLst>
          </c:dPt>
          <c:dPt>
            <c:idx val="8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4-3337-458E-AF8C-99C2785AA494}"/>
              </c:ext>
            </c:extLst>
          </c:dPt>
          <c:dPt>
            <c:idx val="9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6-3337-458E-AF8C-99C2785AA494}"/>
              </c:ext>
            </c:extLst>
          </c:dPt>
          <c:dPt>
            <c:idx val="9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8-3337-458E-AF8C-99C2785AA494}"/>
              </c:ext>
            </c:extLst>
          </c:dPt>
          <c:dPt>
            <c:idx val="9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A-3337-458E-AF8C-99C2785AA494}"/>
              </c:ext>
            </c:extLst>
          </c:dPt>
          <c:dPt>
            <c:idx val="9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C-3337-458E-AF8C-99C2785AA494}"/>
              </c:ext>
            </c:extLst>
          </c:dPt>
          <c:dPt>
            <c:idx val="9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E-3337-458E-AF8C-99C2785AA494}"/>
              </c:ext>
            </c:extLst>
          </c:dPt>
          <c:dPt>
            <c:idx val="9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0-3337-458E-AF8C-99C2785AA494}"/>
              </c:ext>
            </c:extLst>
          </c:dPt>
          <c:dPt>
            <c:idx val="9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2-3337-458E-AF8C-99C2785AA494}"/>
              </c:ext>
            </c:extLst>
          </c:dPt>
          <c:dPt>
            <c:idx val="9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4-3337-458E-AF8C-99C2785AA494}"/>
              </c:ext>
            </c:extLst>
          </c:dPt>
          <c:dPt>
            <c:idx val="9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6-3337-458E-AF8C-99C2785AA494}"/>
              </c:ext>
            </c:extLst>
          </c:dPt>
          <c:dPt>
            <c:idx val="9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8-3337-458E-AF8C-99C2785AA494}"/>
              </c:ext>
            </c:extLst>
          </c:dPt>
          <c:dPt>
            <c:idx val="10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A-3337-458E-AF8C-99C2785AA494}"/>
              </c:ext>
            </c:extLst>
          </c:dPt>
          <c:dPt>
            <c:idx val="10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C-3337-458E-AF8C-99C2785AA494}"/>
              </c:ext>
            </c:extLst>
          </c:dPt>
          <c:dPt>
            <c:idx val="10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E-3337-458E-AF8C-99C2785AA494}"/>
              </c:ext>
            </c:extLst>
          </c:dPt>
          <c:dPt>
            <c:idx val="10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0-3337-458E-AF8C-99C2785AA494}"/>
              </c:ext>
            </c:extLst>
          </c:dPt>
          <c:dPt>
            <c:idx val="10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2-3337-458E-AF8C-99C2785AA494}"/>
              </c:ext>
            </c:extLst>
          </c:dPt>
          <c:dPt>
            <c:idx val="10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4-3337-458E-AF8C-99C2785AA494}"/>
              </c:ext>
            </c:extLst>
          </c:dPt>
          <c:dPt>
            <c:idx val="10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6-3337-458E-AF8C-99C2785AA494}"/>
              </c:ext>
            </c:extLst>
          </c:dPt>
          <c:dPt>
            <c:idx val="10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8-3337-458E-AF8C-99C2785AA494}"/>
              </c:ext>
            </c:extLst>
          </c:dPt>
          <c:dPt>
            <c:idx val="10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A-3337-458E-AF8C-99C2785AA494}"/>
              </c:ext>
            </c:extLst>
          </c:dPt>
          <c:dPt>
            <c:idx val="10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C-3337-458E-AF8C-99C2785AA494}"/>
              </c:ext>
            </c:extLst>
          </c:dPt>
          <c:dPt>
            <c:idx val="11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E-3337-458E-AF8C-99C2785AA494}"/>
              </c:ext>
            </c:extLst>
          </c:dPt>
          <c:dPt>
            <c:idx val="11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0-3337-458E-AF8C-99C2785AA494}"/>
              </c:ext>
            </c:extLst>
          </c:dPt>
          <c:dPt>
            <c:idx val="11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2-3337-458E-AF8C-99C2785AA494}"/>
              </c:ext>
            </c:extLst>
          </c:dPt>
          <c:dPt>
            <c:idx val="11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4-3337-458E-AF8C-99C2785AA494}"/>
              </c:ext>
            </c:extLst>
          </c:dPt>
          <c:dPt>
            <c:idx val="11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6-3337-458E-AF8C-99C2785AA494}"/>
              </c:ext>
            </c:extLst>
          </c:dPt>
          <c:dPt>
            <c:idx val="11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8-3337-458E-AF8C-99C2785AA494}"/>
              </c:ext>
            </c:extLst>
          </c:dPt>
          <c:dPt>
            <c:idx val="11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A-3337-458E-AF8C-99C2785AA494}"/>
              </c:ext>
            </c:extLst>
          </c:dPt>
          <c:dPt>
            <c:idx val="11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C-3337-458E-AF8C-99C2785AA494}"/>
              </c:ext>
            </c:extLst>
          </c:dPt>
          <c:dPt>
            <c:idx val="11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E-3337-458E-AF8C-99C2785AA494}"/>
              </c:ext>
            </c:extLst>
          </c:dPt>
          <c:dPt>
            <c:idx val="11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0-3337-458E-AF8C-99C2785AA494}"/>
              </c:ext>
            </c:extLst>
          </c:dPt>
          <c:dPt>
            <c:idx val="12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2-3337-458E-AF8C-99C2785AA494}"/>
              </c:ext>
            </c:extLst>
          </c:dPt>
          <c:dPt>
            <c:idx val="12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4-3337-458E-AF8C-99C2785AA494}"/>
              </c:ext>
            </c:extLst>
          </c:dPt>
          <c:dPt>
            <c:idx val="12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6-3337-458E-AF8C-99C2785AA494}"/>
              </c:ext>
            </c:extLst>
          </c:dPt>
          <c:dPt>
            <c:idx val="12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8-3337-458E-AF8C-99C2785AA494}"/>
              </c:ext>
            </c:extLst>
          </c:dPt>
          <c:dPt>
            <c:idx val="12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A-3337-458E-AF8C-99C2785AA494}"/>
              </c:ext>
            </c:extLst>
          </c:dPt>
          <c:dPt>
            <c:idx val="12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C-3337-458E-AF8C-99C2785AA494}"/>
              </c:ext>
            </c:extLst>
          </c:dPt>
          <c:dPt>
            <c:idx val="12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E-3337-458E-AF8C-99C2785AA494}"/>
              </c:ext>
            </c:extLst>
          </c:dPt>
          <c:dPt>
            <c:idx val="12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0-3337-458E-AF8C-99C2785AA494}"/>
              </c:ext>
            </c:extLst>
          </c:dPt>
          <c:dPt>
            <c:idx val="12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2-3337-458E-AF8C-99C2785AA494}"/>
              </c:ext>
            </c:extLst>
          </c:dPt>
          <c:dPt>
            <c:idx val="12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4-3337-458E-AF8C-99C2785AA494}"/>
              </c:ext>
            </c:extLst>
          </c:dPt>
          <c:dPt>
            <c:idx val="13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6-3337-458E-AF8C-99C2785AA494}"/>
              </c:ext>
            </c:extLst>
          </c:dPt>
          <c:dPt>
            <c:idx val="13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8-3337-458E-AF8C-99C2785AA494}"/>
              </c:ext>
            </c:extLst>
          </c:dPt>
          <c:dPt>
            <c:idx val="13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A-3337-458E-AF8C-99C2785AA494}"/>
              </c:ext>
            </c:extLst>
          </c:dPt>
          <c:dPt>
            <c:idx val="13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C-3337-458E-AF8C-99C2785AA494}"/>
              </c:ext>
            </c:extLst>
          </c:dPt>
          <c:dPt>
            <c:idx val="13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E-3337-458E-AF8C-99C2785AA494}"/>
              </c:ext>
            </c:extLst>
          </c:dPt>
          <c:dPt>
            <c:idx val="13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0-3337-458E-AF8C-99C2785AA494}"/>
              </c:ext>
            </c:extLst>
          </c:dPt>
          <c:dPt>
            <c:idx val="13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2-3337-458E-AF8C-99C2785AA494}"/>
              </c:ext>
            </c:extLst>
          </c:dPt>
          <c:dPt>
            <c:idx val="13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4-3337-458E-AF8C-99C2785AA494}"/>
              </c:ext>
            </c:extLst>
          </c:dPt>
          <c:dPt>
            <c:idx val="13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6-3337-458E-AF8C-99C2785AA494}"/>
              </c:ext>
            </c:extLst>
          </c:dPt>
          <c:dPt>
            <c:idx val="13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8-3337-458E-AF8C-99C2785AA494}"/>
              </c:ext>
            </c:extLst>
          </c:dPt>
          <c:dPt>
            <c:idx val="14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A-3337-458E-AF8C-99C2785AA494}"/>
              </c:ext>
            </c:extLst>
          </c:dPt>
          <c:dPt>
            <c:idx val="14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C-3337-458E-AF8C-99C2785AA494}"/>
              </c:ext>
            </c:extLst>
          </c:dPt>
          <c:dPt>
            <c:idx val="14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E-3337-458E-AF8C-99C2785AA494}"/>
              </c:ext>
            </c:extLst>
          </c:dPt>
          <c:dPt>
            <c:idx val="14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0-3337-458E-AF8C-99C2785AA494}"/>
              </c:ext>
            </c:extLst>
          </c:dPt>
          <c:dPt>
            <c:idx val="14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2-3337-458E-AF8C-99C2785AA494}"/>
              </c:ext>
            </c:extLst>
          </c:dPt>
          <c:dPt>
            <c:idx val="14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4-3337-458E-AF8C-99C2785AA494}"/>
              </c:ext>
            </c:extLst>
          </c:dPt>
          <c:dPt>
            <c:idx val="14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6-3337-458E-AF8C-99C2785AA494}"/>
              </c:ext>
            </c:extLst>
          </c:dPt>
          <c:dPt>
            <c:idx val="14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8-3337-458E-AF8C-99C2785AA494}"/>
              </c:ext>
            </c:extLst>
          </c:dPt>
          <c:dPt>
            <c:idx val="14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A-3337-458E-AF8C-99C2785AA494}"/>
              </c:ext>
            </c:extLst>
          </c:dPt>
          <c:dPt>
            <c:idx val="14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C-3337-458E-AF8C-99C2785AA494}"/>
              </c:ext>
            </c:extLst>
          </c:dPt>
          <c:dPt>
            <c:idx val="15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E-3337-458E-AF8C-99C2785AA494}"/>
              </c:ext>
            </c:extLst>
          </c:dPt>
          <c:dPt>
            <c:idx val="15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0-3337-458E-AF8C-99C2785AA494}"/>
              </c:ext>
            </c:extLst>
          </c:dPt>
          <c:dPt>
            <c:idx val="15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2-3337-458E-AF8C-99C2785AA494}"/>
              </c:ext>
            </c:extLst>
          </c:dPt>
          <c:dPt>
            <c:idx val="15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4-3337-458E-AF8C-99C2785AA494}"/>
              </c:ext>
            </c:extLst>
          </c:dPt>
          <c:dPt>
            <c:idx val="15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6-3337-458E-AF8C-99C2785AA494}"/>
              </c:ext>
            </c:extLst>
          </c:dPt>
          <c:dPt>
            <c:idx val="15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8-3337-458E-AF8C-99C2785AA494}"/>
              </c:ext>
            </c:extLst>
          </c:dPt>
          <c:dPt>
            <c:idx val="15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A-3337-458E-AF8C-99C2785AA494}"/>
              </c:ext>
            </c:extLst>
          </c:dPt>
          <c:dPt>
            <c:idx val="15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C-3337-458E-AF8C-99C2785AA494}"/>
              </c:ext>
            </c:extLst>
          </c:dPt>
          <c:dPt>
            <c:idx val="15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E-3337-458E-AF8C-99C2785AA494}"/>
              </c:ext>
            </c:extLst>
          </c:dPt>
          <c:dPt>
            <c:idx val="15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0-3337-458E-AF8C-99C2785AA494}"/>
              </c:ext>
            </c:extLst>
          </c:dPt>
          <c:dPt>
            <c:idx val="16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2-3337-458E-AF8C-99C2785AA494}"/>
              </c:ext>
            </c:extLst>
          </c:dPt>
          <c:dPt>
            <c:idx val="16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4-3337-458E-AF8C-99C2785AA494}"/>
              </c:ext>
            </c:extLst>
          </c:dPt>
          <c:dPt>
            <c:idx val="16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6-3337-458E-AF8C-99C2785AA494}"/>
              </c:ext>
            </c:extLst>
          </c:dPt>
          <c:dPt>
            <c:idx val="16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8-3337-458E-AF8C-99C2785AA494}"/>
              </c:ext>
            </c:extLst>
          </c:dPt>
          <c:dPt>
            <c:idx val="16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A-3337-458E-AF8C-99C2785AA494}"/>
              </c:ext>
            </c:extLst>
          </c:dPt>
          <c:dPt>
            <c:idx val="16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C-3337-458E-AF8C-99C2785AA494}"/>
              </c:ext>
            </c:extLst>
          </c:dPt>
          <c:dPt>
            <c:idx val="16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E-3337-458E-AF8C-99C2785AA494}"/>
              </c:ext>
            </c:extLst>
          </c:dPt>
          <c:dPt>
            <c:idx val="16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0-3337-458E-AF8C-99C2785AA494}"/>
              </c:ext>
            </c:extLst>
          </c:dPt>
          <c:dPt>
            <c:idx val="16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2-3337-458E-AF8C-99C2785AA494}"/>
              </c:ext>
            </c:extLst>
          </c:dPt>
          <c:dPt>
            <c:idx val="16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4-3337-458E-AF8C-99C2785AA494}"/>
              </c:ext>
            </c:extLst>
          </c:dPt>
          <c:dPt>
            <c:idx val="17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6-3337-458E-AF8C-99C2785AA494}"/>
              </c:ext>
            </c:extLst>
          </c:dPt>
          <c:dPt>
            <c:idx val="17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8-3337-458E-AF8C-99C2785AA494}"/>
              </c:ext>
            </c:extLst>
          </c:dPt>
          <c:dPt>
            <c:idx val="17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A-3337-458E-AF8C-99C2785AA494}"/>
              </c:ext>
            </c:extLst>
          </c:dPt>
          <c:dPt>
            <c:idx val="17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C-3337-458E-AF8C-99C2785AA494}"/>
              </c:ext>
            </c:extLst>
          </c:dPt>
          <c:dPt>
            <c:idx val="17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E-3337-458E-AF8C-99C2785AA494}"/>
              </c:ext>
            </c:extLst>
          </c:dPt>
          <c:dPt>
            <c:idx val="17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0-3337-458E-AF8C-99C2785AA494}"/>
              </c:ext>
            </c:extLst>
          </c:dPt>
          <c:dPt>
            <c:idx val="17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2-3337-458E-AF8C-99C2785AA494}"/>
              </c:ext>
            </c:extLst>
          </c:dPt>
          <c:dPt>
            <c:idx val="17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4-3337-458E-AF8C-99C2785AA494}"/>
              </c:ext>
            </c:extLst>
          </c:dPt>
          <c:dPt>
            <c:idx val="17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6-3337-458E-AF8C-99C2785AA494}"/>
              </c:ext>
            </c:extLst>
          </c:dPt>
          <c:dPt>
            <c:idx val="17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8-3337-458E-AF8C-99C2785AA494}"/>
              </c:ext>
            </c:extLst>
          </c:dPt>
          <c:dPt>
            <c:idx val="18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A-3337-458E-AF8C-99C2785AA494}"/>
              </c:ext>
            </c:extLst>
          </c:dPt>
          <c:dPt>
            <c:idx val="18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C-3337-458E-AF8C-99C2785AA494}"/>
              </c:ext>
            </c:extLst>
          </c:dPt>
          <c:dPt>
            <c:idx val="18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E-3337-458E-AF8C-99C2785AA494}"/>
              </c:ext>
            </c:extLst>
          </c:dPt>
          <c:dPt>
            <c:idx val="18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0-3337-458E-AF8C-99C2785AA494}"/>
              </c:ext>
            </c:extLst>
          </c:dPt>
          <c:dPt>
            <c:idx val="18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2-3337-458E-AF8C-99C2785AA494}"/>
              </c:ext>
            </c:extLst>
          </c:dPt>
          <c:dPt>
            <c:idx val="18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4-3337-458E-AF8C-99C2785AA494}"/>
              </c:ext>
            </c:extLst>
          </c:dPt>
          <c:dPt>
            <c:idx val="18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6-3337-458E-AF8C-99C2785AA494}"/>
              </c:ext>
            </c:extLst>
          </c:dPt>
          <c:dPt>
            <c:idx val="18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8-3337-458E-AF8C-99C2785AA494}"/>
              </c:ext>
            </c:extLst>
          </c:dPt>
          <c:dPt>
            <c:idx val="18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A-3337-458E-AF8C-99C2785AA494}"/>
              </c:ext>
            </c:extLst>
          </c:dPt>
          <c:dPt>
            <c:idx val="18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C-3337-458E-AF8C-99C2785AA494}"/>
              </c:ext>
            </c:extLst>
          </c:dPt>
          <c:dPt>
            <c:idx val="190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E-3337-458E-AF8C-99C2785AA494}"/>
              </c:ext>
            </c:extLst>
          </c:dPt>
          <c:dPt>
            <c:idx val="191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0-3337-458E-AF8C-99C2785AA494}"/>
              </c:ext>
            </c:extLst>
          </c:dPt>
          <c:dPt>
            <c:idx val="192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2-3337-458E-AF8C-99C2785AA494}"/>
              </c:ext>
            </c:extLst>
          </c:dPt>
          <c:dPt>
            <c:idx val="193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4-3337-458E-AF8C-99C2785AA494}"/>
              </c:ext>
            </c:extLst>
          </c:dPt>
          <c:dPt>
            <c:idx val="194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6-3337-458E-AF8C-99C2785AA494}"/>
              </c:ext>
            </c:extLst>
          </c:dPt>
          <c:dPt>
            <c:idx val="195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8-3337-458E-AF8C-99C2785AA494}"/>
              </c:ext>
            </c:extLst>
          </c:dPt>
          <c:dPt>
            <c:idx val="196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A-3337-458E-AF8C-99C2785AA494}"/>
              </c:ext>
            </c:extLst>
          </c:dPt>
          <c:dPt>
            <c:idx val="197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C-3337-458E-AF8C-99C2785AA494}"/>
              </c:ext>
            </c:extLst>
          </c:dPt>
          <c:dPt>
            <c:idx val="198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E-3337-458E-AF8C-99C2785AA494}"/>
              </c:ext>
            </c:extLst>
          </c:dPt>
          <c:dPt>
            <c:idx val="199"/>
            <c:bubble3D val="0"/>
            <c:spPr>
              <a:ln w="22225">
                <a:solidFill>
                  <a:srgbClr val="ED7D31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0-3337-458E-AF8C-99C2785AA494}"/>
              </c:ext>
            </c:extLst>
          </c:dPt>
          <c:xVal>
            <c:numRef>
              <c:f>Player_NeedExp!$B$13:$B$220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Player_NeedExp!$D$13:$D$220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1-3337-458E-AF8C-99C2785AA494}"/>
            </c:ext>
          </c:extLst>
        </c:ser>
        <c:ser>
          <c:idx val="2"/>
          <c:order val="2"/>
          <c:tx>
            <c:strRef>
              <c:f>Player_NeedExp!$E$10</c:f>
              <c:strCache>
                <c:ptCount val="1"/>
              </c:strCache>
            </c:strRef>
          </c:tx>
          <c:spPr>
            <a:ln w="22225">
              <a:solidFill>
                <a:srgbClr val="A5A5A5">
                  <a:alpha val="99999"/>
                </a:srgbClr>
              </a:solidFill>
              <a:round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3-3337-458E-AF8C-99C2785AA494}"/>
              </c:ext>
            </c:extLst>
          </c:dPt>
          <c:dPt>
            <c:idx val="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5-3337-458E-AF8C-99C2785AA494}"/>
              </c:ext>
            </c:extLst>
          </c:dPt>
          <c:dPt>
            <c:idx val="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7-3337-458E-AF8C-99C2785AA494}"/>
              </c:ext>
            </c:extLst>
          </c:dPt>
          <c:dPt>
            <c:idx val="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9-3337-458E-AF8C-99C2785AA494}"/>
              </c:ext>
            </c:extLst>
          </c:dPt>
          <c:dPt>
            <c:idx val="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B-3337-458E-AF8C-99C2785AA494}"/>
              </c:ext>
            </c:extLst>
          </c:dPt>
          <c:dPt>
            <c:idx val="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D-3337-458E-AF8C-99C2785AA494}"/>
              </c:ext>
            </c:extLst>
          </c:dPt>
          <c:dPt>
            <c:idx val="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F-3337-458E-AF8C-99C2785AA494}"/>
              </c:ext>
            </c:extLst>
          </c:dPt>
          <c:dPt>
            <c:idx val="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1-3337-458E-AF8C-99C2785AA494}"/>
              </c:ext>
            </c:extLst>
          </c:dPt>
          <c:dPt>
            <c:idx val="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3-3337-458E-AF8C-99C2785AA494}"/>
              </c:ext>
            </c:extLst>
          </c:dPt>
          <c:dPt>
            <c:idx val="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5-3337-458E-AF8C-99C2785AA494}"/>
              </c:ext>
            </c:extLst>
          </c:dPt>
          <c:dPt>
            <c:idx val="1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7-3337-458E-AF8C-99C2785AA494}"/>
              </c:ext>
            </c:extLst>
          </c:dPt>
          <c:dPt>
            <c:idx val="1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9-3337-458E-AF8C-99C2785AA494}"/>
              </c:ext>
            </c:extLst>
          </c:dPt>
          <c:dPt>
            <c:idx val="1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B-3337-458E-AF8C-99C2785AA494}"/>
              </c:ext>
            </c:extLst>
          </c:dPt>
          <c:dPt>
            <c:idx val="1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D-3337-458E-AF8C-99C2785AA494}"/>
              </c:ext>
            </c:extLst>
          </c:dPt>
          <c:dPt>
            <c:idx val="1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F-3337-458E-AF8C-99C2785AA494}"/>
              </c:ext>
            </c:extLst>
          </c:dPt>
          <c:dPt>
            <c:idx val="1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1-3337-458E-AF8C-99C2785AA494}"/>
              </c:ext>
            </c:extLst>
          </c:dPt>
          <c:dPt>
            <c:idx val="1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3-3337-458E-AF8C-99C2785AA494}"/>
              </c:ext>
            </c:extLst>
          </c:dPt>
          <c:dPt>
            <c:idx val="1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5-3337-458E-AF8C-99C2785AA494}"/>
              </c:ext>
            </c:extLst>
          </c:dPt>
          <c:dPt>
            <c:idx val="1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7-3337-458E-AF8C-99C2785AA494}"/>
              </c:ext>
            </c:extLst>
          </c:dPt>
          <c:dPt>
            <c:idx val="1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9-3337-458E-AF8C-99C2785AA494}"/>
              </c:ext>
            </c:extLst>
          </c:dPt>
          <c:dPt>
            <c:idx val="2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B-3337-458E-AF8C-99C2785AA494}"/>
              </c:ext>
            </c:extLst>
          </c:dPt>
          <c:dPt>
            <c:idx val="2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D-3337-458E-AF8C-99C2785AA494}"/>
              </c:ext>
            </c:extLst>
          </c:dPt>
          <c:dPt>
            <c:idx val="2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F-3337-458E-AF8C-99C2785AA494}"/>
              </c:ext>
            </c:extLst>
          </c:dPt>
          <c:dPt>
            <c:idx val="2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1-3337-458E-AF8C-99C2785AA494}"/>
              </c:ext>
            </c:extLst>
          </c:dPt>
          <c:dPt>
            <c:idx val="2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3-3337-458E-AF8C-99C2785AA494}"/>
              </c:ext>
            </c:extLst>
          </c:dPt>
          <c:dPt>
            <c:idx val="2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5-3337-458E-AF8C-99C2785AA494}"/>
              </c:ext>
            </c:extLst>
          </c:dPt>
          <c:dPt>
            <c:idx val="2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7-3337-458E-AF8C-99C2785AA494}"/>
              </c:ext>
            </c:extLst>
          </c:dPt>
          <c:dPt>
            <c:idx val="2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9-3337-458E-AF8C-99C2785AA494}"/>
              </c:ext>
            </c:extLst>
          </c:dPt>
          <c:dPt>
            <c:idx val="2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B-3337-458E-AF8C-99C2785AA494}"/>
              </c:ext>
            </c:extLst>
          </c:dPt>
          <c:dPt>
            <c:idx val="2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D-3337-458E-AF8C-99C2785AA494}"/>
              </c:ext>
            </c:extLst>
          </c:dPt>
          <c:dPt>
            <c:idx val="3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F-3337-458E-AF8C-99C2785AA494}"/>
              </c:ext>
            </c:extLst>
          </c:dPt>
          <c:dPt>
            <c:idx val="3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1-3337-458E-AF8C-99C2785AA494}"/>
              </c:ext>
            </c:extLst>
          </c:dPt>
          <c:dPt>
            <c:idx val="3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3-3337-458E-AF8C-99C2785AA494}"/>
              </c:ext>
            </c:extLst>
          </c:dPt>
          <c:dPt>
            <c:idx val="3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5-3337-458E-AF8C-99C2785AA494}"/>
              </c:ext>
            </c:extLst>
          </c:dPt>
          <c:dPt>
            <c:idx val="3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7-3337-458E-AF8C-99C2785AA494}"/>
              </c:ext>
            </c:extLst>
          </c:dPt>
          <c:dPt>
            <c:idx val="3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9-3337-458E-AF8C-99C2785AA494}"/>
              </c:ext>
            </c:extLst>
          </c:dPt>
          <c:dPt>
            <c:idx val="3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B-3337-458E-AF8C-99C2785AA494}"/>
              </c:ext>
            </c:extLst>
          </c:dPt>
          <c:dPt>
            <c:idx val="3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D-3337-458E-AF8C-99C2785AA494}"/>
              </c:ext>
            </c:extLst>
          </c:dPt>
          <c:dPt>
            <c:idx val="3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F-3337-458E-AF8C-99C2785AA494}"/>
              </c:ext>
            </c:extLst>
          </c:dPt>
          <c:dPt>
            <c:idx val="3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1-3337-458E-AF8C-99C2785AA494}"/>
              </c:ext>
            </c:extLst>
          </c:dPt>
          <c:dPt>
            <c:idx val="4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3-3337-458E-AF8C-99C2785AA494}"/>
              </c:ext>
            </c:extLst>
          </c:dPt>
          <c:dPt>
            <c:idx val="4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5-3337-458E-AF8C-99C2785AA494}"/>
              </c:ext>
            </c:extLst>
          </c:dPt>
          <c:dPt>
            <c:idx val="4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7-3337-458E-AF8C-99C2785AA494}"/>
              </c:ext>
            </c:extLst>
          </c:dPt>
          <c:dPt>
            <c:idx val="4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9-3337-458E-AF8C-99C2785AA494}"/>
              </c:ext>
            </c:extLst>
          </c:dPt>
          <c:dPt>
            <c:idx val="4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B-3337-458E-AF8C-99C2785AA494}"/>
              </c:ext>
            </c:extLst>
          </c:dPt>
          <c:dPt>
            <c:idx val="4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D-3337-458E-AF8C-99C2785AA494}"/>
              </c:ext>
            </c:extLst>
          </c:dPt>
          <c:dPt>
            <c:idx val="4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F-3337-458E-AF8C-99C2785AA494}"/>
              </c:ext>
            </c:extLst>
          </c:dPt>
          <c:dPt>
            <c:idx val="4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1-3337-458E-AF8C-99C2785AA494}"/>
              </c:ext>
            </c:extLst>
          </c:dPt>
          <c:dPt>
            <c:idx val="4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3-3337-458E-AF8C-99C2785AA494}"/>
              </c:ext>
            </c:extLst>
          </c:dPt>
          <c:dPt>
            <c:idx val="4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5-3337-458E-AF8C-99C2785AA494}"/>
              </c:ext>
            </c:extLst>
          </c:dPt>
          <c:dPt>
            <c:idx val="5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7-3337-458E-AF8C-99C2785AA494}"/>
              </c:ext>
            </c:extLst>
          </c:dPt>
          <c:dPt>
            <c:idx val="5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9-3337-458E-AF8C-99C2785AA494}"/>
              </c:ext>
            </c:extLst>
          </c:dPt>
          <c:dPt>
            <c:idx val="5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B-3337-458E-AF8C-99C2785AA494}"/>
              </c:ext>
            </c:extLst>
          </c:dPt>
          <c:dPt>
            <c:idx val="5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D-3337-458E-AF8C-99C2785AA494}"/>
              </c:ext>
            </c:extLst>
          </c:dPt>
          <c:dPt>
            <c:idx val="5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F-3337-458E-AF8C-99C2785AA494}"/>
              </c:ext>
            </c:extLst>
          </c:dPt>
          <c:dPt>
            <c:idx val="5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1-3337-458E-AF8C-99C2785AA494}"/>
              </c:ext>
            </c:extLst>
          </c:dPt>
          <c:dPt>
            <c:idx val="5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3-3337-458E-AF8C-99C2785AA494}"/>
              </c:ext>
            </c:extLst>
          </c:dPt>
          <c:dPt>
            <c:idx val="5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5-3337-458E-AF8C-99C2785AA494}"/>
              </c:ext>
            </c:extLst>
          </c:dPt>
          <c:dPt>
            <c:idx val="5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7-3337-458E-AF8C-99C2785AA494}"/>
              </c:ext>
            </c:extLst>
          </c:dPt>
          <c:dPt>
            <c:idx val="5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9-3337-458E-AF8C-99C2785AA494}"/>
              </c:ext>
            </c:extLst>
          </c:dPt>
          <c:dPt>
            <c:idx val="6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B-3337-458E-AF8C-99C2785AA494}"/>
              </c:ext>
            </c:extLst>
          </c:dPt>
          <c:dPt>
            <c:idx val="6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D-3337-458E-AF8C-99C2785AA494}"/>
              </c:ext>
            </c:extLst>
          </c:dPt>
          <c:dPt>
            <c:idx val="6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F-3337-458E-AF8C-99C2785AA494}"/>
              </c:ext>
            </c:extLst>
          </c:dPt>
          <c:dPt>
            <c:idx val="6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1-3337-458E-AF8C-99C2785AA494}"/>
              </c:ext>
            </c:extLst>
          </c:dPt>
          <c:dPt>
            <c:idx val="6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3-3337-458E-AF8C-99C2785AA494}"/>
              </c:ext>
            </c:extLst>
          </c:dPt>
          <c:dPt>
            <c:idx val="6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5-3337-458E-AF8C-99C2785AA494}"/>
              </c:ext>
            </c:extLst>
          </c:dPt>
          <c:dPt>
            <c:idx val="6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7-3337-458E-AF8C-99C2785AA494}"/>
              </c:ext>
            </c:extLst>
          </c:dPt>
          <c:dPt>
            <c:idx val="6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9-3337-458E-AF8C-99C2785AA494}"/>
              </c:ext>
            </c:extLst>
          </c:dPt>
          <c:dPt>
            <c:idx val="6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B-3337-458E-AF8C-99C2785AA494}"/>
              </c:ext>
            </c:extLst>
          </c:dPt>
          <c:dPt>
            <c:idx val="6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D-3337-458E-AF8C-99C2785AA494}"/>
              </c:ext>
            </c:extLst>
          </c:dPt>
          <c:dPt>
            <c:idx val="7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F-3337-458E-AF8C-99C2785AA494}"/>
              </c:ext>
            </c:extLst>
          </c:dPt>
          <c:dPt>
            <c:idx val="7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1-3337-458E-AF8C-99C2785AA494}"/>
              </c:ext>
            </c:extLst>
          </c:dPt>
          <c:dPt>
            <c:idx val="7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3-3337-458E-AF8C-99C2785AA494}"/>
              </c:ext>
            </c:extLst>
          </c:dPt>
          <c:dPt>
            <c:idx val="7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5-3337-458E-AF8C-99C2785AA494}"/>
              </c:ext>
            </c:extLst>
          </c:dPt>
          <c:dPt>
            <c:idx val="7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7-3337-458E-AF8C-99C2785AA494}"/>
              </c:ext>
            </c:extLst>
          </c:dPt>
          <c:dPt>
            <c:idx val="7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9-3337-458E-AF8C-99C2785AA494}"/>
              </c:ext>
            </c:extLst>
          </c:dPt>
          <c:dPt>
            <c:idx val="7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B-3337-458E-AF8C-99C2785AA494}"/>
              </c:ext>
            </c:extLst>
          </c:dPt>
          <c:dPt>
            <c:idx val="7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D-3337-458E-AF8C-99C2785AA494}"/>
              </c:ext>
            </c:extLst>
          </c:dPt>
          <c:dPt>
            <c:idx val="7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F-3337-458E-AF8C-99C2785AA494}"/>
              </c:ext>
            </c:extLst>
          </c:dPt>
          <c:dPt>
            <c:idx val="7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1-3337-458E-AF8C-99C2785AA494}"/>
              </c:ext>
            </c:extLst>
          </c:dPt>
          <c:dPt>
            <c:idx val="8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3-3337-458E-AF8C-99C2785AA494}"/>
              </c:ext>
            </c:extLst>
          </c:dPt>
          <c:dPt>
            <c:idx val="8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5-3337-458E-AF8C-99C2785AA494}"/>
              </c:ext>
            </c:extLst>
          </c:dPt>
          <c:dPt>
            <c:idx val="8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7-3337-458E-AF8C-99C2785AA494}"/>
              </c:ext>
            </c:extLst>
          </c:dPt>
          <c:dPt>
            <c:idx val="8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9-3337-458E-AF8C-99C2785AA494}"/>
              </c:ext>
            </c:extLst>
          </c:dPt>
          <c:dPt>
            <c:idx val="8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B-3337-458E-AF8C-99C2785AA494}"/>
              </c:ext>
            </c:extLst>
          </c:dPt>
          <c:dPt>
            <c:idx val="8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D-3337-458E-AF8C-99C2785AA494}"/>
              </c:ext>
            </c:extLst>
          </c:dPt>
          <c:dPt>
            <c:idx val="8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F-3337-458E-AF8C-99C2785AA494}"/>
              </c:ext>
            </c:extLst>
          </c:dPt>
          <c:dPt>
            <c:idx val="8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1-3337-458E-AF8C-99C2785AA494}"/>
              </c:ext>
            </c:extLst>
          </c:dPt>
          <c:dPt>
            <c:idx val="8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3-3337-458E-AF8C-99C2785AA494}"/>
              </c:ext>
            </c:extLst>
          </c:dPt>
          <c:dPt>
            <c:idx val="8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5-3337-458E-AF8C-99C2785AA494}"/>
              </c:ext>
            </c:extLst>
          </c:dPt>
          <c:dPt>
            <c:idx val="9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7-3337-458E-AF8C-99C2785AA494}"/>
              </c:ext>
            </c:extLst>
          </c:dPt>
          <c:dPt>
            <c:idx val="9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9-3337-458E-AF8C-99C2785AA494}"/>
              </c:ext>
            </c:extLst>
          </c:dPt>
          <c:dPt>
            <c:idx val="9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B-3337-458E-AF8C-99C2785AA494}"/>
              </c:ext>
            </c:extLst>
          </c:dPt>
          <c:dPt>
            <c:idx val="9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D-3337-458E-AF8C-99C2785AA494}"/>
              </c:ext>
            </c:extLst>
          </c:dPt>
          <c:dPt>
            <c:idx val="9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F-3337-458E-AF8C-99C2785AA494}"/>
              </c:ext>
            </c:extLst>
          </c:dPt>
          <c:dPt>
            <c:idx val="9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1-3337-458E-AF8C-99C2785AA494}"/>
              </c:ext>
            </c:extLst>
          </c:dPt>
          <c:dPt>
            <c:idx val="9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3-3337-458E-AF8C-99C2785AA494}"/>
              </c:ext>
            </c:extLst>
          </c:dPt>
          <c:dPt>
            <c:idx val="9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5-3337-458E-AF8C-99C2785AA494}"/>
              </c:ext>
            </c:extLst>
          </c:dPt>
          <c:dPt>
            <c:idx val="9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7-3337-458E-AF8C-99C2785AA494}"/>
              </c:ext>
            </c:extLst>
          </c:dPt>
          <c:dPt>
            <c:idx val="9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9-3337-458E-AF8C-99C2785AA494}"/>
              </c:ext>
            </c:extLst>
          </c:dPt>
          <c:dPt>
            <c:idx val="10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B-3337-458E-AF8C-99C2785AA494}"/>
              </c:ext>
            </c:extLst>
          </c:dPt>
          <c:dPt>
            <c:idx val="10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D-3337-458E-AF8C-99C2785AA494}"/>
              </c:ext>
            </c:extLst>
          </c:dPt>
          <c:dPt>
            <c:idx val="10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F-3337-458E-AF8C-99C2785AA494}"/>
              </c:ext>
            </c:extLst>
          </c:dPt>
          <c:dPt>
            <c:idx val="10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1-3337-458E-AF8C-99C2785AA494}"/>
              </c:ext>
            </c:extLst>
          </c:dPt>
          <c:dPt>
            <c:idx val="10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3-3337-458E-AF8C-99C2785AA494}"/>
              </c:ext>
            </c:extLst>
          </c:dPt>
          <c:dPt>
            <c:idx val="10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5-3337-458E-AF8C-99C2785AA494}"/>
              </c:ext>
            </c:extLst>
          </c:dPt>
          <c:dPt>
            <c:idx val="10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7-3337-458E-AF8C-99C2785AA494}"/>
              </c:ext>
            </c:extLst>
          </c:dPt>
          <c:dPt>
            <c:idx val="10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9-3337-458E-AF8C-99C2785AA494}"/>
              </c:ext>
            </c:extLst>
          </c:dPt>
          <c:dPt>
            <c:idx val="10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B-3337-458E-AF8C-99C2785AA494}"/>
              </c:ext>
            </c:extLst>
          </c:dPt>
          <c:dPt>
            <c:idx val="10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D-3337-458E-AF8C-99C2785AA494}"/>
              </c:ext>
            </c:extLst>
          </c:dPt>
          <c:dPt>
            <c:idx val="11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F-3337-458E-AF8C-99C2785AA494}"/>
              </c:ext>
            </c:extLst>
          </c:dPt>
          <c:dPt>
            <c:idx val="11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1-3337-458E-AF8C-99C2785AA494}"/>
              </c:ext>
            </c:extLst>
          </c:dPt>
          <c:dPt>
            <c:idx val="11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3-3337-458E-AF8C-99C2785AA494}"/>
              </c:ext>
            </c:extLst>
          </c:dPt>
          <c:dPt>
            <c:idx val="11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5-3337-458E-AF8C-99C2785AA494}"/>
              </c:ext>
            </c:extLst>
          </c:dPt>
          <c:dPt>
            <c:idx val="11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7-3337-458E-AF8C-99C2785AA494}"/>
              </c:ext>
            </c:extLst>
          </c:dPt>
          <c:dPt>
            <c:idx val="11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9-3337-458E-AF8C-99C2785AA494}"/>
              </c:ext>
            </c:extLst>
          </c:dPt>
          <c:dPt>
            <c:idx val="11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B-3337-458E-AF8C-99C2785AA494}"/>
              </c:ext>
            </c:extLst>
          </c:dPt>
          <c:dPt>
            <c:idx val="11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D-3337-458E-AF8C-99C2785AA494}"/>
              </c:ext>
            </c:extLst>
          </c:dPt>
          <c:dPt>
            <c:idx val="11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F-3337-458E-AF8C-99C2785AA494}"/>
              </c:ext>
            </c:extLst>
          </c:dPt>
          <c:dPt>
            <c:idx val="11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1-3337-458E-AF8C-99C2785AA494}"/>
              </c:ext>
            </c:extLst>
          </c:dPt>
          <c:dPt>
            <c:idx val="12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3-3337-458E-AF8C-99C2785AA494}"/>
              </c:ext>
            </c:extLst>
          </c:dPt>
          <c:dPt>
            <c:idx val="12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5-3337-458E-AF8C-99C2785AA494}"/>
              </c:ext>
            </c:extLst>
          </c:dPt>
          <c:dPt>
            <c:idx val="12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7-3337-458E-AF8C-99C2785AA494}"/>
              </c:ext>
            </c:extLst>
          </c:dPt>
          <c:dPt>
            <c:idx val="12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9-3337-458E-AF8C-99C2785AA494}"/>
              </c:ext>
            </c:extLst>
          </c:dPt>
          <c:dPt>
            <c:idx val="12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B-3337-458E-AF8C-99C2785AA494}"/>
              </c:ext>
            </c:extLst>
          </c:dPt>
          <c:dPt>
            <c:idx val="12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D-3337-458E-AF8C-99C2785AA494}"/>
              </c:ext>
            </c:extLst>
          </c:dPt>
          <c:dPt>
            <c:idx val="12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F-3337-458E-AF8C-99C2785AA494}"/>
              </c:ext>
            </c:extLst>
          </c:dPt>
          <c:dPt>
            <c:idx val="12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1-3337-458E-AF8C-99C2785AA494}"/>
              </c:ext>
            </c:extLst>
          </c:dPt>
          <c:dPt>
            <c:idx val="12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3-3337-458E-AF8C-99C2785AA494}"/>
              </c:ext>
            </c:extLst>
          </c:dPt>
          <c:dPt>
            <c:idx val="12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5-3337-458E-AF8C-99C2785AA494}"/>
              </c:ext>
            </c:extLst>
          </c:dPt>
          <c:dPt>
            <c:idx val="13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7-3337-458E-AF8C-99C2785AA494}"/>
              </c:ext>
            </c:extLst>
          </c:dPt>
          <c:dPt>
            <c:idx val="13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9-3337-458E-AF8C-99C2785AA494}"/>
              </c:ext>
            </c:extLst>
          </c:dPt>
          <c:dPt>
            <c:idx val="13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B-3337-458E-AF8C-99C2785AA494}"/>
              </c:ext>
            </c:extLst>
          </c:dPt>
          <c:dPt>
            <c:idx val="13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D-3337-458E-AF8C-99C2785AA494}"/>
              </c:ext>
            </c:extLst>
          </c:dPt>
          <c:dPt>
            <c:idx val="13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F-3337-458E-AF8C-99C2785AA494}"/>
              </c:ext>
            </c:extLst>
          </c:dPt>
          <c:dPt>
            <c:idx val="13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1-3337-458E-AF8C-99C2785AA494}"/>
              </c:ext>
            </c:extLst>
          </c:dPt>
          <c:dPt>
            <c:idx val="13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3-3337-458E-AF8C-99C2785AA494}"/>
              </c:ext>
            </c:extLst>
          </c:dPt>
          <c:dPt>
            <c:idx val="13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5-3337-458E-AF8C-99C2785AA494}"/>
              </c:ext>
            </c:extLst>
          </c:dPt>
          <c:dPt>
            <c:idx val="13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7-3337-458E-AF8C-99C2785AA494}"/>
              </c:ext>
            </c:extLst>
          </c:dPt>
          <c:dPt>
            <c:idx val="13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9-3337-458E-AF8C-99C2785AA494}"/>
              </c:ext>
            </c:extLst>
          </c:dPt>
          <c:dPt>
            <c:idx val="14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B-3337-458E-AF8C-99C2785AA494}"/>
              </c:ext>
            </c:extLst>
          </c:dPt>
          <c:dPt>
            <c:idx val="14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D-3337-458E-AF8C-99C2785AA494}"/>
              </c:ext>
            </c:extLst>
          </c:dPt>
          <c:dPt>
            <c:idx val="14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F-3337-458E-AF8C-99C2785AA494}"/>
              </c:ext>
            </c:extLst>
          </c:dPt>
          <c:dPt>
            <c:idx val="14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1-3337-458E-AF8C-99C2785AA494}"/>
              </c:ext>
            </c:extLst>
          </c:dPt>
          <c:dPt>
            <c:idx val="14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3-3337-458E-AF8C-99C2785AA494}"/>
              </c:ext>
            </c:extLst>
          </c:dPt>
          <c:dPt>
            <c:idx val="14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5-3337-458E-AF8C-99C2785AA494}"/>
              </c:ext>
            </c:extLst>
          </c:dPt>
          <c:dPt>
            <c:idx val="14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7-3337-458E-AF8C-99C2785AA494}"/>
              </c:ext>
            </c:extLst>
          </c:dPt>
          <c:dPt>
            <c:idx val="14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9-3337-458E-AF8C-99C2785AA494}"/>
              </c:ext>
            </c:extLst>
          </c:dPt>
          <c:dPt>
            <c:idx val="14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B-3337-458E-AF8C-99C2785AA494}"/>
              </c:ext>
            </c:extLst>
          </c:dPt>
          <c:dPt>
            <c:idx val="14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D-3337-458E-AF8C-99C2785AA494}"/>
              </c:ext>
            </c:extLst>
          </c:dPt>
          <c:dPt>
            <c:idx val="15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F-3337-458E-AF8C-99C2785AA494}"/>
              </c:ext>
            </c:extLst>
          </c:dPt>
          <c:dPt>
            <c:idx val="15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1-3337-458E-AF8C-99C2785AA494}"/>
              </c:ext>
            </c:extLst>
          </c:dPt>
          <c:dPt>
            <c:idx val="15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3-3337-458E-AF8C-99C2785AA494}"/>
              </c:ext>
            </c:extLst>
          </c:dPt>
          <c:dPt>
            <c:idx val="15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5-3337-458E-AF8C-99C2785AA494}"/>
              </c:ext>
            </c:extLst>
          </c:dPt>
          <c:dPt>
            <c:idx val="15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7-3337-458E-AF8C-99C2785AA494}"/>
              </c:ext>
            </c:extLst>
          </c:dPt>
          <c:dPt>
            <c:idx val="15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9-3337-458E-AF8C-99C2785AA494}"/>
              </c:ext>
            </c:extLst>
          </c:dPt>
          <c:dPt>
            <c:idx val="15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B-3337-458E-AF8C-99C2785AA494}"/>
              </c:ext>
            </c:extLst>
          </c:dPt>
          <c:dPt>
            <c:idx val="15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D-3337-458E-AF8C-99C2785AA494}"/>
              </c:ext>
            </c:extLst>
          </c:dPt>
          <c:dPt>
            <c:idx val="15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F-3337-458E-AF8C-99C2785AA494}"/>
              </c:ext>
            </c:extLst>
          </c:dPt>
          <c:dPt>
            <c:idx val="15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1-3337-458E-AF8C-99C2785AA494}"/>
              </c:ext>
            </c:extLst>
          </c:dPt>
          <c:dPt>
            <c:idx val="16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3-3337-458E-AF8C-99C2785AA494}"/>
              </c:ext>
            </c:extLst>
          </c:dPt>
          <c:dPt>
            <c:idx val="16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5-3337-458E-AF8C-99C2785AA494}"/>
              </c:ext>
            </c:extLst>
          </c:dPt>
          <c:dPt>
            <c:idx val="16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7-3337-458E-AF8C-99C2785AA494}"/>
              </c:ext>
            </c:extLst>
          </c:dPt>
          <c:dPt>
            <c:idx val="16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9-3337-458E-AF8C-99C2785AA494}"/>
              </c:ext>
            </c:extLst>
          </c:dPt>
          <c:dPt>
            <c:idx val="16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B-3337-458E-AF8C-99C2785AA494}"/>
              </c:ext>
            </c:extLst>
          </c:dPt>
          <c:dPt>
            <c:idx val="16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D-3337-458E-AF8C-99C2785AA494}"/>
              </c:ext>
            </c:extLst>
          </c:dPt>
          <c:dPt>
            <c:idx val="16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F-3337-458E-AF8C-99C2785AA494}"/>
              </c:ext>
            </c:extLst>
          </c:dPt>
          <c:dPt>
            <c:idx val="16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1-3337-458E-AF8C-99C2785AA494}"/>
              </c:ext>
            </c:extLst>
          </c:dPt>
          <c:dPt>
            <c:idx val="16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3-3337-458E-AF8C-99C2785AA494}"/>
              </c:ext>
            </c:extLst>
          </c:dPt>
          <c:dPt>
            <c:idx val="16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5-3337-458E-AF8C-99C2785AA494}"/>
              </c:ext>
            </c:extLst>
          </c:dPt>
          <c:dPt>
            <c:idx val="17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7-3337-458E-AF8C-99C2785AA494}"/>
              </c:ext>
            </c:extLst>
          </c:dPt>
          <c:dPt>
            <c:idx val="17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9-3337-458E-AF8C-99C2785AA494}"/>
              </c:ext>
            </c:extLst>
          </c:dPt>
          <c:dPt>
            <c:idx val="17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B-3337-458E-AF8C-99C2785AA494}"/>
              </c:ext>
            </c:extLst>
          </c:dPt>
          <c:dPt>
            <c:idx val="17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D-3337-458E-AF8C-99C2785AA494}"/>
              </c:ext>
            </c:extLst>
          </c:dPt>
          <c:dPt>
            <c:idx val="17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F-3337-458E-AF8C-99C2785AA494}"/>
              </c:ext>
            </c:extLst>
          </c:dPt>
          <c:dPt>
            <c:idx val="17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1-3337-458E-AF8C-99C2785AA494}"/>
              </c:ext>
            </c:extLst>
          </c:dPt>
          <c:dPt>
            <c:idx val="17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3-3337-458E-AF8C-99C2785AA494}"/>
              </c:ext>
            </c:extLst>
          </c:dPt>
          <c:dPt>
            <c:idx val="17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5-3337-458E-AF8C-99C2785AA494}"/>
              </c:ext>
            </c:extLst>
          </c:dPt>
          <c:dPt>
            <c:idx val="17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7-3337-458E-AF8C-99C2785AA494}"/>
              </c:ext>
            </c:extLst>
          </c:dPt>
          <c:dPt>
            <c:idx val="17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9-3337-458E-AF8C-99C2785AA494}"/>
              </c:ext>
            </c:extLst>
          </c:dPt>
          <c:dPt>
            <c:idx val="18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B-3337-458E-AF8C-99C2785AA494}"/>
              </c:ext>
            </c:extLst>
          </c:dPt>
          <c:dPt>
            <c:idx val="18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D-3337-458E-AF8C-99C2785AA494}"/>
              </c:ext>
            </c:extLst>
          </c:dPt>
          <c:dPt>
            <c:idx val="18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F-3337-458E-AF8C-99C2785AA494}"/>
              </c:ext>
            </c:extLst>
          </c:dPt>
          <c:dPt>
            <c:idx val="18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1-3337-458E-AF8C-99C2785AA494}"/>
              </c:ext>
            </c:extLst>
          </c:dPt>
          <c:dPt>
            <c:idx val="18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3-3337-458E-AF8C-99C2785AA494}"/>
              </c:ext>
            </c:extLst>
          </c:dPt>
          <c:dPt>
            <c:idx val="18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5-3337-458E-AF8C-99C2785AA494}"/>
              </c:ext>
            </c:extLst>
          </c:dPt>
          <c:dPt>
            <c:idx val="18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7-3337-458E-AF8C-99C2785AA494}"/>
              </c:ext>
            </c:extLst>
          </c:dPt>
          <c:dPt>
            <c:idx val="18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9-3337-458E-AF8C-99C2785AA494}"/>
              </c:ext>
            </c:extLst>
          </c:dPt>
          <c:dPt>
            <c:idx val="18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B-3337-458E-AF8C-99C2785AA494}"/>
              </c:ext>
            </c:extLst>
          </c:dPt>
          <c:dPt>
            <c:idx val="18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D-3337-458E-AF8C-99C2785AA494}"/>
              </c:ext>
            </c:extLst>
          </c:dPt>
          <c:dPt>
            <c:idx val="190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F-3337-458E-AF8C-99C2785AA494}"/>
              </c:ext>
            </c:extLst>
          </c:dPt>
          <c:dPt>
            <c:idx val="191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1-3337-458E-AF8C-99C2785AA494}"/>
              </c:ext>
            </c:extLst>
          </c:dPt>
          <c:dPt>
            <c:idx val="192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3-3337-458E-AF8C-99C2785AA494}"/>
              </c:ext>
            </c:extLst>
          </c:dPt>
          <c:dPt>
            <c:idx val="193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5-3337-458E-AF8C-99C2785AA494}"/>
              </c:ext>
            </c:extLst>
          </c:dPt>
          <c:dPt>
            <c:idx val="194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7-3337-458E-AF8C-99C2785AA494}"/>
              </c:ext>
            </c:extLst>
          </c:dPt>
          <c:dPt>
            <c:idx val="195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9-3337-458E-AF8C-99C2785AA494}"/>
              </c:ext>
            </c:extLst>
          </c:dPt>
          <c:dPt>
            <c:idx val="196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B-3337-458E-AF8C-99C2785AA494}"/>
              </c:ext>
            </c:extLst>
          </c:dPt>
          <c:dPt>
            <c:idx val="197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D-3337-458E-AF8C-99C2785AA494}"/>
              </c:ext>
            </c:extLst>
          </c:dPt>
          <c:dPt>
            <c:idx val="198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F-3337-458E-AF8C-99C2785AA494}"/>
              </c:ext>
            </c:extLst>
          </c:dPt>
          <c:dPt>
            <c:idx val="199"/>
            <c:bubble3D val="0"/>
            <c:spPr>
              <a:ln w="22225">
                <a:solidFill>
                  <a:srgbClr val="A5A5A5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1-3337-458E-AF8C-99C2785AA494}"/>
              </c:ext>
            </c:extLst>
          </c:dPt>
          <c:xVal>
            <c:numRef>
              <c:f>Player_NeedExp!$B$13:$B$220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Player_NeedExp!$E$13:$E$220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B2-3337-458E-AF8C-99C2785AA494}"/>
            </c:ext>
          </c:extLst>
        </c:ser>
        <c:ser>
          <c:idx val="3"/>
          <c:order val="3"/>
          <c:tx>
            <c:strRef>
              <c:f>Player_NeedExp!$F$10</c:f>
              <c:strCache>
                <c:ptCount val="1"/>
              </c:strCache>
            </c:strRef>
          </c:tx>
          <c:spPr>
            <a:ln w="22225">
              <a:solidFill>
                <a:srgbClr val="FFC000">
                  <a:alpha val="99999"/>
                </a:srgbClr>
              </a:solidFill>
              <a:round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4-3337-458E-AF8C-99C2785AA494}"/>
              </c:ext>
            </c:extLst>
          </c:dPt>
          <c:dPt>
            <c:idx val="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6-3337-458E-AF8C-99C2785AA494}"/>
              </c:ext>
            </c:extLst>
          </c:dPt>
          <c:dPt>
            <c:idx val="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8-3337-458E-AF8C-99C2785AA494}"/>
              </c:ext>
            </c:extLst>
          </c:dPt>
          <c:dPt>
            <c:idx val="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A-3337-458E-AF8C-99C2785AA494}"/>
              </c:ext>
            </c:extLst>
          </c:dPt>
          <c:dPt>
            <c:idx val="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C-3337-458E-AF8C-99C2785AA494}"/>
              </c:ext>
            </c:extLst>
          </c:dPt>
          <c:dPt>
            <c:idx val="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E-3337-458E-AF8C-99C2785AA494}"/>
              </c:ext>
            </c:extLst>
          </c:dPt>
          <c:dPt>
            <c:idx val="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0-3337-458E-AF8C-99C2785AA494}"/>
              </c:ext>
            </c:extLst>
          </c:dPt>
          <c:dPt>
            <c:idx val="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2-3337-458E-AF8C-99C2785AA494}"/>
              </c:ext>
            </c:extLst>
          </c:dPt>
          <c:dPt>
            <c:idx val="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4-3337-458E-AF8C-99C2785AA494}"/>
              </c:ext>
            </c:extLst>
          </c:dPt>
          <c:dPt>
            <c:idx val="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6-3337-458E-AF8C-99C2785AA494}"/>
              </c:ext>
            </c:extLst>
          </c:dPt>
          <c:dPt>
            <c:idx val="1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8-3337-458E-AF8C-99C2785AA494}"/>
              </c:ext>
            </c:extLst>
          </c:dPt>
          <c:dPt>
            <c:idx val="1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A-3337-458E-AF8C-99C2785AA494}"/>
              </c:ext>
            </c:extLst>
          </c:dPt>
          <c:dPt>
            <c:idx val="1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C-3337-458E-AF8C-99C2785AA494}"/>
              </c:ext>
            </c:extLst>
          </c:dPt>
          <c:dPt>
            <c:idx val="1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E-3337-458E-AF8C-99C2785AA494}"/>
              </c:ext>
            </c:extLst>
          </c:dPt>
          <c:dPt>
            <c:idx val="1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0-3337-458E-AF8C-99C2785AA494}"/>
              </c:ext>
            </c:extLst>
          </c:dPt>
          <c:dPt>
            <c:idx val="1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2-3337-458E-AF8C-99C2785AA494}"/>
              </c:ext>
            </c:extLst>
          </c:dPt>
          <c:dPt>
            <c:idx val="1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4-3337-458E-AF8C-99C2785AA494}"/>
              </c:ext>
            </c:extLst>
          </c:dPt>
          <c:dPt>
            <c:idx val="1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6-3337-458E-AF8C-99C2785AA494}"/>
              </c:ext>
            </c:extLst>
          </c:dPt>
          <c:dPt>
            <c:idx val="1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8-3337-458E-AF8C-99C2785AA494}"/>
              </c:ext>
            </c:extLst>
          </c:dPt>
          <c:dPt>
            <c:idx val="1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A-3337-458E-AF8C-99C2785AA494}"/>
              </c:ext>
            </c:extLst>
          </c:dPt>
          <c:dPt>
            <c:idx val="2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C-3337-458E-AF8C-99C2785AA494}"/>
              </c:ext>
            </c:extLst>
          </c:dPt>
          <c:dPt>
            <c:idx val="2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E-3337-458E-AF8C-99C2785AA494}"/>
              </c:ext>
            </c:extLst>
          </c:dPt>
          <c:dPt>
            <c:idx val="2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0-3337-458E-AF8C-99C2785AA494}"/>
              </c:ext>
            </c:extLst>
          </c:dPt>
          <c:dPt>
            <c:idx val="2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2-3337-458E-AF8C-99C2785AA494}"/>
              </c:ext>
            </c:extLst>
          </c:dPt>
          <c:dPt>
            <c:idx val="2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4-3337-458E-AF8C-99C2785AA494}"/>
              </c:ext>
            </c:extLst>
          </c:dPt>
          <c:dPt>
            <c:idx val="2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6-3337-458E-AF8C-99C2785AA494}"/>
              </c:ext>
            </c:extLst>
          </c:dPt>
          <c:dPt>
            <c:idx val="2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8-3337-458E-AF8C-99C2785AA494}"/>
              </c:ext>
            </c:extLst>
          </c:dPt>
          <c:dPt>
            <c:idx val="2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A-3337-458E-AF8C-99C2785AA494}"/>
              </c:ext>
            </c:extLst>
          </c:dPt>
          <c:dPt>
            <c:idx val="2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C-3337-458E-AF8C-99C2785AA494}"/>
              </c:ext>
            </c:extLst>
          </c:dPt>
          <c:dPt>
            <c:idx val="2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E-3337-458E-AF8C-99C2785AA494}"/>
              </c:ext>
            </c:extLst>
          </c:dPt>
          <c:dPt>
            <c:idx val="3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0-3337-458E-AF8C-99C2785AA494}"/>
              </c:ext>
            </c:extLst>
          </c:dPt>
          <c:dPt>
            <c:idx val="3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2-3337-458E-AF8C-99C2785AA494}"/>
              </c:ext>
            </c:extLst>
          </c:dPt>
          <c:dPt>
            <c:idx val="3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4-3337-458E-AF8C-99C2785AA494}"/>
              </c:ext>
            </c:extLst>
          </c:dPt>
          <c:dPt>
            <c:idx val="3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6-3337-458E-AF8C-99C2785AA494}"/>
              </c:ext>
            </c:extLst>
          </c:dPt>
          <c:dPt>
            <c:idx val="3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8-3337-458E-AF8C-99C2785AA494}"/>
              </c:ext>
            </c:extLst>
          </c:dPt>
          <c:dPt>
            <c:idx val="3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A-3337-458E-AF8C-99C2785AA494}"/>
              </c:ext>
            </c:extLst>
          </c:dPt>
          <c:dPt>
            <c:idx val="3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C-3337-458E-AF8C-99C2785AA494}"/>
              </c:ext>
            </c:extLst>
          </c:dPt>
          <c:dPt>
            <c:idx val="3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E-3337-458E-AF8C-99C2785AA494}"/>
              </c:ext>
            </c:extLst>
          </c:dPt>
          <c:dPt>
            <c:idx val="3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0-3337-458E-AF8C-99C2785AA494}"/>
              </c:ext>
            </c:extLst>
          </c:dPt>
          <c:dPt>
            <c:idx val="3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2-3337-458E-AF8C-99C2785AA494}"/>
              </c:ext>
            </c:extLst>
          </c:dPt>
          <c:dPt>
            <c:idx val="4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4-3337-458E-AF8C-99C2785AA494}"/>
              </c:ext>
            </c:extLst>
          </c:dPt>
          <c:dPt>
            <c:idx val="4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6-3337-458E-AF8C-99C2785AA494}"/>
              </c:ext>
            </c:extLst>
          </c:dPt>
          <c:dPt>
            <c:idx val="4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8-3337-458E-AF8C-99C2785AA494}"/>
              </c:ext>
            </c:extLst>
          </c:dPt>
          <c:dPt>
            <c:idx val="4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A-3337-458E-AF8C-99C2785AA494}"/>
              </c:ext>
            </c:extLst>
          </c:dPt>
          <c:dPt>
            <c:idx val="4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C-3337-458E-AF8C-99C2785AA494}"/>
              </c:ext>
            </c:extLst>
          </c:dPt>
          <c:dPt>
            <c:idx val="4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E-3337-458E-AF8C-99C2785AA494}"/>
              </c:ext>
            </c:extLst>
          </c:dPt>
          <c:dPt>
            <c:idx val="4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0-3337-458E-AF8C-99C2785AA494}"/>
              </c:ext>
            </c:extLst>
          </c:dPt>
          <c:dPt>
            <c:idx val="4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2-3337-458E-AF8C-99C2785AA494}"/>
              </c:ext>
            </c:extLst>
          </c:dPt>
          <c:dPt>
            <c:idx val="4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4-3337-458E-AF8C-99C2785AA494}"/>
              </c:ext>
            </c:extLst>
          </c:dPt>
          <c:dPt>
            <c:idx val="4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6-3337-458E-AF8C-99C2785AA494}"/>
              </c:ext>
            </c:extLst>
          </c:dPt>
          <c:dPt>
            <c:idx val="5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8-3337-458E-AF8C-99C2785AA494}"/>
              </c:ext>
            </c:extLst>
          </c:dPt>
          <c:dPt>
            <c:idx val="5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A-3337-458E-AF8C-99C2785AA494}"/>
              </c:ext>
            </c:extLst>
          </c:dPt>
          <c:dPt>
            <c:idx val="5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C-3337-458E-AF8C-99C2785AA494}"/>
              </c:ext>
            </c:extLst>
          </c:dPt>
          <c:dPt>
            <c:idx val="5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E-3337-458E-AF8C-99C2785AA494}"/>
              </c:ext>
            </c:extLst>
          </c:dPt>
          <c:dPt>
            <c:idx val="5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0-3337-458E-AF8C-99C2785AA494}"/>
              </c:ext>
            </c:extLst>
          </c:dPt>
          <c:dPt>
            <c:idx val="5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2-3337-458E-AF8C-99C2785AA494}"/>
              </c:ext>
            </c:extLst>
          </c:dPt>
          <c:dPt>
            <c:idx val="5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4-3337-458E-AF8C-99C2785AA494}"/>
              </c:ext>
            </c:extLst>
          </c:dPt>
          <c:dPt>
            <c:idx val="5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6-3337-458E-AF8C-99C2785AA494}"/>
              </c:ext>
            </c:extLst>
          </c:dPt>
          <c:dPt>
            <c:idx val="5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8-3337-458E-AF8C-99C2785AA494}"/>
              </c:ext>
            </c:extLst>
          </c:dPt>
          <c:dPt>
            <c:idx val="5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A-3337-458E-AF8C-99C2785AA494}"/>
              </c:ext>
            </c:extLst>
          </c:dPt>
          <c:dPt>
            <c:idx val="6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C-3337-458E-AF8C-99C2785AA494}"/>
              </c:ext>
            </c:extLst>
          </c:dPt>
          <c:dPt>
            <c:idx val="6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E-3337-458E-AF8C-99C2785AA494}"/>
              </c:ext>
            </c:extLst>
          </c:dPt>
          <c:dPt>
            <c:idx val="6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0-3337-458E-AF8C-99C2785AA494}"/>
              </c:ext>
            </c:extLst>
          </c:dPt>
          <c:dPt>
            <c:idx val="6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2-3337-458E-AF8C-99C2785AA494}"/>
              </c:ext>
            </c:extLst>
          </c:dPt>
          <c:dPt>
            <c:idx val="6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4-3337-458E-AF8C-99C2785AA494}"/>
              </c:ext>
            </c:extLst>
          </c:dPt>
          <c:dPt>
            <c:idx val="6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6-3337-458E-AF8C-99C2785AA494}"/>
              </c:ext>
            </c:extLst>
          </c:dPt>
          <c:dPt>
            <c:idx val="6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8-3337-458E-AF8C-99C2785AA494}"/>
              </c:ext>
            </c:extLst>
          </c:dPt>
          <c:dPt>
            <c:idx val="6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A-3337-458E-AF8C-99C2785AA494}"/>
              </c:ext>
            </c:extLst>
          </c:dPt>
          <c:dPt>
            <c:idx val="6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C-3337-458E-AF8C-99C2785AA494}"/>
              </c:ext>
            </c:extLst>
          </c:dPt>
          <c:dPt>
            <c:idx val="6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E-3337-458E-AF8C-99C2785AA494}"/>
              </c:ext>
            </c:extLst>
          </c:dPt>
          <c:dPt>
            <c:idx val="7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0-3337-458E-AF8C-99C2785AA494}"/>
              </c:ext>
            </c:extLst>
          </c:dPt>
          <c:dPt>
            <c:idx val="7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2-3337-458E-AF8C-99C2785AA494}"/>
              </c:ext>
            </c:extLst>
          </c:dPt>
          <c:dPt>
            <c:idx val="7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4-3337-458E-AF8C-99C2785AA494}"/>
              </c:ext>
            </c:extLst>
          </c:dPt>
          <c:dPt>
            <c:idx val="7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6-3337-458E-AF8C-99C2785AA494}"/>
              </c:ext>
            </c:extLst>
          </c:dPt>
          <c:dPt>
            <c:idx val="7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8-3337-458E-AF8C-99C2785AA494}"/>
              </c:ext>
            </c:extLst>
          </c:dPt>
          <c:dPt>
            <c:idx val="7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A-3337-458E-AF8C-99C2785AA494}"/>
              </c:ext>
            </c:extLst>
          </c:dPt>
          <c:dPt>
            <c:idx val="7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C-3337-458E-AF8C-99C2785AA494}"/>
              </c:ext>
            </c:extLst>
          </c:dPt>
          <c:dPt>
            <c:idx val="7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E-3337-458E-AF8C-99C2785AA494}"/>
              </c:ext>
            </c:extLst>
          </c:dPt>
          <c:dPt>
            <c:idx val="7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0-3337-458E-AF8C-99C2785AA494}"/>
              </c:ext>
            </c:extLst>
          </c:dPt>
          <c:dPt>
            <c:idx val="7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2-3337-458E-AF8C-99C2785AA494}"/>
              </c:ext>
            </c:extLst>
          </c:dPt>
          <c:dPt>
            <c:idx val="8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4-3337-458E-AF8C-99C2785AA494}"/>
              </c:ext>
            </c:extLst>
          </c:dPt>
          <c:dPt>
            <c:idx val="8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6-3337-458E-AF8C-99C2785AA494}"/>
              </c:ext>
            </c:extLst>
          </c:dPt>
          <c:dPt>
            <c:idx val="8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8-3337-458E-AF8C-99C2785AA494}"/>
              </c:ext>
            </c:extLst>
          </c:dPt>
          <c:dPt>
            <c:idx val="8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A-3337-458E-AF8C-99C2785AA494}"/>
              </c:ext>
            </c:extLst>
          </c:dPt>
          <c:dPt>
            <c:idx val="8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C-3337-458E-AF8C-99C2785AA494}"/>
              </c:ext>
            </c:extLst>
          </c:dPt>
          <c:dPt>
            <c:idx val="8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E-3337-458E-AF8C-99C2785AA494}"/>
              </c:ext>
            </c:extLst>
          </c:dPt>
          <c:dPt>
            <c:idx val="8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0-3337-458E-AF8C-99C2785AA494}"/>
              </c:ext>
            </c:extLst>
          </c:dPt>
          <c:dPt>
            <c:idx val="8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2-3337-458E-AF8C-99C2785AA494}"/>
              </c:ext>
            </c:extLst>
          </c:dPt>
          <c:dPt>
            <c:idx val="8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4-3337-458E-AF8C-99C2785AA494}"/>
              </c:ext>
            </c:extLst>
          </c:dPt>
          <c:dPt>
            <c:idx val="8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6-3337-458E-AF8C-99C2785AA494}"/>
              </c:ext>
            </c:extLst>
          </c:dPt>
          <c:dPt>
            <c:idx val="9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8-3337-458E-AF8C-99C2785AA494}"/>
              </c:ext>
            </c:extLst>
          </c:dPt>
          <c:dPt>
            <c:idx val="9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A-3337-458E-AF8C-99C2785AA494}"/>
              </c:ext>
            </c:extLst>
          </c:dPt>
          <c:dPt>
            <c:idx val="9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C-3337-458E-AF8C-99C2785AA494}"/>
              </c:ext>
            </c:extLst>
          </c:dPt>
          <c:dPt>
            <c:idx val="9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E-3337-458E-AF8C-99C2785AA494}"/>
              </c:ext>
            </c:extLst>
          </c:dPt>
          <c:dPt>
            <c:idx val="9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0-3337-458E-AF8C-99C2785AA494}"/>
              </c:ext>
            </c:extLst>
          </c:dPt>
          <c:dPt>
            <c:idx val="9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2-3337-458E-AF8C-99C2785AA494}"/>
              </c:ext>
            </c:extLst>
          </c:dPt>
          <c:dPt>
            <c:idx val="9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4-3337-458E-AF8C-99C2785AA494}"/>
              </c:ext>
            </c:extLst>
          </c:dPt>
          <c:dPt>
            <c:idx val="9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6-3337-458E-AF8C-99C2785AA494}"/>
              </c:ext>
            </c:extLst>
          </c:dPt>
          <c:dPt>
            <c:idx val="9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8-3337-458E-AF8C-99C2785AA494}"/>
              </c:ext>
            </c:extLst>
          </c:dPt>
          <c:dPt>
            <c:idx val="9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A-3337-458E-AF8C-99C2785AA494}"/>
              </c:ext>
            </c:extLst>
          </c:dPt>
          <c:dPt>
            <c:idx val="10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C-3337-458E-AF8C-99C2785AA494}"/>
              </c:ext>
            </c:extLst>
          </c:dPt>
          <c:dPt>
            <c:idx val="10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E-3337-458E-AF8C-99C2785AA494}"/>
              </c:ext>
            </c:extLst>
          </c:dPt>
          <c:dPt>
            <c:idx val="10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0-3337-458E-AF8C-99C2785AA494}"/>
              </c:ext>
            </c:extLst>
          </c:dPt>
          <c:dPt>
            <c:idx val="10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2-3337-458E-AF8C-99C2785AA494}"/>
              </c:ext>
            </c:extLst>
          </c:dPt>
          <c:dPt>
            <c:idx val="10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4-3337-458E-AF8C-99C2785AA494}"/>
              </c:ext>
            </c:extLst>
          </c:dPt>
          <c:dPt>
            <c:idx val="10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6-3337-458E-AF8C-99C2785AA494}"/>
              </c:ext>
            </c:extLst>
          </c:dPt>
          <c:dPt>
            <c:idx val="10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8-3337-458E-AF8C-99C2785AA494}"/>
              </c:ext>
            </c:extLst>
          </c:dPt>
          <c:dPt>
            <c:idx val="10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A-3337-458E-AF8C-99C2785AA494}"/>
              </c:ext>
            </c:extLst>
          </c:dPt>
          <c:dPt>
            <c:idx val="10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C-3337-458E-AF8C-99C2785AA494}"/>
              </c:ext>
            </c:extLst>
          </c:dPt>
          <c:dPt>
            <c:idx val="10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E-3337-458E-AF8C-99C2785AA494}"/>
              </c:ext>
            </c:extLst>
          </c:dPt>
          <c:dPt>
            <c:idx val="11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0-3337-458E-AF8C-99C2785AA494}"/>
              </c:ext>
            </c:extLst>
          </c:dPt>
          <c:dPt>
            <c:idx val="11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2-3337-458E-AF8C-99C2785AA494}"/>
              </c:ext>
            </c:extLst>
          </c:dPt>
          <c:dPt>
            <c:idx val="11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4-3337-458E-AF8C-99C2785AA494}"/>
              </c:ext>
            </c:extLst>
          </c:dPt>
          <c:dPt>
            <c:idx val="11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6-3337-458E-AF8C-99C2785AA494}"/>
              </c:ext>
            </c:extLst>
          </c:dPt>
          <c:dPt>
            <c:idx val="11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8-3337-458E-AF8C-99C2785AA494}"/>
              </c:ext>
            </c:extLst>
          </c:dPt>
          <c:dPt>
            <c:idx val="11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A-3337-458E-AF8C-99C2785AA494}"/>
              </c:ext>
            </c:extLst>
          </c:dPt>
          <c:dPt>
            <c:idx val="11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C-3337-458E-AF8C-99C2785AA494}"/>
              </c:ext>
            </c:extLst>
          </c:dPt>
          <c:dPt>
            <c:idx val="11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E-3337-458E-AF8C-99C2785AA494}"/>
              </c:ext>
            </c:extLst>
          </c:dPt>
          <c:dPt>
            <c:idx val="11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0-3337-458E-AF8C-99C2785AA494}"/>
              </c:ext>
            </c:extLst>
          </c:dPt>
          <c:dPt>
            <c:idx val="11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2-3337-458E-AF8C-99C2785AA494}"/>
              </c:ext>
            </c:extLst>
          </c:dPt>
          <c:dPt>
            <c:idx val="12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4-3337-458E-AF8C-99C2785AA494}"/>
              </c:ext>
            </c:extLst>
          </c:dPt>
          <c:dPt>
            <c:idx val="12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6-3337-458E-AF8C-99C2785AA494}"/>
              </c:ext>
            </c:extLst>
          </c:dPt>
          <c:dPt>
            <c:idx val="12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8-3337-458E-AF8C-99C2785AA494}"/>
              </c:ext>
            </c:extLst>
          </c:dPt>
          <c:dPt>
            <c:idx val="12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A-3337-458E-AF8C-99C2785AA494}"/>
              </c:ext>
            </c:extLst>
          </c:dPt>
          <c:dPt>
            <c:idx val="12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C-3337-458E-AF8C-99C2785AA494}"/>
              </c:ext>
            </c:extLst>
          </c:dPt>
          <c:dPt>
            <c:idx val="12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E-3337-458E-AF8C-99C2785AA494}"/>
              </c:ext>
            </c:extLst>
          </c:dPt>
          <c:dPt>
            <c:idx val="12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0-3337-458E-AF8C-99C2785AA494}"/>
              </c:ext>
            </c:extLst>
          </c:dPt>
          <c:dPt>
            <c:idx val="12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2-3337-458E-AF8C-99C2785AA494}"/>
              </c:ext>
            </c:extLst>
          </c:dPt>
          <c:dPt>
            <c:idx val="12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4-3337-458E-AF8C-99C2785AA494}"/>
              </c:ext>
            </c:extLst>
          </c:dPt>
          <c:dPt>
            <c:idx val="12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6-3337-458E-AF8C-99C2785AA494}"/>
              </c:ext>
            </c:extLst>
          </c:dPt>
          <c:dPt>
            <c:idx val="13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8-3337-458E-AF8C-99C2785AA494}"/>
              </c:ext>
            </c:extLst>
          </c:dPt>
          <c:dPt>
            <c:idx val="13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A-3337-458E-AF8C-99C2785AA494}"/>
              </c:ext>
            </c:extLst>
          </c:dPt>
          <c:dPt>
            <c:idx val="13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C-3337-458E-AF8C-99C2785AA494}"/>
              </c:ext>
            </c:extLst>
          </c:dPt>
          <c:dPt>
            <c:idx val="13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E-3337-458E-AF8C-99C2785AA494}"/>
              </c:ext>
            </c:extLst>
          </c:dPt>
          <c:dPt>
            <c:idx val="13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0-3337-458E-AF8C-99C2785AA494}"/>
              </c:ext>
            </c:extLst>
          </c:dPt>
          <c:dPt>
            <c:idx val="13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2-3337-458E-AF8C-99C2785AA494}"/>
              </c:ext>
            </c:extLst>
          </c:dPt>
          <c:dPt>
            <c:idx val="13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4-3337-458E-AF8C-99C2785AA494}"/>
              </c:ext>
            </c:extLst>
          </c:dPt>
          <c:dPt>
            <c:idx val="13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6-3337-458E-AF8C-99C2785AA494}"/>
              </c:ext>
            </c:extLst>
          </c:dPt>
          <c:dPt>
            <c:idx val="13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8-3337-458E-AF8C-99C2785AA494}"/>
              </c:ext>
            </c:extLst>
          </c:dPt>
          <c:dPt>
            <c:idx val="13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A-3337-458E-AF8C-99C2785AA494}"/>
              </c:ext>
            </c:extLst>
          </c:dPt>
          <c:dPt>
            <c:idx val="14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C-3337-458E-AF8C-99C2785AA494}"/>
              </c:ext>
            </c:extLst>
          </c:dPt>
          <c:dPt>
            <c:idx val="14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E-3337-458E-AF8C-99C2785AA494}"/>
              </c:ext>
            </c:extLst>
          </c:dPt>
          <c:dPt>
            <c:idx val="14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0-3337-458E-AF8C-99C2785AA494}"/>
              </c:ext>
            </c:extLst>
          </c:dPt>
          <c:dPt>
            <c:idx val="14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2-3337-458E-AF8C-99C2785AA494}"/>
              </c:ext>
            </c:extLst>
          </c:dPt>
          <c:dPt>
            <c:idx val="14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4-3337-458E-AF8C-99C2785AA494}"/>
              </c:ext>
            </c:extLst>
          </c:dPt>
          <c:dPt>
            <c:idx val="14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6-3337-458E-AF8C-99C2785AA494}"/>
              </c:ext>
            </c:extLst>
          </c:dPt>
          <c:dPt>
            <c:idx val="14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8-3337-458E-AF8C-99C2785AA494}"/>
              </c:ext>
            </c:extLst>
          </c:dPt>
          <c:dPt>
            <c:idx val="14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A-3337-458E-AF8C-99C2785AA494}"/>
              </c:ext>
            </c:extLst>
          </c:dPt>
          <c:dPt>
            <c:idx val="14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C-3337-458E-AF8C-99C2785AA494}"/>
              </c:ext>
            </c:extLst>
          </c:dPt>
          <c:dPt>
            <c:idx val="14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E-3337-458E-AF8C-99C2785AA494}"/>
              </c:ext>
            </c:extLst>
          </c:dPt>
          <c:dPt>
            <c:idx val="15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0-3337-458E-AF8C-99C2785AA494}"/>
              </c:ext>
            </c:extLst>
          </c:dPt>
          <c:dPt>
            <c:idx val="15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2-3337-458E-AF8C-99C2785AA494}"/>
              </c:ext>
            </c:extLst>
          </c:dPt>
          <c:dPt>
            <c:idx val="15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4-3337-458E-AF8C-99C2785AA494}"/>
              </c:ext>
            </c:extLst>
          </c:dPt>
          <c:dPt>
            <c:idx val="15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6-3337-458E-AF8C-99C2785AA494}"/>
              </c:ext>
            </c:extLst>
          </c:dPt>
          <c:dPt>
            <c:idx val="15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8-3337-458E-AF8C-99C2785AA494}"/>
              </c:ext>
            </c:extLst>
          </c:dPt>
          <c:dPt>
            <c:idx val="15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A-3337-458E-AF8C-99C2785AA494}"/>
              </c:ext>
            </c:extLst>
          </c:dPt>
          <c:dPt>
            <c:idx val="15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C-3337-458E-AF8C-99C2785AA494}"/>
              </c:ext>
            </c:extLst>
          </c:dPt>
          <c:dPt>
            <c:idx val="15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E-3337-458E-AF8C-99C2785AA494}"/>
              </c:ext>
            </c:extLst>
          </c:dPt>
          <c:dPt>
            <c:idx val="15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0-3337-458E-AF8C-99C2785AA494}"/>
              </c:ext>
            </c:extLst>
          </c:dPt>
          <c:dPt>
            <c:idx val="15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2-3337-458E-AF8C-99C2785AA494}"/>
              </c:ext>
            </c:extLst>
          </c:dPt>
          <c:dPt>
            <c:idx val="16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4-3337-458E-AF8C-99C2785AA494}"/>
              </c:ext>
            </c:extLst>
          </c:dPt>
          <c:dPt>
            <c:idx val="16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6-3337-458E-AF8C-99C2785AA494}"/>
              </c:ext>
            </c:extLst>
          </c:dPt>
          <c:dPt>
            <c:idx val="16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8-3337-458E-AF8C-99C2785AA494}"/>
              </c:ext>
            </c:extLst>
          </c:dPt>
          <c:dPt>
            <c:idx val="16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A-3337-458E-AF8C-99C2785AA494}"/>
              </c:ext>
            </c:extLst>
          </c:dPt>
          <c:dPt>
            <c:idx val="16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C-3337-458E-AF8C-99C2785AA494}"/>
              </c:ext>
            </c:extLst>
          </c:dPt>
          <c:dPt>
            <c:idx val="16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E-3337-458E-AF8C-99C2785AA494}"/>
              </c:ext>
            </c:extLst>
          </c:dPt>
          <c:dPt>
            <c:idx val="16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0-3337-458E-AF8C-99C2785AA494}"/>
              </c:ext>
            </c:extLst>
          </c:dPt>
          <c:dPt>
            <c:idx val="16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2-3337-458E-AF8C-99C2785AA494}"/>
              </c:ext>
            </c:extLst>
          </c:dPt>
          <c:dPt>
            <c:idx val="16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4-3337-458E-AF8C-99C2785AA494}"/>
              </c:ext>
            </c:extLst>
          </c:dPt>
          <c:dPt>
            <c:idx val="16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6-3337-458E-AF8C-99C2785AA494}"/>
              </c:ext>
            </c:extLst>
          </c:dPt>
          <c:dPt>
            <c:idx val="17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8-3337-458E-AF8C-99C2785AA494}"/>
              </c:ext>
            </c:extLst>
          </c:dPt>
          <c:dPt>
            <c:idx val="17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A-3337-458E-AF8C-99C2785AA494}"/>
              </c:ext>
            </c:extLst>
          </c:dPt>
          <c:dPt>
            <c:idx val="17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C-3337-458E-AF8C-99C2785AA494}"/>
              </c:ext>
            </c:extLst>
          </c:dPt>
          <c:dPt>
            <c:idx val="17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E-3337-458E-AF8C-99C2785AA494}"/>
              </c:ext>
            </c:extLst>
          </c:dPt>
          <c:dPt>
            <c:idx val="17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0-3337-458E-AF8C-99C2785AA494}"/>
              </c:ext>
            </c:extLst>
          </c:dPt>
          <c:dPt>
            <c:idx val="17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2-3337-458E-AF8C-99C2785AA494}"/>
              </c:ext>
            </c:extLst>
          </c:dPt>
          <c:dPt>
            <c:idx val="17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4-3337-458E-AF8C-99C2785AA494}"/>
              </c:ext>
            </c:extLst>
          </c:dPt>
          <c:dPt>
            <c:idx val="17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6-3337-458E-AF8C-99C2785AA494}"/>
              </c:ext>
            </c:extLst>
          </c:dPt>
          <c:dPt>
            <c:idx val="17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8-3337-458E-AF8C-99C2785AA494}"/>
              </c:ext>
            </c:extLst>
          </c:dPt>
          <c:dPt>
            <c:idx val="17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A-3337-458E-AF8C-99C2785AA494}"/>
              </c:ext>
            </c:extLst>
          </c:dPt>
          <c:dPt>
            <c:idx val="18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C-3337-458E-AF8C-99C2785AA494}"/>
              </c:ext>
            </c:extLst>
          </c:dPt>
          <c:dPt>
            <c:idx val="18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E-3337-458E-AF8C-99C2785AA494}"/>
              </c:ext>
            </c:extLst>
          </c:dPt>
          <c:dPt>
            <c:idx val="18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0-3337-458E-AF8C-99C2785AA494}"/>
              </c:ext>
            </c:extLst>
          </c:dPt>
          <c:dPt>
            <c:idx val="18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2-3337-458E-AF8C-99C2785AA494}"/>
              </c:ext>
            </c:extLst>
          </c:dPt>
          <c:dPt>
            <c:idx val="18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4-3337-458E-AF8C-99C2785AA494}"/>
              </c:ext>
            </c:extLst>
          </c:dPt>
          <c:dPt>
            <c:idx val="18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6-3337-458E-AF8C-99C2785AA494}"/>
              </c:ext>
            </c:extLst>
          </c:dPt>
          <c:dPt>
            <c:idx val="18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8-3337-458E-AF8C-99C2785AA494}"/>
              </c:ext>
            </c:extLst>
          </c:dPt>
          <c:dPt>
            <c:idx val="18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A-3337-458E-AF8C-99C2785AA494}"/>
              </c:ext>
            </c:extLst>
          </c:dPt>
          <c:dPt>
            <c:idx val="18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C-3337-458E-AF8C-99C2785AA494}"/>
              </c:ext>
            </c:extLst>
          </c:dPt>
          <c:dPt>
            <c:idx val="18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E-3337-458E-AF8C-99C2785AA494}"/>
              </c:ext>
            </c:extLst>
          </c:dPt>
          <c:dPt>
            <c:idx val="190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0-3337-458E-AF8C-99C2785AA494}"/>
              </c:ext>
            </c:extLst>
          </c:dPt>
          <c:dPt>
            <c:idx val="191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2-3337-458E-AF8C-99C2785AA494}"/>
              </c:ext>
            </c:extLst>
          </c:dPt>
          <c:dPt>
            <c:idx val="192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4-3337-458E-AF8C-99C2785AA494}"/>
              </c:ext>
            </c:extLst>
          </c:dPt>
          <c:dPt>
            <c:idx val="193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6-3337-458E-AF8C-99C2785AA494}"/>
              </c:ext>
            </c:extLst>
          </c:dPt>
          <c:dPt>
            <c:idx val="194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8-3337-458E-AF8C-99C2785AA494}"/>
              </c:ext>
            </c:extLst>
          </c:dPt>
          <c:dPt>
            <c:idx val="195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A-3337-458E-AF8C-99C2785AA494}"/>
              </c:ext>
            </c:extLst>
          </c:dPt>
          <c:dPt>
            <c:idx val="196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C-3337-458E-AF8C-99C2785AA494}"/>
              </c:ext>
            </c:extLst>
          </c:dPt>
          <c:dPt>
            <c:idx val="197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E-3337-458E-AF8C-99C2785AA494}"/>
              </c:ext>
            </c:extLst>
          </c:dPt>
          <c:dPt>
            <c:idx val="198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40-3337-458E-AF8C-99C2785AA494}"/>
              </c:ext>
            </c:extLst>
          </c:dPt>
          <c:dPt>
            <c:idx val="199"/>
            <c:bubble3D val="0"/>
            <c:spPr>
              <a:ln w="22225">
                <a:solidFill>
                  <a:srgbClr val="FFC000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42-3337-458E-AF8C-99C2785AA494}"/>
              </c:ext>
            </c:extLst>
          </c:dPt>
          <c:xVal>
            <c:numRef>
              <c:f>Player_NeedExp!$B$13:$B$220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Player_NeedExp!$F$13:$F$220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3-3337-458E-AF8C-99C2785A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>
                    <a:solidFill>
                      <a:srgbClr val="4472C4">
                        <a:alpha val="99999"/>
                      </a:srgbClr>
                    </a:solidFill>
                    <a:round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Player_NeedExp!$B$13:$B$220</c15:sqref>
                        </c15:formulaRef>
                      </c:ext>
                    </c:extLst>
                    <c:numCache>
                      <c:formatCode>General</c:formatCode>
                      <c:ptCount val="20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Player_NeedExp!$G$13:$G$220</c15:sqref>
                        </c15:formulaRef>
                      </c:ext>
                    </c:extLst>
                    <c:numCache>
                      <c:formatCode>General</c:formatCode>
                      <c:ptCount val="2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644-3337-458E-AF8C-99C2785AA494}"/>
                  </c:ext>
                </c:extLst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4901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9999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4901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9999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layout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404040">
        <a:alpha val="99999"/>
      </a:srgbClr>
    </a:solidFill>
    <a:ln w="952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/&#54644;&#52964;&#53668;/Toothless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요"/>
      <sheetName val="00.PlayeTime 계산"/>
      <sheetName val="01.ComObj_Speed"/>
      <sheetName val="02.Enemy_HP"/>
      <sheetName val="03.ComObj_ATK"/>
      <sheetName val="04.Enemy_ATKDelay"/>
      <sheetName val="05.Obj_ATKDelay"/>
      <sheetName val="06.Player_HP"/>
      <sheetName val="07.Player_ATK"/>
      <sheetName val="08.Player_GetExp"/>
      <sheetName val="09.Player_NeedExp"/>
      <sheetName val="10.Player_GetCoin"/>
      <sheetName val="11.UG_DMG"/>
      <sheetName val="12.UG_NeedCoin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3" name="표3" displayName="표3" ref="B9:J25" totalsRowShown="0">
  <autoFilter ref="B9:J25"/>
  <tableColumns count="9">
    <tableColumn id="1" name="No."/>
    <tableColumn id="2" name="Name" dataDxfId="28"/>
    <tableColumn id="3" name="Basic"/>
    <tableColumn id="4" name="Lobby UG"/>
    <tableColumn id="5" name="Char"/>
    <tableColumn id="6" name="Weapon"/>
    <tableColumn id="7" name="UG"/>
    <tableColumn id="8" name="Boss Acce" dataDxfId="27"/>
    <tableColumn id="9" name="Total" dataDxfId="2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22">
      <calculatedColumnFormula>SUM(표2[[#This Row],[1]:[5]])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3:Y10" totalsRowShown="0">
  <autoFilter ref="A3:Y10"/>
  <tableColumns count="25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4" name="치명타데미지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0" name="표10" displayName="표10" ref="A3:G6" totalsRowShown="0" headerRowDxfId="21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표11" displayName="표11" ref="A11:K63" totalsRowShown="0" headerRowDxfId="9" dataDxfId="8">
  <autoFilter ref="A11:K63"/>
  <tableColumns count="11">
    <tableColumn id="1" name="No." dataDxfId="20"/>
    <tableColumn id="2" name="시너지" dataDxfId="19"/>
    <tableColumn id="3" name="특화" dataDxfId="18"/>
    <tableColumn id="4" name="단계" dataDxfId="17"/>
    <tableColumn id="5" name="효과" dataDxfId="16"/>
    <tableColumn id="6" name="기본01" dataDxfId="15"/>
    <tableColumn id="7" name="1포인트 당 증가량01" dataDxfId="14"/>
    <tableColumn id="8" name="최대01" dataDxfId="13"/>
    <tableColumn id="9" name="기본02" dataDxfId="12"/>
    <tableColumn id="10" name="1포인트 당 증가량02" dataDxfId="11"/>
    <tableColumn id="11" name="최대02" dataDxfId="1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표12" displayName="표12" ref="C3:H7" totalsRowShown="0" headerRowDxfId="1" dataDxfId="0">
  <autoFilter ref="C3:H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시너지" dataDxfId="7"/>
    <tableColumn id="2" name="효과명" dataDxfId="6"/>
    <tableColumn id="3" name="효과" dataDxfId="5"/>
    <tableColumn id="4" name="기본" dataDxfId="4"/>
    <tableColumn id="5" name="1포인트 당 증가량" dataDxfId="3"/>
    <tableColumn id="6" name="최대" dataDxfId="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25"/>
    <tableColumn id="2" name="기본 요구 경험치"/>
    <tableColumn id="3" name="요구 경험치 보정값"/>
    <tableColumn id="5" name="최종 요구 경험치" dataDxfId="24"/>
    <tableColumn id="4" name="누적 플레이어 요구 경험치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B1" workbookViewId="0">
      <selection activeCell="F34" sqref="F34"/>
    </sheetView>
  </sheetViews>
  <sheetFormatPr defaultRowHeight="16.5" x14ac:dyDescent="0.3"/>
  <cols>
    <col min="3" max="3" width="37.75" customWidth="1"/>
    <col min="4" max="4" width="47.875" customWidth="1"/>
    <col min="5" max="5" width="40" customWidth="1"/>
    <col min="6" max="6" width="31.875" customWidth="1"/>
    <col min="7" max="7" width="13.125" customWidth="1"/>
  </cols>
  <sheetData>
    <row r="2" spans="2:6" x14ac:dyDescent="0.3">
      <c r="B2" t="s">
        <v>156</v>
      </c>
      <c r="C2" t="s">
        <v>126</v>
      </c>
      <c r="D2" t="s">
        <v>127</v>
      </c>
    </row>
    <row r="3" spans="2:6" x14ac:dyDescent="0.3">
      <c r="B3" t="s">
        <v>141</v>
      </c>
      <c r="C3" t="s">
        <v>143</v>
      </c>
      <c r="D3" s="18" t="s">
        <v>202</v>
      </c>
    </row>
    <row r="4" spans="2:6" x14ac:dyDescent="0.3">
      <c r="C4" t="s">
        <v>144</v>
      </c>
      <c r="D4" t="s">
        <v>152</v>
      </c>
    </row>
    <row r="5" spans="2:6" x14ac:dyDescent="0.3">
      <c r="C5" t="s">
        <v>145</v>
      </c>
      <c r="D5" t="s">
        <v>178</v>
      </c>
    </row>
    <row r="6" spans="2:6" x14ac:dyDescent="0.3">
      <c r="C6" t="s">
        <v>177</v>
      </c>
      <c r="D6" t="s">
        <v>153</v>
      </c>
    </row>
    <row r="7" spans="2:6" x14ac:dyDescent="0.3">
      <c r="C7" t="s">
        <v>201</v>
      </c>
      <c r="D7" t="s">
        <v>163</v>
      </c>
    </row>
    <row r="8" spans="2:6" x14ac:dyDescent="0.3">
      <c r="B8" t="s">
        <v>142</v>
      </c>
      <c r="C8" t="s">
        <v>146</v>
      </c>
      <c r="D8" t="s">
        <v>154</v>
      </c>
    </row>
    <row r="9" spans="2:6" x14ac:dyDescent="0.3">
      <c r="C9" t="s">
        <v>148</v>
      </c>
      <c r="D9" t="s">
        <v>155</v>
      </c>
    </row>
    <row r="10" spans="2:6" x14ac:dyDescent="0.3">
      <c r="C10" t="s">
        <v>147</v>
      </c>
    </row>
    <row r="11" spans="2:6" x14ac:dyDescent="0.3">
      <c r="B11" t="s">
        <v>149</v>
      </c>
      <c r="C11" t="s">
        <v>151</v>
      </c>
      <c r="D11" t="s">
        <v>150</v>
      </c>
    </row>
    <row r="13" spans="2:6" x14ac:dyDescent="0.3">
      <c r="C13" t="s">
        <v>128</v>
      </c>
      <c r="D13" t="s">
        <v>129</v>
      </c>
      <c r="E13" t="s">
        <v>130</v>
      </c>
      <c r="F13" t="s">
        <v>131</v>
      </c>
    </row>
    <row r="14" spans="2:6" x14ac:dyDescent="0.3">
      <c r="B14" t="s">
        <v>141</v>
      </c>
      <c r="C14" t="s">
        <v>197</v>
      </c>
      <c r="D14" t="s">
        <v>197</v>
      </c>
      <c r="E14" t="s">
        <v>198</v>
      </c>
      <c r="F14" t="s">
        <v>199</v>
      </c>
    </row>
    <row r="15" spans="2:6" x14ac:dyDescent="0.3">
      <c r="C15" t="s">
        <v>153</v>
      </c>
      <c r="D15" t="s">
        <v>153</v>
      </c>
      <c r="E15" t="s">
        <v>153</v>
      </c>
      <c r="F15" t="s">
        <v>165</v>
      </c>
    </row>
    <row r="16" spans="2:6" x14ac:dyDescent="0.3">
      <c r="C16" t="s">
        <v>162</v>
      </c>
      <c r="D16" t="s">
        <v>164</v>
      </c>
      <c r="E16" t="s">
        <v>161</v>
      </c>
      <c r="F16" t="s">
        <v>166</v>
      </c>
    </row>
    <row r="17" spans="2:7" x14ac:dyDescent="0.3">
      <c r="B17" t="s">
        <v>142</v>
      </c>
      <c r="C17" t="s">
        <v>158</v>
      </c>
      <c r="D17" t="s">
        <v>157</v>
      </c>
      <c r="E17" t="s">
        <v>157</v>
      </c>
      <c r="F17" t="s">
        <v>157</v>
      </c>
    </row>
    <row r="18" spans="2:7" x14ac:dyDescent="0.3">
      <c r="C18" t="s">
        <v>159</v>
      </c>
      <c r="D18" t="s">
        <v>159</v>
      </c>
      <c r="E18" s="18" t="s">
        <v>208</v>
      </c>
      <c r="F18" t="s">
        <v>167</v>
      </c>
    </row>
    <row r="19" spans="2:7" x14ac:dyDescent="0.3">
      <c r="C19" s="18" t="s">
        <v>207</v>
      </c>
      <c r="D19" t="s">
        <v>160</v>
      </c>
      <c r="E19" s="18" t="s">
        <v>209</v>
      </c>
      <c r="F19" t="s">
        <v>168</v>
      </c>
    </row>
    <row r="21" spans="2:7" x14ac:dyDescent="0.3">
      <c r="C21" t="s">
        <v>132</v>
      </c>
      <c r="D21" t="s">
        <v>133</v>
      </c>
      <c r="E21" t="s">
        <v>134</v>
      </c>
      <c r="F21" t="s">
        <v>135</v>
      </c>
      <c r="G21" t="s">
        <v>136</v>
      </c>
    </row>
    <row r="22" spans="2:7" x14ac:dyDescent="0.3">
      <c r="B22" t="s">
        <v>141</v>
      </c>
      <c r="C22" s="18" t="s">
        <v>203</v>
      </c>
      <c r="D22" t="s">
        <v>176</v>
      </c>
      <c r="E22" t="s">
        <v>175</v>
      </c>
      <c r="F22" t="s">
        <v>180</v>
      </c>
      <c r="G22" t="s">
        <v>179</v>
      </c>
    </row>
    <row r="23" spans="2:7" x14ac:dyDescent="0.3">
      <c r="C23" s="18" t="s">
        <v>204</v>
      </c>
      <c r="D23" s="18" t="s">
        <v>205</v>
      </c>
      <c r="E23" s="18" t="s">
        <v>206</v>
      </c>
      <c r="F23" t="s">
        <v>174</v>
      </c>
    </row>
    <row r="24" spans="2:7" x14ac:dyDescent="0.3">
      <c r="C24" t="s">
        <v>200</v>
      </c>
    </row>
    <row r="25" spans="2:7" x14ac:dyDescent="0.3">
      <c r="B25" t="s">
        <v>142</v>
      </c>
      <c r="C25" t="s">
        <v>157</v>
      </c>
      <c r="D25" t="s">
        <v>169</v>
      </c>
      <c r="E25" t="s">
        <v>169</v>
      </c>
      <c r="F25" t="s">
        <v>182</v>
      </c>
      <c r="G25" t="s">
        <v>181</v>
      </c>
    </row>
    <row r="26" spans="2:7" x14ac:dyDescent="0.3">
      <c r="C26" t="s">
        <v>167</v>
      </c>
      <c r="D26" t="s">
        <v>170</v>
      </c>
      <c r="E26" t="s">
        <v>172</v>
      </c>
      <c r="F26" t="s">
        <v>183</v>
      </c>
      <c r="G26" t="s">
        <v>186</v>
      </c>
    </row>
    <row r="27" spans="2:7" x14ac:dyDescent="0.3">
      <c r="C27" t="s">
        <v>168</v>
      </c>
      <c r="D27" t="s">
        <v>171</v>
      </c>
      <c r="E27" t="s">
        <v>173</v>
      </c>
      <c r="F27" t="s">
        <v>184</v>
      </c>
    </row>
    <row r="29" spans="2:7" x14ac:dyDescent="0.3">
      <c r="C29" t="s">
        <v>137</v>
      </c>
      <c r="D29" t="s">
        <v>138</v>
      </c>
      <c r="E29" t="s">
        <v>139</v>
      </c>
      <c r="F29" t="s">
        <v>140</v>
      </c>
    </row>
    <row r="30" spans="2:7" x14ac:dyDescent="0.3">
      <c r="B30" t="s">
        <v>141</v>
      </c>
      <c r="C30" t="s">
        <v>180</v>
      </c>
      <c r="D30" t="s">
        <v>189</v>
      </c>
      <c r="E30" t="s">
        <v>195</v>
      </c>
      <c r="F30" t="s">
        <v>190</v>
      </c>
    </row>
    <row r="31" spans="2:7" x14ac:dyDescent="0.3">
      <c r="E31" t="s">
        <v>196</v>
      </c>
      <c r="F31" t="s">
        <v>191</v>
      </c>
    </row>
    <row r="32" spans="2:7" x14ac:dyDescent="0.3">
      <c r="F32" t="s">
        <v>192</v>
      </c>
    </row>
    <row r="33" spans="2:6" x14ac:dyDescent="0.3">
      <c r="B33" t="s">
        <v>142</v>
      </c>
      <c r="C33" t="s">
        <v>181</v>
      </c>
      <c r="D33" t="s">
        <v>181</v>
      </c>
      <c r="E33" t="s">
        <v>196</v>
      </c>
      <c r="F33" t="s">
        <v>193</v>
      </c>
    </row>
    <row r="34" spans="2:6" x14ac:dyDescent="0.3">
      <c r="C34" t="s">
        <v>187</v>
      </c>
      <c r="D34" t="s">
        <v>188</v>
      </c>
      <c r="F34" t="s">
        <v>194</v>
      </c>
    </row>
    <row r="35" spans="2:6" x14ac:dyDescent="0.3">
      <c r="D3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" defaultRowHeight="16.5" x14ac:dyDescent="0.3"/>
  <cols>
    <col min="2" max="2" width="10.25" customWidth="1"/>
    <col min="3" max="3" width="13.875" customWidth="1"/>
    <col min="4" max="4" width="25.625" customWidth="1"/>
    <col min="5" max="5" width="23.5" customWidth="1"/>
    <col min="6" max="6" width="24.875" customWidth="1"/>
    <col min="7" max="7" width="29.75" customWidth="1"/>
    <col min="11" max="11" width="9.25" customWidth="1"/>
    <col min="13" max="13" width="16" customWidth="1"/>
  </cols>
  <sheetData>
    <row r="2" spans="2:16" x14ac:dyDescent="0.3">
      <c r="B2" t="s">
        <v>0</v>
      </c>
      <c r="C2" s="21" t="s">
        <v>11</v>
      </c>
      <c r="D2" s="21"/>
      <c r="E2" s="21"/>
      <c r="J2" t="s">
        <v>1</v>
      </c>
      <c r="K2" t="s">
        <v>2</v>
      </c>
      <c r="L2" t="s">
        <v>3</v>
      </c>
      <c r="M2" t="s">
        <v>4</v>
      </c>
      <c r="O2" t="s">
        <v>1</v>
      </c>
      <c r="P2" t="s">
        <v>5</v>
      </c>
    </row>
    <row r="3" spans="2:16" x14ac:dyDescent="0.3">
      <c r="J3" t="s">
        <v>6</v>
      </c>
      <c r="K3">
        <v>5</v>
      </c>
      <c r="L3">
        <v>10</v>
      </c>
      <c r="M3">
        <v>1</v>
      </c>
      <c r="O3" t="s">
        <v>7</v>
      </c>
      <c r="P3">
        <f>[1]개요!M15</f>
        <v>0</v>
      </c>
    </row>
    <row r="4" spans="2:16" x14ac:dyDescent="0.3">
      <c r="B4" t="s">
        <v>8</v>
      </c>
      <c r="J4" t="s">
        <v>9</v>
      </c>
      <c r="K4">
        <f>[1]개요!M11</f>
        <v>0</v>
      </c>
      <c r="L4">
        <v>4</v>
      </c>
      <c r="M4">
        <v>20</v>
      </c>
      <c r="O4" t="s">
        <v>10</v>
      </c>
      <c r="P4">
        <v>0</v>
      </c>
    </row>
    <row r="5" spans="2:16" x14ac:dyDescent="0.3">
      <c r="J5" t="s">
        <v>18</v>
      </c>
      <c r="K5">
        <v>0</v>
      </c>
      <c r="L5">
        <v>7</v>
      </c>
      <c r="M5">
        <v>40</v>
      </c>
    </row>
    <row r="8" spans="2:16" x14ac:dyDescent="0.3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 x14ac:dyDescent="0.3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 x14ac:dyDescent="0.3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 x14ac:dyDescent="0.3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 x14ac:dyDescent="0.3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 x14ac:dyDescent="0.3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 x14ac:dyDescent="0.3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 x14ac:dyDescent="0.3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 x14ac:dyDescent="0.3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 x14ac:dyDescent="0.3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 x14ac:dyDescent="0.3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 x14ac:dyDescent="0.3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 x14ac:dyDescent="0.3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 x14ac:dyDescent="0.3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 x14ac:dyDescent="0.3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 x14ac:dyDescent="0.3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 x14ac:dyDescent="0.3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 x14ac:dyDescent="0.3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 x14ac:dyDescent="0.3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 x14ac:dyDescent="0.3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 x14ac:dyDescent="0.3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 x14ac:dyDescent="0.3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 x14ac:dyDescent="0.3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 x14ac:dyDescent="0.3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 x14ac:dyDescent="0.3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 x14ac:dyDescent="0.3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 x14ac:dyDescent="0.3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 x14ac:dyDescent="0.3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 x14ac:dyDescent="0.3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 x14ac:dyDescent="0.3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 x14ac:dyDescent="0.3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 x14ac:dyDescent="0.3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 x14ac:dyDescent="0.3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 x14ac:dyDescent="0.3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 x14ac:dyDescent="0.3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 x14ac:dyDescent="0.3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 x14ac:dyDescent="0.3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 x14ac:dyDescent="0.3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 x14ac:dyDescent="0.3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 x14ac:dyDescent="0.3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 x14ac:dyDescent="0.3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 x14ac:dyDescent="0.3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 x14ac:dyDescent="0.3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 x14ac:dyDescent="0.3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 x14ac:dyDescent="0.3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 x14ac:dyDescent="0.3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 x14ac:dyDescent="0.3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 x14ac:dyDescent="0.3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 x14ac:dyDescent="0.3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 x14ac:dyDescent="0.3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 x14ac:dyDescent="0.3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 x14ac:dyDescent="0.3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 x14ac:dyDescent="0.3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 x14ac:dyDescent="0.3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 x14ac:dyDescent="0.3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 x14ac:dyDescent="0.3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 x14ac:dyDescent="0.3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 x14ac:dyDescent="0.3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 x14ac:dyDescent="0.3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 x14ac:dyDescent="0.3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 x14ac:dyDescent="0.3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 x14ac:dyDescent="0.3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 x14ac:dyDescent="0.3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 x14ac:dyDescent="0.3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 x14ac:dyDescent="0.3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 x14ac:dyDescent="0.3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 x14ac:dyDescent="0.3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 x14ac:dyDescent="0.3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 x14ac:dyDescent="0.3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 x14ac:dyDescent="0.3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 x14ac:dyDescent="0.3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 x14ac:dyDescent="0.3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 x14ac:dyDescent="0.3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 x14ac:dyDescent="0.3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 x14ac:dyDescent="0.3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 x14ac:dyDescent="0.3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 x14ac:dyDescent="0.3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 x14ac:dyDescent="0.3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 x14ac:dyDescent="0.3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 x14ac:dyDescent="0.3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 x14ac:dyDescent="0.3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 x14ac:dyDescent="0.3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 x14ac:dyDescent="0.3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 x14ac:dyDescent="0.3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 x14ac:dyDescent="0.3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 x14ac:dyDescent="0.3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 x14ac:dyDescent="0.3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 x14ac:dyDescent="0.3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 x14ac:dyDescent="0.3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 x14ac:dyDescent="0.3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 x14ac:dyDescent="0.3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 x14ac:dyDescent="0.3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 x14ac:dyDescent="0.3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 x14ac:dyDescent="0.3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 x14ac:dyDescent="0.3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 x14ac:dyDescent="0.3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 x14ac:dyDescent="0.3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 x14ac:dyDescent="0.3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 x14ac:dyDescent="0.3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 x14ac:dyDescent="0.3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 x14ac:dyDescent="0.3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 x14ac:dyDescent="0.3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 x14ac:dyDescent="0.3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 x14ac:dyDescent="0.3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 x14ac:dyDescent="0.3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 x14ac:dyDescent="0.3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 x14ac:dyDescent="0.3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 x14ac:dyDescent="0.3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 x14ac:dyDescent="0.3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 x14ac:dyDescent="0.3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 x14ac:dyDescent="0.3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 x14ac:dyDescent="0.3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 x14ac:dyDescent="0.3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 x14ac:dyDescent="0.3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 x14ac:dyDescent="0.3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 x14ac:dyDescent="0.3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 x14ac:dyDescent="0.3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 x14ac:dyDescent="0.3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 x14ac:dyDescent="0.3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 x14ac:dyDescent="0.3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 x14ac:dyDescent="0.3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 x14ac:dyDescent="0.3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 x14ac:dyDescent="0.3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 x14ac:dyDescent="0.3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 x14ac:dyDescent="0.3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 x14ac:dyDescent="0.3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 x14ac:dyDescent="0.3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 x14ac:dyDescent="0.3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 x14ac:dyDescent="0.3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 x14ac:dyDescent="0.3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 x14ac:dyDescent="0.3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 x14ac:dyDescent="0.3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 x14ac:dyDescent="0.3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 x14ac:dyDescent="0.3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 x14ac:dyDescent="0.3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 x14ac:dyDescent="0.3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 x14ac:dyDescent="0.3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 x14ac:dyDescent="0.3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 x14ac:dyDescent="0.3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 x14ac:dyDescent="0.3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 x14ac:dyDescent="0.3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 x14ac:dyDescent="0.3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 x14ac:dyDescent="0.3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 x14ac:dyDescent="0.3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 x14ac:dyDescent="0.3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 x14ac:dyDescent="0.3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 x14ac:dyDescent="0.3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 x14ac:dyDescent="0.3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 x14ac:dyDescent="0.3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 x14ac:dyDescent="0.3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 x14ac:dyDescent="0.3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 x14ac:dyDescent="0.3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 x14ac:dyDescent="0.3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 x14ac:dyDescent="0.3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 x14ac:dyDescent="0.3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 x14ac:dyDescent="0.3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 x14ac:dyDescent="0.3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 x14ac:dyDescent="0.3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 x14ac:dyDescent="0.3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 x14ac:dyDescent="0.3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 x14ac:dyDescent="0.3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 x14ac:dyDescent="0.3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 x14ac:dyDescent="0.3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 x14ac:dyDescent="0.3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 x14ac:dyDescent="0.3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 x14ac:dyDescent="0.3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 x14ac:dyDescent="0.3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 x14ac:dyDescent="0.3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 x14ac:dyDescent="0.3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 x14ac:dyDescent="0.3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 x14ac:dyDescent="0.3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 x14ac:dyDescent="0.3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 x14ac:dyDescent="0.3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 x14ac:dyDescent="0.3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 x14ac:dyDescent="0.3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 x14ac:dyDescent="0.3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 x14ac:dyDescent="0.3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 x14ac:dyDescent="0.3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 x14ac:dyDescent="0.3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 x14ac:dyDescent="0.3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 x14ac:dyDescent="0.3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 x14ac:dyDescent="0.3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 x14ac:dyDescent="0.3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 x14ac:dyDescent="0.3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 x14ac:dyDescent="0.3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 x14ac:dyDescent="0.3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 x14ac:dyDescent="0.3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 x14ac:dyDescent="0.3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 x14ac:dyDescent="0.3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 x14ac:dyDescent="0.3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 x14ac:dyDescent="0.3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 x14ac:dyDescent="0.3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 x14ac:dyDescent="0.3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 x14ac:dyDescent="0.3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 x14ac:dyDescent="0.3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 x14ac:dyDescent="0.3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 x14ac:dyDescent="0.3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 x14ac:dyDescent="0.3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 x14ac:dyDescent="0.3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 x14ac:dyDescent="0.3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 x14ac:dyDescent="0.3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D19" sqref="D19"/>
    </sheetView>
  </sheetViews>
  <sheetFormatPr defaultRowHeight="16.5" x14ac:dyDescent="0.3"/>
  <cols>
    <col min="2" max="2" width="20.625" customWidth="1"/>
  </cols>
  <sheetData>
    <row r="2" spans="1:6" x14ac:dyDescent="0.3">
      <c r="B2" t="s">
        <v>41</v>
      </c>
      <c r="F2" t="s">
        <v>116</v>
      </c>
    </row>
    <row r="4" spans="1:6" x14ac:dyDescent="0.3">
      <c r="A4" t="s">
        <v>47</v>
      </c>
      <c r="B4" t="s">
        <v>74</v>
      </c>
      <c r="F4" t="s">
        <v>117</v>
      </c>
    </row>
    <row r="5" spans="1:6" x14ac:dyDescent="0.3">
      <c r="B5" t="s">
        <v>42</v>
      </c>
      <c r="F5" t="s">
        <v>124</v>
      </c>
    </row>
    <row r="6" spans="1:6" x14ac:dyDescent="0.3">
      <c r="B6" t="s">
        <v>43</v>
      </c>
      <c r="F6" t="s">
        <v>118</v>
      </c>
    </row>
    <row r="7" spans="1:6" x14ac:dyDescent="0.3">
      <c r="B7" t="s">
        <v>45</v>
      </c>
      <c r="F7" t="s">
        <v>125</v>
      </c>
    </row>
    <row r="8" spans="1:6" x14ac:dyDescent="0.3">
      <c r="B8" t="s">
        <v>44</v>
      </c>
    </row>
    <row r="9" spans="1:6" x14ac:dyDescent="0.3">
      <c r="B9" t="s">
        <v>50</v>
      </c>
      <c r="F9" t="s">
        <v>119</v>
      </c>
    </row>
    <row r="10" spans="1:6" x14ac:dyDescent="0.3">
      <c r="F10" t="s">
        <v>122</v>
      </c>
    </row>
    <row r="11" spans="1:6" x14ac:dyDescent="0.3">
      <c r="A11" t="s">
        <v>48</v>
      </c>
      <c r="B11" t="s">
        <v>46</v>
      </c>
      <c r="F11" t="s">
        <v>123</v>
      </c>
    </row>
    <row r="12" spans="1:6" x14ac:dyDescent="0.3">
      <c r="B12" t="s">
        <v>49</v>
      </c>
      <c r="F12" t="s">
        <v>121</v>
      </c>
    </row>
    <row r="13" spans="1:6" x14ac:dyDescent="0.3">
      <c r="B13" t="s">
        <v>51</v>
      </c>
      <c r="F13" t="s">
        <v>120</v>
      </c>
    </row>
    <row r="14" spans="1:6" x14ac:dyDescent="0.3">
      <c r="B14" t="s">
        <v>52</v>
      </c>
    </row>
    <row r="15" spans="1:6" x14ac:dyDescent="0.3">
      <c r="B15" t="s">
        <v>53</v>
      </c>
    </row>
    <row r="16" spans="1:6" x14ac:dyDescent="0.3">
      <c r="B16" t="s">
        <v>54</v>
      </c>
    </row>
    <row r="17" spans="1:2" x14ac:dyDescent="0.3">
      <c r="B17" t="s">
        <v>55</v>
      </c>
    </row>
    <row r="19" spans="1:2" x14ac:dyDescent="0.3">
      <c r="A19" t="s">
        <v>56</v>
      </c>
      <c r="B19" t="s">
        <v>59</v>
      </c>
    </row>
    <row r="20" spans="1:2" x14ac:dyDescent="0.3">
      <c r="B20" t="s">
        <v>57</v>
      </c>
    </row>
    <row r="21" spans="1:2" x14ac:dyDescent="0.3">
      <c r="B21" t="s">
        <v>58</v>
      </c>
    </row>
    <row r="22" spans="1:2" x14ac:dyDescent="0.3">
      <c r="B22" t="s">
        <v>60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5"/>
  <sheetViews>
    <sheetView workbookViewId="0">
      <selection activeCell="D29" sqref="D29"/>
    </sheetView>
  </sheetViews>
  <sheetFormatPr defaultRowHeight="16.5" x14ac:dyDescent="0.3"/>
  <cols>
    <col min="3" max="3" width="18.625" customWidth="1"/>
    <col min="5" max="5" width="11.5" customWidth="1"/>
    <col min="7" max="7" width="10" customWidth="1"/>
    <col min="8" max="8" width="11.5" customWidth="1"/>
  </cols>
  <sheetData>
    <row r="2" spans="1:32" x14ac:dyDescent="0.3">
      <c r="B2" t="s">
        <v>112</v>
      </c>
    </row>
    <row r="4" spans="1:32" x14ac:dyDescent="0.3">
      <c r="B4" t="s">
        <v>113</v>
      </c>
    </row>
    <row r="5" spans="1:32" x14ac:dyDescent="0.3">
      <c r="B5" t="s">
        <v>74</v>
      </c>
      <c r="C5" t="s">
        <v>42</v>
      </c>
      <c r="D5" t="s">
        <v>43</v>
      </c>
      <c r="E5" t="s">
        <v>45</v>
      </c>
      <c r="F5" t="s">
        <v>44</v>
      </c>
      <c r="G5" t="s">
        <v>50</v>
      </c>
      <c r="H5" t="s">
        <v>46</v>
      </c>
      <c r="I5" t="s">
        <v>49</v>
      </c>
      <c r="J5" t="s">
        <v>51</v>
      </c>
      <c r="K5" t="s">
        <v>52</v>
      </c>
      <c r="L5" t="s">
        <v>53</v>
      </c>
      <c r="M5" t="s">
        <v>82</v>
      </c>
      <c r="N5" t="s">
        <v>55</v>
      </c>
      <c r="O5" t="s">
        <v>59</v>
      </c>
      <c r="P5" t="s">
        <v>57</v>
      </c>
      <c r="Q5" t="s">
        <v>58</v>
      </c>
      <c r="R5" t="s">
        <v>60</v>
      </c>
    </row>
    <row r="9" spans="1:32" x14ac:dyDescent="0.3">
      <c r="B9" s="2" t="s">
        <v>19</v>
      </c>
      <c r="C9" s="4" t="s">
        <v>21</v>
      </c>
      <c r="D9" s="8" t="s">
        <v>73</v>
      </c>
      <c r="E9" s="7" t="s">
        <v>80</v>
      </c>
      <c r="F9" s="7" t="s">
        <v>77</v>
      </c>
      <c r="G9" s="9" t="s">
        <v>78</v>
      </c>
      <c r="H9" s="9" t="s">
        <v>114</v>
      </c>
      <c r="I9" s="9" t="s">
        <v>115</v>
      </c>
      <c r="J9" s="2" t="s">
        <v>79</v>
      </c>
      <c r="M9" t="s">
        <v>75</v>
      </c>
      <c r="N9" t="s">
        <v>76</v>
      </c>
      <c r="O9" t="s">
        <v>86</v>
      </c>
      <c r="P9" t="s">
        <v>74</v>
      </c>
      <c r="Q9" t="s">
        <v>42</v>
      </c>
      <c r="R9" t="s">
        <v>43</v>
      </c>
      <c r="S9" t="s">
        <v>45</v>
      </c>
      <c r="T9" t="s">
        <v>44</v>
      </c>
      <c r="U9" t="s">
        <v>50</v>
      </c>
      <c r="V9" t="s">
        <v>46</v>
      </c>
      <c r="W9" t="s">
        <v>49</v>
      </c>
      <c r="X9" t="s">
        <v>51</v>
      </c>
      <c r="Y9" t="s">
        <v>52</v>
      </c>
      <c r="Z9" t="s">
        <v>53</v>
      </c>
      <c r="AA9" t="s">
        <v>82</v>
      </c>
      <c r="AB9" t="s">
        <v>55</v>
      </c>
      <c r="AC9" t="s">
        <v>59</v>
      </c>
      <c r="AD9" t="s">
        <v>57</v>
      </c>
      <c r="AE9" t="s">
        <v>58</v>
      </c>
      <c r="AF9" t="s">
        <v>60</v>
      </c>
    </row>
    <row r="10" spans="1:32" x14ac:dyDescent="0.3">
      <c r="A10" t="s">
        <v>63</v>
      </c>
      <c r="B10" s="2">
        <v>1</v>
      </c>
      <c r="C10" s="4" t="s">
        <v>74</v>
      </c>
      <c r="D10" s="2">
        <v>0</v>
      </c>
      <c r="E10" s="2"/>
      <c r="F10" s="2"/>
      <c r="G10" s="2"/>
      <c r="H10" s="2"/>
      <c r="I10" s="11"/>
      <c r="J10" s="10">
        <f t="shared" ref="J10:J25" si="0">SUM($D10:$I10)</f>
        <v>0</v>
      </c>
      <c r="M10" t="s">
        <v>64</v>
      </c>
    </row>
    <row r="11" spans="1:32" x14ac:dyDescent="0.3">
      <c r="B11" s="2">
        <v>2</v>
      </c>
      <c r="C11" s="4" t="s">
        <v>42</v>
      </c>
      <c r="D11" s="2">
        <v>1</v>
      </c>
      <c r="E11" s="2"/>
      <c r="F11" s="2"/>
      <c r="G11" s="2"/>
      <c r="H11" s="2"/>
      <c r="I11" s="11"/>
      <c r="J11" s="10">
        <f t="shared" si="0"/>
        <v>1</v>
      </c>
      <c r="M11" t="s">
        <v>65</v>
      </c>
    </row>
    <row r="12" spans="1:32" x14ac:dyDescent="0.3">
      <c r="B12" s="2">
        <v>3</v>
      </c>
      <c r="C12" s="4" t="s">
        <v>43</v>
      </c>
      <c r="D12" s="2">
        <v>1</v>
      </c>
      <c r="E12" s="2"/>
      <c r="F12" s="2"/>
      <c r="G12" s="2"/>
      <c r="H12" s="2"/>
      <c r="I12" s="11"/>
      <c r="J12" s="10">
        <f t="shared" si="0"/>
        <v>1</v>
      </c>
      <c r="M12" t="s">
        <v>66</v>
      </c>
    </row>
    <row r="13" spans="1:32" x14ac:dyDescent="0.3">
      <c r="B13" s="2">
        <v>4</v>
      </c>
      <c r="C13" s="4" t="s">
        <v>45</v>
      </c>
      <c r="D13" s="2">
        <v>0</v>
      </c>
      <c r="E13" s="2"/>
      <c r="F13" s="2"/>
      <c r="G13" s="2"/>
      <c r="H13" s="2"/>
      <c r="I13" s="11"/>
      <c r="J13" s="10">
        <f t="shared" si="0"/>
        <v>0</v>
      </c>
      <c r="M13" t="s">
        <v>67</v>
      </c>
    </row>
    <row r="14" spans="1:32" x14ac:dyDescent="0.3">
      <c r="B14" s="2">
        <v>5</v>
      </c>
      <c r="C14" s="4" t="s">
        <v>44</v>
      </c>
      <c r="D14" s="2">
        <v>2</v>
      </c>
      <c r="E14" s="2"/>
      <c r="F14" s="2"/>
      <c r="G14" s="2"/>
      <c r="H14" s="2"/>
      <c r="I14" s="11"/>
      <c r="J14" s="10">
        <f t="shared" si="0"/>
        <v>2</v>
      </c>
      <c r="M14" t="s">
        <v>68</v>
      </c>
    </row>
    <row r="15" spans="1:32" x14ac:dyDescent="0.3">
      <c r="B15" s="2">
        <v>6</v>
      </c>
      <c r="C15" s="4" t="s">
        <v>50</v>
      </c>
      <c r="D15" s="2">
        <v>1</v>
      </c>
      <c r="E15" s="2"/>
      <c r="F15" s="2"/>
      <c r="G15" s="2"/>
      <c r="H15" s="2"/>
      <c r="I15" s="11"/>
      <c r="J15" s="10">
        <f t="shared" si="0"/>
        <v>1</v>
      </c>
      <c r="M15" t="s">
        <v>69</v>
      </c>
    </row>
    <row r="16" spans="1:32" x14ac:dyDescent="0.3">
      <c r="A16" t="s">
        <v>62</v>
      </c>
      <c r="B16" s="2">
        <v>7</v>
      </c>
      <c r="C16" s="4" t="s">
        <v>46</v>
      </c>
      <c r="D16" s="2">
        <v>0</v>
      </c>
      <c r="E16" s="2"/>
      <c r="F16" s="2"/>
      <c r="G16" s="2"/>
      <c r="H16" s="2"/>
      <c r="I16" s="11"/>
      <c r="J16" s="10">
        <f t="shared" si="0"/>
        <v>0</v>
      </c>
      <c r="M16" t="s">
        <v>70</v>
      </c>
    </row>
    <row r="17" spans="1:13" x14ac:dyDescent="0.3">
      <c r="B17" s="2">
        <v>8</v>
      </c>
      <c r="C17" s="4" t="s">
        <v>49</v>
      </c>
      <c r="D17" s="2">
        <v>1</v>
      </c>
      <c r="E17" s="2"/>
      <c r="F17" s="2"/>
      <c r="G17" s="2"/>
      <c r="H17" s="2"/>
      <c r="I17" s="11"/>
      <c r="J17" s="10">
        <f t="shared" si="0"/>
        <v>1</v>
      </c>
      <c r="M17" t="s">
        <v>71</v>
      </c>
    </row>
    <row r="18" spans="1:13" x14ac:dyDescent="0.3">
      <c r="B18" s="2">
        <v>9</v>
      </c>
      <c r="C18" s="4" t="s">
        <v>51</v>
      </c>
      <c r="D18" s="2">
        <v>0</v>
      </c>
      <c r="E18" s="2"/>
      <c r="F18" s="2"/>
      <c r="G18" s="2"/>
      <c r="H18" s="2"/>
      <c r="I18" s="11"/>
      <c r="J18" s="10">
        <f t="shared" si="0"/>
        <v>0</v>
      </c>
      <c r="M18" t="s">
        <v>72</v>
      </c>
    </row>
    <row r="19" spans="1:13" x14ac:dyDescent="0.3">
      <c r="B19" s="2">
        <v>10</v>
      </c>
      <c r="C19" s="4" t="s">
        <v>52</v>
      </c>
      <c r="D19" s="2">
        <v>0</v>
      </c>
      <c r="E19" s="2"/>
      <c r="F19" s="2"/>
      <c r="G19" s="2"/>
      <c r="H19" s="2"/>
      <c r="I19" s="11"/>
      <c r="J19" s="10">
        <f t="shared" si="0"/>
        <v>0</v>
      </c>
    </row>
    <row r="20" spans="1:13" x14ac:dyDescent="0.3">
      <c r="B20" s="2">
        <v>11</v>
      </c>
      <c r="C20" s="4" t="s">
        <v>53</v>
      </c>
      <c r="D20" s="2">
        <v>0</v>
      </c>
      <c r="E20" s="2"/>
      <c r="F20" s="2"/>
      <c r="G20" s="2"/>
      <c r="H20" s="2"/>
      <c r="I20" s="11"/>
      <c r="J20" s="10">
        <f t="shared" si="0"/>
        <v>0</v>
      </c>
    </row>
    <row r="21" spans="1:13" x14ac:dyDescent="0.3">
      <c r="B21" s="2">
        <v>12</v>
      </c>
      <c r="C21" s="4" t="s">
        <v>54</v>
      </c>
      <c r="D21" s="2">
        <v>0</v>
      </c>
      <c r="E21" s="2"/>
      <c r="F21" s="2"/>
      <c r="G21" s="2"/>
      <c r="H21" s="2"/>
      <c r="I21" s="11"/>
      <c r="J21" s="10">
        <f t="shared" si="0"/>
        <v>0</v>
      </c>
    </row>
    <row r="22" spans="1:13" x14ac:dyDescent="0.3">
      <c r="B22" s="2">
        <v>13</v>
      </c>
      <c r="C22" s="4" t="s">
        <v>55</v>
      </c>
      <c r="D22" s="2">
        <v>0</v>
      </c>
      <c r="E22" s="2"/>
      <c r="F22" s="2"/>
      <c r="G22" s="2"/>
      <c r="H22" s="2"/>
      <c r="I22" s="11"/>
      <c r="J22" s="10">
        <f t="shared" si="0"/>
        <v>0</v>
      </c>
    </row>
    <row r="23" spans="1:13" x14ac:dyDescent="0.3">
      <c r="A23" t="s">
        <v>61</v>
      </c>
      <c r="B23" s="2">
        <v>14</v>
      </c>
      <c r="C23" s="4" t="s">
        <v>59</v>
      </c>
      <c r="D23" s="2">
        <v>100</v>
      </c>
      <c r="E23" s="2"/>
      <c r="F23" s="2"/>
      <c r="G23" s="2"/>
      <c r="H23" s="2"/>
      <c r="I23" s="11"/>
      <c r="J23" s="10">
        <f t="shared" si="0"/>
        <v>100</v>
      </c>
    </row>
    <row r="24" spans="1:13" x14ac:dyDescent="0.3">
      <c r="B24" s="2">
        <v>15</v>
      </c>
      <c r="C24" s="4" t="s">
        <v>57</v>
      </c>
      <c r="D24" s="2">
        <v>0</v>
      </c>
      <c r="E24" s="2"/>
      <c r="F24" s="2"/>
      <c r="G24" s="2"/>
      <c r="H24" s="2"/>
      <c r="I24" s="11"/>
      <c r="J24" s="10">
        <f t="shared" si="0"/>
        <v>0</v>
      </c>
    </row>
    <row r="25" spans="1:13" x14ac:dyDescent="0.3">
      <c r="B25" s="2">
        <v>16</v>
      </c>
      <c r="C25" s="4" t="s">
        <v>58</v>
      </c>
      <c r="D25" s="2">
        <v>0</v>
      </c>
      <c r="E25" s="2"/>
      <c r="F25" s="2"/>
      <c r="G25" s="2"/>
      <c r="H25" s="2"/>
      <c r="I25" s="11"/>
      <c r="J25" s="10">
        <f t="shared" si="0"/>
        <v>0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K20" sqref="K20"/>
    </sheetView>
  </sheetViews>
  <sheetFormatPr defaultRowHeight="16.5" x14ac:dyDescent="0.3"/>
  <cols>
    <col min="3" max="3" width="18.625" customWidth="1"/>
  </cols>
  <sheetData>
    <row r="3" spans="2:9" x14ac:dyDescent="0.3">
      <c r="D3" s="19" t="s">
        <v>105</v>
      </c>
      <c r="E3" s="19"/>
      <c r="F3" s="19"/>
      <c r="G3" s="19"/>
      <c r="H3" s="19"/>
    </row>
    <row r="4" spans="2:9" x14ac:dyDescent="0.3">
      <c r="B4" s="2" t="s">
        <v>87</v>
      </c>
      <c r="C4" s="2" t="s">
        <v>88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106</v>
      </c>
    </row>
    <row r="5" spans="2:9" x14ac:dyDescent="0.3">
      <c r="B5" s="2">
        <v>1</v>
      </c>
      <c r="C5" s="2" t="s">
        <v>89</v>
      </c>
      <c r="D5" s="14">
        <v>0.05</v>
      </c>
      <c r="E5" s="14">
        <v>0.05</v>
      </c>
      <c r="F5" s="14">
        <v>0.05</v>
      </c>
      <c r="G5" s="14">
        <v>0.05</v>
      </c>
      <c r="H5" s="14">
        <v>0.05</v>
      </c>
      <c r="I5" s="15">
        <f>SUM(표2[[#This Row],[1]:[5]])</f>
        <v>0.25</v>
      </c>
    </row>
    <row r="6" spans="2:9" x14ac:dyDescent="0.3">
      <c r="B6" s="2">
        <v>2</v>
      </c>
      <c r="C6" s="2" t="s">
        <v>90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  <c r="I6" s="15">
        <f>SUM(표2[[#This Row],[1]:[5]])</f>
        <v>0.25</v>
      </c>
    </row>
    <row r="7" spans="2:9" x14ac:dyDescent="0.3">
      <c r="B7" s="2">
        <v>3</v>
      </c>
      <c r="C7" s="2" t="s">
        <v>91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5">
        <f>SUM(표2[[#This Row],[1]:[5]])</f>
        <v>0.1</v>
      </c>
    </row>
    <row r="8" spans="2:9" x14ac:dyDescent="0.3">
      <c r="B8" s="2">
        <v>4</v>
      </c>
      <c r="C8" s="2" t="s">
        <v>92</v>
      </c>
      <c r="D8" s="14">
        <v>0.05</v>
      </c>
      <c r="E8" s="14">
        <v>0.05</v>
      </c>
      <c r="F8" s="14">
        <v>0.05</v>
      </c>
      <c r="G8" s="14">
        <v>0.05</v>
      </c>
      <c r="H8" s="14">
        <v>0.05</v>
      </c>
      <c r="I8" s="15">
        <f>SUM(표2[[#This Row],[1]:[5]])</f>
        <v>0.25</v>
      </c>
    </row>
    <row r="9" spans="2:9" x14ac:dyDescent="0.3">
      <c r="B9" s="2">
        <v>5</v>
      </c>
      <c r="C9" s="2" t="s">
        <v>93</v>
      </c>
      <c r="D9" s="14">
        <v>0.1</v>
      </c>
      <c r="E9" s="14">
        <v>0.1</v>
      </c>
      <c r="F9" s="14">
        <v>0.1</v>
      </c>
      <c r="G9" s="14">
        <v>0.1</v>
      </c>
      <c r="H9" s="14">
        <v>0.1</v>
      </c>
      <c r="I9" s="15">
        <f>SUM(표2[[#This Row],[1]:[5]])</f>
        <v>0.5</v>
      </c>
    </row>
    <row r="10" spans="2:9" x14ac:dyDescent="0.3">
      <c r="B10" s="2">
        <v>6</v>
      </c>
      <c r="C10" s="2" t="s">
        <v>94</v>
      </c>
      <c r="D10" s="16">
        <v>1</v>
      </c>
      <c r="E10" s="16">
        <v>1</v>
      </c>
      <c r="F10" s="16">
        <v>0</v>
      </c>
      <c r="G10" s="16">
        <v>0</v>
      </c>
      <c r="H10" s="16">
        <v>0</v>
      </c>
      <c r="I10" s="17">
        <f>SUM(표2[[#This Row],[1]:[5]])</f>
        <v>2</v>
      </c>
    </row>
    <row r="11" spans="2:9" x14ac:dyDescent="0.3">
      <c r="B11" s="2">
        <v>7</v>
      </c>
      <c r="C11" s="2" t="s">
        <v>95</v>
      </c>
      <c r="D11" s="14">
        <v>0.01</v>
      </c>
      <c r="E11" s="14">
        <v>0.01</v>
      </c>
      <c r="F11" s="14">
        <v>0.01</v>
      </c>
      <c r="G11" s="14">
        <v>0.01</v>
      </c>
      <c r="H11" s="14">
        <v>0.01</v>
      </c>
      <c r="I11" s="15">
        <f>SUM(표2[[#This Row],[1]:[5]])</f>
        <v>0.05</v>
      </c>
    </row>
    <row r="12" spans="2:9" x14ac:dyDescent="0.3">
      <c r="B12" s="2">
        <v>8</v>
      </c>
      <c r="C12" s="2" t="s">
        <v>96</v>
      </c>
      <c r="D12" s="14">
        <v>0.02</v>
      </c>
      <c r="E12" s="14">
        <v>0.02</v>
      </c>
      <c r="F12" s="14">
        <v>0.02</v>
      </c>
      <c r="G12" s="14">
        <v>0.02</v>
      </c>
      <c r="H12" s="14">
        <v>0.02</v>
      </c>
      <c r="I12" s="15">
        <f>SUM(표2[[#This Row],[1]:[5]])</f>
        <v>0.1</v>
      </c>
    </row>
    <row r="13" spans="2:9" x14ac:dyDescent="0.3">
      <c r="B13" s="2">
        <v>9</v>
      </c>
      <c r="C13" s="2" t="s">
        <v>97</v>
      </c>
      <c r="D13" s="14">
        <v>0.1</v>
      </c>
      <c r="E13" s="14">
        <v>0.1</v>
      </c>
      <c r="F13" s="14">
        <v>0.1</v>
      </c>
      <c r="G13" s="14">
        <v>0.1</v>
      </c>
      <c r="H13" s="14">
        <v>0.1</v>
      </c>
      <c r="I13" s="15">
        <f>SUM(표2[[#This Row],[1]:[5]])</f>
        <v>0.5</v>
      </c>
    </row>
    <row r="14" spans="2:9" x14ac:dyDescent="0.3">
      <c r="B14" s="2">
        <v>10</v>
      </c>
      <c r="C14" s="2" t="s">
        <v>98</v>
      </c>
      <c r="D14" s="14">
        <v>0.3</v>
      </c>
      <c r="E14" s="14">
        <v>0.3</v>
      </c>
      <c r="F14" s="14">
        <v>0.3</v>
      </c>
      <c r="G14" s="14">
        <v>0.3</v>
      </c>
      <c r="H14" s="14">
        <v>0.3</v>
      </c>
      <c r="I14" s="15">
        <f>SUM(표2[[#This Row],[1]:[5]])</f>
        <v>1.5</v>
      </c>
    </row>
    <row r="15" spans="2:9" x14ac:dyDescent="0.3">
      <c r="B15" s="2">
        <v>11</v>
      </c>
      <c r="C15" s="2" t="s">
        <v>99</v>
      </c>
      <c r="D15" s="14">
        <v>0.06</v>
      </c>
      <c r="E15" s="14">
        <v>0.06</v>
      </c>
      <c r="F15" s="14">
        <v>0.06</v>
      </c>
      <c r="G15" s="14">
        <v>0.06</v>
      </c>
      <c r="H15" s="14">
        <v>0.06</v>
      </c>
      <c r="I15" s="15">
        <f>SUM(표2[[#This Row],[1]:[5]])</f>
        <v>0.3</v>
      </c>
    </row>
    <row r="16" spans="2:9" x14ac:dyDescent="0.3">
      <c r="B16" s="2">
        <v>12</v>
      </c>
      <c r="C16" s="2" t="s">
        <v>100</v>
      </c>
      <c r="D16" s="14">
        <v>0.1</v>
      </c>
      <c r="E16" s="14">
        <v>0.1</v>
      </c>
      <c r="F16" s="14">
        <v>0.1</v>
      </c>
      <c r="G16" s="14">
        <v>0.1</v>
      </c>
      <c r="H16" s="14">
        <v>0.1</v>
      </c>
      <c r="I16" s="15">
        <f>SUM(표2[[#This Row],[1]:[5]])</f>
        <v>0.5</v>
      </c>
    </row>
    <row r="17" spans="2:9" x14ac:dyDescent="0.3">
      <c r="B17" s="2">
        <v>13</v>
      </c>
      <c r="C17" s="2" t="s">
        <v>101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7">
        <f>SUM(표2[[#This Row],[1]:[5]])</f>
        <v>1</v>
      </c>
    </row>
    <row r="18" spans="2:9" x14ac:dyDescent="0.3">
      <c r="B18" s="2">
        <v>14</v>
      </c>
      <c r="C18" s="2" t="s">
        <v>102</v>
      </c>
      <c r="D18" s="16">
        <v>0.06</v>
      </c>
      <c r="E18" s="16">
        <v>0.06</v>
      </c>
      <c r="F18" s="16">
        <v>0.06</v>
      </c>
      <c r="G18" s="16">
        <v>0.06</v>
      </c>
      <c r="H18" s="16">
        <v>0.06</v>
      </c>
      <c r="I18" s="15">
        <f>SUM(표2[[#This Row],[1]:[5]])</f>
        <v>0.3</v>
      </c>
    </row>
    <row r="19" spans="2:9" x14ac:dyDescent="0.3">
      <c r="B19" s="2">
        <v>15</v>
      </c>
      <c r="C19" s="2" t="s">
        <v>103</v>
      </c>
      <c r="D19" s="16">
        <v>0.1</v>
      </c>
      <c r="E19" s="16">
        <v>0.1</v>
      </c>
      <c r="F19" s="16">
        <v>0.1</v>
      </c>
      <c r="G19" s="16">
        <v>0.1</v>
      </c>
      <c r="H19" s="16">
        <v>0.1</v>
      </c>
      <c r="I19" s="15">
        <f>SUM(표2[[#This Row],[1]:[5]])</f>
        <v>0.5</v>
      </c>
    </row>
    <row r="20" spans="2:9" x14ac:dyDescent="0.3">
      <c r="B20" s="2">
        <v>16</v>
      </c>
      <c r="C20" s="2" t="s">
        <v>104</v>
      </c>
      <c r="D20" s="16">
        <v>10</v>
      </c>
      <c r="E20" s="16">
        <v>10</v>
      </c>
      <c r="F20" s="16">
        <v>10</v>
      </c>
      <c r="G20" s="16">
        <v>10</v>
      </c>
      <c r="H20" s="16">
        <v>10</v>
      </c>
      <c r="I20" s="17">
        <f>SUM(표2[[#This Row],[1]:[5]])</f>
        <v>50</v>
      </c>
    </row>
  </sheetData>
  <mergeCells count="1">
    <mergeCell ref="D3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G1" workbookViewId="0">
      <selection activeCell="Q17" sqref="Q17"/>
    </sheetView>
  </sheetViews>
  <sheetFormatPr defaultRowHeight="16.5" x14ac:dyDescent="0.3"/>
  <cols>
    <col min="4" max="4" width="11.75" customWidth="1"/>
    <col min="6" max="6" width="9.375" customWidth="1"/>
    <col min="7" max="7" width="15.125" customWidth="1"/>
    <col min="9" max="9" width="10.25" customWidth="1"/>
    <col min="11" max="12" width="10.25" customWidth="1"/>
    <col min="13" max="13" width="12.125" customWidth="1"/>
    <col min="14" max="14" width="14" customWidth="1"/>
    <col min="15" max="16" width="12.75" customWidth="1"/>
    <col min="17" max="17" width="10.25" customWidth="1"/>
    <col min="18" max="18" width="17.125" customWidth="1"/>
    <col min="19" max="19" width="19" customWidth="1"/>
    <col min="23" max="24" width="10.875" customWidth="1"/>
  </cols>
  <sheetData>
    <row r="1" spans="1:25" x14ac:dyDescent="0.3">
      <c r="J1" s="20" t="s">
        <v>85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3">
      <c r="J2" s="12" t="b">
        <v>1</v>
      </c>
      <c r="K2" s="12" t="b">
        <v>1</v>
      </c>
      <c r="L2" s="12" t="b">
        <v>1</v>
      </c>
      <c r="M2" s="12" t="b">
        <v>1</v>
      </c>
      <c r="N2" s="12" t="b">
        <v>1</v>
      </c>
      <c r="O2" s="12" t="b">
        <v>1</v>
      </c>
      <c r="P2" s="12" t="b">
        <v>1</v>
      </c>
      <c r="Q2" s="12" t="b">
        <v>0</v>
      </c>
      <c r="R2" s="12" t="b">
        <v>1</v>
      </c>
      <c r="S2" s="12" t="b">
        <v>1</v>
      </c>
      <c r="T2" s="12" t="b">
        <v>1</v>
      </c>
      <c r="U2" s="12" t="b">
        <v>1</v>
      </c>
      <c r="V2" s="12" t="b">
        <v>0</v>
      </c>
      <c r="W2" s="12" t="b">
        <v>0</v>
      </c>
      <c r="X2" s="12" t="b">
        <v>1</v>
      </c>
      <c r="Y2" s="12" t="b">
        <v>1</v>
      </c>
    </row>
    <row r="3" spans="1:25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84</v>
      </c>
      <c r="J3" s="7" t="s">
        <v>74</v>
      </c>
      <c r="K3" s="7" t="s">
        <v>42</v>
      </c>
      <c r="L3" s="7" t="s">
        <v>43</v>
      </c>
      <c r="M3" s="7" t="s">
        <v>45</v>
      </c>
      <c r="N3" s="7" t="s">
        <v>44</v>
      </c>
      <c r="O3" s="7" t="s">
        <v>50</v>
      </c>
      <c r="P3" s="13" t="s">
        <v>46</v>
      </c>
      <c r="Q3" s="13" t="s">
        <v>49</v>
      </c>
      <c r="R3" s="13" t="s">
        <v>51</v>
      </c>
      <c r="S3" s="13" t="s">
        <v>52</v>
      </c>
      <c r="T3" s="13" t="s">
        <v>53</v>
      </c>
      <c r="U3" s="13" t="s">
        <v>82</v>
      </c>
      <c r="V3" s="13" t="s">
        <v>55</v>
      </c>
      <c r="W3" s="8" t="s">
        <v>59</v>
      </c>
      <c r="X3" s="8" t="s">
        <v>57</v>
      </c>
      <c r="Y3" s="8" t="s">
        <v>58</v>
      </c>
    </row>
    <row r="4" spans="1:25" x14ac:dyDescent="0.3">
      <c r="A4" s="2">
        <v>1</v>
      </c>
      <c r="B4" s="2"/>
      <c r="C4" s="2" t="s">
        <v>27</v>
      </c>
      <c r="D4" s="2"/>
      <c r="E4" s="2"/>
      <c r="F4" s="2" t="s">
        <v>81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0.1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2">
        <v>2</v>
      </c>
      <c r="B5" s="2"/>
      <c r="C5" s="2" t="s">
        <v>28</v>
      </c>
      <c r="D5" s="2"/>
      <c r="E5" s="2"/>
      <c r="F5" s="2" t="s">
        <v>81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2">
        <v>3</v>
      </c>
      <c r="B6" s="2"/>
      <c r="C6" s="2" t="s">
        <v>29</v>
      </c>
      <c r="D6" s="2"/>
      <c r="E6" s="2"/>
      <c r="F6" s="2" t="s">
        <v>81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0.2</v>
      </c>
      <c r="R6" s="2">
        <v>0</v>
      </c>
      <c r="S6" s="2">
        <v>0</v>
      </c>
      <c r="T6" s="2">
        <v>0.2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2">
        <v>4</v>
      </c>
      <c r="B7" s="2"/>
      <c r="C7" s="2" t="s">
        <v>30</v>
      </c>
      <c r="D7" s="2"/>
      <c r="E7" s="2"/>
      <c r="F7" s="2" t="s">
        <v>81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2">
        <v>5</v>
      </c>
      <c r="B8" s="2"/>
      <c r="C8" s="2" t="s">
        <v>31</v>
      </c>
      <c r="D8" s="2"/>
      <c r="E8" s="2"/>
      <c r="F8" s="2" t="s">
        <v>81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2">
        <v>6</v>
      </c>
      <c r="B9" s="2"/>
      <c r="C9" s="2" t="s">
        <v>32</v>
      </c>
      <c r="D9" s="2"/>
      <c r="E9" s="2"/>
      <c r="F9" s="2" t="s">
        <v>81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10</v>
      </c>
    </row>
    <row r="10" spans="1:25" x14ac:dyDescent="0.3">
      <c r="A10" s="2">
        <v>7</v>
      </c>
      <c r="B10" s="2"/>
      <c r="C10" s="2" t="s">
        <v>40</v>
      </c>
      <c r="D10" s="2"/>
      <c r="E10" s="2"/>
      <c r="F10" s="2" t="s">
        <v>81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-0.2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20</v>
      </c>
      <c r="X10" s="2">
        <v>0</v>
      </c>
      <c r="Y10" s="2">
        <v>0</v>
      </c>
    </row>
    <row r="13" spans="1:25" x14ac:dyDescent="0.3">
      <c r="I13" t="s">
        <v>83</v>
      </c>
    </row>
    <row r="14" spans="1:25" x14ac:dyDescent="0.3">
      <c r="I14" t="s">
        <v>74</v>
      </c>
      <c r="J14">
        <v>0.5</v>
      </c>
    </row>
    <row r="15" spans="1:25" x14ac:dyDescent="0.3">
      <c r="I15" t="s">
        <v>42</v>
      </c>
      <c r="J15">
        <v>1</v>
      </c>
      <c r="N15" t="s">
        <v>74</v>
      </c>
      <c r="P15" s="18" t="s">
        <v>212</v>
      </c>
    </row>
    <row r="16" spans="1:25" x14ac:dyDescent="0.3">
      <c r="I16" t="s">
        <v>43</v>
      </c>
      <c r="J16">
        <v>5</v>
      </c>
      <c r="N16" t="s">
        <v>42</v>
      </c>
      <c r="P16" s="18" t="s">
        <v>210</v>
      </c>
    </row>
    <row r="17" spans="9:16" x14ac:dyDescent="0.3">
      <c r="I17" t="s">
        <v>45</v>
      </c>
      <c r="J17">
        <v>1</v>
      </c>
      <c r="N17" t="s">
        <v>43</v>
      </c>
      <c r="P17" t="s">
        <v>50</v>
      </c>
    </row>
    <row r="18" spans="9:16" x14ac:dyDescent="0.3">
      <c r="I18" t="s">
        <v>44</v>
      </c>
      <c r="J18">
        <v>5</v>
      </c>
    </row>
    <row r="19" spans="9:16" x14ac:dyDescent="0.3">
      <c r="I19" t="s">
        <v>50</v>
      </c>
      <c r="J19">
        <v>2</v>
      </c>
      <c r="N19" t="s">
        <v>53</v>
      </c>
      <c r="P19" t="s">
        <v>55</v>
      </c>
    </row>
    <row r="20" spans="9:16" x14ac:dyDescent="0.3">
      <c r="I20" t="s">
        <v>46</v>
      </c>
      <c r="J20">
        <v>0.2</v>
      </c>
      <c r="N20" t="s">
        <v>82</v>
      </c>
      <c r="P20" t="s">
        <v>52</v>
      </c>
    </row>
    <row r="21" spans="9:16" x14ac:dyDescent="0.3">
      <c r="I21" t="s">
        <v>49</v>
      </c>
      <c r="J21">
        <v>0.4</v>
      </c>
      <c r="N21" t="s">
        <v>46</v>
      </c>
    </row>
    <row r="22" spans="9:16" x14ac:dyDescent="0.3">
      <c r="I22" t="s">
        <v>51</v>
      </c>
      <c r="J22">
        <v>1</v>
      </c>
    </row>
    <row r="23" spans="9:16" x14ac:dyDescent="0.3">
      <c r="I23" t="s">
        <v>52</v>
      </c>
      <c r="J23">
        <v>1</v>
      </c>
      <c r="N23" t="s">
        <v>59</v>
      </c>
      <c r="P23" s="18" t="s">
        <v>213</v>
      </c>
    </row>
    <row r="24" spans="9:16" x14ac:dyDescent="0.3">
      <c r="I24" t="s">
        <v>53</v>
      </c>
      <c r="J24">
        <v>0.5</v>
      </c>
      <c r="N24" t="s">
        <v>58</v>
      </c>
      <c r="P24" s="18" t="s">
        <v>214</v>
      </c>
    </row>
    <row r="25" spans="9:16" x14ac:dyDescent="0.3">
      <c r="I25" t="s">
        <v>82</v>
      </c>
      <c r="J25">
        <v>1</v>
      </c>
      <c r="N25" t="s">
        <v>49</v>
      </c>
      <c r="P25" s="18" t="s">
        <v>211</v>
      </c>
    </row>
    <row r="26" spans="9:16" x14ac:dyDescent="0.3">
      <c r="I26" t="s">
        <v>55</v>
      </c>
      <c r="J26">
        <v>2</v>
      </c>
    </row>
    <row r="27" spans="9:16" x14ac:dyDescent="0.3">
      <c r="I27" t="s">
        <v>59</v>
      </c>
      <c r="J27">
        <v>200</v>
      </c>
    </row>
    <row r="28" spans="9:16" x14ac:dyDescent="0.3">
      <c r="I28" t="s">
        <v>57</v>
      </c>
      <c r="J28">
        <v>0.1</v>
      </c>
    </row>
    <row r="29" spans="9:16" x14ac:dyDescent="0.3">
      <c r="I29" t="s">
        <v>58</v>
      </c>
      <c r="J29">
        <v>50</v>
      </c>
    </row>
    <row r="30" spans="9:16" x14ac:dyDescent="0.3">
      <c r="I30" t="s">
        <v>60</v>
      </c>
      <c r="J30">
        <v>0.2</v>
      </c>
    </row>
  </sheetData>
  <mergeCells count="1">
    <mergeCell ref="J1:Y1"/>
  </mergeCells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2" sqref="L12"/>
    </sheetView>
  </sheetViews>
  <sheetFormatPr defaultRowHeight="16.5" x14ac:dyDescent="0.3"/>
  <cols>
    <col min="4" max="7" width="9.5" customWidth="1"/>
    <col min="9" max="9" width="11.625" bestFit="1" customWidth="1"/>
    <col min="10" max="10" width="13.75" bestFit="1" customWidth="1"/>
    <col min="11" max="12" width="17.125" bestFit="1" customWidth="1"/>
  </cols>
  <sheetData>
    <row r="1" spans="1:12" x14ac:dyDescent="0.3">
      <c r="A1" s="18"/>
    </row>
    <row r="2" spans="1:12" x14ac:dyDescent="0.3">
      <c r="A2" s="23"/>
      <c r="B2" s="22">
        <v>1</v>
      </c>
      <c r="C2" s="22"/>
      <c r="D2" s="22">
        <v>2</v>
      </c>
      <c r="E2" s="22"/>
      <c r="F2" s="22">
        <v>3</v>
      </c>
      <c r="G2" s="22"/>
    </row>
    <row r="3" spans="1:12" x14ac:dyDescent="0.3">
      <c r="A3" s="24" t="s">
        <v>222</v>
      </c>
      <c r="B3" s="18" t="s">
        <v>215</v>
      </c>
      <c r="C3" s="18" t="s">
        <v>217</v>
      </c>
      <c r="D3" s="18" t="s">
        <v>218</v>
      </c>
      <c r="E3" s="18" t="s">
        <v>219</v>
      </c>
      <c r="F3" s="18" t="s">
        <v>220</v>
      </c>
      <c r="G3" s="18" t="s">
        <v>221</v>
      </c>
      <c r="I3" s="18" t="s">
        <v>281</v>
      </c>
    </row>
    <row r="4" spans="1:12" x14ac:dyDescent="0.3">
      <c r="A4">
        <v>1</v>
      </c>
    </row>
    <row r="5" spans="1:12" x14ac:dyDescent="0.3">
      <c r="A5">
        <v>2</v>
      </c>
      <c r="I5" s="18" t="s">
        <v>282</v>
      </c>
      <c r="J5" s="18" t="s">
        <v>283</v>
      </c>
      <c r="K5" s="18" t="s">
        <v>302</v>
      </c>
      <c r="L5" s="18" t="s">
        <v>224</v>
      </c>
    </row>
    <row r="6" spans="1:12" x14ac:dyDescent="0.3">
      <c r="A6">
        <v>3</v>
      </c>
      <c r="J6" s="18" t="s">
        <v>284</v>
      </c>
      <c r="K6" s="18" t="s">
        <v>295</v>
      </c>
      <c r="L6" s="18" t="s">
        <v>305</v>
      </c>
    </row>
    <row r="7" spans="1:12" x14ac:dyDescent="0.3">
      <c r="J7" s="18" t="s">
        <v>285</v>
      </c>
      <c r="K7" s="18" t="s">
        <v>294</v>
      </c>
      <c r="L7" s="18" t="s">
        <v>304</v>
      </c>
    </row>
    <row r="8" spans="1:12" x14ac:dyDescent="0.3">
      <c r="J8" s="18" t="s">
        <v>286</v>
      </c>
      <c r="K8" s="18" t="s">
        <v>293</v>
      </c>
      <c r="L8" s="18" t="s">
        <v>303</v>
      </c>
    </row>
    <row r="9" spans="1:12" x14ac:dyDescent="0.3">
      <c r="J9" s="18" t="s">
        <v>287</v>
      </c>
      <c r="K9" s="18" t="s">
        <v>292</v>
      </c>
    </row>
    <row r="10" spans="1:12" x14ac:dyDescent="0.3">
      <c r="J10" s="18" t="s">
        <v>288</v>
      </c>
      <c r="K10" s="18" t="s">
        <v>291</v>
      </c>
    </row>
    <row r="11" spans="1:12" x14ac:dyDescent="0.3">
      <c r="J11" s="18" t="s">
        <v>289</v>
      </c>
      <c r="K11" s="18" t="s">
        <v>290</v>
      </c>
    </row>
    <row r="12" spans="1:12" x14ac:dyDescent="0.3">
      <c r="J12" s="18" t="s">
        <v>296</v>
      </c>
      <c r="K12" s="18" t="s">
        <v>297</v>
      </c>
    </row>
    <row r="13" spans="1:12" x14ac:dyDescent="0.3">
      <c r="J13" s="18" t="s">
        <v>299</v>
      </c>
      <c r="K13" s="18" t="s">
        <v>298</v>
      </c>
    </row>
    <row r="14" spans="1:12" x14ac:dyDescent="0.3">
      <c r="J14" s="18" t="s">
        <v>300</v>
      </c>
      <c r="K14" s="18" t="s">
        <v>301</v>
      </c>
    </row>
  </sheetData>
  <mergeCells count="3">
    <mergeCell ref="B2:C2"/>
    <mergeCell ref="D2:E2"/>
    <mergeCell ref="F2:G2"/>
  </mergeCells>
  <phoneticPr fontId="1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workbookViewId="0">
      <selection activeCell="N11" sqref="N11"/>
    </sheetView>
  </sheetViews>
  <sheetFormatPr defaultRowHeight="16.5" x14ac:dyDescent="0.3"/>
  <cols>
    <col min="5" max="5" width="84.875" bestFit="1" customWidth="1"/>
    <col min="7" max="7" width="20.5" customWidth="1"/>
    <col min="10" max="10" width="20.5" customWidth="1"/>
  </cols>
  <sheetData>
    <row r="2" spans="1:11" x14ac:dyDescent="0.3">
      <c r="J2" s="18" t="s">
        <v>274</v>
      </c>
    </row>
    <row r="3" spans="1:11" x14ac:dyDescent="0.3">
      <c r="C3" s="25" t="s">
        <v>216</v>
      </c>
      <c r="D3" s="25" t="s">
        <v>261</v>
      </c>
      <c r="E3" s="25" t="s">
        <v>223</v>
      </c>
      <c r="F3" s="25" t="s">
        <v>6</v>
      </c>
      <c r="G3" s="25" t="s">
        <v>252</v>
      </c>
      <c r="H3" s="25" t="s">
        <v>229</v>
      </c>
      <c r="J3" s="18" t="s">
        <v>272</v>
      </c>
    </row>
    <row r="4" spans="1:11" x14ac:dyDescent="0.3">
      <c r="C4" s="25" t="s">
        <v>226</v>
      </c>
      <c r="D4" s="25" t="s">
        <v>255</v>
      </c>
      <c r="E4" s="25" t="s">
        <v>251</v>
      </c>
      <c r="F4" s="2">
        <v>0.1</v>
      </c>
      <c r="G4" s="2">
        <v>0.05</v>
      </c>
      <c r="H4" s="2">
        <f>표12[[#This Row],[기본]]+표12[[#This Row],[1포인트 당 증가량]]*8</f>
        <v>0.5</v>
      </c>
      <c r="J4" s="18" t="s">
        <v>270</v>
      </c>
    </row>
    <row r="5" spans="1:11" x14ac:dyDescent="0.3">
      <c r="C5" s="25" t="s">
        <v>241</v>
      </c>
      <c r="D5" s="25" t="s">
        <v>249</v>
      </c>
      <c r="E5" s="25"/>
      <c r="F5" s="2"/>
      <c r="G5" s="2"/>
      <c r="H5" s="2">
        <f>표12[[#This Row],[기본]]+표12[[#This Row],[1포인트 당 증가량]]*8</f>
        <v>0</v>
      </c>
      <c r="J5" s="18" t="s">
        <v>271</v>
      </c>
    </row>
    <row r="6" spans="1:11" x14ac:dyDescent="0.3">
      <c r="C6" s="25" t="s">
        <v>242</v>
      </c>
      <c r="D6" s="25" t="s">
        <v>250</v>
      </c>
      <c r="E6" s="25" t="s">
        <v>260</v>
      </c>
      <c r="F6" s="2">
        <v>0.6</v>
      </c>
      <c r="G6" s="2">
        <v>0.05</v>
      </c>
      <c r="H6" s="2">
        <f>표12[[#This Row],[기본]]+표12[[#This Row],[1포인트 당 증가량]]*8</f>
        <v>1</v>
      </c>
      <c r="J6" s="18" t="s">
        <v>273</v>
      </c>
    </row>
    <row r="7" spans="1:11" x14ac:dyDescent="0.3">
      <c r="C7" s="25" t="s">
        <v>243</v>
      </c>
      <c r="D7" s="25" t="s">
        <v>262</v>
      </c>
      <c r="E7" s="25" t="s">
        <v>263</v>
      </c>
      <c r="F7" s="2">
        <v>0.1</v>
      </c>
      <c r="G7" s="2">
        <v>0.05</v>
      </c>
      <c r="H7" s="2">
        <f>표12[[#This Row],[기본]]+표12[[#This Row],[1포인트 당 증가량]]*8</f>
        <v>0.5</v>
      </c>
    </row>
    <row r="9" spans="1:11" x14ac:dyDescent="0.3">
      <c r="A9" s="18" t="s">
        <v>225</v>
      </c>
    </row>
    <row r="10" spans="1:11" x14ac:dyDescent="0.3">
      <c r="F10" s="26" t="s">
        <v>237</v>
      </c>
      <c r="G10" s="27"/>
      <c r="H10" s="27"/>
      <c r="I10" s="28" t="s">
        <v>238</v>
      </c>
      <c r="J10" s="29"/>
      <c r="K10" s="29"/>
    </row>
    <row r="11" spans="1:11" x14ac:dyDescent="0.3">
      <c r="A11" s="25" t="s">
        <v>19</v>
      </c>
      <c r="B11" s="25" t="s">
        <v>217</v>
      </c>
      <c r="C11" s="25" t="s">
        <v>227</v>
      </c>
      <c r="D11" s="25" t="s">
        <v>248</v>
      </c>
      <c r="E11" s="25" t="s">
        <v>224</v>
      </c>
      <c r="F11" s="25" t="s">
        <v>232</v>
      </c>
      <c r="G11" s="25" t="s">
        <v>233</v>
      </c>
      <c r="H11" s="25" t="s">
        <v>234</v>
      </c>
      <c r="I11" s="25" t="s">
        <v>259</v>
      </c>
      <c r="J11" s="25" t="s">
        <v>235</v>
      </c>
      <c r="K11" s="25" t="s">
        <v>236</v>
      </c>
    </row>
    <row r="12" spans="1:11" x14ac:dyDescent="0.3">
      <c r="A12" s="2">
        <v>1</v>
      </c>
      <c r="B12" s="25" t="s">
        <v>226</v>
      </c>
      <c r="C12" s="25" t="s">
        <v>228</v>
      </c>
      <c r="D12" s="25">
        <v>1</v>
      </c>
      <c r="E12" s="25" t="s">
        <v>254</v>
      </c>
      <c r="F12" s="2">
        <v>0.32</v>
      </c>
      <c r="G12" s="25">
        <v>8.5000000000000006E-2</v>
      </c>
      <c r="H12" s="2">
        <f>표11[[#This Row],[기본01]]+(표11[[#This Row],[1포인트 당 증가량01]]*8)</f>
        <v>1</v>
      </c>
      <c r="I12" s="2">
        <v>0</v>
      </c>
      <c r="J12" s="2">
        <v>0</v>
      </c>
      <c r="K12" s="2">
        <f>표11[[#This Row],[기본02]]+(표11[[#This Row],[1포인트 당 증가량02]]*8)</f>
        <v>0</v>
      </c>
    </row>
    <row r="13" spans="1:11" x14ac:dyDescent="0.3">
      <c r="A13" s="2">
        <v>2</v>
      </c>
      <c r="B13" s="25" t="s">
        <v>226</v>
      </c>
      <c r="C13" s="25" t="s">
        <v>228</v>
      </c>
      <c r="D13" s="25">
        <v>2</v>
      </c>
      <c r="E13" s="25" t="s">
        <v>253</v>
      </c>
      <c r="F13" s="2">
        <v>6</v>
      </c>
      <c r="G13" s="2">
        <v>0.5</v>
      </c>
      <c r="H13" s="2">
        <f>표11[[#This Row],[기본01]]+(표11[[#This Row],[1포인트 당 증가량01]]*8)</f>
        <v>10</v>
      </c>
      <c r="I13" s="2">
        <v>0.14000000000000001</v>
      </c>
      <c r="J13" s="2">
        <v>0.02</v>
      </c>
      <c r="K13" s="2">
        <f>표11[[#This Row],[기본02]]+(표11[[#This Row],[1포인트 당 증가량02]]*8)</f>
        <v>0.30000000000000004</v>
      </c>
    </row>
    <row r="14" spans="1:11" x14ac:dyDescent="0.3">
      <c r="A14" s="2">
        <v>3</v>
      </c>
      <c r="B14" s="25" t="s">
        <v>226</v>
      </c>
      <c r="C14" s="25" t="s">
        <v>230</v>
      </c>
      <c r="D14" s="25">
        <v>1</v>
      </c>
      <c r="E14" s="25" t="s">
        <v>256</v>
      </c>
      <c r="F14" s="2">
        <v>0.8</v>
      </c>
      <c r="G14" s="2">
        <v>0.4</v>
      </c>
      <c r="H14" s="2">
        <f>표11[[#This Row],[기본01]]+(표11[[#This Row],[1포인트 당 증가량01]]*8)</f>
        <v>4</v>
      </c>
      <c r="I14" s="2">
        <v>0.6</v>
      </c>
      <c r="J14" s="2">
        <v>0.05</v>
      </c>
      <c r="K14" s="2">
        <f>표11[[#This Row],[기본02]]+(표11[[#This Row],[1포인트 당 증가량02]]*8)</f>
        <v>1</v>
      </c>
    </row>
    <row r="15" spans="1:11" x14ac:dyDescent="0.3">
      <c r="A15" s="2">
        <v>4</v>
      </c>
      <c r="B15" s="25" t="s">
        <v>226</v>
      </c>
      <c r="C15" s="25" t="s">
        <v>230</v>
      </c>
      <c r="D15" s="25">
        <v>2</v>
      </c>
      <c r="E15" s="25" t="s">
        <v>277</v>
      </c>
      <c r="F15" s="2">
        <v>0.05</v>
      </c>
      <c r="G15" s="2">
        <v>0.05</v>
      </c>
      <c r="H15" s="2">
        <f>표11[[#This Row],[기본01]]+(표11[[#This Row],[1포인트 당 증가량01]]*8)</f>
        <v>0.45</v>
      </c>
      <c r="I15" s="2">
        <v>0.01</v>
      </c>
      <c r="J15" s="2">
        <v>5.0000000000000001E-3</v>
      </c>
      <c r="K15" s="2">
        <f>표11[[#This Row],[기본02]]+(표11[[#This Row],[1포인트 당 증가량02]]*8)</f>
        <v>0.05</v>
      </c>
    </row>
    <row r="16" spans="1:11" x14ac:dyDescent="0.3">
      <c r="A16" s="2">
        <v>5</v>
      </c>
      <c r="B16" s="25" t="s">
        <v>226</v>
      </c>
      <c r="C16" s="25" t="s">
        <v>231</v>
      </c>
      <c r="D16" s="25">
        <v>1</v>
      </c>
      <c r="E16" s="25" t="s">
        <v>239</v>
      </c>
      <c r="F16" s="2">
        <v>1.4</v>
      </c>
      <c r="G16" s="2">
        <v>0.2</v>
      </c>
      <c r="H16" s="2">
        <f>표11[[#This Row],[기본01]]+(표11[[#This Row],[1포인트 당 증가량01]]*8)</f>
        <v>3</v>
      </c>
      <c r="I16" s="2">
        <v>0</v>
      </c>
      <c r="J16" s="2">
        <v>0</v>
      </c>
      <c r="K16" s="2">
        <f>표11[[#This Row],[기본02]]+(표11[[#This Row],[1포인트 당 증가량02]]*8)</f>
        <v>0</v>
      </c>
    </row>
    <row r="17" spans="1:11" x14ac:dyDescent="0.3">
      <c r="A17" s="2">
        <v>6</v>
      </c>
      <c r="B17" s="25" t="s">
        <v>226</v>
      </c>
      <c r="C17" s="25" t="s">
        <v>231</v>
      </c>
      <c r="D17" s="25">
        <v>2</v>
      </c>
      <c r="E17" s="25" t="s">
        <v>240</v>
      </c>
      <c r="F17" s="2">
        <v>0.5</v>
      </c>
      <c r="G17" s="2">
        <v>-0.05</v>
      </c>
      <c r="H17" s="2">
        <f>표11[[#This Row],[기본01]]+(표11[[#This Row],[1포인트 당 증가량01]]*8)</f>
        <v>9.9999999999999978E-2</v>
      </c>
      <c r="I17" s="2">
        <v>0</v>
      </c>
      <c r="J17" s="2">
        <v>0</v>
      </c>
      <c r="K17" s="2">
        <f>표11[[#This Row],[기본02]]+(표11[[#This Row],[1포인트 당 증가량02]]*8)</f>
        <v>0</v>
      </c>
    </row>
    <row r="18" spans="1:11" x14ac:dyDescent="0.3">
      <c r="A18" s="2">
        <v>7</v>
      </c>
      <c r="B18" s="25" t="s">
        <v>226</v>
      </c>
      <c r="C18" s="25" t="s">
        <v>244</v>
      </c>
      <c r="D18" s="25">
        <v>1</v>
      </c>
      <c r="E18" s="25" t="s">
        <v>257</v>
      </c>
      <c r="F18" s="2">
        <v>0.14000000000000001</v>
      </c>
      <c r="G18" s="2">
        <v>0.02</v>
      </c>
      <c r="H18" s="2">
        <f>표11[[#This Row],[기본01]]+(표11[[#This Row],[1포인트 당 증가량01]]*8)</f>
        <v>0.30000000000000004</v>
      </c>
      <c r="I18" s="2">
        <v>0</v>
      </c>
      <c r="J18" s="2">
        <v>0</v>
      </c>
      <c r="K18" s="2">
        <f>표11[[#This Row],[기본02]]+(표11[[#This Row],[1포인트 당 증가량02]]*8)</f>
        <v>0</v>
      </c>
    </row>
    <row r="19" spans="1:11" x14ac:dyDescent="0.3">
      <c r="A19" s="2">
        <v>8</v>
      </c>
      <c r="B19" s="25" t="s">
        <v>226</v>
      </c>
      <c r="C19" s="25" t="s">
        <v>244</v>
      </c>
      <c r="D19" s="25">
        <v>2</v>
      </c>
      <c r="E19" s="25" t="s">
        <v>258</v>
      </c>
      <c r="F19" s="2">
        <v>0.12</v>
      </c>
      <c r="G19" s="2">
        <v>0.01</v>
      </c>
      <c r="H19" s="2">
        <f>표11[[#This Row],[기본01]]+(표11[[#This Row],[1포인트 당 증가량01]]*8)</f>
        <v>0.2</v>
      </c>
      <c r="I19" s="2">
        <v>0</v>
      </c>
      <c r="J19" s="2">
        <v>0</v>
      </c>
      <c r="K19" s="2">
        <f>표11[[#This Row],[기본02]]+(표11[[#This Row],[1포인트 당 증가량02]]*8)</f>
        <v>0</v>
      </c>
    </row>
    <row r="20" spans="1:11" x14ac:dyDescent="0.3">
      <c r="A20" s="2">
        <v>9</v>
      </c>
      <c r="B20" s="25" t="s">
        <v>241</v>
      </c>
      <c r="C20" s="25" t="s">
        <v>228</v>
      </c>
      <c r="D20" s="25">
        <v>1</v>
      </c>
      <c r="E20" s="25" t="s">
        <v>275</v>
      </c>
      <c r="F20" s="2">
        <v>0.3</v>
      </c>
      <c r="G20" s="25">
        <v>0.05</v>
      </c>
      <c r="H20" s="2">
        <f>표11[[#This Row],[기본01]]+(표11[[#This Row],[1포인트 당 증가량01]]*8)</f>
        <v>0.7</v>
      </c>
      <c r="I20" s="2">
        <v>0</v>
      </c>
      <c r="J20" s="2">
        <v>0</v>
      </c>
      <c r="K20" s="2">
        <f>표11[[#This Row],[기본02]]+(표11[[#This Row],[1포인트 당 증가량02]]*8)</f>
        <v>0</v>
      </c>
    </row>
    <row r="21" spans="1:11" x14ac:dyDescent="0.3">
      <c r="A21" s="2">
        <v>10</v>
      </c>
      <c r="B21" s="25" t="s">
        <v>241</v>
      </c>
      <c r="C21" s="25" t="s">
        <v>228</v>
      </c>
      <c r="D21" s="25">
        <v>2</v>
      </c>
      <c r="E21" s="25" t="s">
        <v>276</v>
      </c>
      <c r="F21" s="2">
        <v>1</v>
      </c>
      <c r="G21" s="2">
        <v>0.25</v>
      </c>
      <c r="H21" s="2">
        <f>표11[[#This Row],[기본01]]+(표11[[#This Row],[1포인트 당 증가량01]]*8)</f>
        <v>3</v>
      </c>
      <c r="I21" s="2">
        <v>6</v>
      </c>
      <c r="J21" s="2">
        <v>1.75</v>
      </c>
      <c r="K21" s="2">
        <f>표11[[#This Row],[기본02]]+(표11[[#This Row],[1포인트 당 증가량02]]*8)</f>
        <v>20</v>
      </c>
    </row>
    <row r="22" spans="1:11" x14ac:dyDescent="0.3">
      <c r="A22" s="2">
        <v>11</v>
      </c>
      <c r="B22" s="25" t="s">
        <v>241</v>
      </c>
      <c r="C22" s="25" t="s">
        <v>230</v>
      </c>
      <c r="D22" s="25">
        <v>1</v>
      </c>
      <c r="E22" s="25"/>
      <c r="F22" s="2"/>
      <c r="G22" s="2"/>
      <c r="H22" s="2">
        <f>표11[[#This Row],[기본01]]+(표11[[#This Row],[1포인트 당 증가량01]]*8)</f>
        <v>0</v>
      </c>
      <c r="I22" s="2"/>
      <c r="J22" s="2"/>
      <c r="K22" s="2">
        <f>표11[[#This Row],[기본02]]+(표11[[#This Row],[1포인트 당 증가량02]]*8)</f>
        <v>0</v>
      </c>
    </row>
    <row r="23" spans="1:11" x14ac:dyDescent="0.3">
      <c r="A23" s="2">
        <v>12</v>
      </c>
      <c r="B23" s="25" t="s">
        <v>241</v>
      </c>
      <c r="C23" s="25" t="s">
        <v>230</v>
      </c>
      <c r="D23" s="25">
        <v>2</v>
      </c>
      <c r="E23" s="2"/>
      <c r="F23" s="2"/>
      <c r="G23" s="2"/>
      <c r="H23" s="2">
        <f>표11[[#This Row],[기본01]]+(표11[[#This Row],[1포인트 당 증가량01]]*8)</f>
        <v>0</v>
      </c>
      <c r="I23" s="2"/>
      <c r="J23" s="2"/>
      <c r="K23" s="2">
        <f>표11[[#This Row],[기본02]]+(표11[[#This Row],[1포인트 당 증가량02]]*8)</f>
        <v>0</v>
      </c>
    </row>
    <row r="24" spans="1:11" x14ac:dyDescent="0.3">
      <c r="A24" s="2">
        <v>13</v>
      </c>
      <c r="B24" s="25" t="s">
        <v>241</v>
      </c>
      <c r="C24" s="25" t="s">
        <v>246</v>
      </c>
      <c r="D24" s="25">
        <v>1</v>
      </c>
      <c r="E24" s="25"/>
      <c r="F24" s="2"/>
      <c r="G24" s="2"/>
      <c r="H24" s="2">
        <f>표11[[#This Row],[기본01]]+(표11[[#This Row],[1포인트 당 증가량01]]*8)</f>
        <v>0</v>
      </c>
      <c r="I24" s="2"/>
      <c r="J24" s="2"/>
      <c r="K24" s="2">
        <f>표11[[#This Row],[기본02]]+(표11[[#This Row],[1포인트 당 증가량02]]*8)</f>
        <v>0</v>
      </c>
    </row>
    <row r="25" spans="1:11" x14ac:dyDescent="0.3">
      <c r="A25" s="2">
        <v>14</v>
      </c>
      <c r="B25" s="25" t="s">
        <v>241</v>
      </c>
      <c r="C25" s="25" t="s">
        <v>246</v>
      </c>
      <c r="D25" s="25">
        <v>2</v>
      </c>
      <c r="E25" s="25"/>
      <c r="F25" s="2"/>
      <c r="G25" s="2"/>
      <c r="H25" s="2">
        <f>표11[[#This Row],[기본01]]+(표11[[#This Row],[1포인트 당 증가량01]]*8)</f>
        <v>0</v>
      </c>
      <c r="I25" s="2"/>
      <c r="J25" s="2"/>
      <c r="K25" s="2">
        <f>표11[[#This Row],[기본02]]+(표11[[#This Row],[1포인트 당 증가량02]]*8)</f>
        <v>0</v>
      </c>
    </row>
    <row r="26" spans="1:11" x14ac:dyDescent="0.3">
      <c r="A26" s="2">
        <v>15</v>
      </c>
      <c r="B26" s="25" t="s">
        <v>241</v>
      </c>
      <c r="C26" s="25" t="s">
        <v>245</v>
      </c>
      <c r="D26" s="25">
        <v>1</v>
      </c>
      <c r="E26" s="2"/>
      <c r="F26" s="2"/>
      <c r="G26" s="2"/>
      <c r="H26" s="2">
        <f>표11[[#This Row],[기본01]]+(표11[[#This Row],[1포인트 당 증가량01]]*8)</f>
        <v>0</v>
      </c>
      <c r="I26" s="2"/>
      <c r="J26" s="2"/>
      <c r="K26" s="2">
        <f>표11[[#This Row],[기본02]]+(표11[[#This Row],[1포인트 당 증가량02]]*8)</f>
        <v>0</v>
      </c>
    </row>
    <row r="27" spans="1:11" x14ac:dyDescent="0.3">
      <c r="A27" s="2">
        <v>16</v>
      </c>
      <c r="B27" s="25" t="s">
        <v>241</v>
      </c>
      <c r="C27" s="25" t="s">
        <v>245</v>
      </c>
      <c r="D27" s="25">
        <v>2</v>
      </c>
      <c r="E27" s="2"/>
      <c r="F27" s="2"/>
      <c r="G27" s="2"/>
      <c r="H27" s="2">
        <f>표11[[#This Row],[기본01]]+(표11[[#This Row],[1포인트 당 증가량01]]*8)</f>
        <v>0</v>
      </c>
      <c r="I27" s="2"/>
      <c r="J27" s="2"/>
      <c r="K27" s="2">
        <f>표11[[#This Row],[기본02]]+(표11[[#This Row],[1포인트 당 증가량02]]*8)</f>
        <v>0</v>
      </c>
    </row>
    <row r="28" spans="1:11" x14ac:dyDescent="0.3">
      <c r="A28" s="2">
        <v>17</v>
      </c>
      <c r="B28" s="25" t="s">
        <v>242</v>
      </c>
      <c r="C28" s="25" t="s">
        <v>228</v>
      </c>
      <c r="D28" s="25">
        <v>1</v>
      </c>
      <c r="E28" s="2"/>
      <c r="F28" s="2"/>
      <c r="G28" s="2"/>
      <c r="H28" s="2">
        <f>표11[[#This Row],[기본01]]+(표11[[#This Row],[1포인트 당 증가량01]]*8)</f>
        <v>0</v>
      </c>
      <c r="I28" s="2"/>
      <c r="J28" s="2"/>
      <c r="K28" s="2">
        <f>표11[[#This Row],[기본02]]+(표11[[#This Row],[1포인트 당 증가량02]]*8)</f>
        <v>0</v>
      </c>
    </row>
    <row r="29" spans="1:11" x14ac:dyDescent="0.3">
      <c r="A29" s="2">
        <v>18</v>
      </c>
      <c r="B29" s="25" t="s">
        <v>242</v>
      </c>
      <c r="C29" s="25" t="s">
        <v>228</v>
      </c>
      <c r="D29" s="25">
        <v>2</v>
      </c>
      <c r="E29" s="2"/>
      <c r="F29" s="2"/>
      <c r="G29" s="2"/>
      <c r="H29" s="2">
        <f>표11[[#This Row],[기본01]]+(표11[[#This Row],[1포인트 당 증가량01]]*8)</f>
        <v>0</v>
      </c>
      <c r="I29" s="2"/>
      <c r="J29" s="2"/>
      <c r="K29" s="2">
        <f>표11[[#This Row],[기본02]]+(표11[[#This Row],[1포인트 당 증가량02]]*8)</f>
        <v>0</v>
      </c>
    </row>
    <row r="30" spans="1:11" x14ac:dyDescent="0.3">
      <c r="A30" s="2">
        <v>19</v>
      </c>
      <c r="B30" s="25" t="s">
        <v>242</v>
      </c>
      <c r="C30" s="25" t="s">
        <v>246</v>
      </c>
      <c r="D30" s="25">
        <v>1</v>
      </c>
      <c r="E30" s="2"/>
      <c r="F30" s="2"/>
      <c r="G30" s="2"/>
      <c r="H30" s="2">
        <f>표11[[#This Row],[기본01]]+(표11[[#This Row],[1포인트 당 증가량01]]*8)</f>
        <v>0</v>
      </c>
      <c r="I30" s="2"/>
      <c r="J30" s="2"/>
      <c r="K30" s="2">
        <f>표11[[#This Row],[기본02]]+(표11[[#This Row],[1포인트 당 증가량02]]*8)</f>
        <v>0</v>
      </c>
    </row>
    <row r="31" spans="1:11" x14ac:dyDescent="0.3">
      <c r="A31" s="2">
        <v>20</v>
      </c>
      <c r="B31" s="25" t="s">
        <v>242</v>
      </c>
      <c r="C31" s="25" t="s">
        <v>246</v>
      </c>
      <c r="D31" s="25">
        <v>2</v>
      </c>
      <c r="E31" s="2"/>
      <c r="F31" s="2"/>
      <c r="G31" s="2"/>
      <c r="H31" s="2">
        <f>표11[[#This Row],[기본01]]+(표11[[#This Row],[1포인트 당 증가량01]]*8)</f>
        <v>0</v>
      </c>
      <c r="I31" s="2"/>
      <c r="J31" s="2"/>
      <c r="K31" s="2">
        <f>표11[[#This Row],[기본02]]+(표11[[#This Row],[1포인트 당 증가량02]]*8)</f>
        <v>0</v>
      </c>
    </row>
    <row r="32" spans="1:11" x14ac:dyDescent="0.3">
      <c r="A32" s="2">
        <v>21</v>
      </c>
      <c r="B32" s="25" t="s">
        <v>242</v>
      </c>
      <c r="C32" s="25" t="s">
        <v>231</v>
      </c>
      <c r="D32" s="25">
        <v>1</v>
      </c>
      <c r="E32" s="2"/>
      <c r="F32" s="2"/>
      <c r="G32" s="2"/>
      <c r="H32" s="2">
        <f>표11[[#This Row],[기본01]]+(표11[[#This Row],[1포인트 당 증가량01]]*8)</f>
        <v>0</v>
      </c>
      <c r="I32" s="2"/>
      <c r="J32" s="2"/>
      <c r="K32" s="2">
        <f>표11[[#This Row],[기본02]]+(표11[[#This Row],[1포인트 당 증가량02]]*8)</f>
        <v>0</v>
      </c>
    </row>
    <row r="33" spans="1:11" x14ac:dyDescent="0.3">
      <c r="A33" s="2">
        <v>22</v>
      </c>
      <c r="B33" s="25" t="s">
        <v>242</v>
      </c>
      <c r="C33" s="25" t="s">
        <v>231</v>
      </c>
      <c r="D33" s="25">
        <v>2</v>
      </c>
      <c r="E33" s="2"/>
      <c r="F33" s="2"/>
      <c r="G33" s="2"/>
      <c r="H33" s="2">
        <f>표11[[#This Row],[기본01]]+(표11[[#This Row],[1포인트 당 증가량01]]*8)</f>
        <v>0</v>
      </c>
      <c r="I33" s="2"/>
      <c r="J33" s="2"/>
      <c r="K33" s="2">
        <f>표11[[#This Row],[기본02]]+(표11[[#This Row],[1포인트 당 증가량02]]*8)</f>
        <v>0</v>
      </c>
    </row>
    <row r="34" spans="1:11" x14ac:dyDescent="0.3">
      <c r="A34" s="2">
        <v>23</v>
      </c>
      <c r="B34" s="25" t="s">
        <v>242</v>
      </c>
      <c r="C34" s="25" t="s">
        <v>245</v>
      </c>
      <c r="D34" s="25">
        <v>1</v>
      </c>
      <c r="E34" s="2"/>
      <c r="F34" s="2"/>
      <c r="G34" s="2"/>
      <c r="H34" s="2">
        <f>표11[[#This Row],[기본01]]+(표11[[#This Row],[1포인트 당 증가량01]]*8)</f>
        <v>0</v>
      </c>
      <c r="I34" s="2"/>
      <c r="J34" s="2"/>
      <c r="K34" s="2">
        <f>표11[[#This Row],[기본02]]+(표11[[#This Row],[1포인트 당 증가량02]]*8)</f>
        <v>0</v>
      </c>
    </row>
    <row r="35" spans="1:11" x14ac:dyDescent="0.3">
      <c r="A35" s="2">
        <v>24</v>
      </c>
      <c r="B35" s="25" t="s">
        <v>242</v>
      </c>
      <c r="C35" s="25" t="s">
        <v>245</v>
      </c>
      <c r="D35" s="25">
        <v>2</v>
      </c>
      <c r="E35" s="2"/>
      <c r="F35" s="2"/>
      <c r="G35" s="2"/>
      <c r="H35" s="2">
        <f>표11[[#This Row],[기본01]]+(표11[[#This Row],[1포인트 당 증가량01]]*8)</f>
        <v>0</v>
      </c>
      <c r="I35" s="2"/>
      <c r="J35" s="2"/>
      <c r="K35" s="2">
        <f>표11[[#This Row],[기본02]]+(표11[[#This Row],[1포인트 당 증가량02]]*8)</f>
        <v>0</v>
      </c>
    </row>
    <row r="36" spans="1:11" x14ac:dyDescent="0.3">
      <c r="A36" s="2">
        <v>25</v>
      </c>
      <c r="B36" s="25" t="s">
        <v>243</v>
      </c>
      <c r="C36" s="25" t="s">
        <v>228</v>
      </c>
      <c r="D36" s="25">
        <v>1</v>
      </c>
      <c r="E36" s="2"/>
      <c r="F36" s="2"/>
      <c r="G36" s="2"/>
      <c r="H36" s="2">
        <f>표11[[#This Row],[기본01]]+(표11[[#This Row],[1포인트 당 증가량01]]*8)</f>
        <v>0</v>
      </c>
      <c r="I36" s="2"/>
      <c r="J36" s="2"/>
      <c r="K36" s="2">
        <f>표11[[#This Row],[기본02]]+(표11[[#This Row],[1포인트 당 증가량02]]*8)</f>
        <v>0</v>
      </c>
    </row>
    <row r="37" spans="1:11" x14ac:dyDescent="0.3">
      <c r="A37" s="2">
        <v>26</v>
      </c>
      <c r="B37" s="25" t="s">
        <v>243</v>
      </c>
      <c r="C37" s="25" t="s">
        <v>228</v>
      </c>
      <c r="D37" s="25">
        <v>2</v>
      </c>
      <c r="E37" s="2"/>
      <c r="F37" s="2"/>
      <c r="G37" s="2"/>
      <c r="H37" s="2">
        <f>표11[[#This Row],[기본01]]+(표11[[#This Row],[1포인트 당 증가량01]]*8)</f>
        <v>0</v>
      </c>
      <c r="I37" s="2"/>
      <c r="J37" s="2"/>
      <c r="K37" s="2">
        <f>표11[[#This Row],[기본02]]+(표11[[#This Row],[1포인트 당 증가량02]]*8)</f>
        <v>0</v>
      </c>
    </row>
    <row r="38" spans="1:11" x14ac:dyDescent="0.3">
      <c r="A38" s="2">
        <v>27</v>
      </c>
      <c r="B38" s="25" t="s">
        <v>243</v>
      </c>
      <c r="C38" s="25" t="s">
        <v>246</v>
      </c>
      <c r="D38" s="25">
        <v>1</v>
      </c>
      <c r="E38" s="2"/>
      <c r="F38" s="2"/>
      <c r="G38" s="2"/>
      <c r="H38" s="2">
        <f>표11[[#This Row],[기본01]]+(표11[[#This Row],[1포인트 당 증가량01]]*8)</f>
        <v>0</v>
      </c>
      <c r="I38" s="2"/>
      <c r="J38" s="2"/>
      <c r="K38" s="2">
        <f>표11[[#This Row],[기본02]]+(표11[[#This Row],[1포인트 당 증가량02]]*8)</f>
        <v>0</v>
      </c>
    </row>
    <row r="39" spans="1:11" x14ac:dyDescent="0.3">
      <c r="A39" s="2">
        <v>28</v>
      </c>
      <c r="B39" s="25" t="s">
        <v>243</v>
      </c>
      <c r="C39" s="25" t="s">
        <v>246</v>
      </c>
      <c r="D39" s="25">
        <v>2</v>
      </c>
      <c r="E39" s="2"/>
      <c r="F39" s="2"/>
      <c r="G39" s="2"/>
      <c r="H39" s="2">
        <f>표11[[#This Row],[기본01]]+(표11[[#This Row],[1포인트 당 증가량01]]*8)</f>
        <v>0</v>
      </c>
      <c r="I39" s="2"/>
      <c r="J39" s="2"/>
      <c r="K39" s="2">
        <f>표11[[#This Row],[기본02]]+(표11[[#This Row],[1포인트 당 증가량02]]*8)</f>
        <v>0</v>
      </c>
    </row>
    <row r="40" spans="1:11" x14ac:dyDescent="0.3">
      <c r="A40" s="2">
        <v>29</v>
      </c>
      <c r="B40" s="25" t="s">
        <v>243</v>
      </c>
      <c r="C40" s="25" t="s">
        <v>244</v>
      </c>
      <c r="D40" s="25">
        <v>1</v>
      </c>
      <c r="E40" s="2"/>
      <c r="F40" s="2"/>
      <c r="G40" s="2"/>
      <c r="H40" s="2">
        <f>표11[[#This Row],[기본01]]+(표11[[#This Row],[1포인트 당 증가량01]]*8)</f>
        <v>0</v>
      </c>
      <c r="I40" s="2"/>
      <c r="J40" s="2"/>
      <c r="K40" s="2">
        <f>표11[[#This Row],[기본02]]+(표11[[#This Row],[1포인트 당 증가량02]]*8)</f>
        <v>0</v>
      </c>
    </row>
    <row r="41" spans="1:11" x14ac:dyDescent="0.3">
      <c r="A41" s="2">
        <v>30</v>
      </c>
      <c r="B41" s="25" t="s">
        <v>243</v>
      </c>
      <c r="C41" s="25" t="s">
        <v>244</v>
      </c>
      <c r="D41" s="25">
        <v>2</v>
      </c>
      <c r="E41" s="2"/>
      <c r="F41" s="2"/>
      <c r="G41" s="2"/>
      <c r="H41" s="2">
        <f>표11[[#This Row],[기본01]]+(표11[[#This Row],[1포인트 당 증가량01]]*8)</f>
        <v>0</v>
      </c>
      <c r="I41" s="2"/>
      <c r="J41" s="2"/>
      <c r="K41" s="2">
        <f>표11[[#This Row],[기본02]]+(표11[[#This Row],[1포인트 당 증가량02]]*8)</f>
        <v>0</v>
      </c>
    </row>
    <row r="42" spans="1:11" x14ac:dyDescent="0.3">
      <c r="A42" s="2">
        <v>31</v>
      </c>
      <c r="B42" s="25" t="s">
        <v>243</v>
      </c>
      <c r="C42" s="25" t="s">
        <v>231</v>
      </c>
      <c r="D42" s="25">
        <v>1</v>
      </c>
      <c r="E42" s="2"/>
      <c r="F42" s="2"/>
      <c r="G42" s="2"/>
      <c r="H42" s="2">
        <f>표11[[#This Row],[기본01]]+(표11[[#This Row],[1포인트 당 증가량01]]*8)</f>
        <v>0</v>
      </c>
      <c r="I42" s="2"/>
      <c r="J42" s="2"/>
      <c r="K42" s="2">
        <f>표11[[#This Row],[기본02]]+(표11[[#This Row],[1포인트 당 증가량02]]*8)</f>
        <v>0</v>
      </c>
    </row>
    <row r="43" spans="1:11" x14ac:dyDescent="0.3">
      <c r="A43" s="2">
        <v>32</v>
      </c>
      <c r="B43" s="25" t="s">
        <v>243</v>
      </c>
      <c r="C43" s="25" t="s">
        <v>231</v>
      </c>
      <c r="D43" s="25">
        <v>2</v>
      </c>
      <c r="E43" s="2"/>
      <c r="F43" s="2"/>
      <c r="G43" s="2"/>
      <c r="H43" s="2">
        <f>표11[[#This Row],[기본01]]+(표11[[#This Row],[1포인트 당 증가량01]]*8)</f>
        <v>0</v>
      </c>
      <c r="I43" s="2"/>
      <c r="J43" s="2"/>
      <c r="K43" s="2">
        <f>표11[[#This Row],[기본02]]+(표11[[#This Row],[1포인트 당 증가량02]]*8)</f>
        <v>0</v>
      </c>
    </row>
    <row r="44" spans="1:11" x14ac:dyDescent="0.3">
      <c r="A44" s="2">
        <v>33</v>
      </c>
      <c r="B44" s="25" t="s">
        <v>247</v>
      </c>
      <c r="C44" s="25" t="s">
        <v>246</v>
      </c>
      <c r="D44" s="25">
        <v>1</v>
      </c>
      <c r="E44" s="25" t="s">
        <v>264</v>
      </c>
      <c r="F44" s="2">
        <v>120</v>
      </c>
      <c r="G44" s="2">
        <v>-5</v>
      </c>
      <c r="H44" s="2">
        <f>표11[[#This Row],[기본01]]+(표11[[#This Row],[1포인트 당 증가량01]]*8)</f>
        <v>80</v>
      </c>
      <c r="I44" s="2"/>
      <c r="J44" s="2"/>
      <c r="K44" s="2">
        <f>표11[[#This Row],[기본02]]+(표11[[#This Row],[1포인트 당 증가량02]]*8)</f>
        <v>0</v>
      </c>
    </row>
    <row r="45" spans="1:11" x14ac:dyDescent="0.3">
      <c r="A45" s="2">
        <v>34</v>
      </c>
      <c r="B45" s="25" t="s">
        <v>247</v>
      </c>
      <c r="C45" s="25" t="s">
        <v>246</v>
      </c>
      <c r="D45" s="25">
        <v>2</v>
      </c>
      <c r="E45" s="25" t="s">
        <v>265</v>
      </c>
      <c r="F45" s="2">
        <v>20</v>
      </c>
      <c r="G45" s="2">
        <v>2.5</v>
      </c>
      <c r="H45" s="2">
        <f>표11[[#This Row],[기본01]]+(표11[[#This Row],[1포인트 당 증가량01]]*8)</f>
        <v>40</v>
      </c>
      <c r="I45" s="2"/>
      <c r="J45" s="2"/>
      <c r="K45" s="2">
        <f>표11[[#This Row],[기본02]]+(표11[[#This Row],[1포인트 당 증가량02]]*8)</f>
        <v>0</v>
      </c>
    </row>
    <row r="46" spans="1:11" x14ac:dyDescent="0.3">
      <c r="A46" s="2">
        <v>35</v>
      </c>
      <c r="B46" s="25" t="s">
        <v>247</v>
      </c>
      <c r="C46" s="25" t="s">
        <v>246</v>
      </c>
      <c r="D46" s="25">
        <v>1</v>
      </c>
      <c r="E46" s="25" t="s">
        <v>266</v>
      </c>
      <c r="F46" s="2">
        <v>10</v>
      </c>
      <c r="G46" s="2">
        <v>1.5</v>
      </c>
      <c r="H46" s="2">
        <f>표11[[#This Row],[기본01]]+(표11[[#This Row],[1포인트 당 증가량01]]*8)</f>
        <v>22</v>
      </c>
      <c r="I46" s="2">
        <v>0</v>
      </c>
      <c r="J46" s="2">
        <v>0</v>
      </c>
      <c r="K46" s="2">
        <f>표11[[#This Row],[기본02]]+(표11[[#This Row],[1포인트 당 증가량02]]*8)</f>
        <v>0</v>
      </c>
    </row>
    <row r="47" spans="1:11" x14ac:dyDescent="0.3">
      <c r="A47" s="2">
        <v>36</v>
      </c>
      <c r="B47" s="25" t="s">
        <v>247</v>
      </c>
      <c r="C47" s="25" t="s">
        <v>246</v>
      </c>
      <c r="D47" s="25">
        <v>2</v>
      </c>
      <c r="E47" s="25" t="s">
        <v>267</v>
      </c>
      <c r="F47" s="2">
        <v>8</v>
      </c>
      <c r="G47" s="2">
        <v>1.5</v>
      </c>
      <c r="H47" s="2">
        <f>표11[[#This Row],[기본01]]+(표11[[#This Row],[1포인트 당 증가량01]]*8)</f>
        <v>20</v>
      </c>
      <c r="I47" s="2">
        <v>12</v>
      </c>
      <c r="J47" s="2">
        <v>1</v>
      </c>
      <c r="K47" s="2">
        <f>표11[[#This Row],[기본02]]+(표11[[#This Row],[1포인트 당 증가량02]]*8)</f>
        <v>20</v>
      </c>
    </row>
    <row r="48" spans="1:11" x14ac:dyDescent="0.3">
      <c r="A48" s="2">
        <v>37</v>
      </c>
      <c r="B48" s="25" t="s">
        <v>247</v>
      </c>
      <c r="C48" s="25" t="s">
        <v>231</v>
      </c>
      <c r="D48" s="25">
        <v>1</v>
      </c>
      <c r="E48" s="25" t="s">
        <v>268</v>
      </c>
      <c r="F48" s="2">
        <v>10</v>
      </c>
      <c r="G48" s="2">
        <v>1.25</v>
      </c>
      <c r="H48" s="2">
        <f>표11[[#This Row],[기본01]]+(표11[[#This Row],[1포인트 당 증가량01]]*8)</f>
        <v>20</v>
      </c>
      <c r="I48" s="2"/>
      <c r="J48" s="2"/>
      <c r="K48" s="2">
        <f>표11[[#This Row],[기본02]]+(표11[[#This Row],[1포인트 당 증가량02]]*8)</f>
        <v>0</v>
      </c>
    </row>
    <row r="49" spans="1:11" x14ac:dyDescent="0.3">
      <c r="A49" s="2">
        <v>38</v>
      </c>
      <c r="B49" s="25" t="s">
        <v>247</v>
      </c>
      <c r="C49" s="25" t="s">
        <v>231</v>
      </c>
      <c r="D49" s="25">
        <v>2</v>
      </c>
      <c r="E49" s="25" t="s">
        <v>280</v>
      </c>
      <c r="F49" s="2">
        <v>6</v>
      </c>
      <c r="G49" s="2">
        <v>0.5</v>
      </c>
      <c r="H49" s="2">
        <f>표11[[#This Row],[기본01]]+(표11[[#This Row],[1포인트 당 증가량01]]*8)</f>
        <v>10</v>
      </c>
      <c r="I49" s="2"/>
      <c r="J49" s="2"/>
      <c r="K49" s="2">
        <f>표11[[#This Row],[기본02]]+(표11[[#This Row],[1포인트 당 증가량02]]*8)</f>
        <v>0</v>
      </c>
    </row>
    <row r="50" spans="1:11" x14ac:dyDescent="0.3">
      <c r="A50" s="2">
        <v>39</v>
      </c>
      <c r="B50" s="25" t="s">
        <v>247</v>
      </c>
      <c r="C50" s="25" t="s">
        <v>231</v>
      </c>
      <c r="D50" s="25">
        <v>1</v>
      </c>
      <c r="E50" s="25" t="s">
        <v>269</v>
      </c>
      <c r="F50" s="2"/>
      <c r="G50" s="2"/>
      <c r="H50" s="2">
        <f>표11[[#This Row],[기본01]]+(표11[[#This Row],[1포인트 당 증가량01]]*8)</f>
        <v>0</v>
      </c>
      <c r="I50" s="2"/>
      <c r="J50" s="2"/>
      <c r="K50" s="2">
        <f>표11[[#This Row],[기본02]]+(표11[[#This Row],[1포인트 당 증가량02]]*8)</f>
        <v>0</v>
      </c>
    </row>
    <row r="51" spans="1:11" x14ac:dyDescent="0.3">
      <c r="A51" s="2">
        <v>40</v>
      </c>
      <c r="B51" s="25" t="s">
        <v>247</v>
      </c>
      <c r="C51" s="25" t="s">
        <v>231</v>
      </c>
      <c r="D51" s="25">
        <v>2</v>
      </c>
      <c r="E51" s="2"/>
      <c r="F51" s="2"/>
      <c r="G51" s="2"/>
      <c r="H51" s="2">
        <f>표11[[#This Row],[기본01]]+(표11[[#This Row],[1포인트 당 증가량01]]*8)</f>
        <v>0</v>
      </c>
      <c r="I51" s="2"/>
      <c r="J51" s="2"/>
      <c r="K51" s="2">
        <f>표11[[#This Row],[기본02]]+(표11[[#This Row],[1포인트 당 증가량02]]*8)</f>
        <v>0</v>
      </c>
    </row>
    <row r="52" spans="1:11" x14ac:dyDescent="0.3">
      <c r="A52" s="2">
        <v>41</v>
      </c>
      <c r="B52" s="25" t="s">
        <v>247</v>
      </c>
      <c r="C52" s="25" t="s">
        <v>244</v>
      </c>
      <c r="D52" s="25">
        <v>1</v>
      </c>
      <c r="E52" s="2"/>
      <c r="F52" s="2"/>
      <c r="G52" s="2"/>
      <c r="H52" s="2">
        <f>표11[[#This Row],[기본01]]+(표11[[#This Row],[1포인트 당 증가량01]]*8)</f>
        <v>0</v>
      </c>
      <c r="I52" s="2"/>
      <c r="J52" s="2"/>
      <c r="K52" s="2">
        <f>표11[[#This Row],[기본02]]+(표11[[#This Row],[1포인트 당 증가량02]]*8)</f>
        <v>0</v>
      </c>
    </row>
    <row r="53" spans="1:11" x14ac:dyDescent="0.3">
      <c r="A53" s="2">
        <v>42</v>
      </c>
      <c r="B53" s="25" t="s">
        <v>247</v>
      </c>
      <c r="C53" s="25" t="s">
        <v>244</v>
      </c>
      <c r="D53" s="25">
        <v>2</v>
      </c>
      <c r="E53" s="2"/>
      <c r="F53" s="2"/>
      <c r="G53" s="2"/>
      <c r="H53" s="2">
        <f>표11[[#This Row],[기본01]]+(표11[[#This Row],[1포인트 당 증가량01]]*8)</f>
        <v>0</v>
      </c>
      <c r="I53" s="2"/>
      <c r="J53" s="2"/>
      <c r="K53" s="2">
        <f>표11[[#This Row],[기본02]]+(표11[[#This Row],[1포인트 당 증가량02]]*8)</f>
        <v>0</v>
      </c>
    </row>
    <row r="54" spans="1:11" x14ac:dyDescent="0.3">
      <c r="A54" s="2">
        <v>43</v>
      </c>
      <c r="B54" s="25" t="s">
        <v>247</v>
      </c>
      <c r="C54" s="25" t="s">
        <v>244</v>
      </c>
      <c r="D54" s="25">
        <v>1</v>
      </c>
      <c r="E54" s="2"/>
      <c r="F54" s="2"/>
      <c r="G54" s="2"/>
      <c r="H54" s="2">
        <f>표11[[#This Row],[기본01]]+(표11[[#This Row],[1포인트 당 증가량01]]*8)</f>
        <v>0</v>
      </c>
      <c r="I54" s="2"/>
      <c r="J54" s="2"/>
      <c r="K54" s="2">
        <f>표11[[#This Row],[기본02]]+(표11[[#This Row],[1포인트 당 증가량02]]*8)</f>
        <v>0</v>
      </c>
    </row>
    <row r="55" spans="1:11" x14ac:dyDescent="0.3">
      <c r="A55" s="2">
        <v>44</v>
      </c>
      <c r="B55" s="25" t="s">
        <v>247</v>
      </c>
      <c r="C55" s="25" t="s">
        <v>244</v>
      </c>
      <c r="D55" s="25">
        <v>2</v>
      </c>
      <c r="E55" s="2"/>
      <c r="F55" s="2"/>
      <c r="G55" s="2"/>
      <c r="H55" s="2">
        <f>표11[[#This Row],[기본01]]+(표11[[#This Row],[1포인트 당 증가량01]]*8)</f>
        <v>0</v>
      </c>
      <c r="I55" s="2"/>
      <c r="J55" s="2"/>
      <c r="K55" s="2">
        <f>표11[[#This Row],[기본02]]+(표11[[#This Row],[1포인트 당 증가량02]]*8)</f>
        <v>0</v>
      </c>
    </row>
    <row r="56" spans="1:11" x14ac:dyDescent="0.3">
      <c r="A56" s="2">
        <v>45</v>
      </c>
      <c r="B56" s="25" t="s">
        <v>247</v>
      </c>
      <c r="C56" s="25" t="s">
        <v>230</v>
      </c>
      <c r="D56" s="25">
        <v>1</v>
      </c>
      <c r="E56" s="25" t="s">
        <v>278</v>
      </c>
      <c r="F56" s="2">
        <v>5</v>
      </c>
      <c r="G56" s="2">
        <v>1</v>
      </c>
      <c r="H56" s="2">
        <f>표11[[#This Row],[기본01]]+(표11[[#This Row],[1포인트 당 증가량01]]*8)</f>
        <v>13</v>
      </c>
      <c r="I56" s="2"/>
      <c r="J56" s="2"/>
      <c r="K56" s="2">
        <f>표11[[#This Row],[기본02]]+(표11[[#This Row],[1포인트 당 증가량02]]*8)</f>
        <v>0</v>
      </c>
    </row>
    <row r="57" spans="1:11" x14ac:dyDescent="0.3">
      <c r="A57" s="2">
        <v>46</v>
      </c>
      <c r="B57" s="25" t="s">
        <v>247</v>
      </c>
      <c r="C57" s="25" t="s">
        <v>230</v>
      </c>
      <c r="D57" s="25">
        <v>2</v>
      </c>
      <c r="E57" s="25" t="s">
        <v>279</v>
      </c>
      <c r="F57" s="2">
        <v>5</v>
      </c>
      <c r="G57" s="2">
        <v>0.5</v>
      </c>
      <c r="H57" s="2">
        <f>표11[[#This Row],[기본01]]+(표11[[#This Row],[1포인트 당 증가량01]]*8)</f>
        <v>9</v>
      </c>
      <c r="I57" s="2"/>
      <c r="J57" s="2"/>
      <c r="K57" s="2">
        <f>표11[[#This Row],[기본02]]+(표11[[#This Row],[1포인트 당 증가량02]]*8)</f>
        <v>0</v>
      </c>
    </row>
    <row r="58" spans="1:11" x14ac:dyDescent="0.3">
      <c r="A58" s="2">
        <v>47</v>
      </c>
      <c r="B58" s="25" t="s">
        <v>247</v>
      </c>
      <c r="C58" s="25" t="s">
        <v>230</v>
      </c>
      <c r="D58" s="25">
        <v>1</v>
      </c>
      <c r="E58" s="2"/>
      <c r="F58" s="2"/>
      <c r="G58" s="2"/>
      <c r="H58" s="2">
        <f>표11[[#This Row],[기본01]]+(표11[[#This Row],[1포인트 당 증가량01]]*8)</f>
        <v>0</v>
      </c>
      <c r="I58" s="2"/>
      <c r="J58" s="2"/>
      <c r="K58" s="2">
        <f>표11[[#This Row],[기본02]]+(표11[[#This Row],[1포인트 당 증가량02]]*8)</f>
        <v>0</v>
      </c>
    </row>
    <row r="59" spans="1:11" x14ac:dyDescent="0.3">
      <c r="A59" s="2">
        <v>48</v>
      </c>
      <c r="B59" s="25" t="s">
        <v>247</v>
      </c>
      <c r="C59" s="25" t="s">
        <v>230</v>
      </c>
      <c r="D59" s="25">
        <v>2</v>
      </c>
      <c r="E59" s="2"/>
      <c r="F59" s="2"/>
      <c r="G59" s="2"/>
      <c r="H59" s="2">
        <f>표11[[#This Row],[기본01]]+(표11[[#This Row],[1포인트 당 증가량01]]*8)</f>
        <v>0</v>
      </c>
      <c r="I59" s="2"/>
      <c r="J59" s="2"/>
      <c r="K59" s="2">
        <f>표11[[#This Row],[기본02]]+(표11[[#This Row],[1포인트 당 증가량02]]*8)</f>
        <v>0</v>
      </c>
    </row>
    <row r="60" spans="1:11" x14ac:dyDescent="0.3">
      <c r="A60" s="2">
        <v>49</v>
      </c>
      <c r="B60" s="25" t="s">
        <v>247</v>
      </c>
      <c r="C60" s="25" t="s">
        <v>228</v>
      </c>
      <c r="D60" s="25">
        <v>1</v>
      </c>
      <c r="E60" s="2"/>
      <c r="F60" s="2"/>
      <c r="G60" s="2"/>
      <c r="H60" s="2">
        <f>표11[[#This Row],[기본01]]+(표11[[#This Row],[1포인트 당 증가량01]]*8)</f>
        <v>0</v>
      </c>
      <c r="I60" s="2"/>
      <c r="J60" s="2"/>
      <c r="K60" s="2">
        <f>표11[[#This Row],[기본02]]+(표11[[#This Row],[1포인트 당 증가량02]]*8)</f>
        <v>0</v>
      </c>
    </row>
    <row r="61" spans="1:11" x14ac:dyDescent="0.3">
      <c r="A61" s="2">
        <v>50</v>
      </c>
      <c r="B61" s="25" t="s">
        <v>247</v>
      </c>
      <c r="C61" s="25" t="s">
        <v>228</v>
      </c>
      <c r="D61" s="25">
        <v>2</v>
      </c>
      <c r="E61" s="2"/>
      <c r="F61" s="2"/>
      <c r="G61" s="2"/>
      <c r="H61" s="2">
        <f>표11[[#This Row],[기본01]]+(표11[[#This Row],[1포인트 당 증가량01]]*8)</f>
        <v>0</v>
      </c>
      <c r="I61" s="2"/>
      <c r="J61" s="2"/>
      <c r="K61" s="2">
        <f>표11[[#This Row],[기본02]]+(표11[[#This Row],[1포인트 당 증가량02]]*8)</f>
        <v>0</v>
      </c>
    </row>
    <row r="62" spans="1:11" x14ac:dyDescent="0.3">
      <c r="A62" s="2">
        <v>51</v>
      </c>
      <c r="B62" s="25" t="s">
        <v>247</v>
      </c>
      <c r="C62" s="25" t="s">
        <v>228</v>
      </c>
      <c r="D62" s="25">
        <v>1</v>
      </c>
      <c r="E62" s="2"/>
      <c r="F62" s="2"/>
      <c r="G62" s="2"/>
      <c r="H62" s="2">
        <f>표11[[#This Row],[기본01]]+(표11[[#This Row],[1포인트 당 증가량01]]*8)</f>
        <v>0</v>
      </c>
      <c r="I62" s="2"/>
      <c r="J62" s="2"/>
      <c r="K62" s="2">
        <f>표11[[#This Row],[기본02]]+(표11[[#This Row],[1포인트 당 증가량02]]*8)</f>
        <v>0</v>
      </c>
    </row>
    <row r="63" spans="1:11" x14ac:dyDescent="0.3">
      <c r="A63" s="2">
        <v>52</v>
      </c>
      <c r="B63" s="25" t="s">
        <v>247</v>
      </c>
      <c r="C63" s="25" t="s">
        <v>228</v>
      </c>
      <c r="D63" s="25">
        <v>2</v>
      </c>
      <c r="E63" s="2"/>
      <c r="F63" s="2"/>
      <c r="G63" s="2"/>
      <c r="H63" s="2">
        <f>표11[[#This Row],[기본01]]+(표11[[#This Row],[1포인트 당 증가량01]]*8)</f>
        <v>0</v>
      </c>
      <c r="I63" s="2"/>
      <c r="J63" s="2"/>
      <c r="K63" s="2">
        <f>표11[[#This Row],[기본02]]+(표11[[#This Row],[1포인트 당 증가량02]]*8)</f>
        <v>0</v>
      </c>
    </row>
  </sheetData>
  <mergeCells count="2">
    <mergeCell ref="F10:H10"/>
    <mergeCell ref="I10:K10"/>
  </mergeCells>
  <phoneticPr fontId="11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개요</vt:lpstr>
      <vt:lpstr>계산기</vt:lpstr>
      <vt:lpstr>Lobby_UG</vt:lpstr>
      <vt:lpstr>Player_Class</vt:lpstr>
      <vt:lpstr>Perk</vt:lpstr>
      <vt:lpstr>Perk_List</vt:lpstr>
      <vt:lpstr>Weapon</vt:lpstr>
      <vt:lpstr>UG</vt:lpstr>
      <vt:lpstr>Boss Acce</vt:lpstr>
      <vt:lpstr>Enemy</vt:lpstr>
      <vt:lpstr>Wave</vt:lpstr>
      <vt:lpstr>Player_NeedExp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</cp:revision>
  <cp:lastPrinted>2023-01-24T17:10:25Z</cp:lastPrinted>
  <dcterms:modified xsi:type="dcterms:W3CDTF">2023-01-24T18:00:52Z</dcterms:modified>
  <cp:version>9.104.151.49087</cp:version>
</cp:coreProperties>
</file>