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kp2_lshtm_ac_uk/Documents/My OneDrive Documents/WHO/Slideset/data/"/>
    </mc:Choice>
  </mc:AlternateContent>
  <xr:revisionPtr revIDLastSave="3" documentId="8_{967C42D9-0DB0-4CBE-AD3B-D8D16ADCF344}" xr6:coauthVersionLast="47" xr6:coauthVersionMax="47" xr10:uidLastSave="{D18AFB12-F178-42E0-9FD5-58C2AC5E9D93}"/>
  <bookViews>
    <workbookView xWindow="28680" yWindow="-120" windowWidth="29040" windowHeight="15840" xr2:uid="{CE45C771-FF90-4606-90E4-34D83AF17C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3" i="1"/>
</calcChain>
</file>

<file path=xl/sharedStrings.xml><?xml version="1.0" encoding="utf-8"?>
<sst xmlns="http://schemas.openxmlformats.org/spreadsheetml/2006/main" count="311" uniqueCount="130">
  <si>
    <t>INDICATOR_FK</t>
  </si>
  <si>
    <t>INDICATOR_TITLE (NOT A COLUMN IN DM_Indicators…just for reference)</t>
  </si>
  <si>
    <t>Status</t>
  </si>
  <si>
    <t>GS ok?</t>
  </si>
  <si>
    <t>Pipelines</t>
  </si>
  <si>
    <t>PipelinesUpdated2021</t>
  </si>
  <si>
    <t>DataSource</t>
  </si>
  <si>
    <t>DataSourceDetails</t>
  </si>
  <si>
    <t>MoreInfo</t>
  </si>
  <si>
    <t>DataAccessDate</t>
  </si>
  <si>
    <t>DataLastUpdateDate</t>
  </si>
  <si>
    <t>DataExpectedUpdateDate</t>
  </si>
  <si>
    <t>WHOPointOfContact</t>
  </si>
  <si>
    <t>MCAResonsible</t>
  </si>
  <si>
    <t>MCAResonsibleDetails</t>
  </si>
  <si>
    <t>GHOCode</t>
  </si>
  <si>
    <t>OtherCode</t>
  </si>
  <si>
    <t>SDGcode</t>
  </si>
  <si>
    <t>SDGTier</t>
  </si>
  <si>
    <t>Comments</t>
  </si>
  <si>
    <t>AC_A4V</t>
  </si>
  <si>
    <t>Antenatal care coverage - at least four visits (%)</t>
  </si>
  <si>
    <t>Active</t>
  </si>
  <si>
    <t>Yes!</t>
  </si>
  <si>
    <t>AC_A4V_WHO</t>
  </si>
  <si>
    <t>Not started</t>
  </si>
  <si>
    <t>Ann-Beth Moller (mollera@who.int)</t>
  </si>
  <si>
    <t>https://data.unicef.org/topic/maternal-health/antenatal-care/</t>
  </si>
  <si>
    <t>2021-02-24</t>
  </si>
  <si>
    <t/>
  </si>
  <si>
    <t>WHS4_154</t>
  </si>
  <si>
    <t>https://www.who.int/data/gho/data/indicators/indicator-details/GHO/antenatal-care-coverage---at-least-four-visits-(-) contains this indicator, but seems different data perhaps</t>
  </si>
  <si>
    <t>MN_IRTSYR</t>
  </si>
  <si>
    <t>Proportion of women with a live birth who received iron tablets or syrup during antenatal care</t>
  </si>
  <si>
    <t>N/A</t>
  </si>
  <si>
    <t>MN_IRTSYR_USAID</t>
  </si>
  <si>
    <t>USAID DHS Program STATcompiler</t>
  </si>
  <si>
    <t>https://www.statcompiler.com/en/</t>
  </si>
  <si>
    <t>Allisyn Moran (morana@who.int)</t>
  </si>
  <si>
    <t>Under Reproductive health&gt;Components of antenatal care&gt;Women&gt;Antenatal care content: Received iron tablets or syrup
Select All Countries
Select at least the following dimensions: 
Total, Mother's age at birth, Residence, Education, Wealth Quintile
Export as database may be more useful to produce long table, but I can't get it to work at this exact moment</t>
  </si>
  <si>
    <t>WCAH_ANCSYP</t>
  </si>
  <si>
    <t>Proportion of women accessing antenatal care services who were tested for syphilis</t>
  </si>
  <si>
    <t>WCAH_ANCSYP_GHO</t>
  </si>
  <si>
    <t>Partial, still Athena</t>
  </si>
  <si>
    <t>GHO</t>
  </si>
  <si>
    <t>https://www.who.int/data/gho/data/themes/topics/indicator-groups/indicator-group-details/GHO/antenatal-care-(anc)-attendees-tested-for-syphilis</t>
  </si>
  <si>
    <t>2020-10-13</t>
  </si>
  <si>
    <t>PerctestedANC</t>
  </si>
  <si>
    <t>BC_FPSMM</t>
  </si>
  <si>
    <t>Proportion of women of reproductive age (aged 15-49 years) who have their need for family planning satisfied with modern methods (SDG 3.7.1)</t>
  </si>
  <si>
    <t>UNPD_FAMILYPLAN_MM</t>
  </si>
  <si>
    <t>Partial, missing synonym</t>
  </si>
  <si>
    <t>https://www.un.org/en/development/desa/population/publications/dataset/contraception/data/Table_Model-based_estimates_Countries_2020.xlsx#Main</t>
  </si>
  <si>
    <t>https://www.un.org/en/development/desa/population/theme/family-planning/cp_model.asp</t>
  </si>
  <si>
    <t>Ann-Beth Moller (mollera@who.int) / Allisyn Moran (morana@who.int)</t>
  </si>
  <si>
    <t>C030701</t>
  </si>
  <si>
    <t>3.7.1</t>
  </si>
  <si>
    <t>1</t>
  </si>
  <si>
    <t>BC_BASHP</t>
  </si>
  <si>
    <t>Proportion of births attended by skilled health personnel (SDG 3.1.2)</t>
  </si>
  <si>
    <t>BC_BASHP_UNICEF</t>
  </si>
  <si>
    <t>Done</t>
  </si>
  <si>
    <t>UNICEF/WHO joint database on SDG 3.1.2 Skilled Attendance at Birth</t>
  </si>
  <si>
    <t>https://data.unicef.org/wp-content/uploads/2018/06/Interagency-SAB-Database_UNICEF_WHO_Feb_2021-1.xlsx</t>
  </si>
  <si>
    <t>https://data.unicef.org/topic/maternal-health/delivery-care/</t>
  </si>
  <si>
    <t>Ann-Beth Moller (mollera@who.int)
Allisyn Moran (morana@who.int)</t>
  </si>
  <si>
    <t>C030102</t>
  </si>
  <si>
    <t>3.1.2</t>
  </si>
  <si>
    <t>CANUT_EBF</t>
  </si>
  <si>
    <t>Proportion of infants 0–5 months of age who are fed exclusively with breast milk</t>
  </si>
  <si>
    <t>CANUT_EBF_UNICEF</t>
  </si>
  <si>
    <t>UNICEF</t>
  </si>
  <si>
    <t>https://data.unicef.org/wp-content/uploads/2021/09/UNICEF_Expanded_Global_Databases_ExclusiveBF_2021.xlsx</t>
  </si>
  <si>
    <t>https://data.unicef.org/topic/nutrition/infant-and-young-child-feeding/</t>
  </si>
  <si>
    <t>CANUT_EIBF</t>
  </si>
  <si>
    <t>Proportion of newborns put to the breast within one hour of birth</t>
  </si>
  <si>
    <t>CANUT_EIBF_UNICEF</t>
  </si>
  <si>
    <t>https://data.unicef.org/wp-content/uploads/2021/09/UNICEF_Expanded_Global_Databases_Early_Initiation_2021.xlsx</t>
  </si>
  <si>
    <t>MN_ARV_PMTCT</t>
  </si>
  <si>
    <t>Estimated pregnant women living with HIV who received antiretroviral medicine for preventing mother-to-child transmission (%)</t>
  </si>
  <si>
    <t>MN_ARV_PMTCT_UNAIDS</t>
  </si>
  <si>
    <t>UNAIDS</t>
  </si>
  <si>
    <t>http://aidsinfo.unaids.org/</t>
  </si>
  <si>
    <t>Allisyn Moran (morana@who.int)
NEWMAN OWIREDU, Morkor &lt;newmanm@who.int&gt;
BEUSENBERG, Michel M.j.e.m. &lt;beusenbergm@who.int&gt;</t>
  </si>
  <si>
    <t>Request data directly from: 
BEUSENBERG, Michel M.j.e.m. &lt;beusenbergm@who.int&gt;
NEWMAN OWIREDU, Morkor &lt;newmanm@who.int&gt;</t>
  </si>
  <si>
    <t>TECI_ORS</t>
  </si>
  <si>
    <t>Proportion of children under five years old with diarrhoea receiving oral rehydration salts</t>
  </si>
  <si>
    <t>UNICEF_CHILD_HEALTH_COVERAGE</t>
  </si>
  <si>
    <t>https://data.unicef.org/wp-content/uploads/2018/06/Child-Health-Coverage-Database-July-2021.xlsx</t>
  </si>
  <si>
    <t>https://data.unicef.org/topic/child-health/diarrhoeal-disease/</t>
  </si>
  <si>
    <t>Kate Strong (strongk@who.int)</t>
  </si>
  <si>
    <t>ORS</t>
  </si>
  <si>
    <t>UNICEF Child-Health-Coverage-Database</t>
  </si>
  <si>
    <t>TECI_ORSZINC</t>
  </si>
  <si>
    <t>Proportion of children under five years old with diarrhoea receiving oral rehydration salts and Zinc</t>
  </si>
  <si>
    <t>ORSZinc</t>
  </si>
  <si>
    <t>TECI_PNEUHCP</t>
  </si>
  <si>
    <t>Percentage of children under 5 years of age with suspected pneumonia taken to an appropriate health facility or provider</t>
  </si>
  <si>
    <t>https://data.unicef.org/topic/child-health/pneumonia/</t>
  </si>
  <si>
    <t>PneuCare</t>
  </si>
  <si>
    <t>PNC_MOM</t>
  </si>
  <si>
    <t>Proportion of mothers who had postnatal contact with a health provider within 2 days of delivery</t>
  </si>
  <si>
    <t>UNICEF_MATERNAL_NEWBORN_CARE</t>
  </si>
  <si>
    <t>https://data.unicef.org/wp-content/uploads/2018/06/Maternal-and-Newborn-Health-Coverage-Database-August-2021.xlsx</t>
  </si>
  <si>
    <t>https://data.unicef.org/topic/maternal-health/newborn-care/</t>
  </si>
  <si>
    <t>UNICEF_PNCMOTHER?</t>
  </si>
  <si>
    <t>PNCMOM</t>
  </si>
  <si>
    <t>updated
UNICEF Maternal-and-Newborn-Health-Coverage-Database</t>
  </si>
  <si>
    <t>PNC_NB</t>
  </si>
  <si>
    <t>Proportion of newborns who had postnatal contact with a health provider within 2 days of delivery</t>
  </si>
  <si>
    <t>GSWCAH08?</t>
  </si>
  <si>
    <t>PNCNB</t>
  </si>
  <si>
    <t>AC_PAB</t>
  </si>
  <si>
    <t>Neonates protected at birth against neonatal tetanus (%)</t>
  </si>
  <si>
    <t>WIISE_COVERAGE_WIISEMART</t>
  </si>
  <si>
    <t>WIISEMart</t>
  </si>
  <si>
    <t>https://www.who.int/data/gho/data/indicators/indicator-details/GHO/neonates-protected-at-birth-against-neonatal-tetanus-(pab)-(-)</t>
  </si>
  <si>
    <t>NEDELEC, Yoann &lt;nedelecy@who.int&gt; , DUMOLARD, Laure &lt;dumolardl@who.int&gt;</t>
  </si>
  <si>
    <t>WHS4_128</t>
  </si>
  <si>
    <t>PAB</t>
  </si>
  <si>
    <t>V_AD_COV_LONG view in WIISEMART</t>
  </si>
  <si>
    <t>WCAH_DTP3</t>
  </si>
  <si>
    <t>Diphtheria tetanus toxoid and pertussis (DTP3) immunization coverage among 1-year-olds (%)</t>
  </si>
  <si>
    <t>https://www.who.int/data/gho/data/indicators/indicator-details/GHO/diphtheria-tetanus-toxoid-and-pertussis-(dtp3)-immunization-coverage-among-1-year-olds-(-)</t>
  </si>
  <si>
    <t>WHS4_100</t>
  </si>
  <si>
    <t>DTPCV3</t>
  </si>
  <si>
    <t>WCAH_MCV2</t>
  </si>
  <si>
    <t>Measles-containing-vaccine second-dose (MCV2) immunization coverage by the nationally recommended age (%)</t>
  </si>
  <si>
    <t>https://www.who.int/data/gho/data/indicators/indicator-details/GHO/measles-containing-vaccine-second-dose-(mcv2)-immunization-coverage-by-the-nationally-recommended-age-(-)</t>
  </si>
  <si>
    <t>MCV2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</si>
</sst>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yyyy/mm/dd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2" fillId="0" borderId="0" xfId="1" applyNumberFormat="1" applyAlignment="1" applyProtection="1">
      <alignment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2" borderId="0" xfId="1" applyNumberFormat="1" applyFill="1" applyAlignment="1" applyProtection="1">
      <alignment vertical="center" wrapText="1"/>
    </xf>
    <xf numFmtId="164" fontId="0" fillId="2" borderId="0" xfId="0" applyNumberFormat="1" applyFill="1" applyAlignment="1">
      <alignment vertical="center" wrapText="1"/>
    </xf>
    <xf numFmtId="165" fontId="0" fillId="2" borderId="0" xfId="0" applyNumberFormat="1" applyFill="1" applyAlignment="1">
      <alignment vertical="center" wrapText="1"/>
    </xf>
    <xf numFmtId="0" fontId="2" fillId="2" borderId="0" xfId="1" applyFill="1" applyBorder="1" applyAlignment="1" applyProtection="1">
      <alignment vertical="center" wrapText="1"/>
      <protection locked="0"/>
    </xf>
    <xf numFmtId="0" fontId="2" fillId="2" borderId="0" xfId="1" applyNumberFormat="1" applyFill="1" applyBorder="1" applyAlignment="1" applyProtection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unicef.org/topic/nutrition/infant-and-young-child-feeding/" TargetMode="External"/><Relationship Id="rId13" Type="http://schemas.openxmlformats.org/officeDocument/2006/relationships/hyperlink" Target="https://data.unicef.org/topic/maternal-health/newborn-care/" TargetMode="External"/><Relationship Id="rId3" Type="http://schemas.openxmlformats.org/officeDocument/2006/relationships/hyperlink" Target="https://www.who.int/data/gho/data/themes/topics/indicator-groups/indicator-group-details/GHO/antenatal-care-(anc)-attendees-tested-for-syphilis" TargetMode="External"/><Relationship Id="rId7" Type="http://schemas.openxmlformats.org/officeDocument/2006/relationships/hyperlink" Target="https://data.unicef.org/topic/nutrition/infant-and-young-child-feeding/" TargetMode="External"/><Relationship Id="rId12" Type="http://schemas.openxmlformats.org/officeDocument/2006/relationships/hyperlink" Target="https://data.unicef.org/topic/child-health/pneumonia/" TargetMode="External"/><Relationship Id="rId17" Type="http://schemas.openxmlformats.org/officeDocument/2006/relationships/hyperlink" Target="https://www.who.int/data/gho/data/indicators/indicator-details/GHO/measles-containing-vaccine-second-dose-(mcv2)-immunization-coverage-by-the-nationally-recommended-age-(-)" TargetMode="External"/><Relationship Id="rId2" Type="http://schemas.openxmlformats.org/officeDocument/2006/relationships/hyperlink" Target="https://www.statcompiler.com/en/" TargetMode="External"/><Relationship Id="rId16" Type="http://schemas.openxmlformats.org/officeDocument/2006/relationships/hyperlink" Target="https://www.who.int/data/gho/data/indicators/indicator-details/GHO/diphtheria-tetanus-toxoid-and-pertussis-(dtp3)-immunization-coverage-among-1-year-olds-(-)" TargetMode="External"/><Relationship Id="rId1" Type="http://schemas.openxmlformats.org/officeDocument/2006/relationships/hyperlink" Target="https://data.unicef.org/topic/maternal-health/antenatal-care/" TargetMode="External"/><Relationship Id="rId6" Type="http://schemas.openxmlformats.org/officeDocument/2006/relationships/hyperlink" Target="https://data.unicef.org/topic/maternal-health/delivery-care/" TargetMode="External"/><Relationship Id="rId11" Type="http://schemas.openxmlformats.org/officeDocument/2006/relationships/hyperlink" Target="https://data.unicef.org/topic/child-health/diarrhoeal-disease/" TargetMode="External"/><Relationship Id="rId5" Type="http://schemas.openxmlformats.org/officeDocument/2006/relationships/hyperlink" Target="https://www.un.org/en/development/desa/population/theme/family-planning/cp_model.asp" TargetMode="External"/><Relationship Id="rId15" Type="http://schemas.openxmlformats.org/officeDocument/2006/relationships/hyperlink" Target="https://www.who.int/data/gho/data/indicators/indicator-details/GHO/neonates-protected-at-birth-against-neonatal-tetanus-(pab)-(-)" TargetMode="External"/><Relationship Id="rId10" Type="http://schemas.openxmlformats.org/officeDocument/2006/relationships/hyperlink" Target="https://data.unicef.org/topic/child-health/diarrhoeal-disease/" TargetMode="External"/><Relationship Id="rId4" Type="http://schemas.openxmlformats.org/officeDocument/2006/relationships/hyperlink" Target="https://www.un.org/en/development/desa/population/publications/dataset/contraception/data/Table_Model-based_estimates_Countries_2020.xlsx" TargetMode="External"/><Relationship Id="rId9" Type="http://schemas.openxmlformats.org/officeDocument/2006/relationships/hyperlink" Target="http://aidsinfo.unaids.org/" TargetMode="External"/><Relationship Id="rId14" Type="http://schemas.openxmlformats.org/officeDocument/2006/relationships/hyperlink" Target="https://data.unicef.org/topic/maternal-health/newborn-ca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0564-4ADA-4ADD-87A3-0532C6D530A2}">
  <dimension ref="A2:V21"/>
  <sheetViews>
    <sheetView tabSelected="1" topLeftCell="A17" zoomScale="60" zoomScaleNormal="60" workbookViewId="0">
      <selection activeCell="V21" sqref="V21"/>
    </sheetView>
  </sheetViews>
  <sheetFormatPr defaultRowHeight="15" x14ac:dyDescent="0.25"/>
  <sheetData>
    <row r="2" spans="1:22" s="1" customFormat="1" ht="150" x14ac:dyDescent="0.25">
      <c r="A2" s="1" t="s">
        <v>0</v>
      </c>
      <c r="B2" s="1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3" t="s">
        <v>9</v>
      </c>
      <c r="K2" s="4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</row>
    <row r="3" spans="1:22" s="1" customFormat="1" ht="345" x14ac:dyDescent="0.25">
      <c r="A3" s="2" t="s">
        <v>20</v>
      </c>
      <c r="B3" s="1" t="s">
        <v>21</v>
      </c>
      <c r="C3" s="1" t="s">
        <v>22</v>
      </c>
      <c r="D3" s="1" t="s">
        <v>23</v>
      </c>
      <c r="E3" s="2" t="s">
        <v>24</v>
      </c>
      <c r="F3" s="2" t="s">
        <v>25</v>
      </c>
      <c r="G3" s="1" t="s">
        <v>26</v>
      </c>
      <c r="I3" s="5" t="s">
        <v>27</v>
      </c>
      <c r="J3" s="3">
        <v>44277</v>
      </c>
      <c r="K3" s="4" t="s">
        <v>28</v>
      </c>
      <c r="L3" s="1" t="s">
        <v>29</v>
      </c>
      <c r="M3" s="1" t="s">
        <v>26</v>
      </c>
      <c r="N3" s="1" t="s">
        <v>29</v>
      </c>
      <c r="O3" s="1" t="s">
        <v>29</v>
      </c>
      <c r="P3" s="1" t="s">
        <v>30</v>
      </c>
      <c r="Q3" s="1" t="s">
        <v>29</v>
      </c>
      <c r="R3" s="1" t="s">
        <v>29</v>
      </c>
      <c r="S3" s="1" t="s">
        <v>29</v>
      </c>
      <c r="T3" s="1" t="s">
        <v>31</v>
      </c>
      <c r="V3" s="1" t="str">
        <f>_xlfn.CONCAT("%22",A3,"%22,")</f>
        <v>%22AC_A4V%22,</v>
      </c>
    </row>
    <row r="4" spans="1:22" s="1" customFormat="1" ht="409.5" x14ac:dyDescent="0.25">
      <c r="A4" s="6" t="s">
        <v>32</v>
      </c>
      <c r="B4" s="7" t="s">
        <v>33</v>
      </c>
      <c r="C4" s="7" t="s">
        <v>22</v>
      </c>
      <c r="D4" s="1" t="s">
        <v>34</v>
      </c>
      <c r="E4" s="6" t="s">
        <v>35</v>
      </c>
      <c r="F4" s="6" t="s">
        <v>25</v>
      </c>
      <c r="G4" s="7" t="s">
        <v>36</v>
      </c>
      <c r="H4" s="7"/>
      <c r="I4" s="8" t="s">
        <v>37</v>
      </c>
      <c r="J4" s="9" t="s">
        <v>29</v>
      </c>
      <c r="K4" s="10" t="s">
        <v>29</v>
      </c>
      <c r="L4" s="7" t="s">
        <v>29</v>
      </c>
      <c r="M4" s="7" t="s">
        <v>38</v>
      </c>
      <c r="N4" s="7" t="s">
        <v>29</v>
      </c>
      <c r="O4" s="7" t="s">
        <v>29</v>
      </c>
      <c r="P4" s="7" t="s">
        <v>29</v>
      </c>
      <c r="Q4" s="7" t="s">
        <v>29</v>
      </c>
      <c r="R4" s="7" t="s">
        <v>29</v>
      </c>
      <c r="S4" s="7" t="s">
        <v>29</v>
      </c>
      <c r="T4" s="6" t="s">
        <v>39</v>
      </c>
      <c r="V4" s="1" t="str">
        <f t="shared" ref="V4:V18" si="0">_xlfn.CONCAT("%22",A4,"%22,")</f>
        <v>%22MN_IRTSYR%22,</v>
      </c>
    </row>
    <row r="5" spans="1:22" s="1" customFormat="1" ht="300" x14ac:dyDescent="0.25">
      <c r="A5" s="2" t="s">
        <v>40</v>
      </c>
      <c r="B5" s="1" t="s">
        <v>41</v>
      </c>
      <c r="C5" s="1" t="s">
        <v>22</v>
      </c>
      <c r="D5" s="1" t="s">
        <v>23</v>
      </c>
      <c r="E5" s="1" t="s">
        <v>42</v>
      </c>
      <c r="F5" s="2" t="s">
        <v>43</v>
      </c>
      <c r="G5" s="1" t="s">
        <v>44</v>
      </c>
      <c r="I5" s="5" t="s">
        <v>45</v>
      </c>
      <c r="J5" s="3"/>
      <c r="K5" s="4" t="s">
        <v>46</v>
      </c>
      <c r="L5" s="1" t="s">
        <v>29</v>
      </c>
      <c r="M5" s="1" t="s">
        <v>38</v>
      </c>
      <c r="N5" s="1" t="s">
        <v>29</v>
      </c>
      <c r="O5" s="1" t="s">
        <v>29</v>
      </c>
      <c r="P5" s="1" t="s">
        <v>47</v>
      </c>
      <c r="Q5" s="1" t="s">
        <v>29</v>
      </c>
      <c r="R5" s="1" t="s">
        <v>29</v>
      </c>
      <c r="S5" s="1" t="s">
        <v>29</v>
      </c>
      <c r="T5" s="1" t="s">
        <v>29</v>
      </c>
      <c r="V5" s="1" t="str">
        <f t="shared" si="0"/>
        <v>%22WCAH_ANCSYP%22,</v>
      </c>
    </row>
    <row r="6" spans="1:22" s="1" customFormat="1" ht="300" x14ac:dyDescent="0.25">
      <c r="A6" s="1" t="s">
        <v>48</v>
      </c>
      <c r="B6" s="1" t="s">
        <v>49</v>
      </c>
      <c r="C6" s="1" t="s">
        <v>22</v>
      </c>
      <c r="D6" s="1" t="s">
        <v>23</v>
      </c>
      <c r="E6" s="1" t="s">
        <v>50</v>
      </c>
      <c r="F6" s="1" t="s">
        <v>51</v>
      </c>
      <c r="G6" s="5" t="s">
        <v>52</v>
      </c>
      <c r="H6" s="5"/>
      <c r="I6" s="5" t="s">
        <v>53</v>
      </c>
      <c r="J6" s="3">
        <v>44361</v>
      </c>
      <c r="K6" s="4">
        <v>43862</v>
      </c>
      <c r="L6" s="1" t="s">
        <v>29</v>
      </c>
      <c r="M6" s="1" t="s">
        <v>54</v>
      </c>
      <c r="N6" s="1" t="b">
        <v>0</v>
      </c>
      <c r="O6" s="1" t="s">
        <v>29</v>
      </c>
      <c r="P6" s="1" t="s">
        <v>29</v>
      </c>
      <c r="Q6" s="1" t="s">
        <v>55</v>
      </c>
      <c r="R6" s="1" t="s">
        <v>56</v>
      </c>
      <c r="S6" s="1" t="s">
        <v>57</v>
      </c>
      <c r="T6" s="1" t="s">
        <v>29</v>
      </c>
      <c r="V6" s="1" t="str">
        <f t="shared" si="0"/>
        <v>%22BC_FPSMM%22,</v>
      </c>
    </row>
    <row r="7" spans="1:22" s="1" customFormat="1" ht="195" x14ac:dyDescent="0.25">
      <c r="A7" s="6" t="s">
        <v>58</v>
      </c>
      <c r="B7" s="6" t="s">
        <v>59</v>
      </c>
      <c r="C7" s="7" t="s">
        <v>22</v>
      </c>
      <c r="D7" s="7" t="s">
        <v>23</v>
      </c>
      <c r="E7" s="6" t="s">
        <v>60</v>
      </c>
      <c r="F7" s="7" t="s">
        <v>61</v>
      </c>
      <c r="G7" s="7" t="s">
        <v>62</v>
      </c>
      <c r="H7" s="7" t="s">
        <v>63</v>
      </c>
      <c r="I7" s="11" t="s">
        <v>64</v>
      </c>
      <c r="J7" s="9">
        <v>44477.550694444442</v>
      </c>
      <c r="K7" s="10">
        <v>44317</v>
      </c>
      <c r="L7" s="7" t="s">
        <v>29</v>
      </c>
      <c r="M7" s="6" t="s">
        <v>65</v>
      </c>
      <c r="N7" s="7" t="s">
        <v>29</v>
      </c>
      <c r="O7" s="7" t="s">
        <v>29</v>
      </c>
      <c r="P7" s="7" t="s">
        <v>29</v>
      </c>
      <c r="Q7" s="7" t="s">
        <v>66</v>
      </c>
      <c r="R7" s="7" t="s">
        <v>67</v>
      </c>
      <c r="S7" s="7" t="s">
        <v>57</v>
      </c>
      <c r="T7" s="7" t="s">
        <v>29</v>
      </c>
      <c r="V7" s="1" t="str">
        <f t="shared" si="0"/>
        <v>%22BC_BASHP%22,</v>
      </c>
    </row>
    <row r="8" spans="1:22" s="1" customFormat="1" ht="195" x14ac:dyDescent="0.25">
      <c r="A8" s="7" t="s">
        <v>68</v>
      </c>
      <c r="B8" s="7" t="s">
        <v>69</v>
      </c>
      <c r="C8" s="7" t="s">
        <v>22</v>
      </c>
      <c r="D8" s="1" t="s">
        <v>23</v>
      </c>
      <c r="E8" s="6" t="s">
        <v>70</v>
      </c>
      <c r="F8" s="6" t="s">
        <v>61</v>
      </c>
      <c r="G8" s="6" t="s">
        <v>71</v>
      </c>
      <c r="H8" s="8" t="s">
        <v>72</v>
      </c>
      <c r="I8" s="11" t="s">
        <v>73</v>
      </c>
      <c r="J8" s="9">
        <v>44475.5</v>
      </c>
      <c r="K8" s="10">
        <v>44440</v>
      </c>
      <c r="L8" s="7" t="s">
        <v>29</v>
      </c>
      <c r="M8" s="7" t="s">
        <v>38</v>
      </c>
      <c r="N8" s="7" t="s">
        <v>29</v>
      </c>
      <c r="O8" s="7" t="s">
        <v>29</v>
      </c>
      <c r="P8" s="7" t="s">
        <v>29</v>
      </c>
      <c r="Q8" s="7" t="s">
        <v>29</v>
      </c>
      <c r="R8" s="7" t="s">
        <v>29</v>
      </c>
      <c r="S8" s="7" t="s">
        <v>29</v>
      </c>
      <c r="T8" s="7" t="s">
        <v>29</v>
      </c>
      <c r="V8" s="1" t="str">
        <f t="shared" si="0"/>
        <v>%22CANUT_EBF%22,</v>
      </c>
    </row>
    <row r="9" spans="1:22" s="7" customFormat="1" ht="210" x14ac:dyDescent="0.25">
      <c r="A9" s="7" t="s">
        <v>74</v>
      </c>
      <c r="B9" s="7" t="s">
        <v>75</v>
      </c>
      <c r="C9" s="7" t="s">
        <v>22</v>
      </c>
      <c r="D9" s="1" t="s">
        <v>23</v>
      </c>
      <c r="E9" s="6" t="s">
        <v>76</v>
      </c>
      <c r="F9" s="6" t="s">
        <v>61</v>
      </c>
      <c r="G9" s="6" t="s">
        <v>71</v>
      </c>
      <c r="H9" s="8" t="s">
        <v>77</v>
      </c>
      <c r="I9" s="11" t="s">
        <v>73</v>
      </c>
      <c r="J9" s="9">
        <v>44475.541666666664</v>
      </c>
      <c r="K9" s="10">
        <v>44440</v>
      </c>
      <c r="L9" s="7" t="s">
        <v>29</v>
      </c>
      <c r="M9" s="7" t="s">
        <v>38</v>
      </c>
      <c r="N9" s="7" t="s">
        <v>29</v>
      </c>
      <c r="O9" s="7" t="s">
        <v>29</v>
      </c>
      <c r="P9" s="7" t="s">
        <v>29</v>
      </c>
      <c r="Q9" s="7" t="s">
        <v>29</v>
      </c>
      <c r="R9" s="7" t="s">
        <v>29</v>
      </c>
      <c r="S9" s="7" t="s">
        <v>29</v>
      </c>
      <c r="T9" s="7" t="s">
        <v>29</v>
      </c>
      <c r="V9" s="1" t="str">
        <f t="shared" si="0"/>
        <v>%22CANUT_EIBF%22,</v>
      </c>
    </row>
    <row r="10" spans="1:22" s="1" customFormat="1" ht="300" x14ac:dyDescent="0.25">
      <c r="A10" s="6" t="s">
        <v>78</v>
      </c>
      <c r="B10" s="7" t="s">
        <v>79</v>
      </c>
      <c r="C10" s="7" t="s">
        <v>22</v>
      </c>
      <c r="D10" s="1" t="s">
        <v>34</v>
      </c>
      <c r="E10" s="6" t="s">
        <v>80</v>
      </c>
      <c r="F10" s="6" t="s">
        <v>25</v>
      </c>
      <c r="G10" s="6" t="s">
        <v>81</v>
      </c>
      <c r="H10" s="6"/>
      <c r="I10" s="8" t="s">
        <v>82</v>
      </c>
      <c r="J10" s="9" t="s">
        <v>29</v>
      </c>
      <c r="K10" s="10" t="s">
        <v>29</v>
      </c>
      <c r="L10" s="7" t="s">
        <v>29</v>
      </c>
      <c r="M10" s="6" t="s">
        <v>83</v>
      </c>
      <c r="N10" s="7" t="s">
        <v>29</v>
      </c>
      <c r="O10" s="7" t="s">
        <v>29</v>
      </c>
      <c r="P10" s="7" t="s">
        <v>29</v>
      </c>
      <c r="Q10" s="7" t="s">
        <v>29</v>
      </c>
      <c r="R10" s="7" t="s">
        <v>29</v>
      </c>
      <c r="S10" s="7" t="s">
        <v>29</v>
      </c>
      <c r="T10" s="6" t="s">
        <v>84</v>
      </c>
      <c r="V10" s="1" t="str">
        <f t="shared" si="0"/>
        <v>%22MN_ARV_PMTCT%22,</v>
      </c>
    </row>
    <row r="11" spans="1:22" s="7" customFormat="1" ht="195" x14ac:dyDescent="0.25">
      <c r="A11" s="7" t="s">
        <v>85</v>
      </c>
      <c r="B11" s="7" t="s">
        <v>86</v>
      </c>
      <c r="C11" s="7" t="s">
        <v>22</v>
      </c>
      <c r="D11" s="1" t="s">
        <v>23</v>
      </c>
      <c r="E11" s="7" t="s">
        <v>87</v>
      </c>
      <c r="F11" s="6" t="s">
        <v>61</v>
      </c>
      <c r="G11" s="6" t="s">
        <v>71</v>
      </c>
      <c r="H11" s="6" t="s">
        <v>88</v>
      </c>
      <c r="I11" s="12" t="s">
        <v>89</v>
      </c>
      <c r="J11" s="9">
        <v>44475</v>
      </c>
      <c r="K11" s="10">
        <v>44378</v>
      </c>
      <c r="L11" s="7" t="s">
        <v>29</v>
      </c>
      <c r="M11" s="7" t="s">
        <v>90</v>
      </c>
      <c r="N11" s="7" t="s">
        <v>29</v>
      </c>
      <c r="O11" s="7" t="s">
        <v>29</v>
      </c>
      <c r="P11" s="7" t="s">
        <v>29</v>
      </c>
      <c r="Q11" s="7" t="s">
        <v>91</v>
      </c>
      <c r="R11" s="7" t="s">
        <v>29</v>
      </c>
      <c r="S11" s="7" t="s">
        <v>29</v>
      </c>
      <c r="T11" s="6" t="s">
        <v>92</v>
      </c>
      <c r="V11" s="1" t="str">
        <f t="shared" si="0"/>
        <v>%22TECI_ORS%22,</v>
      </c>
    </row>
    <row r="12" spans="1:22" s="7" customFormat="1" ht="210" x14ac:dyDescent="0.25">
      <c r="A12" s="7" t="s">
        <v>93</v>
      </c>
      <c r="B12" s="7" t="s">
        <v>94</v>
      </c>
      <c r="C12" s="7" t="s">
        <v>22</v>
      </c>
      <c r="D12" s="1" t="s">
        <v>34</v>
      </c>
      <c r="E12" s="7" t="s">
        <v>87</v>
      </c>
      <c r="F12" s="6" t="s">
        <v>61</v>
      </c>
      <c r="G12" s="6" t="s">
        <v>71</v>
      </c>
      <c r="H12" s="6" t="s">
        <v>88</v>
      </c>
      <c r="I12" s="8" t="s">
        <v>89</v>
      </c>
      <c r="J12" s="9">
        <v>44475</v>
      </c>
      <c r="K12" s="10">
        <v>44378</v>
      </c>
      <c r="L12" s="7" t="s">
        <v>29</v>
      </c>
      <c r="M12" s="7" t="s">
        <v>90</v>
      </c>
      <c r="N12" s="7" t="s">
        <v>29</v>
      </c>
      <c r="O12" s="7" t="s">
        <v>29</v>
      </c>
      <c r="P12" s="7" t="s">
        <v>29</v>
      </c>
      <c r="Q12" s="7" t="s">
        <v>95</v>
      </c>
      <c r="R12" s="7" t="s">
        <v>29</v>
      </c>
      <c r="S12" s="7" t="s">
        <v>29</v>
      </c>
      <c r="T12" s="6" t="s">
        <v>92</v>
      </c>
      <c r="V12" s="1" t="str">
        <f t="shared" si="0"/>
        <v>%22TECI_ORSZINC%22,</v>
      </c>
    </row>
    <row r="13" spans="1:22" s="7" customFormat="1" ht="255" x14ac:dyDescent="0.25">
      <c r="A13" s="7" t="s">
        <v>96</v>
      </c>
      <c r="B13" s="7" t="s">
        <v>97</v>
      </c>
      <c r="C13" s="7" t="s">
        <v>22</v>
      </c>
      <c r="D13" s="1" t="s">
        <v>23</v>
      </c>
      <c r="E13" s="7" t="s">
        <v>87</v>
      </c>
      <c r="F13" s="6" t="s">
        <v>61</v>
      </c>
      <c r="G13" s="6" t="s">
        <v>71</v>
      </c>
      <c r="H13" s="6" t="s">
        <v>88</v>
      </c>
      <c r="I13" s="8" t="s">
        <v>98</v>
      </c>
      <c r="J13" s="9">
        <v>44475</v>
      </c>
      <c r="K13" s="10">
        <v>44378</v>
      </c>
      <c r="L13" s="7" t="s">
        <v>29</v>
      </c>
      <c r="M13" s="7" t="s">
        <v>90</v>
      </c>
      <c r="N13" s="7" t="s">
        <v>29</v>
      </c>
      <c r="O13" s="7" t="s">
        <v>29</v>
      </c>
      <c r="P13" s="7" t="s">
        <v>29</v>
      </c>
      <c r="Q13" s="7" t="s">
        <v>99</v>
      </c>
      <c r="R13" s="7" t="s">
        <v>29</v>
      </c>
      <c r="S13" s="7" t="s">
        <v>29</v>
      </c>
      <c r="T13" s="6" t="s">
        <v>92</v>
      </c>
      <c r="V13" s="1" t="str">
        <f t="shared" si="0"/>
        <v>%22TECI_PNEUHCP%22,</v>
      </c>
    </row>
    <row r="14" spans="1:22" s="7" customFormat="1" ht="225" x14ac:dyDescent="0.25">
      <c r="A14" s="7" t="s">
        <v>100</v>
      </c>
      <c r="B14" s="7" t="s">
        <v>101</v>
      </c>
      <c r="C14" s="7" t="s">
        <v>22</v>
      </c>
      <c r="D14" s="1" t="s">
        <v>23</v>
      </c>
      <c r="E14" s="6" t="s">
        <v>102</v>
      </c>
      <c r="F14" s="6" t="s">
        <v>61</v>
      </c>
      <c r="G14" s="6" t="s">
        <v>71</v>
      </c>
      <c r="H14" s="6" t="s">
        <v>103</v>
      </c>
      <c r="I14" s="8" t="s">
        <v>104</v>
      </c>
      <c r="J14" s="9">
        <v>44475.544444444444</v>
      </c>
      <c r="K14" s="10">
        <v>44409</v>
      </c>
      <c r="L14" s="7" t="s">
        <v>29</v>
      </c>
      <c r="M14" s="7" t="s">
        <v>38</v>
      </c>
      <c r="N14" s="7" t="s">
        <v>29</v>
      </c>
      <c r="O14" s="7" t="s">
        <v>29</v>
      </c>
      <c r="P14" s="7" t="s">
        <v>105</v>
      </c>
      <c r="Q14" s="7" t="s">
        <v>106</v>
      </c>
      <c r="R14" s="7" t="s">
        <v>29</v>
      </c>
      <c r="S14" s="7" t="s">
        <v>29</v>
      </c>
      <c r="T14" s="6" t="s">
        <v>107</v>
      </c>
      <c r="V14" s="1" t="str">
        <f t="shared" si="0"/>
        <v>%22PNC_MOM%22,</v>
      </c>
    </row>
    <row r="15" spans="1:22" s="7" customFormat="1" ht="225" x14ac:dyDescent="0.25">
      <c r="A15" s="7" t="s">
        <v>108</v>
      </c>
      <c r="B15" s="7" t="s">
        <v>109</v>
      </c>
      <c r="C15" s="7" t="s">
        <v>22</v>
      </c>
      <c r="D15" s="1" t="s">
        <v>23</v>
      </c>
      <c r="E15" s="7" t="s">
        <v>102</v>
      </c>
      <c r="F15" s="6" t="s">
        <v>61</v>
      </c>
      <c r="G15" s="6" t="s">
        <v>71</v>
      </c>
      <c r="H15" s="6" t="s">
        <v>103</v>
      </c>
      <c r="I15" s="8" t="s">
        <v>104</v>
      </c>
      <c r="J15" s="9">
        <v>44475.544444444444</v>
      </c>
      <c r="K15" s="10">
        <v>44409</v>
      </c>
      <c r="L15" s="7" t="s">
        <v>29</v>
      </c>
      <c r="M15" s="7" t="s">
        <v>38</v>
      </c>
      <c r="N15" s="7" t="s">
        <v>29</v>
      </c>
      <c r="O15" s="7" t="s">
        <v>29</v>
      </c>
      <c r="P15" s="6" t="s">
        <v>110</v>
      </c>
      <c r="Q15" s="7" t="s">
        <v>111</v>
      </c>
      <c r="R15" s="7" t="s">
        <v>29</v>
      </c>
      <c r="S15" s="7" t="s">
        <v>29</v>
      </c>
      <c r="T15" s="6" t="s">
        <v>107</v>
      </c>
      <c r="V15" s="1" t="str">
        <f t="shared" si="0"/>
        <v>%22PNC_NB%22,</v>
      </c>
    </row>
    <row r="16" spans="1:22" s="7" customFormat="1" ht="255" x14ac:dyDescent="0.25">
      <c r="A16" s="2" t="s">
        <v>112</v>
      </c>
      <c r="B16" s="1" t="s">
        <v>113</v>
      </c>
      <c r="C16" s="1" t="s">
        <v>22</v>
      </c>
      <c r="D16" s="1" t="s">
        <v>34</v>
      </c>
      <c r="E16" s="2" t="s">
        <v>114</v>
      </c>
      <c r="F16" s="2" t="s">
        <v>61</v>
      </c>
      <c r="G16" s="1" t="s">
        <v>115</v>
      </c>
      <c r="H16" s="1"/>
      <c r="I16" s="5" t="s">
        <v>116</v>
      </c>
      <c r="J16" s="3" t="s">
        <v>29</v>
      </c>
      <c r="K16" s="4" t="s">
        <v>29</v>
      </c>
      <c r="L16" s="1" t="s">
        <v>29</v>
      </c>
      <c r="M16" s="1" t="s">
        <v>117</v>
      </c>
      <c r="N16" s="1" t="s">
        <v>29</v>
      </c>
      <c r="O16" s="1" t="s">
        <v>29</v>
      </c>
      <c r="P16" s="1" t="s">
        <v>118</v>
      </c>
      <c r="Q16" s="1" t="s">
        <v>119</v>
      </c>
      <c r="R16" s="1" t="s">
        <v>29</v>
      </c>
      <c r="S16" s="1" t="s">
        <v>29</v>
      </c>
      <c r="T16" s="1" t="s">
        <v>120</v>
      </c>
      <c r="V16" s="1" t="str">
        <f t="shared" si="0"/>
        <v>%22AC_PAB%22,</v>
      </c>
    </row>
    <row r="17" spans="1:22" s="7" customFormat="1" ht="315" x14ac:dyDescent="0.25">
      <c r="A17" s="1" t="s">
        <v>121</v>
      </c>
      <c r="B17" s="1" t="s">
        <v>122</v>
      </c>
      <c r="C17" s="1" t="s">
        <v>22</v>
      </c>
      <c r="D17" s="1" t="s">
        <v>23</v>
      </c>
      <c r="E17" s="2" t="s">
        <v>114</v>
      </c>
      <c r="F17" s="2" t="s">
        <v>61</v>
      </c>
      <c r="G17" s="1" t="s">
        <v>115</v>
      </c>
      <c r="H17" s="1"/>
      <c r="I17" s="5" t="s">
        <v>123</v>
      </c>
      <c r="J17" s="3" t="s">
        <v>29</v>
      </c>
      <c r="K17" s="4" t="s">
        <v>29</v>
      </c>
      <c r="L17" s="1" t="s">
        <v>29</v>
      </c>
      <c r="M17" s="1" t="s">
        <v>117</v>
      </c>
      <c r="N17" s="1" t="s">
        <v>29</v>
      </c>
      <c r="O17" s="1" t="s">
        <v>29</v>
      </c>
      <c r="P17" s="1" t="s">
        <v>124</v>
      </c>
      <c r="Q17" s="1" t="s">
        <v>125</v>
      </c>
      <c r="R17" s="1" t="s">
        <v>29</v>
      </c>
      <c r="S17" s="1" t="s">
        <v>29</v>
      </c>
      <c r="T17" s="1" t="s">
        <v>120</v>
      </c>
      <c r="V17" s="1" t="str">
        <f t="shared" si="0"/>
        <v>%22WCAH_DTP3%22,</v>
      </c>
    </row>
    <row r="18" spans="1:22" s="7" customFormat="1" ht="375" x14ac:dyDescent="0.25">
      <c r="A18" s="1" t="s">
        <v>126</v>
      </c>
      <c r="B18" s="1" t="s">
        <v>127</v>
      </c>
      <c r="C18" s="1" t="s">
        <v>22</v>
      </c>
      <c r="D18" s="1" t="s">
        <v>34</v>
      </c>
      <c r="E18" s="2" t="s">
        <v>114</v>
      </c>
      <c r="F18" s="2" t="s">
        <v>61</v>
      </c>
      <c r="G18" s="1" t="s">
        <v>115</v>
      </c>
      <c r="H18" s="1"/>
      <c r="I18" s="5" t="s">
        <v>128</v>
      </c>
      <c r="J18" s="3" t="s">
        <v>29</v>
      </c>
      <c r="K18" s="4" t="s">
        <v>29</v>
      </c>
      <c r="L18" s="1" t="s">
        <v>29</v>
      </c>
      <c r="M18" s="1" t="s">
        <v>117</v>
      </c>
      <c r="N18" s="1" t="s">
        <v>29</v>
      </c>
      <c r="O18" s="1" t="s">
        <v>29</v>
      </c>
      <c r="P18" s="1" t="s">
        <v>129</v>
      </c>
      <c r="Q18" s="1" t="s">
        <v>129</v>
      </c>
      <c r="R18" s="1" t="s">
        <v>29</v>
      </c>
      <c r="S18" s="1" t="s">
        <v>29</v>
      </c>
      <c r="T18" s="1" t="s">
        <v>120</v>
      </c>
      <c r="V18" s="1" t="str">
        <f t="shared" si="0"/>
        <v>%22WCAH_MCV2%22,</v>
      </c>
    </row>
    <row r="21" spans="1:22" x14ac:dyDescent="0.25">
      <c r="V21" t="str">
        <f>_xlfn.CONCAT(V3:V18)</f>
        <v>%22AC_A4V%22,%22MN_IRTSYR%22,%22WCAH_ANCSYP%22,%22BC_FPSMM%22,%22BC_BASHP%22,%22CANUT_EBF%22,%22CANUT_EIBF%22,%22MN_ARV_PMTCT%22,%22TECI_ORS%22,%22TECI_ORSZINC%22,%22TECI_PNEUHCP%22,%22PNC_MOM%22,%22PNC_NB%22,%22AC_PAB%22,%22WCAH_DTP3%22,%22WCAH_MCV2%22,</v>
      </c>
    </row>
  </sheetData>
  <hyperlinks>
    <hyperlink ref="I3" r:id="rId1" xr:uid="{EBEE305B-E641-46A0-AB72-F5EE43560F6E}"/>
    <hyperlink ref="I4" r:id="rId2" xr:uid="{587226E4-8517-46A2-8AB8-F2471527050D}"/>
    <hyperlink ref="I5" r:id="rId3" xr:uid="{F5E8CA6F-C4FC-4AD7-AA23-7A6D217CE978}"/>
    <hyperlink ref="G6" r:id="rId4" location="Main" xr:uid="{066F8B33-68B6-4BC1-916B-D14CE3D4DD21}"/>
    <hyperlink ref="I6" r:id="rId5" xr:uid="{40CF3356-DA08-4820-9D16-5DCC78DAA3C8}"/>
    <hyperlink ref="I7" r:id="rId6" xr:uid="{00C99BC4-5521-45BE-A64F-BDE7B083ECF1}"/>
    <hyperlink ref="I8" r:id="rId7" xr:uid="{35D37ACB-F708-4F51-BDBB-C76B47C42414}"/>
    <hyperlink ref="I9" r:id="rId8" xr:uid="{6CF1B46B-DF00-4627-AD98-CF78244208CF}"/>
    <hyperlink ref="I10" r:id="rId9" xr:uid="{73A3FEDE-FC10-4F8C-A129-E02119239094}"/>
    <hyperlink ref="I11" r:id="rId10" xr:uid="{D1F99505-FF29-4E71-ABCF-030F9B4A57AE}"/>
    <hyperlink ref="I12" r:id="rId11" xr:uid="{ADD12B5B-9433-4255-85CC-E29F5AC73701}"/>
    <hyperlink ref="I13" r:id="rId12" xr:uid="{19CA5CC2-EC5A-4313-A9AD-DC4036384F36}"/>
    <hyperlink ref="I14" r:id="rId13" xr:uid="{B0B11FAC-1D62-49C8-BB86-189C3853DF19}"/>
    <hyperlink ref="I15" r:id="rId14" xr:uid="{278779CE-8870-4224-87D6-3C9C0312475D}"/>
    <hyperlink ref="I16" r:id="rId15" xr:uid="{960FC504-0323-446D-9170-2A544D17C365}"/>
    <hyperlink ref="I17" r:id="rId16" xr:uid="{119CBA3F-B3BF-4C5B-85D7-03909BA81B0E}"/>
    <hyperlink ref="I18" r:id="rId17" xr:uid="{DA6C90C1-8858-4A1D-A423-4FE0961EA1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Peven</dc:creator>
  <cp:lastModifiedBy>Kimberly Peven</cp:lastModifiedBy>
  <dcterms:created xsi:type="dcterms:W3CDTF">2021-10-18T12:54:05Z</dcterms:created>
  <dcterms:modified xsi:type="dcterms:W3CDTF">2021-10-18T13:28:21Z</dcterms:modified>
</cp:coreProperties>
</file>