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perema\Documents\Projects\smart-emcare-cmr\input\l2\"/>
    </mc:Choice>
  </mc:AlternateContent>
  <bookViews>
    <workbookView xWindow="0" yWindow="0" windowWidth="11490" windowHeight="2760" tabRatio="818" firstSheet="17" activeTab="21"/>
  </bookViews>
  <sheets>
    <sheet name="valueSet" sheetId="1" r:id="rId1"/>
    <sheet name="l.EmCare.CombinedDataElements" sheetId="2" r:id="rId2"/>
    <sheet name="pd.EmCare.DT.01" sheetId="3" r:id="rId3"/>
    <sheet name="q.EmCareA.Registration.P" sheetId="4" r:id="rId4"/>
    <sheet name="q.EmCareB.Registration.E" sheetId="5" r:id="rId5"/>
    <sheet name="q.EmCare.B7.LTI-DangerSigns" sheetId="6" r:id="rId6"/>
    <sheet name="q.EmCare.B6.Measurements" sheetId="7" r:id="rId7"/>
    <sheet name="q.EmCare.B18-21.Symptoms.2m.m" sheetId="8" r:id="rId8"/>
    <sheet name="q.EmCare.B18-21.Signs.2m.m" sheetId="9" r:id="rId9"/>
    <sheet name="q.EmCare.B10-14.Symptoms.2m.p" sheetId="10" r:id="rId10"/>
    <sheet name="q.EmCare.B10-16.Signs.2m.p" sheetId="11" r:id="rId11"/>
    <sheet name="q.EmCare.B17.HealthPrevention" sheetId="24" r:id="rId12"/>
    <sheet name="q.EmCare.B22.AssessmentsTests" sheetId="12" r:id="rId13"/>
    <sheet name="q.EmCare.B22.FluidTest" sheetId="13" r:id="rId14"/>
    <sheet name="q.EmCare.B22.RespiratoryRate" sheetId="14" r:id="rId15"/>
    <sheet name="q.EmCare.B22.BronchodilatorTest" sheetId="15" r:id="rId16"/>
    <sheet name="q.EmCare.B22.BreastFeeding" sheetId="16" r:id="rId17"/>
    <sheet name="q.EmCare.B22.Hemoglobin" sheetId="17" r:id="rId18"/>
    <sheet name="q.EmCare.B22.SecondTemperature" sheetId="18" r:id="rId19"/>
    <sheet name="q.EmCare.B23.Classification.m" sheetId="19" r:id="rId20"/>
    <sheet name="q.EmCare.B24.MalariaTest" sheetId="23" r:id="rId21"/>
    <sheet name="q.EmCare.B23.Classification" sheetId="20" r:id="rId22"/>
    <sheet name="q.EmCare.Treatment" sheetId="21" r:id="rId23"/>
    <sheet name="profile" sheetId="22" r:id="rId24"/>
  </sheets>
  <calcPr calcId="162913"/>
</workbook>
</file>

<file path=xl/calcChain.xml><?xml version="1.0" encoding="utf-8"?>
<calcChain xmlns="http://schemas.openxmlformats.org/spreadsheetml/2006/main">
  <c r="P239" i="20" l="1"/>
  <c r="E11" i="3" l="1"/>
  <c r="P256" i="20" l="1"/>
  <c r="D255" i="20"/>
  <c r="P254" i="20"/>
  <c r="D253" i="20"/>
  <c r="P252" i="20"/>
  <c r="D251" i="20"/>
  <c r="P250" i="20"/>
  <c r="D249" i="20"/>
  <c r="P233" i="20"/>
  <c r="D232" i="20"/>
  <c r="P231" i="20"/>
  <c r="D230" i="20"/>
  <c r="P223" i="20"/>
  <c r="P221" i="20"/>
  <c r="P217" i="20"/>
  <c r="D216" i="20"/>
  <c r="P212" i="20"/>
  <c r="D211" i="20"/>
  <c r="P207" i="20"/>
  <c r="D206" i="20"/>
  <c r="P201" i="20"/>
  <c r="D200" i="20"/>
  <c r="P195" i="20"/>
  <c r="D194" i="20"/>
  <c r="P189" i="20"/>
  <c r="D188" i="20"/>
  <c r="P186" i="20"/>
  <c r="D185" i="20"/>
  <c r="P181" i="20"/>
  <c r="D180" i="20"/>
  <c r="P178" i="20"/>
  <c r="P173" i="20"/>
  <c r="P168" i="20"/>
  <c r="D161" i="20"/>
  <c r="P160" i="20"/>
  <c r="D159" i="20"/>
  <c r="P157" i="20"/>
  <c r="D156" i="20"/>
  <c r="P154" i="20"/>
  <c r="D153" i="20"/>
  <c r="P151" i="20"/>
  <c r="D150" i="20"/>
  <c r="P148" i="20"/>
  <c r="D147" i="20"/>
  <c r="P145" i="20"/>
  <c r="D144" i="20"/>
  <c r="P142" i="20"/>
  <c r="D139" i="20"/>
  <c r="P137" i="20"/>
  <c r="D133" i="20"/>
  <c r="P131" i="20"/>
  <c r="D130" i="20"/>
  <c r="P128" i="20"/>
  <c r="D126" i="20"/>
  <c r="P124" i="20"/>
  <c r="D119" i="20"/>
  <c r="P117" i="20"/>
  <c r="D110" i="20"/>
  <c r="P108" i="20"/>
  <c r="D107" i="20"/>
  <c r="P105" i="20"/>
  <c r="D104" i="20"/>
  <c r="D103" i="20"/>
  <c r="P99" i="20"/>
  <c r="P80" i="20"/>
  <c r="P77" i="20"/>
  <c r="P74" i="20"/>
  <c r="D73" i="20"/>
  <c r="P71" i="20"/>
  <c r="P68" i="20"/>
  <c r="P65" i="20"/>
  <c r="P59" i="20"/>
  <c r="P56" i="20"/>
  <c r="P53" i="20"/>
  <c r="P42" i="20"/>
  <c r="P36" i="20"/>
  <c r="P26" i="20"/>
  <c r="P20" i="20"/>
  <c r="P57" i="19" l="1"/>
  <c r="P50" i="19"/>
  <c r="P41" i="19"/>
  <c r="P39" i="19"/>
  <c r="P37" i="19"/>
  <c r="P35" i="19"/>
  <c r="P33" i="19"/>
  <c r="P27" i="19"/>
  <c r="P22" i="19"/>
  <c r="P20" i="19"/>
  <c r="P18" i="19"/>
  <c r="P16" i="19"/>
  <c r="P14" i="19"/>
  <c r="C134" i="21"/>
  <c r="C133" i="21"/>
  <c r="C132" i="21"/>
  <c r="C131" i="21"/>
  <c r="C130" i="21"/>
  <c r="C129" i="21"/>
  <c r="C128" i="21"/>
  <c r="C127" i="21"/>
  <c r="C126" i="21"/>
  <c r="C125" i="21"/>
  <c r="C124" i="21"/>
  <c r="C123" i="21"/>
  <c r="C122" i="21"/>
  <c r="C120" i="21"/>
  <c r="C119" i="21"/>
  <c r="C118" i="21"/>
  <c r="C117" i="21"/>
  <c r="C116" i="21"/>
  <c r="C115" i="21"/>
  <c r="C114" i="21"/>
  <c r="C113" i="21"/>
  <c r="C112" i="21"/>
  <c r="C111" i="21"/>
  <c r="C110" i="21"/>
  <c r="C109" i="21"/>
  <c r="C108" i="21"/>
  <c r="C107" i="21"/>
  <c r="C106" i="21"/>
  <c r="C105" i="21"/>
  <c r="C104" i="21"/>
  <c r="C103" i="21"/>
  <c r="C102" i="21"/>
  <c r="C101" i="21"/>
  <c r="C100" i="21"/>
  <c r="C99" i="21"/>
  <c r="C98" i="21"/>
  <c r="C97" i="21"/>
  <c r="C96" i="21"/>
  <c r="C95" i="21"/>
  <c r="C94" i="21"/>
  <c r="C93" i="21"/>
  <c r="C92" i="21"/>
  <c r="C91" i="21"/>
  <c r="C90" i="21"/>
  <c r="C89" i="21"/>
  <c r="C84" i="21"/>
  <c r="C83" i="21"/>
  <c r="C82" i="21"/>
  <c r="C81" i="21"/>
  <c r="C80" i="21"/>
  <c r="C79" i="21"/>
  <c r="C78" i="21"/>
  <c r="C77" i="21"/>
  <c r="C76" i="21"/>
  <c r="C75" i="21"/>
  <c r="C74" i="21"/>
  <c r="K104" i="21" l="1"/>
  <c r="P89" i="11"/>
  <c r="P65" i="11"/>
  <c r="P61" i="11"/>
  <c r="M42" i="9"/>
  <c r="C12" i="5"/>
  <c r="C47" i="4"/>
  <c r="E15" i="3"/>
  <c r="E14" i="3"/>
  <c r="E13" i="3"/>
  <c r="E12" i="3"/>
  <c r="E10" i="3"/>
  <c r="E9" i="3"/>
  <c r="E8" i="3"/>
  <c r="E7" i="3"/>
  <c r="E6" i="3"/>
  <c r="E5" i="3"/>
  <c r="E4" i="3"/>
  <c r="E3" i="3"/>
  <c r="J25" i="1"/>
  <c r="J24" i="1"/>
  <c r="J23" i="1"/>
</calcChain>
</file>

<file path=xl/comments1.xml><?xml version="1.0" encoding="utf-8"?>
<comments xmlns="http://schemas.openxmlformats.org/spreadsheetml/2006/main">
  <authors>
    <author/>
  </authors>
  <commentList>
    <comment ref="M1" authorId="0" shapeId="0">
      <text>
        <r>
          <rPr>
            <sz val="11"/>
            <color rgb="FF000000"/>
            <rFont val="Arial"/>
            <family val="2"/>
          </rPr>
          <t xml:space="preserve"> :
</t>
        </r>
        <r>
          <rPr>
            <sz val="9"/>
            <rFont val="Tahoma"/>
            <family val="2"/>
            <charset val="1"/>
          </rPr>
          <t xml:space="preserve">Patrick Delcroix:
 before-start | before | before-end | concurrent-with-start | concurrent | concurrent-with-end | after-start | after | after-end
</t>
        </r>
      </text>
    </comment>
    <comment ref="N1" authorId="0" shapeId="0">
      <text>
        <r>
          <rPr>
            <sz val="11"/>
            <color rgb="FF000000"/>
            <rFont val="Arial"/>
            <family val="2"/>
          </rPr>
          <t xml:space="preserve"> :
</t>
        </r>
        <r>
          <rPr>
            <sz val="9"/>
            <rFont val="Tahoma"/>
            <family val="2"/>
            <charset val="1"/>
          </rPr>
          <t xml:space="preserve">Patrick Delcroix:
http://build.fhir.org/ig/HL7/cqf-recommendations/CodeSystem-cpg-common-process.html
</t>
        </r>
      </text>
    </comment>
  </commentList>
</comments>
</file>

<file path=xl/comments2.xml><?xml version="1.0" encoding="utf-8"?>
<comments xmlns="http://schemas.openxmlformats.org/spreadsheetml/2006/main">
  <authors>
    <author>Patrick Meier</author>
  </authors>
  <commentList>
    <comment ref="O35" authorId="0" shapeId="0">
      <text>
        <r>
          <rPr>
            <b/>
            <sz val="9"/>
            <color indexed="81"/>
            <rFont val="Tahoma"/>
            <family val="2"/>
          </rPr>
          <t>Patrick Meier:</t>
        </r>
        <r>
          <rPr>
            <sz val="9"/>
            <color indexed="81"/>
            <rFont val="Tahoma"/>
            <family val="2"/>
          </rPr>
          <t xml:space="preserve">
Which set option for select multiple?
</t>
        </r>
      </text>
    </comment>
  </commentList>
</comments>
</file>

<file path=xl/comments3.xml><?xml version="1.0" encoding="utf-8"?>
<comments xmlns="http://schemas.openxmlformats.org/spreadsheetml/2006/main">
  <authors>
    <author/>
  </authors>
  <commentList>
    <comment ref="H14" authorId="0" shapeId="0">
      <text>
        <r>
          <rPr>
            <sz val="11"/>
            <color rgb="FF000000"/>
            <rFont val="Arial"/>
            <family val="2"/>
          </rPr>
          <t xml:space="preserve">Patrick Meier
</t>
        </r>
        <r>
          <rPr>
            <sz val="9"/>
            <color rgb="FF000000"/>
            <rFont val="Tahoma"/>
            <family val="2"/>
            <charset val="1"/>
          </rPr>
          <t>Can they be written like this ?</t>
        </r>
      </text>
    </comment>
    <comment ref="D32" authorId="0" shapeId="0">
      <text>
        <r>
          <rPr>
            <sz val="11"/>
            <color rgb="FF000000"/>
            <rFont val="Arial"/>
            <family val="2"/>
          </rPr>
          <t xml:space="preserve">Patrick Meier:
</t>
        </r>
        <r>
          <rPr>
            <sz val="9"/>
            <color rgb="FF000000"/>
            <rFont val="Tahoma"/>
            <family val="2"/>
            <charset val="1"/>
          </rPr>
          <t xml:space="preserve">
Removed for cameroon?</t>
        </r>
      </text>
    </comment>
    <comment ref="H70" authorId="0" shapeId="0">
      <text>
        <r>
          <rPr>
            <sz val="11"/>
            <color rgb="FF000000"/>
            <rFont val="Arial"/>
            <family val="2"/>
          </rPr>
          <t xml:space="preserve">Patrick Meier:
</t>
        </r>
        <r>
          <rPr>
            <sz val="9"/>
            <color rgb="FF000000"/>
            <rFont val="Tahoma"/>
            <family val="2"/>
          </rPr>
          <t xml:space="preserve">
Axillary temp not mentioned in the Decision logic file
</t>
        </r>
      </text>
    </comment>
    <comment ref="H134" authorId="0" shapeId="0">
      <text>
        <r>
          <rPr>
            <sz val="11"/>
            <color rgb="FF000000"/>
            <rFont val="Arial"/>
            <family val="2"/>
          </rPr>
          <t xml:space="preserve">Patrick Meier:
</t>
        </r>
        <r>
          <rPr>
            <sz val="9"/>
            <color rgb="FF000000"/>
            <rFont val="Tahoma"/>
            <family val="2"/>
            <charset val="1"/>
          </rPr>
          <t xml:space="preserve">
Chronic ear infection not true not in the logic file</t>
        </r>
      </text>
    </comment>
    <comment ref="H237" authorId="0" shapeId="0">
      <text>
        <r>
          <rPr>
            <sz val="11"/>
            <color rgb="FF000000"/>
            <rFont val="Arial"/>
            <family val="2"/>
          </rPr>
          <t xml:space="preserve">Patrick Meier:
</t>
        </r>
        <r>
          <rPr>
            <sz val="9"/>
            <color rgb="FF000000"/>
            <rFont val="Tahoma"/>
            <family val="2"/>
            <charset val="1"/>
          </rPr>
          <t xml:space="preserve">
Chronic ear infection not true not in the logic file</t>
        </r>
      </text>
    </comment>
  </commentList>
</comments>
</file>

<file path=xl/comments4.xml><?xml version="1.0" encoding="utf-8"?>
<comments xmlns="http://schemas.openxmlformats.org/spreadsheetml/2006/main">
  <authors>
    <author/>
  </authors>
  <commentList>
    <comment ref="J1" authorId="0" shapeId="0">
      <text>
        <r>
          <rPr>
            <sz val="11"/>
            <color rgb="FF000000"/>
            <rFont val="Arial"/>
            <family val="2"/>
          </rPr>
          <t>Patrick Meier:
From valueset of extensions</t>
        </r>
      </text>
    </comment>
  </commentList>
</comments>
</file>

<file path=xl/sharedStrings.xml><?xml version="1.0" encoding="utf-8"?>
<sst xmlns="http://schemas.openxmlformats.org/spreadsheetml/2006/main" count="6776" uniqueCount="2989">
  <si>
    <t>scope</t>
  </si>
  <si>
    <t>valueSet</t>
  </si>
  <si>
    <t>code</t>
  </si>
  <si>
    <t>display</t>
  </si>
  <si>
    <t>definition</t>
  </si>
  <si>
    <t>map</t>
  </si>
  <si>
    <t>media</t>
  </si>
  <si>
    <t>EmCare</t>
  </si>
  <si>
    <t>sex-of-the-client</t>
  </si>
  <si>
    <t>{{title}}</t>
  </si>
  <si>
    <t>Sex</t>
  </si>
  <si>
    <t>The Sex of the client</t>
  </si>
  <si>
    <t>EmCare.A.DE17</t>
  </si>
  <si>
    <t>Female</t>
  </si>
  <si>
    <t>The client is Female</t>
  </si>
  <si>
    <t>equivalent::http://hl7.org/fhir/administrative-gender::female</t>
  </si>
  <si>
    <t>EmCare.A.DE18</t>
  </si>
  <si>
    <t>Male</t>
  </si>
  <si>
    <t>The client is Male</t>
  </si>
  <si>
    <t>equivalent::http://hl7.org/fhir/administrative-gender::male</t>
  </si>
  <si>
    <t>png::https://www.clipartmax.com/png/small/47-470461_man-gender-sex-male-gender-symbol-comments-male-gender-icon-png.png</t>
  </si>
  <si>
    <t>EmCare.A.DE19</t>
  </si>
  <si>
    <t>Not Specified</t>
  </si>
  <si>
    <t>The client's sex is not specified</t>
  </si>
  <si>
    <t>equivalent::http://hl7.org/fhir/administrative-gender::unknown</t>
  </si>
  <si>
    <t>png::https://www.clipartmax.com/png/small/193-1937816_clipart-female-symbol-female-gender-icon-png.png</t>
  </si>
  <si>
    <t>dob-estimator</t>
  </si>
  <si>
    <t>Provide an estimated age or estimated date of birth</t>
  </si>
  <si>
    <t>The client/caregiver will provide an estimated age or estimated date of birth</t>
  </si>
  <si>
    <t>EmCare.A.DE13</t>
  </si>
  <si>
    <t>Estimated age in years/months for child (2 months or older)</t>
  </si>
  <si>
    <t>The age of the client is estimated based on physical evidence</t>
  </si>
  <si>
    <t>EmCare.A.DE14</t>
  </si>
  <si>
    <t>Estimated age in weeks/days for young infant (under 2 months old)</t>
  </si>
  <si>
    <t>The Caregiver provides the age in weeks/days/hours</t>
  </si>
  <si>
    <t>EmCare.A.DE15</t>
  </si>
  <si>
    <t>Estimated Date of Birth</t>
  </si>
  <si>
    <t>Estimated Date of Birth of the Client</t>
  </si>
  <si>
    <t>relationship-to-client</t>
  </si>
  <si>
    <t>Caregiver's Relationship to Client</t>
  </si>
  <si>
    <t>The relationship of the Caregiver to the client</t>
  </si>
  <si>
    <t>{{exclude}}</t>
  </si>
  <si>
    <t>http://hl7.org/fhir/ValueSet/relatedperson-relationshiptype</t>
  </si>
  <si>
    <t>EmCare.A.DE25</t>
  </si>
  <si>
    <t>Mother</t>
  </si>
  <si>
    <t>The Caregiver is the client's mother</t>
  </si>
  <si>
    <t>equivalent::http://terminology.hl7.org/CodeSystem/v3-RoleCode::MTH</t>
  </si>
  <si>
    <t>EmCare.A.DE26</t>
  </si>
  <si>
    <t>Father</t>
  </si>
  <si>
    <t>The Caregiver is the client's father</t>
  </si>
  <si>
    <t>equivalent::http://terminology.hl7.org/CodeSystem/v3-RoleCode::FTH</t>
  </si>
  <si>
    <t>EmCare.A.DE27</t>
  </si>
  <si>
    <t>Sibling</t>
  </si>
  <si>
    <t>The Caregiver is the client's sibling</t>
  </si>
  <si>
    <t>equivalent::http://terminology.hl7.org/CodeSystem/v3-RoleCode::SIB</t>
  </si>
  <si>
    <t>EmCare.A.DE28</t>
  </si>
  <si>
    <t>Extended family</t>
  </si>
  <si>
    <t>The Caregiver is the client's extended family</t>
  </si>
  <si>
    <t>equivalent::http://terminology.hl7.org/CodeSystem/v3-RoleCode::EXT</t>
  </si>
  <si>
    <t>EmCare.A.DE29</t>
  </si>
  <si>
    <t>Legal Guardian</t>
  </si>
  <si>
    <t>The Caregiver is the client's legal guardian</t>
  </si>
  <si>
    <t>equivalent::http://terminology.hl7.org/CodeSystem/v3-RoleCode::PRNINLAW</t>
  </si>
  <si>
    <t>EmCare.A.DE30</t>
  </si>
  <si>
    <t>Not Related</t>
  </si>
  <si>
    <t>The Caregiver is not related to the client</t>
  </si>
  <si>
    <t>equivalent::http://terminology.hl7.org/CodeSystem/v2-0131::U</t>
  </si>
  <si>
    <t>vital-status</t>
  </si>
  <si>
    <t>Related Person vital status</t>
  </si>
  <si>
    <t>EmCare.A.DE46</t>
  </si>
  <si>
    <t>Dead</t>
  </si>
  <si>
    <t>Biological Mother or Father dead</t>
  </si>
  <si>
    <t>EmCare.A.DE34</t>
  </si>
  <si>
    <t>Alive</t>
  </si>
  <si>
    <t>Biological Mother or Father Alive</t>
  </si>
  <si>
    <t>EmCare.A.DE33</t>
  </si>
  <si>
    <t>Unknown</t>
  </si>
  <si>
    <t>Biological Mother or Father Vital Status unknown</t>
  </si>
  <si>
    <t>visit-type</t>
  </si>
  <si>
    <t>EmCare.B2.DE02</t>
  </si>
  <si>
    <t>Planned</t>
  </si>
  <si>
    <t>The visit is planned</t>
  </si>
  <si>
    <t>EmCare.B2.DE03</t>
  </si>
  <si>
    <t>Unplanned</t>
  </si>
  <si>
    <t>The visit is unplanned</t>
  </si>
  <si>
    <t>reason_consultation</t>
  </si>
  <si>
    <t>Reason for Consultation</t>
  </si>
  <si>
    <t>EmCare.B3.DE03</t>
  </si>
  <si>
    <t>Sick Child</t>
  </si>
  <si>
    <t>The client's visit is for a sick child consultation</t>
  </si>
  <si>
    <t>EmCare.B3.DE04</t>
  </si>
  <si>
    <t>Routine visit (Well child/infant)</t>
  </si>
  <si>
    <t>The client's visit is for a well child consultation</t>
  </si>
  <si>
    <t>yesno</t>
  </si>
  <si>
    <t>yes</t>
  </si>
  <si>
    <t>Yes</t>
  </si>
  <si>
    <t>no</t>
  </si>
  <si>
    <t>No</t>
  </si>
  <si>
    <t>yesnox</t>
  </si>
  <si>
    <t>agreedisagree</t>
  </si>
  <si>
    <t>agree</t>
  </si>
  <si>
    <t>Agree</t>
  </si>
  <si>
    <t>disagree</t>
  </si>
  <si>
    <t>Disagree</t>
  </si>
  <si>
    <t>consultation_type</t>
  </si>
  <si>
    <t>EmCare.B3.DE07</t>
  </si>
  <si>
    <t>Initial visit</t>
  </si>
  <si>
    <t>The client's visit is for a new consultation</t>
  </si>
  <si>
    <t>EmCare.B3.DE08</t>
  </si>
  <si>
    <t>Follow Up</t>
  </si>
  <si>
    <t>The client's visit is for a follow up consultation</t>
  </si>
  <si>
    <t>RelatedPerson</t>
  </si>
  <si>
    <t>{{choiceColumn}}</t>
  </si>
  <si>
    <t>Last name</t>
  </si>
  <si>
    <t>{"path":".last_name", "width": "30", "forDisplay":"1"}</t>
  </si>
  <si>
    <t>(?:/[^/]+)*/([^\?]).*</t>
  </si>
  <si>
    <t>First name</t>
  </si>
  <si>
    <t>{"path":".first_name", "width": "30", "forDisplay":"1"}</t>
  </si>
  <si>
    <t>{{url}}</t>
  </si>
  <si>
    <t>RelatedPerson?patient=1234</t>
  </si>
  <si>
    <t>more_than_7d</t>
  </si>
  <si>
    <t>EmCare.B12S1.DE05</t>
  </si>
  <si>
    <t>The client has had fever for 7 days or more</t>
  </si>
  <si>
    <t>EmCare.B12S1.DE04</t>
  </si>
  <si>
    <t>Less than 7 days</t>
  </si>
  <si>
    <t>The client has had fever for less than 7 days</t>
  </si>
  <si>
    <t>more_than_14d</t>
  </si>
  <si>
    <t>EmCare.B10S1.DE08</t>
  </si>
  <si>
    <t>14 days or more</t>
  </si>
  <si>
    <t>The client has had ear discharge for 14 days or more</t>
  </si>
  <si>
    <t>EmCare.B10S1.DE07</t>
  </si>
  <si>
    <t>Less than 14 days</t>
  </si>
  <si>
    <t>The client has had ear discharge for less than 14 days</t>
  </si>
  <si>
    <t>oxygen_saturation</t>
  </si>
  <si>
    <t>EmCare.B10S2.DE08</t>
  </si>
  <si>
    <t>The client's oxygen saturation is more than or equal to 90 %</t>
  </si>
  <si>
    <t>EmCare.B10S2.DE09</t>
  </si>
  <si>
    <t>Oxygen saturation not measured</t>
  </si>
  <si>
    <t>The clients oxygen saturation was not measured</t>
  </si>
  <si>
    <t>number_of_convulsions</t>
  </si>
  <si>
    <t>EmCare.B7.DE06</t>
  </si>
  <si>
    <t>Two or more convulsions</t>
  </si>
  <si>
    <t>The client is reported to have had two or more convulsions in this illness</t>
  </si>
  <si>
    <t>EmCare.B7.DE05</t>
  </si>
  <si>
    <t>One Convulsion</t>
  </si>
  <si>
    <t>The client is reported to have had one convulsion in this illness</t>
  </si>
  <si>
    <t>temperature_measurement</t>
  </si>
  <si>
    <t>Temperature Measurement</t>
  </si>
  <si>
    <t>Low</t>
  </si>
  <si>
    <t>The client has a low body temperature based on the second  measurement</t>
  </si>
  <si>
    <t>Normal</t>
  </si>
  <si>
    <t>High</t>
  </si>
  <si>
    <t>Very High</t>
  </si>
  <si>
    <t>skin_pinch_abdomen</t>
  </si>
  <si>
    <t>EmCare.B20S2.DE02</t>
  </si>
  <si>
    <t>EmCare.B20S2.DE03</t>
  </si>
  <si>
    <t>Skin Pinch goes back very slowly (More than 2 seconds)</t>
  </si>
  <si>
    <t>EmCare.B20S2.DE04</t>
  </si>
  <si>
    <t>Skin Pinch goes back slowly (2 seconds or fewer, but not immediately)</t>
  </si>
  <si>
    <t>EmCare.B20S2.DE05</t>
  </si>
  <si>
    <t>Skin Pinch goes back Normally (immediately)</t>
  </si>
  <si>
    <t>skin_pb_location</t>
  </si>
  <si>
    <t>EmCare.B14S2.DE06</t>
  </si>
  <si>
    <t>Generalised or Localised Skin Problem</t>
  </si>
  <si>
    <t>EmCare.B14S2.DE07</t>
  </si>
  <si>
    <t>Generalised Skin Problem</t>
  </si>
  <si>
    <t>The client has a generalised skin problem</t>
  </si>
  <si>
    <t>Observation</t>
  </si>
  <si>
    <t>EmCare.B14S2.DE08</t>
  </si>
  <si>
    <t>Localised Skin Problem</t>
  </si>
  <si>
    <t>The client has a localised skin problem</t>
  </si>
  <si>
    <t>EmCare.B14S2.DE09</t>
  </si>
  <si>
    <t>No Problem</t>
  </si>
  <si>
    <t>The client does not have a generalised or localised skin problem</t>
  </si>
  <si>
    <t>skin_pb</t>
  </si>
  <si>
    <t>EmCare.B14S2.DE13</t>
  </si>
  <si>
    <t>Type of Skin Problem</t>
  </si>
  <si>
    <t>EmCare.B14S2.DE18</t>
  </si>
  <si>
    <t>Papular Urticaria or Papular Pruritic Eruptions</t>
  </si>
  <si>
    <t>The client has Papular Urticaria or Papular Pruritic Eruptions 
• Itchy papules at different stages of evolution.
• Found on the arms and legs.
• Healed lesions are often dark/ hyperpigmented.
• The itch is difficult to manage.
• Essential to exclude scabies.</t>
  </si>
  <si>
    <t>EmCare.B14S2.DE19</t>
  </si>
  <si>
    <t>Ringworm (Tinea)</t>
  </si>
  <si>
    <t>The client has Ringworm (Tinea) - 
• An itchy circular lesion with a raised edge and fine scaly area.
• Scalp lesions may result in loss of hair</t>
  </si>
  <si>
    <t>EmCare.B14S2.DE21</t>
  </si>
  <si>
    <t>Scabies</t>
  </si>
  <si>
    <t>The client has Scabies -
• Intense itching, more severe at night.
• Small burrows between fingers, tows, elbow areas and buttocks.
• Secondary infection may occur.
• Small babies may have vesicles and pustules on the palms and soles and face.
• The infestation spreads easily, usually affecting more than one person in the household</t>
  </si>
  <si>
    <t>EmCare.B14S2.DE22</t>
  </si>
  <si>
    <t>Chickenpox</t>
  </si>
  <si>
    <t>The client has Chickenpox - Mild fever preceding the rash.
• Rash begins on the trunk and face,
later spreads to the arms and legs.
• Vesicles appear progressively over days and forms scabs
after they rupture.
• Contagious from the fever starts until all lesions have
crusted.
• Usually lasts for about 1 week.</t>
  </si>
  <si>
    <t>EmCare.B14S2.DE23</t>
  </si>
  <si>
    <t>Herpes Zoster</t>
  </si>
  <si>
    <t>The client has Herpes Zoster -  Vesicles in one area on one side of body with intense pain or scars plus shooting pain.
• They are uncommon in children except when they are immune-compromised</t>
  </si>
  <si>
    <t>EmCare.B14S2.DE25</t>
  </si>
  <si>
    <t>Impetigo</t>
  </si>
  <si>
    <t>The client has Impetigo- Pustules and papules with honey -coloured crusts.
• Commonly starts on the face or buttocks, then spreads to the neck, hands, arms and legs.</t>
  </si>
  <si>
    <t>EmCare.B14S2.DE31</t>
  </si>
  <si>
    <t>Molluscum Contagiosum</t>
  </si>
  <si>
    <t>The client has Molluscum Contagiosum -Caused by a poxvirus.
• Dome-shaped papules with a central depression
(umblication).
• Most commonly seen on the face and trunk in children</t>
  </si>
  <si>
    <t>EmCare.B14S2.DE32</t>
  </si>
  <si>
    <t>Warts</t>
  </si>
  <si>
    <t>The client has Warts - Appears as papules or nodules with a rough surface.
• Seen most often on the hands and fingers, but can be
found anywhere on
the body.</t>
  </si>
  <si>
    <t>EmCare.B14S2.DE33</t>
  </si>
  <si>
    <t>Seborrhoeic Dermatitis</t>
  </si>
  <si>
    <t>The client has Seborrhoeic Dermatitis - Greasy scales and redness on central face, body folds.
• The scalp, face, ears and skin folds (e.g. axillae, groins, under the breasts) are commonly affected.</t>
  </si>
  <si>
    <t>EmCare.B14S2.DE35</t>
  </si>
  <si>
    <t>Fixed Drug Reaction</t>
  </si>
  <si>
    <t>The client has Fixed Drug Reaction - One or more dark round or oval skin lesions with central vesicles .
• The lesions recur on the same spot, and increase in number with each successive attack</t>
  </si>
  <si>
    <t>EmCare.B14S2.DE36</t>
  </si>
  <si>
    <t>Eczema</t>
  </si>
  <si>
    <t>The client has Eczema - Erythematous (red), sometimes scaly plaques found on the face, flexures, trunk and extensors.
• Yellow pustules which crust indicate
secondary bacterial infection.</t>
  </si>
  <si>
    <t>EmCare.B14S2.DE37</t>
  </si>
  <si>
    <t>Steven Johnson Syndrome (SJS)</t>
  </si>
  <si>
    <t>The client has Steven Johnson Syndrome (SJS) - Severe and acute reaction due to many drugs, the commonest being cotrimoxazole or nevirapine.
• Lesions involve the skin as well as the mucous membranes (e.g. eyes, mouth and genitalia).
• May start as widespread red irregular rash with or without blisters. The blisters rupture leaving denuded areas of skin.
• May cause difficulty in breathing.</t>
  </si>
  <si>
    <t>none</t>
  </si>
  <si>
    <t>None of the above</t>
  </si>
  <si>
    <t>oral_sores</t>
  </si>
  <si>
    <t>EmCare.B14S2.DE38</t>
  </si>
  <si>
    <t>Oral sores or Mouth Ulcers</t>
  </si>
  <si>
    <t>EmCare.B14S2.DE41</t>
  </si>
  <si>
    <t>Mouth Sores or Mouth Ulcers - Deep and Extensive</t>
  </si>
  <si>
    <t>The client has mouth sores or mouth ulcers that are deep and extensive</t>
  </si>
  <si>
    <t>EmCare.B14S2.DE42</t>
  </si>
  <si>
    <t>Mouth Sores or Mouth Ulcers - Not Deep and Extensive</t>
  </si>
  <si>
    <t>The client has mouth sores or mouth ulcers that are not deep and extensive</t>
  </si>
  <si>
    <t>EmCare.B14S2.DE40</t>
  </si>
  <si>
    <t>Oral Thrush</t>
  </si>
  <si>
    <t>The client has oral thrush</t>
  </si>
  <si>
    <t>EmCare.B14S2.DE39</t>
  </si>
  <si>
    <t>No Oral Sores or Mouth Ulcers</t>
  </si>
  <si>
    <t>The client is not reported to have oral sores or mouth ulcers</t>
  </si>
  <si>
    <t>add_pb</t>
  </si>
  <si>
    <t>EmCare.B14S2.DE43</t>
  </si>
  <si>
    <t>Add a Skin or Mouth or Eye Problem</t>
  </si>
  <si>
    <t>EmCare.B14S2.DE44</t>
  </si>
  <si>
    <t>Skin Problem</t>
  </si>
  <si>
    <t>The health care worker would like to add a skin problem</t>
  </si>
  <si>
    <t>EmCare.B14S2.DE45</t>
  </si>
  <si>
    <t>Oral Sores or Mouth Ulcers</t>
  </si>
  <si>
    <t>The health care worker would like to add an Oral Sores or Mouth Ulcers problem</t>
  </si>
  <si>
    <t>EmCare.B14S2.DE46</t>
  </si>
  <si>
    <t>Eye Problem</t>
  </si>
  <si>
    <t>The health care worker would like to add an Eye problem</t>
  </si>
  <si>
    <t>EmCare.B14S2.DE47</t>
  </si>
  <si>
    <t>No - Do not add a Skin or Mouth or Eye Problem</t>
  </si>
  <si>
    <t>The healthcare worker would not like to add a Skin or Mouth or Eye Problem</t>
  </si>
  <si>
    <t>palmar_pallor</t>
  </si>
  <si>
    <t>EmCare.B15S2.DE01</t>
  </si>
  <si>
    <t>The client has palmar pallor</t>
  </si>
  <si>
    <t>EmCare.B15S2.DE02</t>
  </si>
  <si>
    <t>Severe Palmar Pallor</t>
  </si>
  <si>
    <t>The client has severe palmar pallor</t>
  </si>
  <si>
    <t>EmCare.B15S2.DE03</t>
  </si>
  <si>
    <t>Some Palmar Pallor</t>
  </si>
  <si>
    <t>The client has some palmar pallor</t>
  </si>
  <si>
    <t>EmCare.B15S2.DE04</t>
  </si>
  <si>
    <t>No Palmar Pallor</t>
  </si>
  <si>
    <t>The client has no palmar pallor</t>
  </si>
  <si>
    <t>difficulty_feeding</t>
  </si>
  <si>
    <t>EmCare.B18S1.DE02</t>
  </si>
  <si>
    <t>Difficulty with Feeding</t>
  </si>
  <si>
    <t>Emcare</t>
  </si>
  <si>
    <t>EmCare.B18S1.DE05</t>
  </si>
  <si>
    <t>Feeding Well</t>
  </si>
  <si>
    <t>The client is reported to be feeding well</t>
  </si>
  <si>
    <t>EmCare.B18S1.DE04</t>
  </si>
  <si>
    <t>Not Feeding Well</t>
  </si>
  <si>
    <t>The client is reported to not be feeding well</t>
  </si>
  <si>
    <t>EmCare.B18S1.DE03</t>
  </si>
  <si>
    <t>Not Able to Feed At All</t>
  </si>
  <si>
    <t>The client is reported not to be able to feed at all</t>
  </si>
  <si>
    <t>EmCare.B18S2.DE08</t>
  </si>
  <si>
    <t>EmCare.B18S2.DE11</t>
  </si>
  <si>
    <t>Moves on his or her own or moves spontaneously or without stimulation</t>
  </si>
  <si>
    <t>The client moves on his or her own or moves spontaneously or without stimulation</t>
  </si>
  <si>
    <t>EmCare.B18S2.DE10</t>
  </si>
  <si>
    <t>Movement only when stimulated but then stops</t>
  </si>
  <si>
    <t>The client has movement but only when stimulated and then movement stops</t>
  </si>
  <si>
    <t>EmCare.B18S2.DE09</t>
  </si>
  <si>
    <t>No movement at all</t>
  </si>
  <si>
    <t>jaundice_duration</t>
  </si>
  <si>
    <t>EmCare.B19S2.DE04</t>
  </si>
  <si>
    <t>When did the Jaundice first appear?</t>
  </si>
  <si>
    <t>EmCare.B19S2.DE05</t>
  </si>
  <si>
    <t>Within less than 24 hours of birth</t>
  </si>
  <si>
    <t>EmCare.B19S2.DE06</t>
  </si>
  <si>
    <t>24 hours or more after birth</t>
  </si>
  <si>
    <t>EmCare.B19S2.DE07</t>
  </si>
  <si>
    <t>Unknown when Jaundice first appeared</t>
  </si>
  <si>
    <t>The caregiver does not know when the Jaundice first appeared if it is a first visit for jaundice and in the first 3 weeks of life</t>
  </si>
  <si>
    <t>weight_status</t>
  </si>
  <si>
    <t>EmCare.B21S2.DE01</t>
  </si>
  <si>
    <t>Weight Status</t>
  </si>
  <si>
    <t>EmCare.B21S2.DE02</t>
  </si>
  <si>
    <t>Very Low Weight for Age</t>
  </si>
  <si>
    <t>The client has a very low weight for age (Weight &lt; 2Kg and &lt;7 Days old)</t>
  </si>
  <si>
    <t>EmCare.B21S2.DE03</t>
  </si>
  <si>
    <t>Low Weight for Age</t>
  </si>
  <si>
    <t>The client has a low weight for age (derived from a WFA Z Score is &lt; -2)</t>
  </si>
  <si>
    <t>EmCare.B21S2.DE04</t>
  </si>
  <si>
    <t xml:space="preserve">Normal Weight for Age </t>
  </si>
  <si>
    <t>The client is a normal weight for age (derived from a normal WFA Z Score is ≥ -2</t>
  </si>
  <si>
    <t>feeding_problem</t>
  </si>
  <si>
    <t>EmCare.B21S2.DE27</t>
  </si>
  <si>
    <t>EmCare.B21S2.DE28</t>
  </si>
  <si>
    <t>Breastmilk also given</t>
  </si>
  <si>
    <t>Breastmilk is also given to the client by the care giver</t>
  </si>
  <si>
    <t>EmCare.B21S2.DE29</t>
  </si>
  <si>
    <t>No Breastmilk at all</t>
  </si>
  <si>
    <t>The caregiver does not give the client any breastmilk at all</t>
  </si>
  <si>
    <t>replacement_milk</t>
  </si>
  <si>
    <t>EmCare.B21S2.DE09</t>
  </si>
  <si>
    <t>What milk is being given as a replacement feed?</t>
  </si>
  <si>
    <t>EmCare.B21S2.DE11</t>
  </si>
  <si>
    <t>Inappropriate replacement milk</t>
  </si>
  <si>
    <t>The care giver is giving inappropriate replacement milk</t>
  </si>
  <si>
    <t>EmCare.B21S2.DE10</t>
  </si>
  <si>
    <t>Appropriate replacement milk</t>
  </si>
  <si>
    <t>The care giver is giving appropriate  replacement milk</t>
  </si>
  <si>
    <t>consultation_status</t>
  </si>
  <si>
    <t>Continue to Assess Sick Child</t>
  </si>
  <si>
    <t>EmCare.B7-B8-B9.DE03</t>
  </si>
  <si>
    <t>End consultation</t>
  </si>
  <si>
    <t>The client has not been stabilised and the healthcare worker willend the consultation</t>
  </si>
  <si>
    <t>EmCare.B7-B8-B9.DE02</t>
  </si>
  <si>
    <t>Stabilised, continue consultation</t>
  </si>
  <si>
    <t>The client has been stabilised and the healthcare worker will continue the consultation</t>
  </si>
  <si>
    <t>hiv_status</t>
  </si>
  <si>
    <t>EmCare.B21S1.DE01</t>
  </si>
  <si>
    <t>The client's mother's HIV Status</t>
  </si>
  <si>
    <t>Mother HIV Positive</t>
  </si>
  <si>
    <t>Mother HIV Negative</t>
  </si>
  <si>
    <t>Mother HIV Status - Unknown or Not Tested</t>
  </si>
  <si>
    <t>Mother HIV Status - Decline to answer</t>
  </si>
  <si>
    <t>milk_preparation</t>
  </si>
  <si>
    <t>EmCare.B21S2.DE18</t>
  </si>
  <si>
    <t>How much milk is given at each feed?</t>
  </si>
  <si>
    <t>EmCare.B21S2.DE19</t>
  </si>
  <si>
    <t>Correct and hygienic feed preparation</t>
  </si>
  <si>
    <t>The care giver is preparing the milk correctly and hygenically</t>
  </si>
  <si>
    <t>EmCare.B21S2.DE20</t>
  </si>
  <si>
    <t>Incorrect or unhygienic feed preparation</t>
  </si>
  <si>
    <t>The care giver is not preparing the milk correctly and hygenically</t>
  </si>
  <si>
    <t>utensils_cleaned</t>
  </si>
  <si>
    <t>EmCare.B21S2.DE24</t>
  </si>
  <si>
    <t>How are the feeding utensils cleaned?</t>
  </si>
  <si>
    <t>EmCare.B21S2.DE26</t>
  </si>
  <si>
    <t>Feeding utensils not cleaned hygienically</t>
  </si>
  <si>
    <t>The care giver is not cleaning the feeding utensils hygienically</t>
  </si>
  <si>
    <t>EmCare.B21S2.DE25</t>
  </si>
  <si>
    <t>Feeding utensils cleaned hygienically</t>
  </si>
  <si>
    <t>The care giver is cleaning the feeding utensils hygienically</t>
  </si>
  <si>
    <t>is_recorded</t>
  </si>
  <si>
    <t>EmCare.B17.DE05</t>
  </si>
  <si>
    <t>Can record of Vitamin A Supplementation be obtained at a future visit?</t>
  </si>
  <si>
    <t>EmCare.B17.DE06</t>
  </si>
  <si>
    <t>Yes, Date documented, but not here</t>
  </si>
  <si>
    <t>The caregiver is able to provide the Vitamin A supplement date but not Today</t>
  </si>
  <si>
    <t>EmCare.B17.DE07</t>
  </si>
  <si>
    <t>No, but last dose given less than 1 month ago</t>
  </si>
  <si>
    <t>The caregiver is able to tell the healthcare worker that the last dose was given less than 1 month ago</t>
  </si>
  <si>
    <t>EmCare.B17.DE08</t>
  </si>
  <si>
    <t>No, but last dose given between 1 and 6 months ago</t>
  </si>
  <si>
    <t>The caregiver is able to tell the healthcare worker that the last dose was given between 1 and 5 months ago</t>
  </si>
  <si>
    <t>EmCare.B17.DE09</t>
  </si>
  <si>
    <t>No, but last dose given more than 6 months ago</t>
  </si>
  <si>
    <t>The caregiver is able to tell the healthcare worker that the last dose was given more than 6 months ago</t>
  </si>
  <si>
    <t>EmCare.B17.DE10</t>
  </si>
  <si>
    <t>No, Do not know when last dose was given</t>
  </si>
  <si>
    <t>The caregiver is not able to tell the healthcare worker when the last dose was given</t>
  </si>
  <si>
    <t>hiv_prevalence</t>
  </si>
  <si>
    <t>EmCare.B17.DE22</t>
  </si>
  <si>
    <t>HIV Prevalence</t>
  </si>
  <si>
    <t>EmCare.B17.DE23</t>
  </si>
  <si>
    <t>High HIV Risk</t>
  </si>
  <si>
    <t>The client is in an area of HIV prevalence of high HIV risk.</t>
  </si>
  <si>
    <t>EmCare.B17.DE24</t>
  </si>
  <si>
    <t>Low HIV Risk</t>
  </si>
  <si>
    <t>The client is in an area of HIV prevalence of low HIV risk.</t>
  </si>
  <si>
    <t>child_last_hiv_status</t>
  </si>
  <si>
    <t>EmCare.B17.DE30</t>
  </si>
  <si>
    <t>Child's Last HIV Test Results</t>
  </si>
  <si>
    <t>EmCare.B17.DE31</t>
  </si>
  <si>
    <t>Child HIV Positive - Virological</t>
  </si>
  <si>
    <t>EmCare.B17.DE32</t>
  </si>
  <si>
    <t>Child HIV Positive - Serological</t>
  </si>
  <si>
    <t>EmCare.B17.DE33</t>
  </si>
  <si>
    <t>Child HIV Positive - Unknown Type of Test</t>
  </si>
  <si>
    <t>EmCare.B17.DE34</t>
  </si>
  <si>
    <t>Child HIV Negative</t>
  </si>
  <si>
    <t>EmCare.B17.DE35</t>
  </si>
  <si>
    <t>Child HIV Status - Unknown or Not Tested</t>
  </si>
  <si>
    <t>EmCare.B17.DE36</t>
  </si>
  <si>
    <t>Child HIV Status - Decline to answer</t>
  </si>
  <si>
    <t>child_vaccination_status</t>
  </si>
  <si>
    <t>EmCare.B17.DE45</t>
  </si>
  <si>
    <t>Check the child's vaccination record: has the child received all vaccines they are eligible for</t>
  </si>
  <si>
    <t>EmCare.B17.DE46</t>
  </si>
  <si>
    <t>The client has received all vaccinations for age</t>
  </si>
  <si>
    <t>EmCare.B17.DE47</t>
  </si>
  <si>
    <t>No, incomplete vaccination</t>
  </si>
  <si>
    <t>The client has not received all vaccinations for age</t>
  </si>
  <si>
    <t>EmCare.B17.DE48</t>
  </si>
  <si>
    <t>No, the child has never received any vaccinations to date</t>
  </si>
  <si>
    <t>The client has never received any vaccinations to date</t>
  </si>
  <si>
    <t>EmCare.B17.DE49</t>
  </si>
  <si>
    <t>It is not known if the client has received any vaccination</t>
  </si>
  <si>
    <t>child_vaccines</t>
  </si>
  <si>
    <t>EmCare.B17.DE50</t>
  </si>
  <si>
    <t>Immunizations for Age</t>
  </si>
  <si>
    <t>EmCare.B17.DE51</t>
  </si>
  <si>
    <t>BCG</t>
  </si>
  <si>
    <t>Data Element to appear so that the healthcare worker can see which vaccines the client should have received for their age</t>
  </si>
  <si>
    <t>EmCare.B17.DE52</t>
  </si>
  <si>
    <t>OPV</t>
  </si>
  <si>
    <t>EmCare.B17.DE53</t>
  </si>
  <si>
    <t>Hep B</t>
  </si>
  <si>
    <t>EmCare.B17.DE54</t>
  </si>
  <si>
    <t>DPT</t>
  </si>
  <si>
    <t>EmCare.B17.DE55</t>
  </si>
  <si>
    <t>DPT 18 month booster</t>
  </si>
  <si>
    <t>EmCare.B17.DE56</t>
  </si>
  <si>
    <t>HIB</t>
  </si>
  <si>
    <t>EmCare.B17.DE57</t>
  </si>
  <si>
    <t>RTV</t>
  </si>
  <si>
    <t>EmCare.B17.DE58</t>
  </si>
  <si>
    <t xml:space="preserve">PCV </t>
  </si>
  <si>
    <t>EmCare.B17.DE59</t>
  </si>
  <si>
    <t>PCV Booster 1 for Confirmed HIV Infection</t>
  </si>
  <si>
    <t>EmCare.B17.DE60</t>
  </si>
  <si>
    <t>PCV Booster 2 for Confirmed HIV Infection</t>
  </si>
  <si>
    <t>EmCare.B17.DE61</t>
  </si>
  <si>
    <t>Measles</t>
  </si>
  <si>
    <t>oral_fluid_test</t>
  </si>
  <si>
    <t>EmCare.B22.DE08</t>
  </si>
  <si>
    <t>Oral Fluid Test Results</t>
  </si>
  <si>
    <t>EmCare.B22.DE09</t>
  </si>
  <si>
    <t>Completely Unable to Drink</t>
  </si>
  <si>
    <t>The client is completely unable to drink</t>
  </si>
  <si>
    <t>EmCare.B22.DE10</t>
  </si>
  <si>
    <t>Vomits Immediately / Everything</t>
  </si>
  <si>
    <t>The client vomits immediately / everything</t>
  </si>
  <si>
    <t>EmCare.B22.DE11</t>
  </si>
  <si>
    <t>Drinks Poorly</t>
  </si>
  <si>
    <t>The client drinks poorly</t>
  </si>
  <si>
    <t>EmCare.B22.DE12</t>
  </si>
  <si>
    <t>Drinks Eagerly / Thirstily</t>
  </si>
  <si>
    <t>The client drinks eagerly / thirstily</t>
  </si>
  <si>
    <t>EmCare.B22.DE13</t>
  </si>
  <si>
    <t>Drinks Normally</t>
  </si>
  <si>
    <t>The client drinks normally</t>
  </si>
  <si>
    <t>appetite_test</t>
  </si>
  <si>
    <t>EmCare.B22.DE23</t>
  </si>
  <si>
    <t>Appetite Test (using RUTF) Results</t>
  </si>
  <si>
    <t>EmCare.B22.DE24</t>
  </si>
  <si>
    <t>Able to finish RUTF</t>
  </si>
  <si>
    <t>The client was able to finish the RUTF (the client was able to finish the minimum amount of RTUF (at least one-third of a packet of RUTF portion (92g) or 3 teaspoons from a pot within 30 minutes)</t>
  </si>
  <si>
    <t>EmCare.B22.DE25</t>
  </si>
  <si>
    <t>Unable to finish RUTF</t>
  </si>
  <si>
    <t>The client was unable to finish the RUTF (the client was unable to eat one-third of a packet of RUTF portion (92g) or 3 teaspoons from a pot within 30 minutes)</t>
  </si>
  <si>
    <t>EmCare.B22.DE26</t>
  </si>
  <si>
    <t>RUTF Not Available</t>
  </si>
  <si>
    <t>The healthcare worker did not have any RUTF available to carry out the appetite test</t>
  </si>
  <si>
    <t>breastfeed_assessment</t>
  </si>
  <si>
    <t>EmCare.B22.DE36</t>
  </si>
  <si>
    <t>Breastfeeding Assessment Results</t>
  </si>
  <si>
    <t>EmCare.B22.DE37</t>
  </si>
  <si>
    <t>Not well Attached to Breast</t>
  </si>
  <si>
    <t>The client is not well attached to breast</t>
  </si>
  <si>
    <t>EmCare.B22.DE38</t>
  </si>
  <si>
    <t>Good Attachment</t>
  </si>
  <si>
    <t xml:space="preserve">The client has a good attachment </t>
  </si>
  <si>
    <t>EmCare.B22.DE39</t>
  </si>
  <si>
    <t>Not Sucking Effectively</t>
  </si>
  <si>
    <t>The client is not sucking effectively</t>
  </si>
  <si>
    <t>EmCare.B22.DE40</t>
  </si>
  <si>
    <t>Sucking Effectively</t>
  </si>
  <si>
    <t>The client is sucking effectively</t>
  </si>
  <si>
    <t>malaria_microscopy_species</t>
  </si>
  <si>
    <t>EmCare.B22.DE75</t>
  </si>
  <si>
    <t>No Species Reported</t>
  </si>
  <si>
    <t>The client's Microscopy species result is no species reported</t>
  </si>
  <si>
    <t>EmCare.B17S1.DE03</t>
  </si>
  <si>
    <t>EmCare.B17S1.DE04</t>
  </si>
  <si>
    <t>AbilityToSwallow</t>
  </si>
  <si>
    <t>EmCare.B17S1.DE08</t>
  </si>
  <si>
    <t xml:space="preserve"> Yes, without difficulty</t>
  </si>
  <si>
    <t>The client can swallow without difficulty</t>
  </si>
  <si>
    <t>EmCare.B17S1.DE09</t>
  </si>
  <si>
    <t xml:space="preserve"> Difficulty in swallowing</t>
  </si>
  <si>
    <t>The client has Difficulty in swallowing</t>
  </si>
  <si>
    <t>EmCare.B17S1.DE10</t>
  </si>
  <si>
    <t xml:space="preserve"> Unable to swallow</t>
  </si>
  <si>
    <t>The client is Unable to swallow</t>
  </si>
  <si>
    <t>underweight</t>
  </si>
  <si>
    <t>EmCare.B6.DE19</t>
  </si>
  <si>
    <t>Does not appear to be Underweight</t>
  </si>
  <si>
    <t>The client is visually assessed for whether underweight by the health care worker and does not appear to be underweight (estimated weight based on height or age would be equivalent to WHZ= 0 / WAZ= 0)</t>
  </si>
  <si>
    <t>EmCare.B6.DE20</t>
  </si>
  <si>
    <t>Appears to be Underweight</t>
  </si>
  <si>
    <t>The client is visually assessed for whether underweight by the health care worker and appears to be underweight (as an aide for dosing calculations) (estimated weight based on height or age would be equivalent to WHZ= -1 / WAZ= -1)</t>
  </si>
  <si>
    <t>EmCare.B6.DE21</t>
  </si>
  <si>
    <t>Appears to be Severely Underweight</t>
  </si>
  <si>
    <t>The client is visually assessed for whether underweight and appears to be severely underweight (as an aide for dosing calculations) (estimated weight based on height or age would be equivalent to WHZ= -2 / WAZ= -2)</t>
  </si>
  <si>
    <t>mucus_membrane_pallor</t>
  </si>
  <si>
    <t>EmCare.B15S2.DE09</t>
  </si>
  <si>
    <t>Mucous membrane pallor</t>
  </si>
  <si>
    <t>EmCare.B15S2.DE10</t>
  </si>
  <si>
    <t>Severe mucous membrane pallor</t>
  </si>
  <si>
    <t>The client has severe mucous membrane pallor</t>
  </si>
  <si>
    <t>EmCare.B15S2.DE11</t>
  </si>
  <si>
    <t>Some mucous membrane pallor</t>
  </si>
  <si>
    <t>The client has some mucous membrane pallor</t>
  </si>
  <si>
    <t>EmCare.B15S2.DE12</t>
  </si>
  <si>
    <t>No mucous membrane pallor</t>
  </si>
  <si>
    <t>The client has no mucous membrane pallor</t>
  </si>
  <si>
    <t xml:space="preserve"> inhaled_bronchodilator_trial</t>
  </si>
  <si>
    <t>EmCare.B22.DE18</t>
  </si>
  <si>
    <t>Chest Indrawing (post inhaled bronchodilator trial)</t>
  </si>
  <si>
    <t>EmCare.B22.DE19</t>
  </si>
  <si>
    <t xml:space="preserve">Respiratory Rate (post inhaled bronchodilator trial) </t>
  </si>
  <si>
    <t>EmCare.B22.DE20</t>
  </si>
  <si>
    <t>Fast Breathing (post inhaled bronchodilator trial)</t>
  </si>
  <si>
    <t>EmCare.B22.DE21</t>
  </si>
  <si>
    <t>No Fast Breathing and No Chest Indrawing (post Inhaled Bronchodilator Trial)</t>
  </si>
  <si>
    <t>EmCare.B22.DE22</t>
  </si>
  <si>
    <t>Inhaled Bronchodilator Trial Not Feasible or Available</t>
  </si>
  <si>
    <t>type</t>
  </si>
  <si>
    <t>parentId</t>
  </si>
  <si>
    <t>id</t>
  </si>
  <si>
    <t>label</t>
  </si>
  <si>
    <t>description</t>
  </si>
  <si>
    <t>initialExpression</t>
  </si>
  <si>
    <t>boolean</t>
  </si>
  <si>
    <t>child</t>
  </si>
  <si>
    <t>Age &gt;= 2 months to &lt;60 months</t>
  </si>
  <si>
    <t>AgeInMonths()&gt;= 2 and  AgeInMonths()&lt;60</t>
  </si>
  <si>
    <t>yi</t>
  </si>
  <si>
    <t>Age &gt;=28 days to 2 Months</t>
  </si>
  <si>
    <t>AgeInDays()&gt;= 28 and AgeInMonths()&lt;2</t>
  </si>
  <si>
    <t>vyi</t>
  </si>
  <si>
    <t>Age &lt; 28 days</t>
  </si>
  <si>
    <t>AgeInDays()&lt; 28</t>
  </si>
  <si>
    <t>nb</t>
  </si>
  <si>
    <t>Age &lt;24 hours</t>
  </si>
  <si>
    <t>AgeInDays()&lt; 2</t>
  </si>
  <si>
    <t>nnb</t>
  </si>
  <si>
    <t>Age  &gt;= 24 hours</t>
  </si>
  <si>
    <t>"Age &lt;24 hours" = false</t>
  </si>
  <si>
    <t>EmCare.B.G.DE01</t>
  </si>
  <si>
    <t>Danger Signs</t>
  </si>
  <si>
    <t>"The client has one or more of the following :
- Convulsing Now 
- Convulsions in this illness
- Unconcious
- Lethargic (if this is the only sign and the child has diarrhoea with dehydration with no other severe classification, child considered to have only dehydration classification and not VSD classification) 
- Not able to drink or vomiting everything, (with confirmation by oral fluid test, or if fluid test not possible)"</t>
  </si>
  <si>
    <t>"child"</t>
  </si>
  <si>
    <t>{{cql}}</t>
  </si>
  <si>
    <t>"Convulsing Now"= true</t>
  </si>
  <si>
    <t>"Convulsion(s) in this Illness" = true</t>
  </si>
  <si>
    <t>"Unconscious" = true</t>
  </si>
  <si>
    <t>"Lethargic" = true and "Diarrhoea" = false</t>
  </si>
  <si>
    <t>"Lethargic" = true and "Diarrhoea" = true and "Severe Dehydration" = false and "Some Dehydration" = false</t>
  </si>
  <si>
    <t xml:space="preserve">"Lethargic" = true and "Diarrhoea" = true and ("Cough" = true or "Difficulty Breathing" = true or  "Fever" = true or "Tender swelling behind the ear" = true or "Palmar Pallor"="Severe Palmar Pallor" or "Mucous membrane pallor"="Severe mucous membrane pallor" or "Hemoglobin (Hb) g/dL"  &lt; 7 'g/dL')
</t>
  </si>
  <si>
    <t>"Not able to drink or breastfeed" = true or  "Oral Fluid Test Results" = "Vomits Immediately / Everything"</t>
  </si>
  <si>
    <t>"Completely Unable to Drink or Vomits Immediately / Everything"=true or "Oral Fluid Test Results" = "Vomits Immediately / Everything" or  "Unable to Perform Oral Fluid Test"=true</t>
  </si>
  <si>
    <t>EmCare.B.G.DE05</t>
  </si>
  <si>
    <t>Severe Classification up to assessments and tests excluding Severe Dehydration</t>
  </si>
  <si>
    <t>The client has a severe classification up to assessments and tests within the consultation</t>
  </si>
  <si>
    <t>"Danger Signs" = true</t>
  </si>
  <si>
    <t xml:space="preserve">"Stridor in a calm child" = true </t>
  </si>
  <si>
    <t>"Oxygen Saturation" &lt;=  90 '%'</t>
  </si>
  <si>
    <t>"Stiff neck" = true</t>
  </si>
  <si>
    <t xml:space="preserve">"Tender swelling behind the ear" = true </t>
  </si>
  <si>
    <t>("Palmar Pallor" = "Severe Palmar Pallor" or "Mucous membrane pallor"="Severe mucous membrane pallor" or "Hemoglobin (Hb) g/dL"  &lt; 7 'g/dL')</t>
  </si>
  <si>
    <t>DL-G-CL1-23-30</t>
  </si>
  <si>
    <t>Severe Dehydration</t>
  </si>
  <si>
    <t>"Diarrhoea" = true</t>
  </si>
  <si>
    <t>DL-G-CL1-23-30b</t>
  </si>
  <si>
    <t xml:space="preserve">"Age &gt;= 2 months to &lt;60 months" </t>
  </si>
  <si>
    <t>DL-G-CL1-29</t>
  </si>
  <si>
    <t>DL-I-CL1-30</t>
  </si>
  <si>
    <t>DL-I-CL1-23</t>
  </si>
  <si>
    <t>DL-G-CL2-18-03</t>
  </si>
  <si>
    <t>AgeInMonths()&lt;2</t>
  </si>
  <si>
    <t>DL-G-CL2-18</t>
  </si>
  <si>
    <t>DL-I-CL2-01</t>
  </si>
  <si>
    <t>DL-G-CL1-24-32</t>
  </si>
  <si>
    <t>Some Dehydration</t>
  </si>
  <si>
    <t>"Diarrhoea" = true and  "Severe Dehydration"!=true</t>
  </si>
  <si>
    <t>DL-G-CL2-19</t>
  </si>
  <si>
    <t>DL-G-CL1-24-32b</t>
  </si>
  <si>
    <t>DL-I-CL1-31</t>
  </si>
  <si>
    <t>DL-I-CL1-32</t>
  </si>
  <si>
    <t>PSBI other than temperature</t>
  </si>
  <si>
    <t>PSBI</t>
  </si>
  <si>
    <t xml:space="preserve">"PSBI other than temperature" = true or ("Thermometer not available" = true and "Hot to Touch" = true)  </t>
  </si>
  <si>
    <t>PSBI-2</t>
  </si>
  <si>
    <t>"Measured Temperature" = "High" or "Measured Temperature" = "Low"</t>
  </si>
  <si>
    <t>"Measured Temperature (second measurement)" = "High" or "Measured Temperature (second measurement)" = "Low" or "Second Temperature Measurement Not Feasible" = true</t>
  </si>
  <si>
    <t>"PSBI" = true 
or 
"Yellow Palms or Yellow Soles" = true or ("Yellow Skin" = true and "Age &lt;24 hours") or ("Yellow Skin" = true and "Age  &gt;= 24 hours" and AgeInDays() &lt; 21  and "When did the Jaundice first appear?" = "Within less than 24 hours of birth")
or
"Diarrhoea" = true and (("Restless and Irritable" = "Yes" and "Skin Pinch of Abdomen" = "Skin Pinch goes back very slowly (More than 2 seconds)") or ("Sunken Eyes" = "Yes" and "Skin Pinch of Abdomen" = "Skin Pinch goes back very slowly (More than 2 seconds)"))
or
"Weight Status" = "Very Low Weight for Age"</t>
  </si>
  <si>
    <t>YI severe classification</t>
  </si>
  <si>
    <t>EmCare.B12S1.DE01</t>
  </si>
  <si>
    <t>Fever</t>
  </si>
  <si>
    <t>inputs</t>
  </si>
  <si>
    <t>definitionCanonical</t>
  </si>
  <si>
    <t>title</t>
  </si>
  <si>
    <t>applicabilityExpressions</t>
  </si>
  <si>
    <t>startExpressions</t>
  </si>
  <si>
    <t>stopExpressions</t>
  </si>
  <si>
    <t>trigger</t>
  </si>
  <si>
    <t>annotation</t>
  </si>
  <si>
    <t>documentation</t>
  </si>
  <si>
    <t>relatedAction</t>
  </si>
  <si>
    <t>Questionnaire</t>
  </si>
  <si>
    <t xml:space="preserve"> {{library}}</t>
  </si>
  <si>
    <t>emcarecombineddataelements::clas::{{LIB_VERSION}}</t>
  </si>
  <si>
    <t>EmCareDT01</t>
  </si>
  <si>
    <t>Register a child &lt; 5 years</t>
  </si>
  <si>
    <t>registration</t>
  </si>
  <si>
    <t>EmCareA.Registration.P</t>
  </si>
  <si>
    <t>EmCareDT02</t>
  </si>
  <si>
    <t>Register the child in the encounter</t>
  </si>
  <si>
    <t>AgeInYears() &lt; 5</t>
  </si>
  <si>
    <t>history-and-physical</t>
  </si>
  <si>
    <t>EmCareB.Registration.E</t>
  </si>
  <si>
    <t>EmCareDT04</t>
  </si>
  <si>
    <t>Evaluate DangerSigns</t>
  </si>
  <si>
    <t>after::EmCareDT0</t>
  </si>
  <si>
    <t>triage</t>
  </si>
  <si>
    <t>EmCare.B7.LTI-DangerSigns</t>
  </si>
  <si>
    <t>EmCareDT03</t>
  </si>
  <si>
    <t>Determine Basic Anthropometric and others measurement</t>
  </si>
  <si>
    <t>after::EmCareDT04</t>
  </si>
  <si>
    <t xml:space="preserve">record-and-report </t>
  </si>
  <si>
    <t>EmCare.B6.Measurements</t>
  </si>
  <si>
    <t>EmCareDT05</t>
  </si>
  <si>
    <t>Assess sick child for Symptoms 2 m</t>
  </si>
  <si>
    <t>AgeInMonths() &lt; 2</t>
  </si>
  <si>
    <t>after::EmCareDT03</t>
  </si>
  <si>
    <t xml:space="preserve">guideline-based-care </t>
  </si>
  <si>
    <t>EmCare.B18-21.Symptoms.2m.m</t>
  </si>
  <si>
    <t>EmCareDT06</t>
  </si>
  <si>
    <t xml:space="preserve">Assess sick child for Symptoms 2p </t>
  </si>
  <si>
    <t>EmCare.B10-14.Symptoms.2m.p</t>
  </si>
  <si>
    <t>EmCareDT07</t>
  </si>
  <si>
    <t>Assess sick child for Signs 2 m</t>
  </si>
  <si>
    <t>after::EmCareDT05</t>
  </si>
  <si>
    <t>EmCare.B18-21.Signs.2m.m</t>
  </si>
  <si>
    <t>EmCareDT08</t>
  </si>
  <si>
    <t xml:space="preserve">Assess sick child for Signs 2p </t>
  </si>
  <si>
    <t>after::EmCareDT06</t>
  </si>
  <si>
    <t>EmCare.B10-16.Signs.2m.p</t>
  </si>
  <si>
    <t>EmCareDT09</t>
  </si>
  <si>
    <t>Propose classification</t>
  </si>
  <si>
    <t xml:space="preserve">determine-diagnosis </t>
  </si>
  <si>
    <t>EmCare.B23.Classification</t>
  </si>
  <si>
    <t>EmCareDT10</t>
  </si>
  <si>
    <t>Do Test</t>
  </si>
  <si>
    <t>after::EmCareDT07 ||after::EmCareDT08</t>
  </si>
  <si>
    <t>Diagnostic-testing</t>
  </si>
  <si>
    <t>EmCare.B22.AssessmentsTests</t>
  </si>
  <si>
    <t>EmCareDT11</t>
  </si>
  <si>
    <t>Provide treatment</t>
  </si>
  <si>
    <t xml:space="preserve">provide-counseling </t>
  </si>
  <si>
    <t>EmCare.Treatment</t>
  </si>
  <si>
    <t>EmCareDT12</t>
  </si>
  <si>
    <t>Propose classification 2m</t>
  </si>
  <si>
    <t>EmCare.B23.Classification.2m</t>
  </si>
  <si>
    <t>help</t>
  </si>
  <si>
    <t>note:skip_logic</t>
  </si>
  <si>
    <t>calculatedExpression</t>
  </si>
  <si>
    <t>enableWhenExpression</t>
  </si>
  <si>
    <t>constraintExpression</t>
  </si>
  <si>
    <t>constraintDescription</t>
  </si>
  <si>
    <t>required</t>
  </si>
  <si>
    <t>map_constraint</t>
  </si>
  <si>
    <t>map_resource</t>
  </si>
  <si>
    <t>map_extension</t>
  </si>
  <si>
    <t>map_details</t>
  </si>
  <si>
    <t>map_profile</t>
  </si>
  <si>
    <t>map_path</t>
  </si>
  <si>
    <t>map_bindding</t>
  </si>
  <si>
    <t>map_binding_strength</t>
  </si>
  <si>
    <t>response_note</t>
  </si>
  <si>
    <t>publishable</t>
  </si>
  <si>
    <t>minimum_seconds</t>
  </si>
  <si>
    <t>string</t>
  </si>
  <si>
    <t>EmCare.A.DE01</t>
  </si>
  <si>
    <t>National Unique identification</t>
  </si>
  <si>
    <t>Unique identifier provided or a universal ID, if used in the country</t>
  </si>
  <si>
    <t>tgt.identifier = create('Identifier' ) as identifier then {
        val -&gt; identifier.value = val,  identifier.use = 'official'    "id";
    }</t>
  </si>
  <si>
    <t>EmCare Patient</t>
  </si>
  <si>
    <t>Patient.identifier.value:universalID</t>
  </si>
  <si>
    <t>select_boolean</t>
  </si>
  <si>
    <t>EmCare.A.DE03</t>
  </si>
  <si>
    <t>Child's Identity unknown/prefer to remain anonymous</t>
  </si>
  <si>
    <t>The client's identity is unknown or the client's prefers to remain anonymous</t>
  </si>
  <si>
    <t>checkbox</t>
  </si>
  <si>
    <t>tgt.extension  = create('Extension') as ext ,  ext.url ='{{canonical_base}}StructureDefinition/anonymous',  ext.value = true</t>
  </si>
  <si>
    <t>anonymous :: 0 :: 1</t>
  </si>
  <si>
    <t>Patient.identifier.extension.anonymous</t>
  </si>
  <si>
    <t>EmCare.A.DE04</t>
  </si>
  <si>
    <t>First Name</t>
  </si>
  <si>
    <t>Client's first name</t>
  </si>
  <si>
    <t>"EmCare.A.DE03".empty()</t>
  </si>
  <si>
    <t>SetOfficalGivenName::EmCare.A.DE06||EmCare.A.DE04||EmCare.A.DE05</t>
  </si>
  <si>
    <t>Patient.name.given:firstName :: 1 :: 1</t>
  </si>
  <si>
    <t>EmCare.A.DE05</t>
  </si>
  <si>
    <t>Middle Name</t>
  </si>
  <si>
    <t>Client's middle name</t>
  </si>
  <si>
    <t>Patient.name.given:middleName :: 0 :: *</t>
  </si>
  <si>
    <t>EmCare.A.DE06</t>
  </si>
  <si>
    <t>Last Name</t>
  </si>
  <si>
    <t>Client's family name or last name</t>
  </si>
  <si>
    <t>Patient.name.family</t>
  </si>
  <si>
    <t>date</t>
  </si>
  <si>
    <t>dob</t>
  </si>
  <si>
    <t xml:space="preserve">Date of Birth </t>
  </si>
  <si>
    <t>The client's date of birth (DOB), if known</t>
  </si>
  <si>
    <t>"EmCare.A.DE11".empty()</t>
  </si>
  <si>
    <t>variable</t>
  </si>
  <si>
    <t>AgeInDays</t>
  </si>
  <si>
    <t>Age in days</t>
  </si>
  <si>
    <t>Age auto-calculated in days: of the client based on date of birth or estimated age or based on auto-calculation from estimaged date of birth</t>
  </si>
  <si>
    <t>iif("dob".exists(),(today() -"dob"),{})</t>
  </si>
  <si>
    <t>readonly||unit::d</t>
  </si>
  <si>
    <t>AgeInMonths</t>
  </si>
  <si>
    <t>Age in months</t>
  </si>
  <si>
    <t>Age auto-calculated (presented as number of years, months, days) of the client based on date of birth or estimated age or based on auto-calculation from estimaged date of birth</t>
  </si>
  <si>
    <t>iif("dob".exists(),(today()-"dob")-(today()-"dob"),{})</t>
  </si>
  <si>
    <t>readonly||unit::month</t>
  </si>
  <si>
    <t>AgeInYears</t>
  </si>
  <si>
    <t>Age in year</t>
  </si>
  <si>
    <t>iif("dob".exists(),(today()-"dob"),{})</t>
  </si>
  <si>
    <t>readonly||unit::year</t>
  </si>
  <si>
    <t>EmCare.A.DE11</t>
  </si>
  <si>
    <t>Date of Birth not known</t>
  </si>
  <si>
    <t>The client and/or Caregiver does not know the date of birth of the client</t>
  </si>
  <si>
    <t>"dob".empty()</t>
  </si>
  <si>
    <t>select_one dob-estimator</t>
  </si>
  <si>
    <t>EmCare.A.DE12</t>
  </si>
  <si>
    <t>"EmCare.A.DE11".exists()</t>
  </si>
  <si>
    <t>dropdown</t>
  </si>
  <si>
    <t>tgt.extension  = create('Extension') as ext ,  ext.url ='{{canonical_base}}StructureDefinition/birthDateEstimator',  ext.value = val</t>
  </si>
  <si>
    <t>birthDateEstimator :: 0 :: 1</t>
  </si>
  <si>
    <t>Patient.birthDateEstimator</t>
  </si>
  <si>
    <t>EmCare.A.DE15.1</t>
  </si>
  <si>
    <t>"EmCare.A.DE12".code = 'EmCare.A.DE15'</t>
  </si>
  <si>
    <t>quantity</t>
  </si>
  <si>
    <t>EmCare.A.DE14.d</t>
  </si>
  <si>
    <t>"EmCare.A.DE12".code = 'EmCare.A.DE14'</t>
  </si>
  <si>
    <t>MinMax::1::8</t>
  </si>
  <si>
    <t>Seven day maximum</t>
  </si>
  <si>
    <t>unit::d</t>
  </si>
  <si>
    <t>EmCare.A.DE14.w</t>
  </si>
  <si>
    <t>Age in weeks</t>
  </si>
  <si>
    <t>Eight weeks maximum</t>
  </si>
  <si>
    <t>unit::wk</t>
  </si>
  <si>
    <t>EmCare.A.DE13.mo</t>
  </si>
  <si>
    <t>"EmCare.A.DE12".code = 'EmCare.A.DE13'</t>
  </si>
  <si>
    <t>MinMax::1::12</t>
  </si>
  <si>
    <t>Twelve months maximum</t>
  </si>
  <si>
    <t>unit::month</t>
  </si>
  <si>
    <t>EmCare.A.DE13.a</t>
  </si>
  <si>
    <t>Age in years</t>
  </si>
  <si>
    <t>MinMax::1::4</t>
  </si>
  <si>
    <t>Four years maximum</t>
  </si>
  <si>
    <t>unit::year</t>
  </si>
  <si>
    <t>eweek</t>
  </si>
  <si>
    <t>iif("EmCare.A.DE08".exists(), between("EmCare.A.DE08",today()) ),{})</t>
  </si>
  <si>
    <t>hidden||unit::wk</t>
  </si>
  <si>
    <t>EmCare.A.DE13.2.d</t>
  </si>
  <si>
    <t>Estimated age in days</t>
  </si>
  <si>
    <t>iif("EmCare.A.DE08".exists(),between("EmCare.A.DE08",today())  ,{})</t>
  </si>
  <si>
    <t xml:space="preserve">("EmCare.A.DE08".exists() or "EmCare.A.DE12".code = 'EmCare.A.DE15') and "eweek" &lt; 4 'weeks' </t>
  </si>
  <si>
    <t>EmCare.A.DE13.2.mo</t>
  </si>
  <si>
    <t>Estimated age in months</t>
  </si>
  <si>
    <t>iif("EmCare.A.DE08".exists(), between("EmCare.A.DE08",today()) ,{})</t>
  </si>
  <si>
    <t xml:space="preserve">("EmCare.A.DE08".exists() or "EmCare.A.DE12".code = 'EmCare.A.DE15') and "eweek" &gt;= 4 'weeks' and  "eweek"&lt; 104 'weeks' </t>
  </si>
  <si>
    <t>hidden||unit::month</t>
  </si>
  <si>
    <t>EmCare.A.DE13.2.a</t>
  </si>
  <si>
    <t>Estimated age in year</t>
  </si>
  <si>
    <t>iif("EmCare.A.DE08".exists(), between("EmCare.A.DE08",today()),{})</t>
  </si>
  <si>
    <t>("EmCare.A.DE08".exists() or "EmCare.A.DE12".code = 'EmCare.A.DE15') and "eweek" &gt;= 104 'weeks'</t>
  </si>
  <si>
    <t>hidden||unit::year</t>
  </si>
  <si>
    <t>edob</t>
  </si>
  <si>
    <t>Calculated Date of Birth</t>
  </si>
  <si>
    <t xml:space="preserve">"EmCare.A.DE12".code = 'EmCare.A.DE13' or "EmCare.A.DE12".code = 'EmCare.A.DE14' </t>
  </si>
  <si>
    <t>readonly</t>
  </si>
  <si>
    <t>dol</t>
  </si>
  <si>
    <t>iif( "EmCare.A.DE14.d".exists()  and  "EmCare.A.DE14.d".value.exists() ,"EmCare.A.DE14.d" , 0 days)</t>
  </si>
  <si>
    <t>wol</t>
  </si>
  <si>
    <t>iif( "EmCare.A.DE14.w".exists(),"EmCare.A.DE14.w" , 0 weeks)</t>
  </si>
  <si>
    <t>mol</t>
  </si>
  <si>
    <t>iif( "EmCare.A.DE13.mo".exists(),"EmCare.A.DE13.mo" , 0 months)</t>
  </si>
  <si>
    <t>yol</t>
  </si>
  <si>
    <t>iif( "EmCare.A.DE13.a".exists(),"EmCare.A.DE13.a", 0 years)</t>
  </si>
  <si>
    <t>cdob</t>
  </si>
  <si>
    <t>today() -%dol -%wol  -%mol - %yol</t>
  </si>
  <si>
    <t>EmCare.A.DE08</t>
  </si>
  <si>
    <t>Consolidated Date of Birth</t>
  </si>
  <si>
    <t>iif( "dob".exists(),"dob",
iif( "EmCare.A.DE15.1".exists(),"EmCare.A.DE15.1", 
 %cdob ))</t>
  </si>
  <si>
    <t>hidden</t>
  </si>
  <si>
    <t>Patient.birthDate</t>
  </si>
  <si>
    <t>select_one sex-of-the-client</t>
  </si>
  <si>
    <t>EmCare.A.DE16</t>
  </si>
  <si>
    <t>MapValueSetExtCode::sex-of-the-client||tgt.gender</t>
  </si>
  <si>
    <t>png::https://www.clipartmax.com/png/middle/136-1360801_caillou.png</t>
  </si>
  <si>
    <t>Patient.gender</t>
  </si>
  <si>
    <t>sex</t>
  </si>
  <si>
    <t>EmCare.A.DE48</t>
  </si>
  <si>
    <t>Caregiver</t>
  </si>
  <si>
    <t>the child could have been created from the mother therefore a relatedpersom may already exist
select_one RelatedPerson
candidateExpression</t>
  </si>
  <si>
    <t>tgt.extension = create('Extension') as ext ,  ext.url ='{{canonical_base}}StructureDefinition/primarycaregiver', ext.value= create('Reference') as ref, ref.reference = 'relatated-person-id'</t>
  </si>
  <si>
    <t>primarycaregiver :: 1 :: *</t>
  </si>
  <si>
    <t>Patient.contact.Caregiver</t>
  </si>
  <si>
    <t>newrelatedperson</t>
  </si>
  <si>
    <t>Register a new Caregiver</t>
  </si>
  <si>
    <t xml:space="preserve">"EmCare.A.DE48".empty() and  "EmCare.A.DE03".empty() </t>
  </si>
  <si>
    <t>relatedpersonuuid</t>
  </si>
  <si>
    <t>uuid()</t>
  </si>
  <si>
    <t>iif("newrelatedperson".exists(), "relatedpersonuuid",{})</t>
  </si>
  <si>
    <t>tgt.extension = create('Extension') as ext ,  ext.url ='{{canonical_base}}StructureDefinition/primary-caregiver', ext.value= create('Reference') as ref, ref.reference = append('/RelatedPerson/',val)</t>
  </si>
  <si>
    <t>group</t>
  </si>
  <si>
    <t>EmCare.A.DE21.1</t>
  </si>
  <si>
    <t>"emcarerelatedpersoncaregiverid".exists()</t>
  </si>
  <si>
    <t>EmCare.A.DE21</t>
  </si>
  <si>
    <t>Caregiver First Name</t>
  </si>
  <si>
    <t>The client's Caregiver's first name</t>
  </si>
  <si>
    <t>SetOfficalGivenName::EmCare.A.DE23||EmCare.A.DE21 ||EmCare.A.DE22</t>
  </si>
  <si>
    <t>EmCare.A.DE22</t>
  </si>
  <si>
    <t>Caregiver Middle Name</t>
  </si>
  <si>
    <t>The client's Caregiver's middle name</t>
  </si>
  <si>
    <t>EmCare.A.DE23</t>
  </si>
  <si>
    <t>Caregiver Last Name</t>
  </si>
  <si>
    <t>The client's Caregiver's last name</t>
  </si>
  <si>
    <t>phone</t>
  </si>
  <si>
    <t>EmCare.A.DE35</t>
  </si>
  <si>
    <t>Primary Caregiver's Mobile telephone number</t>
  </si>
  <si>
    <t>Client's Caregiver's mobile telephone number</t>
  </si>
  <si>
    <t>tgt.telecom as tel, tel.system = 'phone', tel.use ='mobile', tel.value = val</t>
  </si>
  <si>
    <t>rppatientid</t>
  </si>
  <si>
    <t>"newrelatedperson".exists()</t>
  </si>
  <si>
    <t>tgt then {src.subject as subject -&gt; tgt.patient = subject  'patient';}</t>
  </si>
  <si>
    <t>select_one relationship-to-client</t>
  </si>
  <si>
    <t>EmCare.A.DE24</t>
  </si>
  <si>
    <t>"EmCare.A.DE48".empty()</t>
  </si>
  <si>
    <t>MapValueSetExtCode::relationship-to-client||tgt.relationship||CodeableConcept</t>
  </si>
  <si>
    <t>select_one vital-status</t>
  </si>
  <si>
    <t>EmCare.A.DE31</t>
  </si>
  <si>
    <t>Biological Mother Vital Status</t>
  </si>
  <si>
    <t>The client's mother and father's vital status</t>
  </si>
  <si>
    <t>The client's mother and/or father's vital status.</t>
  </si>
  <si>
    <t>"EmCare.A.DE24".code != 'EmCare.A.DE25'</t>
  </si>
  <si>
    <t>tgt.extension = create('Extension') as ext ,  ext.url ='{{canonical_base}}Extension/motherVitalStatus', ext.value= val</t>
  </si>
  <si>
    <t>motherVitalStatus :: 0 :: 1</t>
  </si>
  <si>
    <t>Patient.motherVitalStatus</t>
  </si>
  <si>
    <t>EmCare.A.DE38</t>
  </si>
  <si>
    <t>Caregiver wants to receive SMS or other messages regarding the child's visits and health status</t>
  </si>
  <si>
    <t>The Caregiver wants to receive SMS or other messages regarding the client's contacts/visits and health status</t>
  </si>
  <si>
    <t>"emcarerelatedpersoncaregiverid".code = 'newCaregiver' or "EmCare.A.DE48".exists()</t>
  </si>
  <si>
    <t>SetCommunicationRequest::emcarerelatedpersonCaregiveruuid</t>
  </si>
  <si>
    <t>smsNotifications :: 1 :: 1</t>
  </si>
  <si>
    <t xml:space="preserve"> </t>
  </si>
  <si>
    <t>map_master_element_path</t>
  </si>
  <si>
    <t>map_resource_type</t>
  </si>
  <si>
    <t>map_base_profile</t>
  </si>
  <si>
    <t>map_context</t>
  </si>
  <si>
    <t>map_selector</t>
  </si>
  <si>
    <t>map_selector_source</t>
  </si>
  <si>
    <t>select_one reason_consultation</t>
  </si>
  <si>
    <t>EmCare.B3.DE01</t>
  </si>
  <si>
    <t>The reason for the client's consultation</t>
  </si>
  <si>
    <t>tgt.reasonCode = create('CodeableConcept')  as CC, CC.text = 'new consultation' ,CC.coding = val</t>
  </si>
  <si>
    <t>CodeableConcept</t>
  </si>
  <si>
    <t>http://fhir.org/guides/who/core/StructureDefinition/who-encounter</t>
  </si>
  <si>
    <t>EmCare Encounter</t>
  </si>
  <si>
    <t>Encounter.reasonCode</t>
  </si>
  <si>
    <t>Encounter</t>
  </si>
  <si>
    <t>EmCare.B3.DE05</t>
  </si>
  <si>
    <t>The client's visit is for a well child but the child is also presenting as sick</t>
  </si>
  <si>
    <r>
      <rPr>
        <sz val="11"/>
        <color rgb="FF000000"/>
        <rFont val="Arial"/>
        <family val="2"/>
      </rPr>
      <t>"</t>
    </r>
    <r>
      <rPr>
        <sz val="12"/>
        <color rgb="FF000000"/>
        <rFont val="Arial"/>
        <family val="2"/>
        <charset val="1"/>
      </rPr>
      <t>Reason for Consultation</t>
    </r>
    <r>
      <rPr>
        <sz val="11"/>
        <color rgb="FF000000"/>
        <rFont val="Arial"/>
        <family val="2"/>
      </rPr>
      <t>".code = 'EmCare.B3.DE04'</t>
    </r>
  </si>
  <si>
    <t>SetObservationBoolean</t>
  </si>
  <si>
    <t>http://fhir.org/guides/who/core/StructureDefinition/who-observation</t>
  </si>
  <si>
    <t>EmCare Observation</t>
  </si>
  <si>
    <t>select_one consultation_type</t>
  </si>
  <si>
    <t>EmCare.B3.DE06</t>
  </si>
  <si>
    <t>Type of Consultation</t>
  </si>
  <si>
    <t>"EmCare.B3.DE01".code = 'EmCare.B3.DE02'</t>
  </si>
  <si>
    <t>tgt.type = create('CodeableConcept')  as CC, CC.text = 'new consultation' ,CC.coding = val</t>
  </si>
  <si>
    <t>EmCare.A.DE39</t>
  </si>
  <si>
    <t>Person/People accompanying child today?</t>
  </si>
  <si>
    <t>tgt.participant = create('Participant') as p, p.type = CALLBCK, p.individual = a</t>
  </si>
  <si>
    <r>
      <rPr>
        <sz val="12"/>
        <color rgb="FF000000"/>
        <rFont val="Arial"/>
        <family val="2"/>
        <charset val="1"/>
      </rPr>
      <t xml:space="preserve">Register a new </t>
    </r>
    <r>
      <rPr>
        <sz val="11"/>
        <color rgb="FF000000"/>
        <rFont val="Arial"/>
        <family val="2"/>
      </rPr>
      <t>Person/People accompanying child today</t>
    </r>
  </si>
  <si>
    <r>
      <rPr>
        <sz val="12"/>
        <color rgb="FF000000"/>
        <rFont val="Arial"/>
        <family val="2"/>
        <charset val="1"/>
      </rPr>
      <t>"</t>
    </r>
    <r>
      <rPr>
        <sz val="11"/>
        <color rgb="FF000000"/>
        <rFont val="Arial"/>
        <family val="2"/>
      </rPr>
      <t>Person/People accompanying child today?</t>
    </r>
    <r>
      <rPr>
        <sz val="12"/>
        <color rgb="FF000000"/>
        <rFont val="Arial"/>
        <family val="2"/>
        <charset val="1"/>
      </rPr>
      <t>".empty()</t>
    </r>
  </si>
  <si>
    <t>EmCare.A.DE39.1</t>
  </si>
  <si>
    <t>EmCare.A.DE40</t>
  </si>
  <si>
    <r>
      <rPr>
        <sz val="11"/>
        <color rgb="FF000000"/>
        <rFont val="Arial"/>
        <family val="2"/>
      </rPr>
      <t>Person/People accompanying child</t>
    </r>
    <r>
      <rPr>
        <sz val="12"/>
        <color rgb="FF000000"/>
        <rFont val="Arial"/>
        <family val="2"/>
        <charset val="1"/>
      </rPr>
      <t xml:space="preserve"> First Name</t>
    </r>
  </si>
  <si>
    <t>EmCare.A.DE41</t>
  </si>
  <si>
    <r>
      <rPr>
        <sz val="11"/>
        <color rgb="FF000000"/>
        <rFont val="Arial"/>
        <family val="2"/>
      </rPr>
      <t>Person/People accompanying child</t>
    </r>
    <r>
      <rPr>
        <sz val="12"/>
        <color rgb="FF000000"/>
        <rFont val="Arial"/>
        <family val="2"/>
        <charset val="1"/>
      </rPr>
      <t xml:space="preserve"> Middle Name</t>
    </r>
  </si>
  <si>
    <t>EmCare.A.DE42</t>
  </si>
  <si>
    <r>
      <rPr>
        <sz val="11"/>
        <color rgb="FF000000"/>
        <rFont val="Arial"/>
        <family val="2"/>
      </rPr>
      <t>Person/People accompanying child</t>
    </r>
    <r>
      <rPr>
        <sz val="12"/>
        <color rgb="FF000000"/>
        <rFont val="Arial"/>
        <family val="2"/>
        <charset val="1"/>
      </rPr>
      <t xml:space="preserve"> Last Name</t>
    </r>
  </si>
  <si>
    <t>EmCare.A.DE43</t>
  </si>
  <si>
    <r>
      <rPr>
        <sz val="11"/>
        <color rgb="FF000000"/>
        <rFont val="Arial"/>
        <family val="2"/>
      </rPr>
      <t>Person/People accompanying child's</t>
    </r>
    <r>
      <rPr>
        <sz val="12"/>
        <color rgb="FF000000"/>
        <rFont val="Arial"/>
        <family val="2"/>
        <charset val="1"/>
      </rPr>
      <t xml:space="preserve"> Relationship to Client</t>
    </r>
  </si>
  <si>
    <t>hint</t>
  </si>
  <si>
    <t>valueExpression</t>
  </si>
  <si>
    <t>integer</t>
  </si>
  <si>
    <t>AgeInMonth.cql</t>
  </si>
  <si>
    <t>AgeInMonths()</t>
  </si>
  <si>
    <t>EmCare.B7.DE02</t>
  </si>
  <si>
    <t>Convulsing Now</t>
  </si>
  <si>
    <t>The client is convulsing now</t>
  </si>
  <si>
    <t xml:space="preserve">During a convulsion, the child’s arms and legs stiffen because the muscles are contracting. The child may lose consciousness or not be able to respond to spoken directions. </t>
  </si>
  <si>
    <t>help-popup</t>
  </si>
  <si>
    <t>select_one consultation_status</t>
  </si>
  <si>
    <t>EmCare.B7-B8-B9.DE01</t>
  </si>
  <si>
    <t>The healthcare worker chooses if they will continue to assess the sick child with a life threatening illness</t>
  </si>
  <si>
    <t>popup</t>
  </si>
  <si>
    <t>SetObservationCode</t>
  </si>
  <si>
    <t>stable-child</t>
  </si>
  <si>
    <t xml:space="preserve">"Convulsing Now" =  false or "Continue to Assess Sick Child" =  "Stabilised, continue consultation" </t>
  </si>
  <si>
    <t>EmCare.B7.DE03</t>
  </si>
  <si>
    <t>Convulsion(s) in this Illness</t>
  </si>
  <si>
    <t>The client is reported to have had one or more convulsions</t>
  </si>
  <si>
    <t>During a convulsion, the child’s arms and legs stiffen because the muscles are contracting. The child may lose consciousness or not be able to respond to spoken directions. Use words the caregiver understands. For example, the caregiver may call convulsions “fits” or “spasms.”</t>
  </si>
  <si>
    <t>"Convulsing Now" = false and AgeInMonth.cql &gt;=2</t>
  </si>
  <si>
    <t>EmCare.B7.DE08b</t>
  </si>
  <si>
    <t>Unconscious or Lethargic</t>
  </si>
  <si>
    <t>The client is unconcious or Lethargic</t>
  </si>
  <si>
    <t>A **lethargic child is not awake and alert when she should be.** The child is drowsy and does not show interest in what is happening around her.
Often the lethargic child does not look at his caregiver or watch your face when you talk, or will not respond if you clap or snap your fingers. The child may stare blankly and appear not to notice what is going on around him.
An **unconscious child cannot be wakened.** He does not respond when he is touched, shaken, or spoken to. Ask the caregiver if the child seems unusually sleepy or if she cannot wake the child. Look to see if the child wakens when the caregiver talks or shakes the child or when you clap your hands.</t>
  </si>
  <si>
    <t>EmCare.B7.DE08</t>
  </si>
  <si>
    <t>Unconscious</t>
  </si>
  <si>
    <t>The client is unconcious</t>
  </si>
  <si>
    <r>
      <rPr>
        <sz val="10"/>
        <color rgb="FF000000"/>
        <rFont val="Calibri"/>
        <family val="2"/>
      </rPr>
      <t>An **</t>
    </r>
    <r>
      <rPr>
        <b/>
        <sz val="10"/>
        <color rgb="FF000000"/>
        <rFont val="Calibri"/>
        <family val="2"/>
      </rPr>
      <t>unconscious child cannot be wakened**</t>
    </r>
    <r>
      <rPr>
        <sz val="10"/>
        <color rgb="FF000000"/>
        <rFont val="Calibri"/>
        <family val="2"/>
      </rPr>
      <t>. He does not respond when he is touched, shaken, or spoken to. Ask the caregiver if the child seems unusually sleepy or if she cannot wake the child. Look to see if the child wakens when the caregiver talks or shakes the child or when you clap your hands.</t>
    </r>
  </si>
  <si>
    <r>
      <rPr>
        <sz val="11"/>
        <color rgb="FF000000"/>
        <rFont val="Arial"/>
        <family val="2"/>
        <charset val="1"/>
      </rPr>
      <t xml:space="preserve"> "</t>
    </r>
    <r>
      <rPr>
        <sz val="11"/>
        <color rgb="FF000000"/>
        <rFont val="Arial"/>
        <family val="2"/>
      </rPr>
      <t>Unconscious or Lethargic</t>
    </r>
    <r>
      <rPr>
        <sz val="11"/>
        <color rgb="FF000000"/>
        <rFont val="Arial"/>
        <family val="2"/>
        <charset val="1"/>
      </rPr>
      <t>" = true</t>
    </r>
  </si>
  <si>
    <t>EmCare.B7.DE08a</t>
  </si>
  <si>
    <t>Lethargic</t>
  </si>
  <si>
    <t>The client is lethargic</t>
  </si>
  <si>
    <t>A **lethargic child is not awake and alert when she should be.** The child is drowsy and does not show interest in what is happening around her.
Often the lethargic child does not look at his caregiver or watch your face when you talk, or will not respond if you clap or snap your fingers. The child may stare blankly and appear not to notice what is going on around him.  An unconscious child cannot be wakened. He does not respond when he is touched, shaken, or spoken to. Ask the caregiver if the child seems unusually sleepy or if she cannot wake the child. Look to see if the child wakens when the caregiver talks or shakes the child or when you clap your hands.</t>
  </si>
  <si>
    <t>EmCare.B7.DE09</t>
  </si>
  <si>
    <t>Not able to drink or breastfeed</t>
  </si>
  <si>
    <t>The client has reported not to have been able to drink or breastfeed or currently is not able to drink or breastfeed.</t>
  </si>
  <si>
    <t>A child has the sign not able to drink or breastfeed **if the child is not able to suck or swallow when offered a drink or breast milk.**
**When you ask the caregiver if the child is able to drink, make sure that she understands the question.** If she says that her child is not able to drink or breastfeed, ask her to describe what happens when she offers the child something to drink. For example, is the child able to take fluid into his mouth and swallow it?
If you are not sure about the caregiver’s answer, **ask her to offer the child a drink of clean water or breast milk. Look to see if the child is swallowing the water or breast milk.**
A child who is breastfed may have difficulty sucking when his nose is blocked. **If the child’s nose is blocked, clear it.** If the child can breastfeed after the nose is cleared, the child does not have the danger sign, “not able to drink or breastfeed.”</t>
  </si>
  <si>
    <t>EmCare.B7.DE10</t>
  </si>
  <si>
    <t>Vomiting Everything</t>
  </si>
  <si>
    <t>The client is reported to be vomiting everything or vomiting but not everything or no vomiting</t>
  </si>
  <si>
    <t>A child who is **not able to hold anything down at all** has the sign “vomits everything” – everything that goes down comes back up. **A child who vomits everything will not be able to hold down food, fluids, or oral drugs. A child who vomits several times but can hold down some fluids does not have this general danger sign.**  When you ask the question, use words that the caregiver understands. Give her time to answer. If the caregiver is not sure if the child is vomiting everything, help her to make her answer clear. For example, ask the caregiver how often the child vomits. Also ask if each time the child swallows food or fluids, does the child vomit? If you are not sure of the caregiver’s answers, **ask her to offer the child a drink. See if the child vomits.**</t>
  </si>
  <si>
    <t>questionnaire</t>
  </si>
  <si>
    <t>EmCare.B22.FluidTest</t>
  </si>
  <si>
    <t>age</t>
  </si>
  <si>
    <t xml:space="preserve">constraintExpression
</t>
  </si>
  <si>
    <t>notes</t>
  </si>
  <si>
    <t>mapping</t>
  </si>
  <si>
    <t>{{library}}</t>
  </si>
  <si>
    <t>emcarezscore::Z::{{LIB_VERSION}}</t>
  </si>
  <si>
    <t>All</t>
  </si>
  <si>
    <t>EmCare.B6.DE01</t>
  </si>
  <si>
    <t>unit::Cel</t>
  </si>
  <si>
    <t>"EmCare.B6.DE01".unit = 'Cel'</t>
  </si>
  <si>
    <t>SetObservationQuantity</t>
  </si>
  <si>
    <t>EmCare.B6.DE04</t>
  </si>
  <si>
    <t>Thermometer not available</t>
  </si>
  <si>
    <t>A thermometer is not available to accurately measure the client's temperature</t>
  </si>
  <si>
    <t>SetObservationCodeBoolean</t>
  </si>
  <si>
    <t>EmCare.B6.DE05</t>
  </si>
  <si>
    <t>Hot to Touch</t>
  </si>
  <si>
    <t>The client is hot to touch</t>
  </si>
  <si>
    <t>"Thermometer not available".exists()</t>
  </si>
  <si>
    <t>EmCare.B6.DE01A</t>
  </si>
  <si>
    <t>Measured Temperature</t>
  </si>
  <si>
    <t xml:space="preserve">The client's Temperature has been measured </t>
  </si>
  <si>
    <t>MinMax::32.0::45.0</t>
  </si>
  <si>
    <t>readonly||dropdown</t>
  </si>
  <si>
    <t>SetObservationCodeStr</t>
  </si>
  <si>
    <t>EmCare.B6.DE06</t>
  </si>
  <si>
    <t>Weight</t>
  </si>
  <si>
    <t>The client's weight in Kilograms</t>
  </si>
  <si>
    <t>"Weight cannot be measured".empty()</t>
  </si>
  <si>
    <t>unit::kg</t>
  </si>
  <si>
    <t>EmCare.B6.DE07</t>
  </si>
  <si>
    <t>Weight cannot be measured</t>
  </si>
  <si>
    <t>The client's weight cannot be measured</t>
  </si>
  <si>
    <t>"Weight".empty()</t>
  </si>
  <si>
    <t>EmCare.B6.DE08</t>
  </si>
  <si>
    <t>Estimated Weight</t>
  </si>
  <si>
    <t>The client's weight has been estimated - to be used for treatment dosing only</t>
  </si>
  <si>
    <t>iif("Weight cannot be measured".exists() and "pastWeightActualised".exists(), "pastWeightActualised", {})</t>
  </si>
  <si>
    <t>^(\d\d?\.\d{3})$</t>
  </si>
  <si>
    <t>Age in Days</t>
  </si>
  <si>
    <t>AgeInDays()</t>
  </si>
  <si>
    <t>pastWeightActualised</t>
  </si>
  <si>
    <t>Weight based on the previous mesurements</t>
  </si>
  <si>
    <r>
      <rPr>
        <sz val="12"/>
        <color rgb="FF000000"/>
        <rFont val="Arial"/>
        <family val="2"/>
        <charset val="1"/>
      </rPr>
      <t>Z."</t>
    </r>
    <r>
      <rPr>
        <sz val="11"/>
        <color rgb="FF000000"/>
        <rFont val="Arial"/>
        <family val="2"/>
      </rPr>
      <t>pastweightactualised</t>
    </r>
    <r>
      <rPr>
        <sz val="12"/>
        <color rgb="FF000000"/>
        <rFont val="Arial"/>
        <family val="2"/>
        <charset val="1"/>
      </rPr>
      <t>"</t>
    </r>
  </si>
  <si>
    <t>"Estimated Weight".exists()</t>
  </si>
  <si>
    <t>AgeInYears()</t>
  </si>
  <si>
    <t>note</t>
  </si>
  <si>
    <t>disclamer-1</t>
  </si>
  <si>
    <t>As you cannot measure the weight, the profile weight will be used</t>
  </si>
  <si>
    <t>"pastWeightActualised".exists() and   "Weight cannot be measured".exists()</t>
  </si>
  <si>
    <t>HeightOrLength</t>
  </si>
  <si>
    <t xml:space="preserve">"pastWeightActualised".empty() and "Weight cannot be measured".exists() </t>
  </si>
  <si>
    <t>disclamer-2</t>
  </si>
  <si>
    <t>As you cannot measure the weight, the weight for length/height or weight for age  will be used</t>
  </si>
  <si>
    <t>≥2 years old</t>
  </si>
  <si>
    <t>Height Q</t>
  </si>
  <si>
    <t>Height</t>
  </si>
  <si>
    <t>The client's height in Centimeters</t>
  </si>
  <si>
    <t>("AgeInMonths"&gt;=24 and  "Height cannot be measured".empty()  and "Prefer to measure length".empty()) or "Prefer to measure height".exists()</t>
  </si>
  <si>
    <t>unit::cm</t>
  </si>
  <si>
    <t>"EmCare.B6.DE09" &gt; 35.0 and "EmCare.B6.DE09"&lt; 140.0 and ^(\d\d?\.\d)$ and "EmCare.B6.DE09".unit = 'cm'</t>
  </si>
  <si>
    <t>EmCare.B6.DE10</t>
  </si>
  <si>
    <t>Prefer to measure length</t>
  </si>
  <si>
    <t>The health care worker would prefer to measure the client using length</t>
  </si>
  <si>
    <t>EmCare.B6.DE09</t>
  </si>
  <si>
    <t>iif("AgeInMonths" &lt; 24 and "Prefer to measure height".exists(), "Length Q"-0.7 'cm',"Height Q")</t>
  </si>
  <si>
    <t>hidden||unit::cm</t>
  </si>
  <si>
    <t>EmCare.B6.DE11</t>
  </si>
  <si>
    <t>Height cannot be measured</t>
  </si>
  <si>
    <t>The client's height cannot be measured</t>
  </si>
  <si>
    <t>"Height Q".empty() and "AgeInMonths"&gt;=24  and "Prefer to measure height".empty() and "Prefer to measure length".empty()</t>
  </si>
  <si>
    <t>Length Q</t>
  </si>
  <si>
    <t>Length</t>
  </si>
  <si>
    <t>The client's length in Centimeters</t>
  </si>
  <si>
    <t>("AgeInMonths"&lt;24 or "Prefer to measure length".exists()) and "Prefer to measure height".empty()</t>
  </si>
  <si>
    <t>EmCare.B6.DE12</t>
  </si>
  <si>
    <t>iif("AgeInMonths" &gt;= 24 and "Prefer to measure length".exists(), "Height Q"+0.7 'cm', "Length Q")</t>
  </si>
  <si>
    <t>EmCare.B6.DE13</t>
  </si>
  <si>
    <t>Length cannot be measured</t>
  </si>
  <si>
    <t>The client's length cannot be measured</t>
  </si>
  <si>
    <t>"Length Q".empty() and ("AgeInMonths"&lt;24 or "Prefer to measure length".exists()) and "Prefer to measure length".empty()</t>
  </si>
  <si>
    <t>EmCare.B6.DE12a</t>
  </si>
  <si>
    <t>Prefer to measure height</t>
  </si>
  <si>
    <t>The health care worker would prefer to measure the client using height</t>
  </si>
  <si>
    <t>EmCare.B6.DE16</t>
  </si>
  <si>
    <t>Weight for Age (WFA) Z Scores</t>
  </si>
  <si>
    <t>The client's weight for age z score</t>
  </si>
  <si>
    <t>"Weight".exists()</t>
  </si>
  <si>
    <t>^(\d\d?\.\d)$</t>
  </si>
  <si>
    <t>≥6 months old</t>
  </si>
  <si>
    <t>EmCare.B6.DE17</t>
  </si>
  <si>
    <t>MUAC (Mid Upper Arm Circumference)</t>
  </si>
  <si>
    <t>The client's Mid Upper Arm Circumference in Millimeters (child ≥6 months old)</t>
  </si>
  <si>
    <t>unit::mm</t>
  </si>
  <si>
    <t>"EmCare.B6.DE17".unit = 'mm'</t>
  </si>
  <si>
    <t>EmCare.B6.DE17a</t>
  </si>
  <si>
    <t>MUAC cannot be measured</t>
  </si>
  <si>
    <t>The client's Mid Upper Arm Circumference cannot be measured</t>
  </si>
  <si>
    <t>"AgeInMonths"&gt;=6 and "EmCare.B6.DE17".empty()</t>
  </si>
  <si>
    <t>select_one underweight</t>
  </si>
  <si>
    <t>EmCare.B6.DE18</t>
  </si>
  <si>
    <t xml:space="preserve"> Visually assess for whether underweight (for drug dose calculation)</t>
  </si>
  <si>
    <t>The health care worker visually assesses for whether underweight (for drug dosing calculations)</t>
  </si>
  <si>
    <t xml:space="preserve">"AgeInMonths"&gt;=2 and "Weight cannot be measured" =true and "pastWeightActualised".empty() and ("AgeInMonths" &lt; 6 'months' or ("AgeInMonths" &gt;=6 'months' and "MUAC (Mid Upper Arm Circumference)".empty())) </t>
  </si>
  <si>
    <t>calculateExpression</t>
  </si>
  <si>
    <t>o"Convulsing Now"</t>
  </si>
  <si>
    <t>"Convulsing Now" = false</t>
  </si>
  <si>
    <t>select_one difficulty_feeding</t>
  </si>
  <si>
    <t>horizontal</t>
  </si>
  <si>
    <t>EmCare.B11S1.DE01</t>
  </si>
  <si>
    <t>Diarrhoea</t>
  </si>
  <si>
    <t>The client is reported to have diarrhoea</t>
  </si>
  <si>
    <t>A young infant has diarrhoea if the stools have changed from the usual pattern, and are many and watery. This means more water than faecal matter. The normally frequent or semi-solid stools of a breastfed baby are not diarrhoea.
The mother of a breastfed young infant can recognize diarrhoea because the consistency or frequency of the stools is different than normal. </t>
  </si>
  <si>
    <t>EmCare.B21S1.DE06</t>
  </si>
  <si>
    <t>Breastfed</t>
  </si>
  <si>
    <t>The client is breastfed</t>
  </si>
  <si>
    <t>Ask the caregiver if the infant is breastfed. This includes both exclusive breastfeeding or receiving breast milk and other foods/fluids. </t>
  </si>
  <si>
    <t>emcarecombineddataelements::c::{{LIB_VERSION}}</t>
  </si>
  <si>
    <t>The client is reported to have or has had fever </t>
  </si>
  <si>
    <t>decimal</t>
  </si>
  <si>
    <t>zscore</t>
  </si>
  <si>
    <t>Z."WAZ"</t>
  </si>
  <si>
    <t>Age in Month</t>
  </si>
  <si>
    <t>EmCare.B20S1.DE01</t>
  </si>
  <si>
    <t>o"Diarrhoea"</t>
  </si>
  <si>
    <t>Base."Biological Mother Vital Status"</t>
  </si>
  <si>
    <t>o"Breastfed"</t>
  </si>
  <si>
    <t>o"Difficulty with Feeding"</t>
  </si>
  <si>
    <t>YI_sever_but_dhey</t>
  </si>
  <si>
    <t>YI_sever</t>
  </si>
  <si>
    <t>o"Convulsion(s) in this Illness"</t>
  </si>
  <si>
    <t>EmCare.B22.RespiratoryRate</t>
  </si>
  <si>
    <t>EmCare.B18S2.DE07</t>
  </si>
  <si>
    <t>Severe Chest Indrawing</t>
  </si>
  <si>
    <t>The client has severe chest indrawing</t>
  </si>
  <si>
    <t>The health care worker's assessments of the client's movements</t>
  </si>
  <si>
    <t>EmCare.B18S2.DE12</t>
  </si>
  <si>
    <t>Umbilicus Red or Pus Draining</t>
  </si>
  <si>
    <t>The client's umbilicus is red or is draining pus</t>
  </si>
  <si>
    <t>"The umbilical cord usually separates one week after birth and the wound heals within 15 days.  Redness of the end of the umbilicus or pus draining from the umbilicus are signs of umbilical  infection."</t>
  </si>
  <si>
    <t>EmCare.B18S2.DE13</t>
  </si>
  <si>
    <t>Skin Pustules</t>
  </si>
  <si>
    <t>The client has skin pustules</t>
  </si>
  <si>
    <t>Examine the skin on the entire body. Skin pustules are red spots or blisters which contain pus.</t>
  </si>
  <si>
    <t>EmCare.B19S2.DE01</t>
  </si>
  <si>
    <t>Yellow Skin</t>
  </si>
  <si>
    <t>The client has yellow skin</t>
  </si>
  <si>
    <t>Jaundice is a yellow discoloration of skin and mucus membranes. It is important to look for jaundice in natural light. To look for jaundice, press the  infant’s skin over the forehead with your fingers to blanch, remove your fingers and look for yellow discolouration. If there is yellow discoloration, the infant has jaundice</t>
  </si>
  <si>
    <t>EmCare.B19S2.DE02</t>
  </si>
  <si>
    <t>Yellow Palms or Yellow Soles</t>
  </si>
  <si>
    <t>The client has yellow palms or yellow soles</t>
  </si>
  <si>
    <t>Jaundice is a yellow discoloration of skin and mucus membranes. Jaundice in the palms of hands or soles of feet is a sign of Severe Jaundice.  It is important to look for jaundice in natural light. To assess for severe jaundice, press the infant's skin in the palm of there hand and then in the sole of their feet with your fingers to blanch, remove your finders and look for yellow dicoulouration in the palm or the sole. If there is yellow discoloration of the palm or sole, the infant has severe jaundice. </t>
  </si>
  <si>
    <t>select_one jaundice_duration</t>
  </si>
  <si>
    <t>The age at which the Jaundice first appeared</t>
  </si>
  <si>
    <t>Ask the caregiver when the baby's skin first turned yellowish. If the caregiver didn't notice the yellow discolouration or can't remember when it started, select "don't know". 
Jaundice that appears in less than 24 hours after birth is always due to an underlying disease. These babies should be referred urgently. 
Many normal babies, particularly small babies, may have jaundice during the first week of life. This jaundice usually appears on the third or fourth day of life and is mild and disappears before the age of two to  three weeks. It does not need any treatment.</t>
  </si>
  <si>
    <t>EmCare.B11S2.DE01</t>
  </si>
  <si>
    <t>Sunken Eyes</t>
  </si>
  <si>
    <t>The client has sunken eyes</t>
  </si>
  <si>
    <t>The eyes of a dehydrated infant may look sunken. In a low-weight infant, the eyes may always look sunken, even if the young infant is not dehydrated. Even though the sign “sunken eyes” is less reliable in a low-weight infant, it can still be used to classify the young infant‘s dehydration. 
Decide if you think the eyes are sunken. Then ask the mother if she thinks her child’s eyes look unusual. Her opinion can help you confirm.</t>
  </si>
  <si>
    <t>select_one skin_pinch_abdomen</t>
  </si>
  <si>
    <t>EmCare.B11S2.DE02</t>
  </si>
  <si>
    <t>The healthcare worker pinches the skin of the client's abdomen for 1 second and then observes how long the skin takes to return to normal once released</t>
  </si>
  <si>
    <t>Locate the area on the infant’s abdomen halfway between the umbilicus and the side of the abdomen. To do the skin pinch, use your thumb and first finger. Do not use your fingertips because this will cause pain. Place 
your hand so that when you pinch the skin, the fold of skin will be in a line up and down the child’s body and not across the child’s 
body. Firmly pick up all of the layers of skin and the tissue under them. Pinch the skin for 
one second and then release it. When you release the skin, look to see if the skin pinch 
goes back:
• very slowly (longer than 2 seconds)
• slowly
• immediately
If the skin stays up for even a brief time after you release it, decide that the skin pinch goes back slowly</t>
  </si>
  <si>
    <t>EmCare.B11S2.DE06</t>
  </si>
  <si>
    <t>Restless and Irritable</t>
  </si>
  <si>
    <t>The client is restless and irritable</t>
  </si>
  <si>
    <t>Look at the young infant's general condition Is the infant restles and irritable? 
An infant has teh sign "restless and irritable" if the infant is restless and irritable all the time or every time he is touched and handled. If an infant is calm when breastfeeding but again 
restless and irritable when he stops breastfeeding, he has the sign “restless and irritable”. A healthy infant will be consoled when put on the breast.</t>
  </si>
  <si>
    <t>The client's weight status</t>
  </si>
  <si>
    <t>Weight status is calculated based on the young infant's weight for age Z-score, which is determined from a standardized chart for weight -for-age for the infant's sex. 
A young infant is low weight for age if the z-score is below -2. 
A young infant who is less than 7 days old and weighs less than 2 kg is considered very low weight.
Some young infants who are low weight for age were born with low birth weight. Some did not gain weight well after birth. </t>
  </si>
  <si>
    <t>iif("zscore".exists(), iif("zscore" &gt;= -2, 'Normal Weight for Age', iif("zscore"&lt; -3, 'Very Low Weight for Age'),'Low Weight for Age'), {})</t>
  </si>
  <si>
    <t>SetObservationCodeStr::weight_status</t>
  </si>
  <si>
    <t>EmCare.B21S2.DE05</t>
  </si>
  <si>
    <t>Breastfed how many times in 24 hours?</t>
  </si>
  <si>
    <t>Number of times the client is breastfed in 24 hours</t>
  </si>
  <si>
    <t>Ask the caregiver how many times in 24 hours (one day and one night) they usually breastfeed the young infant. The recommendation is that the young infant be breastfed as often and for as long as the 
infant wants, day and night. This should be 8 or more times in 24 hours.</t>
  </si>
  <si>
    <t>SetObservation</t>
  </si>
  <si>
    <t>EmCare.B21S2.DE06</t>
  </si>
  <si>
    <t>Sufficient feeds</t>
  </si>
  <si>
    <t>Based on the number of feeds during a 24 hour period the result is auto-calculated to determine sufficient feeds</t>
  </si>
  <si>
    <t>"EmCare.B21S2.DE05"&gt;= 8</t>
  </si>
  <si>
    <t>EmCare.B21S2.DE08</t>
  </si>
  <si>
    <t>Young Infant receives food or fluids other than breast milk</t>
  </si>
  <si>
    <t>The client is receiving other food or drinks besides breastmilk</t>
  </si>
  <si>
    <t>Find out if the young infant is receiving any other foods or drinks such as other milk, juice, tea, thin porridge, dilute cereal, or even water. Ask how often he receives it and the amount. You need to know if the infant is mostly breastfed, or mostly fed on other foods</t>
  </si>
  <si>
    <t>select_multiple replacement_milk</t>
  </si>
  <si>
    <t>The health care worker discusses the milk being given to the client as a replacement feed and determines if it is appropriate replacement milk</t>
  </si>
  <si>
    <t>Ask the mother questions to determine what replacement milk or milks are used. It may be a breastmilk replacement, animal milk or some other fluid or some combination. Determine if this type of replacement feed is appropriate or not appropriate in your setting. </t>
  </si>
  <si>
    <t>EmCare.B21S2.DE12</t>
  </si>
  <si>
    <t>How many replacement feeds during the day and night (24 hours)?</t>
  </si>
  <si>
    <t>How often the client is receiving replacement feeds during the day and night (24 hours)</t>
  </si>
  <si>
    <t>A young infant up to one month of age should be fed 8 times and a young infant between 1 
and 2 months of age should be fed 7 times in 24 hours.</t>
  </si>
  <si>
    <t>EmCare.B21S2.DE13</t>
  </si>
  <si>
    <t>Sufficient replacement feeds (in 24 hours)</t>
  </si>
  <si>
    <t>Based on the number of feeds during the day and night (24 hours) the result is auto-calculated to determine sufficient replacement feeds</t>
  </si>
  <si>
    <t>EmCare.B21S2.DE15</t>
  </si>
  <si>
    <t>The amount of milk given to the client at each feed</t>
  </si>
  <si>
    <t>A young infant up to one month of age should be given approximately 60 ml per feed, 8 times per day, and a young infant between 1 and 2 months of age approximately 90 ml at each feed, 7 times per day. It is helpful to have common bottles or cups available so that a mother can show you the amount that she gives.</t>
  </si>
  <si>
    <t>EmCare.B21S2.DE16</t>
  </si>
  <si>
    <t>Sufficient replacement feeds</t>
  </si>
  <si>
    <t>select_one milk_preparation</t>
  </si>
  <si>
    <t>How is the milk prepared?</t>
  </si>
  <si>
    <t>Description of how the milk is prepared for the client's feed</t>
  </si>
  <si>
    <t>Let mother demonstrate or explain how a feed is prepared and how she gives it to the infant. Determine if the breastmilk substitute is being prepared correctly and hygienically. </t>
  </si>
  <si>
    <t>select_one utensils_cleaned</t>
  </si>
  <si>
    <t xml:space="preserve">Description of how the feeding utensils are cleaned </t>
  </si>
  <si>
    <t>Ask the caregiver how they clear the feeding utensils. Determine if this is a safe and hygienic cleaning method. </t>
  </si>
  <si>
    <t>select_one feeding_problem</t>
  </si>
  <si>
    <t>Does the care giver give the client any breastmilk at all?</t>
  </si>
  <si>
    <t>Ulcers or White Patches in Mouth</t>
  </si>
  <si>
    <t>The client has ulcers or white patches in the mouth</t>
  </si>
  <si>
    <t>Look inside the mouth at the tongue and inside of the cheek. Thrush looks like milk curds on the inside of the cheek, or a thick white coating of the tongue. Try to wipe the white off. The white patches of thrush will remain.</t>
  </si>
  <si>
    <t>missing a lot of conditions in the enable when expression</t>
  </si>
  <si>
    <t>EmCare.B21S2.DE31</t>
  </si>
  <si>
    <t>Unable to check if Ulcers or White Patches in Mouth</t>
  </si>
  <si>
    <t>The healthcare worker is unable to check if the client has ulcers or white patches in the mouth</t>
  </si>
  <si>
    <t>"YI severe classification" != true and "Ulcers or White Patches in Mouth".empty()</t>
  </si>
  <si>
    <t>Age</t>
  </si>
  <si>
    <t>EmCare.B10S1.DE05</t>
  </si>
  <si>
    <t>Cough</t>
  </si>
  <si>
    <t>The client is reported to have or has had a cough</t>
  </si>
  <si>
    <t>select_one more_than_14d</t>
  </si>
  <si>
    <t>EmCare.B10S1.DE06</t>
  </si>
  <si>
    <t>Cough for how long?</t>
  </si>
  <si>
    <t>Length of time the client is reported to have or has had the cough</t>
  </si>
  <si>
    <t>"Cough" = true</t>
  </si>
  <si>
    <t>EmCare.B10S1.DE01</t>
  </si>
  <si>
    <t>Difficulty Breathing</t>
  </si>
  <si>
    <t>The client is reported to have or has had difficulty breathing</t>
  </si>
  <si>
    <t>EmCare.B10S1.DE02</t>
  </si>
  <si>
    <t>Difficulty breathing for how long?</t>
  </si>
  <si>
    <t>The length of time the client has or has had difficulty breathing</t>
  </si>
  <si>
    <t>"Difficulty Breathing" = true</t>
  </si>
  <si>
    <t>The client is reported to have or has had diarrhoea</t>
  </si>
  <si>
    <t>Diarrhoea occurs when stools contain more water than normal, and are loose or watery.  Diarrhoea is defined as three or more loose or watery stools in a 24-hour period.</t>
  </si>
  <si>
    <t>EmCare.B11S1.DE02</t>
  </si>
  <si>
    <t>Diarrhoea for how long?</t>
  </si>
  <si>
    <t>The length of time the client is reported to have or has had diarrhoea</t>
  </si>
  <si>
    <t>"Diarrhoea"= true</t>
  </si>
  <si>
    <t>EmCare.B11S1.DE05</t>
  </si>
  <si>
    <t>Blood in the stool in this Illness</t>
  </si>
  <si>
    <t>The client is reported to have or has had blood in the stool in this Illness</t>
  </si>
  <si>
    <t>Ask the mother if she has seen blood in the stools at any time during this episode of diarrhoea. Dysentery is diarrhoea with blood in the stool, with or without mucus. The most common cause of dysentery is Shigella bacteria. Dysentery will require specific treatments.</t>
  </si>
  <si>
    <t>EmCare.B12S1.DE02</t>
  </si>
  <si>
    <t>Fever Reported</t>
  </si>
  <si>
    <t>Fever for how long?</t>
  </si>
  <si>
    <t>EmCare.B12S1.DE03</t>
  </si>
  <si>
    <t>EmCare.B12S1.DE06</t>
  </si>
  <si>
    <t>EmCare.B13S1.DE01</t>
  </si>
  <si>
    <t>The client is reported to have had or has an ear problem</t>
  </si>
  <si>
    <t>EmCare.B13S1.DE02</t>
  </si>
  <si>
    <t xml:space="preserve">If the carIf the caregiver is not sure that the child has ear pain, ask if the child has been irritable and rubbing his ear. egiver is not sure that the child has ear pain, ask if the child has been irritable and rubbing his ear. </t>
  </si>
  <si>
    <t>"EmCare.B13S1.DE01" = true</t>
  </si>
  <si>
    <t>EmCare.B13S1.DE03</t>
  </si>
  <si>
    <t>The client is reported to have or has had ear discharge</t>
  </si>
  <si>
    <t>EmCare.B13S1.DE04</t>
  </si>
  <si>
    <t>The length of time client has or has had ear discharge</t>
  </si>
  <si>
    <t>"EmCare.B13S1.DE03" = true</t>
  </si>
  <si>
    <t>EmCare.B14S1.DE03</t>
  </si>
  <si>
    <t>The client is reported to have an eye problem</t>
  </si>
  <si>
    <t>EmCare.B14S1.DE01</t>
  </si>
  <si>
    <t>The client is reported to have or has had a skin problem</t>
  </si>
  <si>
    <t>EmCare.B14S1.DE02</t>
  </si>
  <si>
    <t>Itchy Skin</t>
  </si>
  <si>
    <t>The client is reported to have itchy skin</t>
  </si>
  <si>
    <t>skip logic</t>
  </si>
  <si>
    <t>Variable to check whether patient has been assessed with  or not</t>
  </si>
  <si>
    <t>o"Cough"</t>
  </si>
  <si>
    <t>o"Difficulty Breathing"</t>
  </si>
  <si>
    <t>Oral Fluid Test failed</t>
  </si>
  <si>
    <t>"Oral Fluid Test Results" = "Completely Unable to Drink or Vomits Immediately / Everything" or  "Unable to Perform Oral Fluid Test"=true</t>
  </si>
  <si>
    <t>o"Not able to drink or breastfeed"</t>
  </si>
  <si>
    <t>The client is unconscious or lethargic</t>
  </si>
  <si>
    <t>HasObs('EmCare.B7.DE08') = true or  HasObs('EmCare.B7.DE08a') = true</t>
  </si>
  <si>
    <t>Ear Problem</t>
  </si>
  <si>
    <t>o"Ear Problem"</t>
  </si>
  <si>
    <t>o"Eye Problem"</t>
  </si>
  <si>
    <t>o"Skin Problem"</t>
  </si>
  <si>
    <t>choice</t>
  </si>
  <si>
    <t>o"Itchy Skin"</t>
  </si>
  <si>
    <t>The client's respiratory rate</t>
  </si>
  <si>
    <t xml:space="preserve">"Cough" = true or "Difficulty Breathing" = true </t>
  </si>
  <si>
    <t>EmCare.B10S2.DE03</t>
  </si>
  <si>
    <t>Chest Indrawing</t>
  </si>
  <si>
    <t>The client has chest indrawing</t>
  </si>
  <si>
    <t xml:space="preserve">**NORMAL:** When child breaths **IN,** chest wall moves **OUT**
**CHEST INDRAWING:** When child breaths **IN,** chest wall moves **IN**
Chest indrawing occurs when the child needs to make a greater effort than normal to breathe in. **You will look for chest indrawing when the child breathes IN.**
In normal breathing, the whole chest wall (upper and lower) and the abdomen move OUT when the child breathes IN. **The child has chest indrawing if the lower chest wall (lower ribs) goes IN when the child breathes IN.**
</t>
  </si>
  <si>
    <t>EmCare.B10S2.DE04</t>
  </si>
  <si>
    <t>Stridor in a calm child</t>
  </si>
  <si>
    <t>The client has stridor in a calm child while the client is at rest</t>
  </si>
  <si>
    <t>**Stridor is a harsh noise made when a child breathes IN.**
Put your ear near the child’s mouth because stridor can be difficult to hear. Sometimes you will hear a wet noise if the child’s nose is blocked. Clear the nose, and listen again.
**Be sure to look and listen for stridor when the child is calm.**
A child who is not very ill may have stridor only when he is crying or upset. However, a child who is calm and also has stridor has a dangerous situation.</t>
  </si>
  <si>
    <t>EmCare.B10S2.DE05</t>
  </si>
  <si>
    <t>Wheezing</t>
  </si>
  <si>
    <t>The client is wheezing</t>
  </si>
  <si>
    <t>**Wheeze is a high-pitched whistling or musical sound heard at the end of the breathing OUT.** The child’s small air passages narrow to cause wheezing.
**To hear wheezing,** put your ear near to the child’s mouth when the child is calm. Look at the child’s breathing while you listen to check that the sound mainly occurs when the child breathes out</t>
  </si>
  <si>
    <t>Oxygen_Saturation</t>
  </si>
  <si>
    <t>("Cough" = true or "Difficulty Breathing" = true ) and  "Stridor in a calm child" = false</t>
  </si>
  <si>
    <t>EmCare.B10S2.DE07</t>
  </si>
  <si>
    <t>Oxygen Saturation</t>
  </si>
  <si>
    <t>The client's oxygen saturation measurement</t>
  </si>
  <si>
    <t>If pulse oximeter is available, determine oxygen saturation (SpO2). 
After turning on, position the appropriate probe based on the child's size. If using on a finger or toe, make sure the area is clean and without nail varnish. **Ensure that a good (even) pulse signal (waveform) is displayed before taking the reading.** If uncertain that the probe is working, check by testing on your own finger. 
**Normal oxygen saturation at sea level is 95 - 100%. Oxygen should be given if saturation drops to less than 90%,** and may be needed for children with severe illness if SpO2 less than 94%. Different cut-offs may be used at high altitude.</t>
  </si>
  <si>
    <t>"Oxygen saturation not measured".empty()</t>
  </si>
  <si>
    <t>unit::%||popup</t>
  </si>
  <si>
    <t>Oxygen Saturation &lt; 90 %</t>
  </si>
  <si>
    <t>The client's oxygen saturation is less than 90 %</t>
  </si>
  <si>
    <t>Check that the value you have entered is correct. Children with oxygen saturation less than 90% need oxygen if available and urgent referral. </t>
  </si>
  <si>
    <t>"Oxygen Saturation".exists() and "Oxygen Saturation"&lt; 90 '%'</t>
  </si>
  <si>
    <t>"Oxygen Saturation".empty()</t>
  </si>
  <si>
    <t>Sunken eyes</t>
  </si>
  <si>
    <t>**The eyes of a child who is dehydrated may look sunken.** Decide if you think the eyes are sunken. Then ask the mother if she thinks her child’s eyes look unusual. Her opinion can help
you confirm.
NOTE: In a severely malnourished child who is wasted, the eyes may always look sunken, even if the child is not dehydrated. Still use the sign to classify dehydration.</t>
  </si>
  <si>
    <t>To assess dehydration using the skin pinch
1. **ASK** the mother to place the child on the examining table so that the child is flat on his back with his arms at his sides (not over his head) and his legs straight. Or, ask the mother to hold the child so he is lying flat on her lap.
2. **USE YOUR THUMB AND FIRST FINGER** to locate the area on the child’s abdomen halfway between the umbilicus and the side of the abdomen. Do not use your fingertips because this will cause pain. The fold of the skin should be in a line up and down the child’s body.
3. **PICK UP** all the layers of skin and the tissue underneath them.
4. **HOLD** the pinch for one second. Then release it.
5.. **LOOK** to see if the skin pinch goes back **very slowly** (more than 2 seconds), **slowly,** (less than 2 seconds, but not immediately), or **immediately.** If the skin stays up for even a brief time after you release it, decide that the skin pinch goes back slowly.</t>
  </si>
  <si>
    <t>A child is classified as restless and irritable if s/he is restless and irritable all the time or every time s/he is touched and handled. If an infant or child is calm when breastfeeding but again restless and irritable when he stops breastfeeding, s/he has the sign restless and irritable. Many children are upset just because they are in the clinic. Usually these children can be consoled and calmed, and do not have this sign.</t>
  </si>
  <si>
    <t>"Diarrhoea" = true and  iif("Unconscious or Lethargic" = true,false,true)</t>
  </si>
  <si>
    <t>EmCare.B17S1.DE01</t>
  </si>
  <si>
    <t>EmCare.B17S1.DE02</t>
  </si>
  <si>
    <t>EmCare.B13S2.DE01</t>
  </si>
  <si>
    <t>Tender swelling behind the ear</t>
  </si>
  <si>
    <t>The client has tender swelling behind the ear</t>
  </si>
  <si>
    <t>**If both tenderness and swelling are present, the child may have mastoiditis, a deep infection in the mastoid bone.** Feel behind both ears. Compare them and decide if there is tender swelling of the mastoid bone. In infants, the swelling may be above the ear. Do not confuse this swelling of the bone with swollen lymph nodes.</t>
  </si>
  <si>
    <t>"Ear Problem" = true</t>
  </si>
  <si>
    <t>EmCare.B13S2.DE02</t>
  </si>
  <si>
    <t>Pus Seen Draining from the Ear</t>
  </si>
  <si>
    <t>The client has pus draining from the ear which has been seen by the health care worker</t>
  </si>
  <si>
    <t>Look inside the child’s ear to see if pus is draining. That is a sign of infection, even if the child is not feeling any pain. Draining pus is a sign of infection</t>
  </si>
  <si>
    <t>EmCare.B13S2.DE03</t>
  </si>
  <si>
    <t>Pus Seen Draining from the Ear for how long?</t>
  </si>
  <si>
    <t>The length of time the client has or has had pus draining from the ear</t>
  </si>
  <si>
    <t>EmCare.B12S2.DE01</t>
  </si>
  <si>
    <t>Stiff neck</t>
  </si>
  <si>
    <t>"Fever" = true</t>
  </si>
  <si>
    <t>EmCare.B12S2.DE05</t>
  </si>
  <si>
    <t>Runny nose</t>
  </si>
  <si>
    <t>The client has a Runny nose</t>
  </si>
  <si>
    <t>EmCare.B14S2.DE01</t>
  </si>
  <si>
    <t>Red eyes</t>
  </si>
  <si>
    <t>The client has red eyes</t>
  </si>
  <si>
    <t>The child has “red eyes” if there is redness in the white part of the eye. In a healthy eye, the white part of the eye is clearly white and not discoloured.</t>
  </si>
  <si>
    <t>"Fever" = true and "Eye Problem" = true</t>
  </si>
  <si>
    <t>EmCare.B14S2.DE02</t>
  </si>
  <si>
    <t>Pus Draining from Eye</t>
  </si>
  <si>
    <t>The client has pus draining from the eye</t>
  </si>
  <si>
    <t>Pus draining from the eye is a sign of conjunctivitis. Conjunctivitis is an infection of the conjunctiva, the inside surface of the eyelid and the white part of the eye.
**If you do not see pus draining from the eye, look for pus on the conjunctiva or on the eyelids.** Often the pus forms a crust when the child is sleeping and seals the eye shut. You can gently open the eye, making sure that your hands are clean.
Wash your hands after examining the eye of any child with pus draining from the eye.</t>
  </si>
  <si>
    <t>"Eye Problem" = true</t>
  </si>
  <si>
    <t>EmCare.B14S2.DE03</t>
  </si>
  <si>
    <t>Clouding of the Cornea</t>
  </si>
  <si>
    <t xml:space="preserve">The client has clouding of the cornea </t>
  </si>
  <si>
    <t>The cornea is usually clear. When clouding of the cornea is present, the cornea **may appear clouded or hazy.** The cornea may look the way a glass of water looks when you add a small amount of milk. **The clouding may occur in one or both eyes.**
A child with corneal clouding may keep his or her eyes tightly shut when exposed to light. The light may cause irritation and pain to the child’s eyes. To check the child’s eye, wait for the child to open his or her eye. Or gently pull down the lower eyelid to look for clouding.
**Corneal clouding is a dangerous condition.** It may be the result of vitamin A deficiency that has been made worse by measles. If the corneal clouding is not treated, the cornea can ulcerate and cause blindness. A child with clouding of the cornea needs urgent treatment with vitamin A.</t>
  </si>
  <si>
    <t>EmCare.B14S2.DE04</t>
  </si>
  <si>
    <t>Is Clouding of the Cornea a new problem</t>
  </si>
  <si>
    <t>Clouding of the cornea in the client is a new problem</t>
  </si>
  <si>
    <t>If there is clouding of the cornea, ask the caregiver how long the cloudinghas been present. If the caregiver is certain that clouding has been there for some time, ask if the clouding has already been assessed and treated at the hospital. If it has, you do not need to refer this child again for corneal clouding.</t>
  </si>
  <si>
    <t>"Clouding of the Cornea" = true</t>
  </si>
  <si>
    <t>EmCare.B14S2.DE05</t>
  </si>
  <si>
    <t>Has Clouding of the Cornea previously been treated</t>
  </si>
  <si>
    <t>Clouding of the cornea has not been previously treated in the client</t>
  </si>
  <si>
    <t>"Clouding of the Cornea" = true or "Is Clouding of the Cornea a new problem" = false</t>
  </si>
  <si>
    <t>select_multiple skin_pb_location</t>
  </si>
  <si>
    <t>The client has a generalised or localised skin problem</t>
  </si>
  <si>
    <t>"Skin Problem" = true or ("Fever" = true and ("Cough" = true or "Runny nose" = true or "Red eyes" = true))</t>
  </si>
  <si>
    <t>EmCare.B14S2.DE10</t>
  </si>
  <si>
    <t>Measles Rash</t>
  </si>
  <si>
    <t>The client has a measles rash</t>
  </si>
  <si>
    <t>In measles, **a rash begins behind the ears and on the neck. It spreads to the face.** During the next day, the rash spreads to the rest of the body, arms and legs. After 4 to 5 days, the rash starts to fade and the skin may peel.
Some children with severe infection may have more rash spread over more of the body. The rash becomes more discoloured (dark brown or blackish), and there is more peeling of the skin. A measles rash does not have vesicles (blisters) or pustules. The rash does not itch.
Do not confuse measles with other common childhood rashes such as chicken pox, scabies, or heat rash. Chicken pox rash is a generalized rash with vesicles. Scabies occurs on the hands, feet, ankles, elbows, buttocks and axilla (underarm). It also itches. Heat rash can be a generalized rash with small bumps and vesicles, which itch. A child with heat rash is not sick.</t>
  </si>
  <si>
    <t>"Fever" = true or ( "Cough" = true or "Runny nose" = true or "Red eyes" = true ) and "Generalised or Localised Skin Problem".where(value.code =  'EmCare.B14S2.DE07').exists()</t>
  </si>
  <si>
    <t>EmCare.B14S2.DE11</t>
  </si>
  <si>
    <t xml:space="preserve">Measles within the last 3 months </t>
  </si>
  <si>
    <t>The client has had measles in the last 3 months</t>
  </si>
  <si>
    <t>Ask the caregiver or check the child's health record to see if they have had measles in the last 3 months. If the caregiver is not sure, explain the symptoms (a generalised rash all over the body, starting from behind the ears and on the neck, spreading to the face, then the body, arms and legs, accompanied by runny nose, red eyes or cough).</t>
  </si>
  <si>
    <t>"Fever" = true and (iif("Red eyes" = true, false, true) or iif("Cough" = true, false, true) or iif("Runny nose" = true, false, true)) or "Generalised or Localised Skin Problem".where(value.code =  'EmCare.B14S2.DE07').empty() or "Measles Rash" = false</t>
  </si>
  <si>
    <t>EmCare.B14S2.DE12</t>
  </si>
  <si>
    <t>Blisters, Sores or Pustules</t>
  </si>
  <si>
    <t>The client has blisters, sores or pustules</t>
  </si>
  <si>
    <t>"Danger Signs" = false or "Skin Problem" = true</t>
  </si>
  <si>
    <t>select_multiple skin_pb</t>
  </si>
  <si>
    <t>The client has a specific type of skin problem(s)</t>
  </si>
  <si>
    <t>"Danger Signs" = false and  ( "Generalised or Localised Skin Problem".where(value.code =  'EmCare.B14S2.DE07').exists() or "Generalised or Localised Skin Problem".where(value.code =  'EmCare.B14S2.DE08').exists() )</t>
  </si>
  <si>
    <t>toggle::EmCare.B14S2.DE22::"Danger Signs" = false and "Itchy Skin"=true and "Blisters, Sores or Pustules" = true and  "Generalised or Localised Skin Problem" !&lt;&lt; "Generalised Skin Problem"</t>
  </si>
  <si>
    <t>EmCare.B14S2.DE19a</t>
  </si>
  <si>
    <t>Scalp Infection (tinea capitis)</t>
  </si>
  <si>
    <t>The client has Scalp Infection (tinea capitis)</t>
  </si>
  <si>
    <t>Scalp lesions may result in loss of hair</t>
  </si>
  <si>
    <t>"Type of Skin Problem".where(value.code='EmCare.B14S2.DE19').exists()</t>
  </si>
  <si>
    <t>EmCare.B14S2.DE22A</t>
  </si>
  <si>
    <t>Severe rash</t>
  </si>
  <si>
    <t>The client has severe chickenpox rash</t>
  </si>
  <si>
    <t>Severe rash indicates that the child needs referral due to risk of complications.</t>
  </si>
  <si>
    <t>"Type of Skin Problem".where(value.code='EmCare.B14S2.DE22').exists()</t>
  </si>
  <si>
    <t>EmCare.B14S2.DE23a</t>
  </si>
  <si>
    <t>Disseminated Herpes Zoster</t>
  </si>
  <si>
    <t>The client has disseminated herpes zoster</t>
  </si>
  <si>
    <t>Disseminated herpes zoster means that the rash is affecting more than one area of the body</t>
  </si>
  <si>
    <t>"Type of Skin Problem".where(value.code='EmCare.B14S2.DE23').exists()</t>
  </si>
  <si>
    <t>EmCare.B14S2.DE24</t>
  </si>
  <si>
    <t>Eye Involvement</t>
  </si>
  <si>
    <t>The client has Herpes Zoster with Eye Involvement</t>
  </si>
  <si>
    <t>EmCare.B14S2.DE30</t>
  </si>
  <si>
    <t>Skin Infection extends to Muscle</t>
  </si>
  <si>
    <t>The client has skin infection that extends to muscle</t>
  </si>
  <si>
    <t>"Type of Skin Problem".where(value.code='EmCare.B14S2.DE25').exists()</t>
  </si>
  <si>
    <t>EmCare.B14S2.DE30b</t>
  </si>
  <si>
    <t>Extensive impetigo lesions</t>
  </si>
  <si>
    <t>The client has Extensive impetigo lesions requiring oral antibiotics</t>
  </si>
  <si>
    <t>Impetigo can be considered as extensive if it is greater than 4cm in diameter</t>
  </si>
  <si>
    <t>EmCare.B14S2.DE31a</t>
  </si>
  <si>
    <t>Extensive molluscum lesions</t>
  </si>
  <si>
    <t>The client has Extensive molluscum lesions</t>
  </si>
  <si>
    <t>Molluscum Contagiosum - Skin coloured pearly white papules with central umbilication. Most commonly seen on face and trunk in children.</t>
  </si>
  <si>
    <t>"Type of Skin Problem".where(value.code='EmCare.B14S2.DE31').exists()</t>
  </si>
  <si>
    <t>EmCare.B14S2.DE31b</t>
  </si>
  <si>
    <t>Molluscum lesions close to the eye</t>
  </si>
  <si>
    <t>The client has molluscum lesions close to the eye</t>
  </si>
  <si>
    <t>EmCare.B14S2.DE32a</t>
  </si>
  <si>
    <t>Extensive warts</t>
  </si>
  <si>
    <t>The client has Extensive warts</t>
  </si>
  <si>
    <t>"Type of Skin Problem".where(value.code='EmCare.B14S2.DE32').exists()</t>
  </si>
  <si>
    <t>EmCare.B14S2.DE34</t>
  </si>
  <si>
    <t>Severe Seborrhoeic Dermatitis</t>
  </si>
  <si>
    <t>The client has severe Seborrhoeic Dermatitis</t>
  </si>
  <si>
    <t>"Type of Skin Problem".where(value.code='EmCare.B14S2.DE33').exists()</t>
  </si>
  <si>
    <t>EmCare.B14S2.DE36a</t>
  </si>
  <si>
    <t>Secondary bacterial infection of eczema</t>
  </si>
  <si>
    <t>The client has secondary bacterial infection of eczema</t>
  </si>
  <si>
    <t>"Type of Skin Problem".where(value.code='EmCare.B14S2.DE36').exists()</t>
  </si>
  <si>
    <t>EmCare.B14S2.DE36b</t>
  </si>
  <si>
    <t>Severe acute moist or weeping eczema</t>
  </si>
  <si>
    <t>The client has severe acute moist or weeping eczema</t>
  </si>
  <si>
    <t>EmCare.B14S2.DE36c</t>
  </si>
  <si>
    <t>Secondary herpes infection of eczema (eczema herpeticum)</t>
  </si>
  <si>
    <t>The client has secondary herpes infection of eczema (eczema herpeticum)</t>
  </si>
  <si>
    <t>select_one oral_sores</t>
  </si>
  <si>
    <t>The client has oral sores or mouth ulcers</t>
  </si>
  <si>
    <t>Ulcers are painful open sores on the inside of the mouth and lips or the tongue. They may be red or have white coating. </t>
  </si>
  <si>
    <t>radio</t>
  </si>
  <si>
    <t>select_multiple add_pb</t>
  </si>
  <si>
    <t>The health care worker would like to add a Skin or Mouth or Eye problem found during the physical exam</t>
  </si>
  <si>
    <t>"Danger Signs" = false</t>
  </si>
  <si>
    <t>select_one palmar_pallor</t>
  </si>
  <si>
    <t>Palmar Pallor</t>
  </si>
  <si>
    <t>LOOK at the skin of the child’s palm. Hold the child’s palm open by grasping it gently from the side. Do not stretch the fingers backwards. This may cause pallor by blocking the blood supply. Compare the colour of the child’s palm with your own palm and with the palms of other children. The child has some palmar pallor if the skin of the child’s palm is pale. The child has severe palmar pallor if the skin of the palm is very pale or so pale that it looks white.</t>
  </si>
  <si>
    <t>select_one mucus_membrane_pallor</t>
  </si>
  <si>
    <t>The client has Mucous membrane pallor</t>
  </si>
  <si>
    <t>cql = get_observation_code_from_concepts(question_concepts, lib)</t>
  </si>
  <si>
    <t>force-collection</t>
  </si>
  <si>
    <t>true</t>
  </si>
  <si>
    <t>a-BreastFeedingTest</t>
  </si>
  <si>
    <t>applicability-BreastFeedingTest</t>
  </si>
  <si>
    <t>Base."Person accompanying child today's Relationship to Client".coding.where(code = 'MTH').exists()</t>
  </si>
  <si>
    <t>a-RespiratoryRate</t>
  </si>
  <si>
    <t>applicability-RespiratoryRate</t>
  </si>
  <si>
    <t>("Cough" = true or "Difficulty Breathing" = true or "AgeInMonths"&lt;2) and o"Fast Breathing" is null</t>
  </si>
  <si>
    <t>a-BronchodilatorTest</t>
  </si>
  <si>
    <t>applicability-BronchodilatorTest</t>
  </si>
  <si>
    <t>a-Hemoglobin</t>
  </si>
  <si>
    <t>applicability-Hemoglobin</t>
  </si>
  <si>
    <t>a-SecondTemperature</t>
  </si>
  <si>
    <t>applicability-SecondTemperature</t>
  </si>
  <si>
    <t>a-FluidTest</t>
  </si>
  <si>
    <t>applicability-FluidTest</t>
  </si>
  <si>
    <t>"applicability-RespiratoryRate" = true</t>
  </si>
  <si>
    <t>"applicability-FluidTest" = true</t>
  </si>
  <si>
    <t>EmCare.B22.BronchodilatorTest</t>
  </si>
  <si>
    <t>"applicability-BronchodilatorTest" = true</t>
  </si>
  <si>
    <t>EmCare.B22.BreastFeeding</t>
  </si>
  <si>
    <t>"applicability-BreastFeedingTest" = true</t>
  </si>
  <si>
    <t>EmCare.B22.Hemoglobin</t>
  </si>
  <si>
    <t>"applicability-Hemoglobin" = true</t>
  </si>
  <si>
    <t>EmCare.B22.SecondTemperature</t>
  </si>
  <si>
    <t>"applicability-SecondTemperature" = true</t>
  </si>
  <si>
    <t>notesttodo</t>
  </si>
  <si>
    <t>No assessments / tests to do</t>
  </si>
  <si>
    <t>("applicability-RespiratoryRate" != true ) and( "applicability-FluidTest" != true ) and ( "applicability-BronchodilatorTest" != true ) and ("applicability-BreastFeedingTest" != true ) and ( "applicability-Hemoglobin" != true ) and ("applicability-SecondTemperature" != true )</t>
  </si>
  <si>
    <t>oftrp</t>
  </si>
  <si>
    <t>Unable to Perform Oral Fluid Test Profile</t>
  </si>
  <si>
    <t>o"Unable to Perform Oral Fluid Test"</t>
  </si>
  <si>
    <t>DS</t>
  </si>
  <si>
    <t>Coalesce(o"Not able to drink or breastfeed",false)</t>
  </si>
  <si>
    <t>select_one oral_fluid_test</t>
  </si>
  <si>
    <t>If a child is unconscious do not try to carry out an oral fluid test (Exact wording TBC) - Pop Up
If a breastfeeding assessment and an Oral Fluid test is recommended for a child that is only breastfed then a pop up is required to ensure that the health care worker observes the signs for both and provides results for both tests. 
Oral Fluid Test
If it is not possible to perform an oral fluid test, the health care worker should assume that the child is vomiting everything
For a child under 6 months the health care worker can offer for the mother to breastfeed instead of receiving fluids
Caution: Do not force fluids into an unconscious child , it can be dangerous. The fluid can cause them to choke or the fluid can go into their lungs. 
Pop up box to be made available with instructions on how to carry out an oral fluid test.
Additional information TBC</t>
  </si>
  <si>
    <t>"Unable to Perform Oral Fluid Test".empty() and "Unable to Perform Oral Fluid Test Profile"!=false</t>
  </si>
  <si>
    <t>EmCare.B22.DE14</t>
  </si>
  <si>
    <t>Unable to Perform Oral Fluid Test</t>
  </si>
  <si>
    <t>The healthcare worker is Unable to Perform Oral Fluid Test</t>
  </si>
  <si>
    <t>"Oral Fluid Test Results".empty()</t>
  </si>
  <si>
    <t xml:space="preserve">boolean </t>
  </si>
  <si>
    <t>EmCare.B22.DE14a</t>
  </si>
  <si>
    <t>Completely Unable to Drink or Vomits Immediately / Everything</t>
  </si>
  <si>
    <t>When  are present when the healthcare worker is Unable to Perform Oral Fluid Test it is assumed that the client is completely unable to drink or vomits immediately / everything</t>
  </si>
  <si>
    <t>"Unable to Perform Oral Fluid Test".exists() and ("Danger Signs" = true  or "Oral Fluid Test Results".where(value.code='EmCare.B22.DE09').exists() or "Oral Fluid Test Results".where(value.code='EmCare.B22.DE10').exists() )</t>
  </si>
  <si>
    <t>EmCare.B22.DE15</t>
  </si>
  <si>
    <t>Has the Child had anything to drink today?</t>
  </si>
  <si>
    <t>The health care worker asks the caregiver if the client has had anything to drink today</t>
  </si>
  <si>
    <t>EmCare.B22.DE16</t>
  </si>
  <si>
    <t>How did the child last drink</t>
  </si>
  <si>
    <t>The health care worker asks the caregiver how did the client last drink</t>
  </si>
  <si>
    <t>"Has the Child had anything to drink today?" = true</t>
  </si>
  <si>
    <t>Respiratory Rate profile</t>
  </si>
  <si>
    <t>o"Respiratory Rate (breaths per minute)"</t>
  </si>
  <si>
    <t>false</t>
  </si>
  <si>
    <t>Respiratory Rate Second Count Profile</t>
  </si>
  <si>
    <t>o"Respiratory Rate Second Count (breaths per minute)"</t>
  </si>
  <si>
    <t>Fast Breathing profile</t>
  </si>
  <si>
    <t>o"Fast Breathing"</t>
  </si>
  <si>
    <t>EmCare.B22.DE01</t>
  </si>
  <si>
    <t>Respiratory Rate (breaths per minute)</t>
  </si>
  <si>
    <t>The client's respiratory rate for client's aged 2 months or more</t>
  </si>
  <si>
    <t>**Count the number of breaths the child takes per minute** to determine if fast breathing is present.
It is **very important that the child is calm** and still. If the child is moving or crying, you will not be able to get an accurate count of breaths. 
**To count the breaths per minute,** use a watch with a second hand or a digital watch. Look for the breathing movement anywhere on the child’s chest or abdomen. 
The number of breaths for **‘fast breathing’ depends on the child’s age.**
* Under 2 months: More than 60 breaths per minute*
* 2 to 11 months: More than 50 breaths per minute
* 12 to 59 months: More than 40 breaths per minute
*In young infants, a second measurement should be taken to confirm, unless there is already another sign of possible serious bacterial infection</t>
  </si>
  <si>
    <t>iif("Respiratory Rate profile".exists(), "Respiratory Rate profile",{})</t>
  </si>
  <si>
    <t>unit::{Breaths}/min</t>
  </si>
  <si>
    <t>EmCare.B22.DE02</t>
  </si>
  <si>
    <t>Unable to perform Respiratory Rate at this time</t>
  </si>
  <si>
    <t>The client's respiratory rate could not be measured at this time (all ages)</t>
  </si>
  <si>
    <t>"Respiratory Rate (breaths per minute)".empty() and "Respiratory Rate profile".empty() and "force-collection" = false</t>
  </si>
  <si>
    <t>second</t>
  </si>
  <si>
    <t>"AgeInMonths" &lt; 2 and ("Respiratory Rate profile" &gt; 60 '{Breaths}/min' or "Respiratory Rate (breaths per minute)" &gt; 60 '{Breaths}/min') and   "Respiratory Rate Second Count Profile".empty()</t>
  </si>
  <si>
    <t>EmCare.B22.DE04</t>
  </si>
  <si>
    <t>Respiratory Rate Second Count (breaths per minute)</t>
  </si>
  <si>
    <t>The client's respiratory rate for the second Count</t>
  </si>
  <si>
    <t>"Respiratory Rate Second Count Not Possible".empty()</t>
  </si>
  <si>
    <t>EmCare.B22.DE05</t>
  </si>
  <si>
    <t>Respiratory Rate Second Count Not Possible</t>
  </si>
  <si>
    <t>The client's respiratory rate for the second Count was not possible</t>
  </si>
  <si>
    <t xml:space="preserve"> "Respiratory Rate Second Count (breaths per minute)".empty()</t>
  </si>
  <si>
    <t>EmCare.B22.DE07</t>
  </si>
  <si>
    <t>Fast Breathing</t>
  </si>
  <si>
    <t>The client has fast breathing - auto-calculated based on the respiratory rate and the age of the client - 60 breaths per minute or more (&lt;2 months) after 2 respiratory rate measurements</t>
  </si>
  <si>
    <t>The number of breaths for **‘fast breathing’ depends on the child’s age.**   * Under 2 months: More than 60 breaths per minute* * 2 to 11 months: More than 50 breaths per minute * 12 to 59 months: More than 40 breaths per minute  *In young infants, a second measurement should be taken to confirm, unless there is already another sign of possible serious bacterial infection</t>
  </si>
  <si>
    <t xml:space="preserve">iif("Fast Breathing profile".empty() and ("AgeInMonths" &gt;= 2 or "Respiratory Rate Second Count (breaths per minute)".exists() or ("force-collection" = true and "Respiratory Rate Second Count Not Possible".exists())),
iif("AgeInMonths"&lt;2 and ("Respiratory Rate Second Count (breaths per minute)" &gt;= 60 '{Breaths}/min' or ("Respiratory Rate Second Count Not Possible".exists()  and ( "Respiratory Rate (breaths per minute)"  &gt;= 60 '{Breaths}/min'  or "Respiratory Rate profile"  &gt;= 60 '{Breaths}/min' ) ) ) 
or 
"Respiratory Rate (breaths per minute)" &gt;= 50 '{Breaths}/min' and "AgeInMonths" &lt; 12 
or 
"Respiratory Rate (breaths per minute)" &gt;= 40 '{Breaths}/min' and "AgeInMonths"&gt;=12 and "AgeInMonths" &lt; 60, true, false),
{})
</t>
  </si>
  <si>
    <t>("AgeInMonths" &gt;= 2  and "Respiratory Rate (breaths per minute)".exists()) or ("AgeInMonths" &lt; 2  and "Respiratory Rate Second Count (breaths per minute)".exists())</t>
  </si>
  <si>
    <t>EmCare.B22.DE17</t>
  </si>
  <si>
    <t>Inhaled Bronchodilator Trial Results</t>
  </si>
  <si>
    <t>The Inhaled bronchodilator trial test results</t>
  </si>
  <si>
    <t>Provide information on how to conduct an Inhaled Bronchodilator Trial as per IMCI training - TBC</t>
  </si>
  <si>
    <t>"Inhaled Bronchodilator Trial Not Feasible or Available".empty()</t>
  </si>
  <si>
    <t>SetObservationMultiple::inhaled_bronchodilator_trial</t>
  </si>
  <si>
    <t>"Inhaled Bronchodilator Trial Results".empty()</t>
  </si>
  <si>
    <t>The client has no fast breathing and no chest indrawing</t>
  </si>
  <si>
    <t>EmCare.B22.DE27</t>
  </si>
  <si>
    <t>Breastfeeding Assessment</t>
  </si>
  <si>
    <t>Breastfeeding Assessment to ensure the client does not have difficulty breastfeeding</t>
  </si>
  <si>
    <t>If a breastfeeding assessment and an Oral Fluid test is recommended for a child that is only breastfed then a pop up is required to ensure that the health care worker observes the signs for both and provides results for both tests. </t>
  </si>
  <si>
    <t>EmCare.B22.DE41</t>
  </si>
  <si>
    <t>Breastfeeding Assessment Not Possible</t>
  </si>
  <si>
    <t>The breastfeeding assessment was not possible</t>
  </si>
  <si>
    <t>EmCare.B22.DE28</t>
  </si>
  <si>
    <t>Breastfed in the previous hour</t>
  </si>
  <si>
    <t>The client has breastfed in the previous hour</t>
  </si>
  <si>
    <t>EmCare.B22.DE29</t>
  </si>
  <si>
    <t>Mother able to wait until young infant is willing to breastfeed again</t>
  </si>
  <si>
    <t>The client's mother is able to wait until young infant is willing to breastfeed again</t>
  </si>
  <si>
    <t>"Breastfed in the previous hour"=true</t>
  </si>
  <si>
    <t>EmCare.B22.DE30</t>
  </si>
  <si>
    <t>Mother reports difficulty breastfeeding</t>
  </si>
  <si>
    <t>The client's mother reports that there is difficulty breastfeeding (not observed)</t>
  </si>
  <si>
    <t>Provide information on what difficulty breastfeeding may include, such as: the infant feeds too often, doesn't feed often enough, she does not have enough milk, her nipples are sore, or she has flat or inverted nipples. After feeds, the infant may be restless, cry or try to suckle again, or continue to breastfeed for a long time.</t>
  </si>
  <si>
    <t>"Breastfeeding Assessment Not Possible".empty()</t>
  </si>
  <si>
    <t>EmCare.B22.DE31</t>
  </si>
  <si>
    <t>Chin Touching Breast</t>
  </si>
  <si>
    <t>The client's chin is touching the breast</t>
  </si>
  <si>
    <t>EmCare.B22.DE32</t>
  </si>
  <si>
    <t>Mouth Wide Open</t>
  </si>
  <si>
    <t>The client's mouth is wide open</t>
  </si>
  <si>
    <t>EmCare.B22.DE33</t>
  </si>
  <si>
    <t>Lower Lip Turned Outwards</t>
  </si>
  <si>
    <t>The client's lower lip is turned outwards</t>
  </si>
  <si>
    <t>EmCare.B22.DE34</t>
  </si>
  <si>
    <t>More Areola Visible above than below the Mouth</t>
  </si>
  <si>
    <t>The mother has more areola visible above than below the client's mouth</t>
  </si>
  <si>
    <t>EmCare.B22.DE35</t>
  </si>
  <si>
    <t>Slow Deep Sucks, Sometimes Pausing</t>
  </si>
  <si>
    <t>The client is taking slow deep sucks, sometimes pausing</t>
  </si>
  <si>
    <t>The client's breastfeeding results</t>
  </si>
  <si>
    <t>iif("Not well Attached to Breast"=true,'Not well Attached to Breast',
iif(  "Good Attachment"=true , 'Good Attachment',
iif(  "Not Sucking Effectively"=true,'Not Sucking Effectively',
iif( "Sucking Effectively"=true, 'Sucking Effectively',{}
))))</t>
  </si>
  <si>
    <t>"Sucking Effectively".exists()</t>
  </si>
  <si>
    <t>SetObservationValueSetStr::breastfeed_assessment</t>
  </si>
  <si>
    <t>"Chin Touching Breast" = false or "Mouth Wide Open" = false or "Lower Lip Turned Outwards" = false or "More Areola Visible above than below the Mouth" = false</t>
  </si>
  <si>
    <t>"Chin Touching Breast" = true and "Mouth Wide Open" = true and "Lower Lip Turned Outwards" = true and "More Areola Visible above than below the Mouth" = true</t>
  </si>
  <si>
    <t>"Slow Deep Sucks, Sometimes Pausing" = false</t>
  </si>
  <si>
    <t>"Slow Deep Sucks, Sometimes Pausing" = true</t>
  </si>
  <si>
    <t>EmCare.B22.DE42</t>
  </si>
  <si>
    <t>Difficulty Breastfeeding Reported</t>
  </si>
  <si>
    <t>The breastfeeding assessment was not observed however the caregiver has reported difficulty breastfeeding</t>
  </si>
  <si>
    <t>"Mother reports difficulty breastfeeding" = true</t>
  </si>
  <si>
    <t>EmCare.B22.DE44</t>
  </si>
  <si>
    <t>Difficulty Breastfeeding Observed</t>
  </si>
  <si>
    <t>The healthcare worker has observed that the client has difficulty breastfeeding</t>
  </si>
  <si>
    <t>"Not Sucking Effectively" = true or "Not well Attached to Breast" =true</t>
  </si>
  <si>
    <t>EmCare.B22.DE81</t>
  </si>
  <si>
    <t>Hemoglobin (Hb) g/dL</t>
  </si>
  <si>
    <t>The client's Hemoglobin (Hb) result</t>
  </si>
  <si>
    <t>"Hemoglobin Test Not Available".empty()</t>
  </si>
  <si>
    <t>EmCare.B22.DE82</t>
  </si>
  <si>
    <t>Hemoglobin Test Not Available</t>
  </si>
  <si>
    <t>There is no Hemoglobin test available for the client</t>
  </si>
  <si>
    <t>"Hemoglobin (Hb) g/dL".empty()</t>
  </si>
  <si>
    <t>EmCare.B22.DE47</t>
  </si>
  <si>
    <t>The client's axillary temperature (second measurement) in degrees Celcius (temperature taken under the armpit)</t>
  </si>
  <si>
    <t>The client's axillary temperature in degrees Celcius (temperature taken under the armpit)
Warning/error if above 45 and below 32 degrees Celcius.</t>
  </si>
  <si>
    <t>"Second Temperature Measurement Not Feasible".empty()</t>
  </si>
  <si>
    <t>EmCare.B22.DE46</t>
  </si>
  <si>
    <t>Second Temperature Measurement Not Feasible</t>
  </si>
  <si>
    <t>EmCare.B22.DE50</t>
  </si>
  <si>
    <t>Measured Temperature (second measurement)</t>
  </si>
  <si>
    <t>emcarecombineddataelements::C::{{LIB_VERSION}}</t>
  </si>
  <si>
    <t>ageindays</t>
  </si>
  <si>
    <t>ageinmonths</t>
  </si>
  <si>
    <r>
      <rPr>
        <sz val="12"/>
        <color rgb="FF000000"/>
        <rFont val="Arial"/>
        <family val="2"/>
        <charset val="1"/>
      </rPr>
      <t>o"</t>
    </r>
    <r>
      <rPr>
        <sz val="11"/>
        <color rgb="FF000000"/>
        <rFont val="Arial"/>
        <family val="2"/>
      </rPr>
      <t>Measured Temperature (second measurement)</t>
    </r>
    <r>
      <rPr>
        <sz val="12"/>
        <color rgb="FF000000"/>
        <rFont val="Arial"/>
        <family val="2"/>
        <charset val="1"/>
      </rPr>
      <t>"</t>
    </r>
  </si>
  <si>
    <t>DL-G-CL2-04-08</t>
  </si>
  <si>
    <t xml:space="preserve">Possible Serious Bacterial Infection OR Very Severe Disease
</t>
  </si>
  <si>
    <t>DL-G-CL2-04</t>
  </si>
  <si>
    <r>
      <rPr>
        <sz val="11"/>
        <color rgb="FF000000"/>
        <rFont val="Arial"/>
        <family val="2"/>
      </rPr>
      <t>"</t>
    </r>
    <r>
      <rPr>
        <sz val="12"/>
        <color rgb="FF000000"/>
        <rFont val="Arial"/>
        <family val="2"/>
        <charset val="1"/>
      </rPr>
      <t>ageinmonths</t>
    </r>
    <r>
      <rPr>
        <sz val="11"/>
        <color rgb="FF000000"/>
        <rFont val="Arial"/>
        <family val="2"/>
      </rPr>
      <t>"&lt;2</t>
    </r>
  </si>
  <si>
    <t>DL-G-CL2-06</t>
  </si>
  <si>
    <t>DL-G-CL2-07</t>
  </si>
  <si>
    <t>("Measured Temperature" = "High" or  "Measured Temperature" ="Very High" or "Measured Temperature" = "Low") and  ( "Second Temperature Measurement Not Feasible" = true or "Measured Temperature (second measurement)" != "Normal" )</t>
  </si>
  <si>
    <t>DL-G-CL2-08</t>
  </si>
  <si>
    <t>"Measured Temperature" = "Low" and( "Second Temperature Measurement Not Feasible" = true or "Measured Temperature (second measurement)" != "Normal" )</t>
  </si>
  <si>
    <t>DL-G-CL2-05</t>
  </si>
  <si>
    <r>
      <rPr>
        <sz val="12"/>
        <color rgb="FF000000"/>
        <rFont val="Arial"/>
        <family val="2"/>
        <charset val="1"/>
      </rPr>
      <t>"ageindays"&lt;7</t>
    </r>
    <r>
      <rPr>
        <sz val="11"/>
        <color rgb="FF000000"/>
        <rFont val="Arial"/>
        <family val="2"/>
      </rPr>
      <t xml:space="preserve"> and "Fast Breathing"</t>
    </r>
  </si>
  <si>
    <t>EmCare.B23.DE83</t>
  </si>
  <si>
    <t>Possible Serious Bacterial Infection OR Very Severe Disease</t>
  </si>
  <si>
    <t>"DL-G-CL2-04-08" = true</t>
  </si>
  <si>
    <t>EmCare Condition</t>
  </si>
  <si>
    <t>DL-G-CL2-10</t>
  </si>
  <si>
    <t>Pneumonia</t>
  </si>
  <si>
    <t>"Fast Breathing" = "Yes" and "ageinmonths"&lt;2 and "ageindays"&gt;=7</t>
  </si>
  <si>
    <t>EmCare.B23.DE06</t>
  </si>
  <si>
    <t>"DL-G-CL2-10" = true</t>
  </si>
  <si>
    <t>DL-G-CL2-11</t>
  </si>
  <si>
    <t>Local Infection</t>
  </si>
  <si>
    <r>
      <rPr>
        <sz val="11"/>
        <color rgb="FF000000"/>
        <rFont val="Arial"/>
        <family val="2"/>
      </rPr>
      <t>"</t>
    </r>
    <r>
      <rPr>
        <sz val="12"/>
        <color rgb="FF000000"/>
        <rFont val="Arial"/>
        <family val="2"/>
        <charset val="1"/>
      </rPr>
      <t>ageinmonths</t>
    </r>
    <r>
      <rPr>
        <sz val="11"/>
        <color rgb="FF000000"/>
        <rFont val="Arial"/>
        <family val="2"/>
      </rPr>
      <t>"&lt;2 and ("Umbilicus Red or Pus Draining" or "Skin Pustules")</t>
    </r>
  </si>
  <si>
    <t>EmCare.B23.DE85</t>
  </si>
  <si>
    <t>"DL-G-CL2-11" = true</t>
  </si>
  <si>
    <t>DL-G-CL2-12</t>
  </si>
  <si>
    <t>"ageinmonths"&lt;2 and "Possible Serious Bacterial Infection OR Very Severe Disease" != true and "Pneumonia" != true and  "Local Infection" != true</t>
  </si>
  <si>
    <t>EmCare.B23.DE86</t>
  </si>
  <si>
    <t>Infection Unlikely</t>
  </si>
  <si>
    <t>"DL-G-CL2-12" = true</t>
  </si>
  <si>
    <t>DL-G-CL2-26</t>
  </si>
  <si>
    <t>"ageindays"&lt;7  and "Weight Status" = v"Very Low Weight for Age"</t>
  </si>
  <si>
    <t>EmCare.B23.DE106</t>
  </si>
  <si>
    <t>"DL-G-CL2-26" = true</t>
  </si>
  <si>
    <t>DL-G-CL2-13-14</t>
  </si>
  <si>
    <t>Severe Jaundice</t>
  </si>
  <si>
    <t>"Yellow Skin" = true</t>
  </si>
  <si>
    <t>DL-G-CL2-13</t>
  </si>
  <si>
    <t>"ageindays" &lt; 21  and  "When did the Jaundice first appear?" = "Within less than 24 hours of birth"</t>
  </si>
  <si>
    <t>v</t>
  </si>
  <si>
    <t>DL-G-CL2-13a</t>
  </si>
  <si>
    <t>"ageindays" &lt; 1</t>
  </si>
  <si>
    <t>DL-G-CL2-14</t>
  </si>
  <si>
    <t>"ageinmonths"&lt;2 and  "Yellow Palms or Yellow Soles" = true</t>
  </si>
  <si>
    <t>EmCare.B23.DE87</t>
  </si>
  <si>
    <t>"DL-G-CL2-13-14"=true</t>
  </si>
  <si>
    <t>DL-G-CL2-15-43</t>
  </si>
  <si>
    <t xml:space="preserve"> "Yellow Palms or Yellow Soles" = false</t>
  </si>
  <si>
    <t>"ageindays" &gt; 1 and "ageindays" &lt; 21 and "Yellow Skin" = true and ("When did the Jaundice first appear?" = "24 hours or more after birth"  or "When did the Jaundice first appear?" = "Unknown when Jaundice first appeared")</t>
  </si>
  <si>
    <t>"ageindays" &lt; 21  and "Yellow Skin" = true</t>
  </si>
  <si>
    <t>EmCare.B23.DE88</t>
  </si>
  <si>
    <t>Jaundice</t>
  </si>
  <si>
    <t>"DL-G-CL2-15-43"=true</t>
  </si>
  <si>
    <t>DL-G-CL2-17</t>
  </si>
  <si>
    <t>"Yellow Skin" = false and "Yellow Palms or Yellow Soles" = false</t>
  </si>
  <si>
    <t xml:space="preserve">EmCare.B23.DE89 </t>
  </si>
  <si>
    <t>No Jaundice</t>
  </si>
  <si>
    <t>"DL-G-CL2-17" = true</t>
  </si>
  <si>
    <t>EmCare.B23.DE13</t>
  </si>
  <si>
    <t>"DL-G-CL2-18" = true</t>
  </si>
  <si>
    <t>EmCare.B23.DE14</t>
  </si>
  <si>
    <t>"DL-G-CL2-19" = true</t>
  </si>
  <si>
    <t>DL-G-CL2-25</t>
  </si>
  <si>
    <t>No Dehydration</t>
  </si>
  <si>
    <t xml:space="preserve"> "Diarrhoea" = true and  "Severe Dehydration"!=true  and  "Some Dehydration"!=true</t>
  </si>
  <si>
    <t>EmCare.B23.DE15</t>
  </si>
  <si>
    <t>"DL-G-CL2-25" = true</t>
  </si>
  <si>
    <t>DL-I-CL2-04-30</t>
  </si>
  <si>
    <t>DL-I-CL2-04-29</t>
  </si>
  <si>
    <t>"Breastfed" = false</t>
  </si>
  <si>
    <t>DL-I-CL2-04</t>
  </si>
  <si>
    <t>DL-G-CL2-29</t>
  </si>
  <si>
    <t>Base."Biological Mother Vital Status" = "Alive"</t>
  </si>
  <si>
    <t>DL-G-CL2-30</t>
  </si>
  <si>
    <t>"Breastfed" = true and  "Difficulty Breastfeeding Observed" = true  or "Difficulty Breastfeeding Reported" or "Sufficient feeds"=false or "Young Infant receives food or fluids other than breast milk" = false</t>
  </si>
  <si>
    <t>DL-G-CL2-32</t>
  </si>
  <si>
    <t>"Weight Status" = "Low Weight for Age"</t>
  </si>
  <si>
    <t>DL-G-CL2-42</t>
  </si>
  <si>
    <t>"Ulcers or White Patches in Mouth" = true</t>
  </si>
  <si>
    <t>DL-I-CL2-04-42</t>
  </si>
  <si>
    <t>Feeding Problem and / or Low Weight for Age</t>
  </si>
  <si>
    <t>"DL-G-CL2-32" = true or "DL-G-CL2-42" = true or "DL-I-CL2-04-30" = true</t>
  </si>
  <si>
    <t>EmCare.B23.DE94</t>
  </si>
  <si>
    <t>"DL-I-CL2-04-42" = true</t>
  </si>
  <si>
    <t>EmCare.B23.DE96</t>
  </si>
  <si>
    <t>Low weight for age</t>
  </si>
  <si>
    <t xml:space="preserve">"DL-G-CL2-32" = true </t>
  </si>
  <si>
    <t>EmCare.B23.DE97</t>
  </si>
  <si>
    <t>Oral thrush</t>
  </si>
  <si>
    <t xml:space="preserve"> "DL-G-CL2-42"  = true</t>
  </si>
  <si>
    <t>EmCare.B23.DE95</t>
  </si>
  <si>
    <t>Feeding problem</t>
  </si>
  <si>
    <t>"DL-I-CL2-04-30" = true</t>
  </si>
  <si>
    <t>DL-G-CL2-50</t>
  </si>
  <si>
    <t>"Weight Status" = v"Normal Weight for Age"  and  "Feeding Problem and / or Low Weight for Age"!= true</t>
  </si>
  <si>
    <t>EmCare.B23.DE98</t>
  </si>
  <si>
    <t>No Feeding Problem</t>
  </si>
  <si>
    <t>"DL-G-CL2-50" = true</t>
  </si>
  <si>
    <t>select_condition</t>
  </si>
  <si>
    <t>collector</t>
  </si>
  <si>
    <t>Add other classifications</t>
  </si>
  <si>
    <t>DL-XXXX</t>
  </si>
  <si>
    <t>C."child"</t>
  </si>
  <si>
    <t>"Convulsing Now" = true and  "Continue to Assess Sick Child" = "Stabilised, continue consultation"</t>
  </si>
  <si>
    <t>"Lethargic" = true</t>
  </si>
  <si>
    <t>o"Weight"</t>
  </si>
  <si>
    <t>answer.exists()</t>
  </si>
  <si>
    <t>readonly||unit::kg</t>
  </si>
  <si>
    <t>EmCare.B6.DE08-old</t>
  </si>
  <si>
    <t>Profile Weight</t>
  </si>
  <si>
    <t>EmCare.B23.DE01</t>
  </si>
  <si>
    <t>Very Severe Disease</t>
  </si>
  <si>
    <t>DL-G-CL1-07</t>
  </si>
  <si>
    <t>Severe Pneumonia or Very Severe Disease</t>
  </si>
  <si>
    <t xml:space="preserve">The client has Severe Pneumonia or Very Severe Disease
</t>
  </si>
  <si>
    <t>EmCare.B23.DE04</t>
  </si>
  <si>
    <t>EmCare.B23.DE08</t>
  </si>
  <si>
    <t>EmCare.B23.DE03</t>
  </si>
  <si>
    <t>"DL-G-CL1-07" = true</t>
  </si>
  <si>
    <t xml:space="preserve"> postcoordination::0::*</t>
  </si>
  <si>
    <t>Condition.extension.postcoordination</t>
  </si>
  <si>
    <t>with low oxygen saturation (SPO2 &lt; 90%)</t>
  </si>
  <si>
    <t>DL-G-CL1-14</t>
  </si>
  <si>
    <t>The client has Pneumonia</t>
  </si>
  <si>
    <t>DL-G-CL1-19</t>
  </si>
  <si>
    <t>Cough or Cold</t>
  </si>
  <si>
    <t>EmCare.B23.DE10</t>
  </si>
  <si>
    <t>The client has Cough or Cold</t>
  </si>
  <si>
    <t>"DL-G-CL1-19"=true</t>
  </si>
  <si>
    <t>"DL-G-CL1-23-30"=true</t>
  </si>
  <si>
    <t>"DL-G-CL1-24-32"=true</t>
  </si>
  <si>
    <t>DL-G-CL1-30</t>
  </si>
  <si>
    <t>"DL-G-CL1-30"=true</t>
  </si>
  <si>
    <t>DL-G-CL1-31</t>
  </si>
  <si>
    <t>Severe Persistent Diarrhoea</t>
  </si>
  <si>
    <t>EmCare.B23.DE16</t>
  </si>
  <si>
    <t>The client has Severe Persistent Diarrhoea</t>
  </si>
  <si>
    <t>"DL-G-CL1-31" = true</t>
  </si>
  <si>
    <t>DL-G-CL1-32</t>
  </si>
  <si>
    <t>Persistent Diarrhoea</t>
  </si>
  <si>
    <t>EmCare.B23.DE17</t>
  </si>
  <si>
    <t>The client has Persistent Diarrhoea</t>
  </si>
  <si>
    <t>"DL-G-CL1-32" = true</t>
  </si>
  <si>
    <t>DL-G-CL1-33</t>
  </si>
  <si>
    <t>Dysentery</t>
  </si>
  <si>
    <t>EmCare.B23.DE18</t>
  </si>
  <si>
    <t>The client has Dysentery</t>
  </si>
  <si>
    <t>"DL-G-CL1-33" = true</t>
  </si>
  <si>
    <t>DL-G-CL1-73</t>
  </si>
  <si>
    <t>EmCare.B23.DE30</t>
  </si>
  <si>
    <t>Mastoiditis</t>
  </si>
  <si>
    <t>"DL-G-CL1-73" = true</t>
  </si>
  <si>
    <t>DL-G-CL1-74-76</t>
  </si>
  <si>
    <t>DL-G-CL1-74</t>
  </si>
  <si>
    <t>"Ear Pain" = true and "Chronic Ear Infection"!=true</t>
  </si>
  <si>
    <t>DL-G-CL1-75</t>
  </si>
  <si>
    <t>"Pus Seen Draining from the Ear" = true  and "Ear Discharge" = true and "Ear Discharge for how long?" = "Less than 14 days"</t>
  </si>
  <si>
    <t>DL-G-CL1-76</t>
  </si>
  <si>
    <t>"Pus Seen Draining from the Ear" = true  and "Ear Discharge" = false and "Pus Seen Draining from the Ear for how long?" = "Less than 14 days"</t>
  </si>
  <si>
    <t>EmCare.B23.DE31</t>
  </si>
  <si>
    <t>Acute Ear Infection</t>
  </si>
  <si>
    <t>"DL-G-CL1-74-76" = true</t>
  </si>
  <si>
    <t>DL-I-CL1-11-12</t>
  </si>
  <si>
    <t>DL-I-CL1-11</t>
  </si>
  <si>
    <t>"Ear Discharge" = true and "Ear Discharge for how long?" = "14 days or more"</t>
  </si>
  <si>
    <t>DL-I-CL1-12</t>
  </si>
  <si>
    <t>"Ear Discharge" = false and "Pus Seen Draining from the Ear for how long?" = "14 days or more"</t>
  </si>
  <si>
    <t>EmCare.B23.DE32</t>
  </si>
  <si>
    <t>Chronic Ear Infection</t>
  </si>
  <si>
    <t>"DL-I-CL1-11-12" = true</t>
  </si>
  <si>
    <t>DL-G-CL1-79</t>
  </si>
  <si>
    <t>EmCare.B23.DE33</t>
  </si>
  <si>
    <t>No Ear Infection</t>
  </si>
  <si>
    <t>"DL-G-CL1-79" = true</t>
  </si>
  <si>
    <t>DL-G-CL1-34</t>
  </si>
  <si>
    <t>EmCare.B23.DE19</t>
  </si>
  <si>
    <t>Very Severe Febrile Disease</t>
  </si>
  <si>
    <t>"DL-G-CL1-34" = true</t>
  </si>
  <si>
    <t>DL-I-CL1-03</t>
  </si>
  <si>
    <t>EmCare.B23.DE26a</t>
  </si>
  <si>
    <t>EmCare.B23.DE104</t>
  </si>
  <si>
    <t>Fever: possible bacterial infection</t>
  </si>
  <si>
    <t>"DL-I-CL1-03" = true</t>
  </si>
  <si>
    <t>EmCare.B23.DE26a_l</t>
  </si>
  <si>
    <t>"EmCare.B23.DE26a" = true</t>
  </si>
  <si>
    <t>DL-I-CL1-26</t>
  </si>
  <si>
    <t>EmCare.B23.DE105</t>
  </si>
  <si>
    <t>Fever: bacterial infection unlikely</t>
  </si>
  <si>
    <t>"DL-I-CL1-26" = true</t>
  </si>
  <si>
    <t>DL-I-CL1-16-66</t>
  </si>
  <si>
    <t>DL-I-CL1-16-67a</t>
  </si>
  <si>
    <t>("Cough" = true  or  "Runny nose" = true or "Red eyes" = true)</t>
  </si>
  <si>
    <t>DL-G-CL1-67a</t>
  </si>
  <si>
    <t>DL-I-CL1-16-67</t>
  </si>
  <si>
    <t>"Generalised or Localised Skin Problem" = "Generalised Skin Problem"</t>
  </si>
  <si>
    <t>DL-G-CL1-67</t>
  </si>
  <si>
    <t>DL-G-CL1-16</t>
  </si>
  <si>
    <t>DL-I-CL1-66</t>
  </si>
  <si>
    <t>EmCare.B23.DE27</t>
  </si>
  <si>
    <t>Severe Complicated Measles</t>
  </si>
  <si>
    <t>"DL-I-CL1-16-66" = true</t>
  </si>
  <si>
    <t>DL-G-CL1-69-70</t>
  </si>
  <si>
    <t>DL-G-CL1-69</t>
  </si>
  <si>
    <t xml:space="preserve">"Cough" = false  and "Runny nose" = false and "Red eyes" = false and "Measles in last 3 months" =true and ("Pus Draining from Eye" = true  or "Oral Sores or Mouth Ulcers" = "Mouth Sores or Mouth Ulcers - Not Deep and Extensive" ) </t>
  </si>
  <si>
    <t>DL-G-CL1-68-17</t>
  </si>
  <si>
    <t>DL-G-CL1-68</t>
  </si>
  <si>
    <t xml:space="preserve">("Generalised or Localised Skin Problem" = "Generalised Skin Problem") and ("Measles Rash" = true or  ("Measles Rash" =false and "Measles in last 3 months" = true))  </t>
  </si>
  <si>
    <t>DL-I-CL1-17</t>
  </si>
  <si>
    <t>("Generalised or Localised Skin Problem" != "Generalised Skin Problem") and "Measles in last 3 months" = true</t>
  </si>
  <si>
    <t>EmCare.B23.DE28</t>
  </si>
  <si>
    <t>Measles with Eye or Mouth Complication</t>
  </si>
  <si>
    <t>"DL-G-CL1-69-70" = true</t>
  </si>
  <si>
    <t>DL-G-CL1-71</t>
  </si>
  <si>
    <t>EmCare.B23.DE29</t>
  </si>
  <si>
    <t>DL-G-CL1-109</t>
  </si>
  <si>
    <t>EmCare.B23.DE62</t>
  </si>
  <si>
    <t>Severe Anaemia</t>
  </si>
  <si>
    <t>"DL-G-CL1-109" = true</t>
  </si>
  <si>
    <t>DL-G-CL1-110</t>
  </si>
  <si>
    <t>EmCare.B23.DE63</t>
  </si>
  <si>
    <t>Anaemia</t>
  </si>
  <si>
    <t>"DL-G-CL1-110" = true</t>
  </si>
  <si>
    <t>DL-G-CL1-111</t>
  </si>
  <si>
    <t>EmCare.B23.DE64</t>
  </si>
  <si>
    <t>No Anaemia</t>
  </si>
  <si>
    <t>"DL-G-CL1-111" = true</t>
  </si>
  <si>
    <t>DL-G-CL1-80</t>
  </si>
  <si>
    <t>EmCare.B23.DE34</t>
  </si>
  <si>
    <t>Eye Infection</t>
  </si>
  <si>
    <t>"DL-G-CL1-80" = true</t>
  </si>
  <si>
    <t>DL-G-CL1-83</t>
  </si>
  <si>
    <t>EmCare.B23.DE35</t>
  </si>
  <si>
    <t>"DL-G-CL1-83" = true</t>
  </si>
  <si>
    <t>EmCare.B23.DE36</t>
  </si>
  <si>
    <t>DL-G-CL1-81</t>
  </si>
  <si>
    <t>"Is Clouding of the Cornea a new problem" = true</t>
  </si>
  <si>
    <t>DL-G-CL1-82</t>
  </si>
  <si>
    <t>EmCare.B23.DE36_l</t>
  </si>
  <si>
    <t>"EmCare.B23.DE36" = true</t>
  </si>
  <si>
    <t>DL-G-CL1-88</t>
  </si>
  <si>
    <t>EmCare.B23.DE41</t>
  </si>
  <si>
    <t>"DL-G-CL1-88" = true</t>
  </si>
  <si>
    <t>DL-G-CL1-90</t>
  </si>
  <si>
    <t>EmCare.B23.DE42</t>
  </si>
  <si>
    <t>"DL-G-CL1-90" = true</t>
  </si>
  <si>
    <t>DL-G-CL1-91</t>
  </si>
  <si>
    <t>EmCare.B23.DE44</t>
  </si>
  <si>
    <t>"DL-G-CL1-91" = true</t>
  </si>
  <si>
    <t>DL-G-CL1-93</t>
  </si>
  <si>
    <t>EmCare.B23.DE45</t>
  </si>
  <si>
    <t>"DL-G-CL1-93" = true</t>
  </si>
  <si>
    <t>EmCare.B23.DE46A</t>
  </si>
  <si>
    <t>"Severe rash"= true</t>
  </si>
  <si>
    <t>DL-I-CL1-16</t>
  </si>
  <si>
    <t>with Severe Rash</t>
  </si>
  <si>
    <t>"EmCare.B23.DE46A" = true</t>
  </si>
  <si>
    <t>EmCare.B23.DE46</t>
  </si>
  <si>
    <t>"Pneumonia"=true</t>
  </si>
  <si>
    <t>DL-G-CL1-92</t>
  </si>
  <si>
    <t>with Pneumonia</t>
  </si>
  <si>
    <t>"EmCare.B23.DE46"=true</t>
  </si>
  <si>
    <t>DL-G-CL1-95</t>
  </si>
  <si>
    <t>EmCare.B23.DE47</t>
  </si>
  <si>
    <t>"DL-G-CL1-95" = true</t>
  </si>
  <si>
    <t>EmCare.B23.DE48</t>
  </si>
  <si>
    <t>"Eye Involvement" = true</t>
  </si>
  <si>
    <t>DL-G-CL1-94</t>
  </si>
  <si>
    <t>with eye involvement</t>
  </si>
  <si>
    <t>"EmCare.B23.DE48" = true</t>
  </si>
  <si>
    <t>EmCare.B23.DE48a</t>
  </si>
  <si>
    <t>"Disseminated Herpes Zoster" = true</t>
  </si>
  <si>
    <t>with Disseminated Herpes Zoste</t>
  </si>
  <si>
    <t>"EmCare.B23.DE48a" = true</t>
  </si>
  <si>
    <t>DL-G-CL1-98</t>
  </si>
  <si>
    <t>EmCare.B23.DE49</t>
  </si>
  <si>
    <t>"DL-G-CL1-98" = true</t>
  </si>
  <si>
    <t>EmCare.B23.DE50</t>
  </si>
  <si>
    <t>DL-G-CL1-96</t>
  </si>
  <si>
    <t>extends to muscle or with measured fever</t>
  </si>
  <si>
    <t>"EmCare.B23.DE50"=true</t>
  </si>
  <si>
    <t>EmCare.B23.DE50a</t>
  </si>
  <si>
    <t>"Extensive impetigo lesions" = true</t>
  </si>
  <si>
    <t>DL-I-CL1-18</t>
  </si>
  <si>
    <t>with extensive lesions</t>
  </si>
  <si>
    <t>"EmCare.B23.DE50a" = true</t>
  </si>
  <si>
    <t>DL-G-CL1-99</t>
  </si>
  <si>
    <t>EmCare.B23.DE52</t>
  </si>
  <si>
    <t>"DL-G-CL1-99" = true</t>
  </si>
  <si>
    <t>EmCare.B23.DE52a</t>
  </si>
  <si>
    <t>"Extensive molluscum lesions"  = true or "Molluscum lesions close to the eye"=true</t>
  </si>
  <si>
    <t>DL-I-CL1-19</t>
  </si>
  <si>
    <t>with extensive lesions or lesions close to the eye</t>
  </si>
  <si>
    <t>"EmCare.B23.DE52a" = true</t>
  </si>
  <si>
    <t>DL-G-CL1-100</t>
  </si>
  <si>
    <t>EmCare.B23.DE53</t>
  </si>
  <si>
    <t>"DL-G-CL1-100" = true</t>
  </si>
  <si>
    <t>EmCare.B23.DE53a</t>
  </si>
  <si>
    <t>DL-I-CL1-20</t>
  </si>
  <si>
    <t>"EmCare.B23.DE53a" = true</t>
  </si>
  <si>
    <t>DL-G-CL1-102</t>
  </si>
  <si>
    <t>EmCare.B23.DE54</t>
  </si>
  <si>
    <t>"DL-G-CL1-102" = true</t>
  </si>
  <si>
    <t>EmCare.B23.DE55</t>
  </si>
  <si>
    <t>o"Severe Seborrhoeic Dermatitis" = true</t>
  </si>
  <si>
    <t>DL-G-CL1-101</t>
  </si>
  <si>
    <t>"EmCare.B23.DE55" = true</t>
  </si>
  <si>
    <t>DL-G-CL1-103</t>
  </si>
  <si>
    <t>EmCare.B23.DE56</t>
  </si>
  <si>
    <t>"DL-G-CL1-103" = true</t>
  </si>
  <si>
    <t>DL-G-CL1-104</t>
  </si>
  <si>
    <t>EmCare.B23.DE57</t>
  </si>
  <si>
    <t>"DL-G-CL1-104" = true</t>
  </si>
  <si>
    <t>EmCare.B23.DE57a</t>
  </si>
  <si>
    <t>o"Severe acute moist or weeping eczema" = true</t>
  </si>
  <si>
    <t>DL-I-CL1-21</t>
  </si>
  <si>
    <t>"EmCare.B23.DE57a" = true</t>
  </si>
  <si>
    <t>EmCare.B23.DE57b</t>
  </si>
  <si>
    <t>o"Secondary bacterial infection of eczema" = true</t>
  </si>
  <si>
    <t>DL-I-CL1-22</t>
  </si>
  <si>
    <t>"EmCare.B23.DE57b" = true</t>
  </si>
  <si>
    <t>EmCare.B23.DE57c</t>
  </si>
  <si>
    <t>o"Secondary herpes infection of eczema (eczema herpeticum)" = true</t>
  </si>
  <si>
    <t>Secondary herpes infection (eczema herpeticum)</t>
  </si>
  <si>
    <t>"EmCare.B23.DE57c" = true</t>
  </si>
  <si>
    <t>DL-G-CL1-105</t>
  </si>
  <si>
    <t>EmCare.B23.DE58</t>
  </si>
  <si>
    <t>"DL-G-CL1-105" = true</t>
  </si>
  <si>
    <t>DL-G-CL1-106</t>
  </si>
  <si>
    <t>EmCare.B23.DE59</t>
  </si>
  <si>
    <t>Mouth Sores or Ulcer</t>
  </si>
  <si>
    <t>"DL-G-CL1-106" = true</t>
  </si>
  <si>
    <t>EmCare.B23.DE60</t>
  </si>
  <si>
    <t xml:space="preserve">"Oral Sores or Mouth Ulcers" = "Mouth Sores or Mouth Ulcers - Deep and Extensive" </t>
  </si>
  <si>
    <t>DL-G-CL1-107</t>
  </si>
  <si>
    <t>Deep or Extensive</t>
  </si>
  <si>
    <t>"EmCare.B23.DE60" = true</t>
  </si>
  <si>
    <t>DL-G-CL1-108</t>
  </si>
  <si>
    <t>EmCare.B23.DE61</t>
  </si>
  <si>
    <t>"DL-G-CL1-108" = true</t>
  </si>
  <si>
    <t>DL-I-CL1-28</t>
  </si>
  <si>
    <t>Z."WAZ"&lt;-3</t>
  </si>
  <si>
    <t>"DL-I-CL1-28" = true</t>
  </si>
  <si>
    <t>DL-I-CL1-33</t>
  </si>
  <si>
    <t>Z."WAZ"&gt;=-3 and Z."WAZ"&lt;-2</t>
  </si>
  <si>
    <t>EmCare.B23.DE107</t>
  </si>
  <si>
    <t>"DL-I-CL1-33" = true</t>
  </si>
  <si>
    <t>DL-I-CL1-34</t>
  </si>
  <si>
    <t>o"Weight" is null and ((AgeInMonths()&gt; 6 and  "MUAC (Mid Upper Arm Circumference)" &lt; 12.5 'cm' ) or (AgeInMonths()&lt;= 6 and "MUAC cannot be measured"=true))</t>
  </si>
  <si>
    <t>EmCare.B23.DE108</t>
  </si>
  <si>
    <t>Low MUAC or visual report of wasting</t>
  </si>
  <si>
    <t>"DL-I-CL1-34" = true</t>
  </si>
  <si>
    <t>emcarecondition::cond::{{LIB_VERSION}}</t>
  </si>
  <si>
    <t>"AgeInMonths"&gt;=2</t>
  </si>
  <si>
    <t>EmCare.C10.IT.DE01</t>
  </si>
  <si>
    <t>h1. Very Severe Disease
➢ **Give one dose of rectal diazepam if convulsing now, repeat after 10 minutes if convulsion has not stopped**
➢ **Give any pre-referral treatment immediately**
➢ **Treat to prevent low blood sugar**
➢ **Keep the child warm**
➢ **Refer URGENTLY to hospital*.**
*Exception: If lethargy is the only sign and child is dehydrated, rehydrated and assess.</t>
  </si>
  <si>
    <r>
      <rPr>
        <sz val="11"/>
        <color rgb="FF000000"/>
        <rFont val="Arial"/>
        <family val="2"/>
      </rPr>
      <t>"</t>
    </r>
    <r>
      <rPr>
        <sz val="11"/>
        <color rgb="FF000000"/>
        <rFont val="Arial"/>
        <family val="2"/>
      </rPr>
      <t>load-EmCare.C10.IT.DE01</t>
    </r>
    <r>
      <rPr>
        <sz val="11"/>
        <color rgb="FF000000"/>
        <rFont val="Arial"/>
        <family val="2"/>
      </rPr>
      <t>"=true</t>
    </r>
  </si>
  <si>
    <t>EmCare.C10.IT.DE02</t>
  </si>
  <si>
    <t>h1. Severe Pneumonia or Very Severe Disease
➢ **Give first dose of intramuscular Cefotaxime**
➢If wheezing present, give one dose of rapid acting bronchodilator* pre-referral
➢Treat the child to prevent low blood sugar
➢Refer URGENTLY to hospital
*Nebulized salbutamol, salbutamol inhaler with spacer, or subcutaneous epinephrine (adrenaline)</t>
  </si>
  <si>
    <t>"load-EmCare.C10.IT.DE02"=true</t>
  </si>
  <si>
    <t>EmCare.C10.IT.DE03</t>
  </si>
  <si>
    <t>h1. Pneumonia
➢**Give oral Amoxicillin twice daily for 5 days**
➢If wheezing (or disappeared after inhaled salbutamol) give inhaled or oral salbutamol three times a day for 5 days*
➢Soothe the throat and relieve the cough with a safe remedy.
➢If coughing for ≥14 days or recurrent wheeze, refer for possible TB or asthma assessment
➢Advise mother when to return immediately
➢Follow-up in 3 days
➢Give oral Zinc once daily for 10-14 days.
*If inhaled bronchodilator is not available, oral salbutamol may be tried but not recommended for treatment of severe acute wheeze.</t>
  </si>
  <si>
    <t>"load-EmCare.C10.IT.DE03"=true</t>
  </si>
  <si>
    <t>EmCare.C10.IT.DE04</t>
  </si>
  <si>
    <t>h1. Cough or Cold
➢If wheezing (or disappeared after inhaled salbutamol) give inhaled or oral salbutamol three times a day for 5 days**
➢Soothe the throat and relieve the cough with a safe remedy.
➢If coughing for ≥14 days or recurrent wheeze, refer for possible TB or asthma assessment
➢Advise mother when to return immediately
➢Follow-up in 5 days if not improving</t>
  </si>
  <si>
    <t>"load-EmCare.C10.IT.DE04"=true</t>
  </si>
  <si>
    <t>EmCare.C10.IT.DE05</t>
  </si>
  <si>
    <t>"load-EmCare.C10.IT.DE05"=true</t>
  </si>
  <si>
    <t>EmCare.C10.IT.DE06</t>
  </si>
  <si>
    <t>"load-EmCare.C10.IT.DE06"=true</t>
  </si>
  <si>
    <t>EmCare.C10.IT.DE07</t>
  </si>
  <si>
    <t>h1. No Dehydration
➢Give Plan A for no dehydration:
* Give extra fluid (as much as the child will take)
* Teach mother how to give ORS and give 2 packets to use at home
* Give oral Zinc once daily for 14 days
* Continue feeding (exclusive breastfeeding if under 6 months)
➢ **If child also has another severe classification:**
* **Refer URGENTLY to hospital with mother giving frequent sips of ORS on the way.**
* **Advise the mother to continue breastfeeding.**
➢Advise mother when to return immediately.
➢Follow-up in 5 days if not improving.</t>
  </si>
  <si>
    <t>"load-EmCare.C10.IT.DE07"=true</t>
  </si>
  <si>
    <t>EmCare.C10.IT.DE08</t>
  </si>
  <si>
    <t>h1. Severe Persistent Diarrhoea
➢Treat dehydration before referral unless the child has another severe classification.
➢Refer to hospital.</t>
  </si>
  <si>
    <t>"load-EmCare.C10.IT.DE08"=true</t>
  </si>
  <si>
    <t>EmCare.C10.IT.DE09</t>
  </si>
  <si>
    <t>h1. Persistent Diarrhoea
➢Advise the mother on feeding a child who has persistent diarrhoea.
➢Give multivitamins and minerals (including zinc once daily) for 14 days.
➢Follow-up in 5 days.</t>
  </si>
  <si>
    <t>"load-EmCare.C10.IT.DE09"=true</t>
  </si>
  <si>
    <t>EmCare.C10.IT.DE10</t>
  </si>
  <si>
    <t>h1. Possible Shigella
➢Treat dehydration before referral unless the child has another severe classification.
➢Refer to hospital.</t>
  </si>
  <si>
    <t>"load-EmCare.C10.IT.DE10"=true</t>
  </si>
  <si>
    <t>EmCare.C10.IT.DE11</t>
  </si>
  <si>
    <t>h1. Dysentery
➢Give Oral Metronidazole three times daily for 10 days.
➢Treat dehydration if present.
➢Follow-up in 3 days.</t>
  </si>
  <si>
    <t>"load-EmCare.C10.IT.DE11"=true</t>
  </si>
  <si>
    <t>EmCare.C10.IT.DE16</t>
  </si>
  <si>
    <t>h1. Mastoiditis
➢ **Give first dose of intramuscular Cefotaxime**
➢ **Give one dose of oral Paracetamol for pain or high fever (38.5°C or above).**
➢ **Refer URGENTLY to hospital**</t>
  </si>
  <si>
    <t>"load-EmCare.C10.IT.DE16"=true</t>
  </si>
  <si>
    <t>EmCare.C10.IT.DE17</t>
  </si>
  <si>
    <t>h1. Acute Ear Infection
➢ **Give an appropriate oral antibiotic:**
     ** **First-line: Oral Amoxicillin twice daily for 10 days**
     ** **Second-line: Oral Co-trimoxazole twice daily for 10 days**
     ** **If allergic to amoxicillin and co-trimoxazole, give Oral Erythromycin 4 times daily for 10 days**
➢ **Give oral paracetamol for pain or high fever (38.5°C or above), continue to give every 6 hours (4 times / day) until pain/high fever gone.**
➢ If ear discharge: Dry the ear by wicking at least 3 times daily
➢ Advise the mother when to return immediately.
➢ Follow-up in 5 days</t>
  </si>
  <si>
    <t>"load-EmCare.C10.IT.DE17"=true</t>
  </si>
  <si>
    <t>EmCare.C10.IT.DE18</t>
  </si>
  <si>
    <t>h1. Chronic Ear Infection
➢ Dry the ear by wicking
➢ Refer to ENT specialist.
➢ **If ear pain or fever, give an appropriate oral antibiotic:**
* **First-line: Oral Amoxicillin twice daily for 10 days**
* **Second-line: Oral Co-trimoxazole twice daily for 10 days**
* **If allergic to amoxicillin and co-trimoxazole, give Oral Erythromycin 4 times daily for 10 days**
➢**Give one dose of oral Paracetamol in clinic for pain or high fever (38.5°C or above),** continue to give every 6 hours (4 times / day) until pain/high fever gone. </t>
  </si>
  <si>
    <t>"load-EmCare.C10.IT.DE18"=true</t>
  </si>
  <si>
    <t>EmCare.C10.IT.DE19</t>
  </si>
  <si>
    <t>h1. No Ear Infection
➢No treatment
➢Refer to ENT specialist.</t>
  </si>
  <si>
    <t>"load-EmCare.C10.IT.DE19"=true</t>
  </si>
  <si>
    <t>EmCare.C10.IT.DE20</t>
  </si>
  <si>
    <t>h1. Very Severe Febrile Disease
➢ **Give first dose of intramuscular Cefotaxime**
➢ **Treat the child to prevent low blood sugar**
➢ **Give one dose of oral Paracetamol for high fever (38.5°C or above).**
➢ **Refer URGENTLY to hospital**</t>
  </si>
  <si>
    <t>"load-EmCare.C10.IT.DE20"=true</t>
  </si>
  <si>
    <t>EmCare.C10.IT.DE21</t>
  </si>
  <si>
    <t>h1. Fever: Possible Bacterial Infection
➢ Treat apparent cause of fever.
➢ **Give one dose of oral Paracetamol in clinic for high fever (38.5°C or above).** continue to give every 6 hours (4 times / day) until high fever gone. 
➢ Follow up in 3 days if fever persists
➢ Advise the mother when to return immediately
➢ If fever present every day for more than 7 days, refer for assessment</t>
  </si>
  <si>
    <t>"load-EmCare.C10.IT.DE21"=true</t>
  </si>
  <si>
    <t>EmCare.C10.IT.DE22</t>
  </si>
  <si>
    <t>h1. Fever: Bacterial Infection Unlikely
➢ **Give one dose of oral Paracetamol in clinic for high fever (38.5°C or above).** continue to give every 6 hours (4 times / day) until high fever gone. 
➢ Follow up in 3 days if fever persists
➢ Advise the mother when to return immediately
➢ If fever present every day for more than 7 days, refer for assessment</t>
  </si>
  <si>
    <t>"load-EmCare.C10.IT.DE22"=true</t>
  </si>
  <si>
    <t>EmCare.C10.IT.DE23</t>
  </si>
  <si>
    <t>h1. Severe Complicated Measles
➢ **Give first dose of oral Vitamin A if the child has not had a dose within the past month and is not on RUTF**
➢ **Give first dose of Intramuscular Cefotaxime**
➢ **Give one dose of oral Paracetamol for high fever (38.5°C or above).**
➢ **If clouding of the of cornea or pus draining from the eye, apply Tetracycline eye ointment 4 times daily until there is no pus discharge**
➢ **Treat to prevent low blood sugar.**
➢ **Refer URGENTLY to hospital.**</t>
  </si>
  <si>
    <t>"load-EmCare.C10.IT.DE23"=true</t>
  </si>
  <si>
    <t>EmCare.C10.IT.DE24</t>
  </si>
  <si>
    <t>h1. Measles with eye or mouth complication
➢ **Give oral Vitamin A if the child has not had a dose within the past month and is not on RUTF - first dose in clinic** and one dose to give at home the next day
➢ **If pus draining from the eye, apply Tetracycline eye ointment 4 times daily until there is no pus discharge**
➢ If mouth ulcers, treat twice daily with gentian violet until 48 hrs after the ulcers have been cured
➢ **Give one dose of oral Paracetamol in clinic for pain or high fever (38.5°C or above), continue to give every 6 hours (4 times / day) until pain/high fever gone. 
➢ Follow up in 3 days
➢ Advise mother when to return immediately</t>
  </si>
  <si>
    <t>"load-EmCare.C10.IT.DE24"=true</t>
  </si>
  <si>
    <t>EmCare.C10.IT.DE25</t>
  </si>
  <si>
    <t>h1. Possible Measles
➢ Send for blood sample
➢ **Give oral Vitamin A if the child has not had a dose within the past month and is not on RUTF - first dose in clinic** and one dose to give at home the next day
➢ Advise mother when to return immediately.</t>
  </si>
  <si>
    <t>"load-EmCare.C10.IT.DE25"=true</t>
  </si>
  <si>
    <t>EmCare.C10.IT.DE42</t>
  </si>
  <si>
    <t>h1. Severe Anaemia
➢Treat to prevent low blood sugar
➢Refer **URGENTLY** to hospital.</t>
  </si>
  <si>
    <t>"load-EmCare.C10.IT.DE42"=true</t>
  </si>
  <si>
    <t>EmCare.C10.IT.DE43</t>
  </si>
  <si>
    <t>h1. Anaemia
➢Give oral Iron* once daily for 14 days
➢Assess the child`s feeding and counsel the mother on feeding according to the FOOD box or the COUNSEL THE MOTHER chart.
➢Advise mother when to return immediately
➢If feeding problem, follow-up in 5 days.
➢Follow -up in 14 days &amp; do Hb;
➢If no improvement or rise in Hb refer.
*Except if the child has sickle cell aneamia or thalassaemia or family history of any hemolytic disease e.g., G6PD which need urgent treatment.
** Signs of hemolysis: Jaundice, change color of urine, sudden severe pallor, weakness.</t>
  </si>
  <si>
    <t>"load-EmCare.C10.IT.DE43"=true</t>
  </si>
  <si>
    <t>EmCare.C10.IT.DE44</t>
  </si>
  <si>
    <t>h1. No Anaemia
➢Counsel the mother on feeding.</t>
  </si>
  <si>
    <t>"load-EmCare.C10.IT.DE44"=true</t>
  </si>
  <si>
    <t>EmCare.C10.IT.DE26</t>
  </si>
  <si>
    <t>h1. Eye Infection
➢ **If pus draining from the eye, apply Tetracycline eye ointment 4 times daily until there is no pus discharge**</t>
  </si>
  <si>
    <t>"load-EmCare.C10.IT.DE26"=true</t>
  </si>
  <si>
    <t>EmCare.C10.IT.DE27</t>
  </si>
  <si>
    <t>h1. Clouding of the Cornea
➢If clouding of the cornea is new or not previously treated, REFER</t>
  </si>
  <si>
    <t>"load-EmCare.C10.IT.DE27"=true</t>
  </si>
  <si>
    <t>EmCare.C10.IT.DE28</t>
  </si>
  <si>
    <t>h1. Papular Urticaria or Papular Pruritic Eruptions
➢Trim finger nails and avoid scratching.
* Apply 1% hydrocortisone to new, inflamed lesions for five days.
* Give oral antihistamine to relieve itch:
** Short term use: Chlorphenamine, oral, 0.1mg/kg/ dose 6-8 hourly
** Long term use for children 2-6 years: Cetirizine,oral, 5mg once daily   
** Caution: Do not give antihistamines to children&lt; 2 years of age.
➢Refer if no improvement after 2 weeks or if underlying malignancy or systemic disease is suspected.</t>
  </si>
  <si>
    <t>"load-EmCare.C10.IT.DE28"=true</t>
  </si>
  <si>
    <t>EmCare.C10.IT.DE29</t>
  </si>
  <si>
    <t>h1. Ringworm (tinea)
➢Avoid sharing clothes, towels and toiletries (e.g. brushes and combs) to prevent spreading the infection to others.
* Wash and dry skin well before applying treatment.
* Apply an imidazole (e.g. clotrimazole 1% cream) three times daily until two weeks after lesions have cleared.
* For scalp infections (tinea capitis) give oral fluconazole 6mg/kg once daily for 28 days</t>
  </si>
  <si>
    <t>"load-EmCare.C10.IT.DE29"=true</t>
  </si>
  <si>
    <t>EmCare.C10.IT.DE30</t>
  </si>
  <si>
    <t>h1. Scabies
➢All close contacts should be treated simultaneously (even if not itchy).
* Wash all bed linen and underwear in hot water
* Expose all bedding to direct sunlight.
* Put on clean clothes after treatment.
➢Treat the child and contacts under 6 years of age with Permethrin:
* Apply permethrin 5% lotion. Leave on overnight and washoff in the morning (may be repeated after one week).
* Treatment may need to be repeated after one week.
* Treat secondary bacterial infection, if present, with Oral Cephalexin 12-25mg/kg/dose 6 hourly for 5 days
➢Treat contacts over 6 years of age with Benzyl Benzoate:
* Apply benzyl benzoate 25% from the neck to the toes. Allow the lotion to remain on the body for 24 hours, then wash off using soap and water
* Treatment may need to be repeated after one week.</t>
  </si>
  <si>
    <t>"load-EmCare.C10.IT.DE30"=true</t>
  </si>
  <si>
    <t>EmCare.C10.IT.DE31</t>
  </si>
  <si>
    <t>h1. Chickenpox
➢Limit contact with other children and pregnant women until all lesions have crusted.
* Ensure adequate hydration.
* Cut fingernails short and discourage scratching.
* Treat itching:
** Apply calamine lotion
** In severe cases, give an oral antihistamine:Chlorphenamine 0.1 mg/kg/dose 6–8 hourly NB: Only children &gt;2 years.
➢Refer urgently if severe rash or complications (e.g. pneumonia, jaundice, meningitis, myocarditis, hepatitis).</t>
  </si>
  <si>
    <t>"load-EmCare.C10.IT.DE31"=true</t>
  </si>
  <si>
    <t>EmCare.C10.IT.DE32</t>
  </si>
  <si>
    <t>h1. Herpes Zoster
➢Keep lesions clean and dry.
* Acyclovir 20 mg/kg 4 times daily for 7 days.
* Give oral Paracetamol for pain relief, continue to give every 6 hours (4 times / day) until pain gone
* Follow up in 7 days.
* Refer if disseminated disease, involvement of the eye, pneumonia or features meningitis.
* Monitor for secondary bacterial infection - if present, treat with Oral Cephalexin 12-25mg/kg/dose 6 hourly for 5 days</t>
  </si>
  <si>
    <t>"load-EmCare.C10.IT.DE32"=true</t>
  </si>
  <si>
    <t>EmCare.C10.IT.DE33</t>
  </si>
  <si>
    <t>h1. Impetigo
➢Good personal and household hygiene to avoid spread of infection.
➢Wash and soak sores in soapy water to soften and remove crusts.
➢Apply antiseptic 8 hourly: Povidone iodine 5% cream or 10% ointment.
➢Drain pus if fluctuant.
➢Give antibiotic if extensive lesions: Cephalexin, oral, 12-25mg/kg/dose 6 hourly for 5 days
➢Refer urgently if child has fever and or if infection extends to the muscles.</t>
  </si>
  <si>
    <t>"load-EmCare.C10.IT.DE33"=true</t>
  </si>
  <si>
    <t>EmCare.C10.IT.DE34</t>
  </si>
  <si>
    <t>h1. Molluscum Contagiosum
➢Allow to heal spontaneously if few in number.
* Apply a tincture of iodine BP to the core of individual lesions using an applicator.
* Refer children with:
** Extensive lesions
        - No response to treatment
        - Lesions close to the eye (to an ophthalmologist).</t>
  </si>
  <si>
    <t>"load-EmCare.C10.IT.DE34"=true</t>
  </si>
  <si>
    <t>EmCare.C10.IT.DE35</t>
  </si>
  <si>
    <t>h1. Warts
➢May be left alone to wait for improvement
➢Apply salicylic acid 15-20% to the warts
** Protect surrounding skin with petroleum jelly
** Apply daily to the wart and allow to dry
** Occlude for 24 hours-Soften lesions by soaking in warm water, and remove loosened keratin.
** Repeat process daily until the warts disappear.
➢Refer if extensive</t>
  </si>
  <si>
    <t>"load-EmCare.C10.IT.DE35"=true</t>
  </si>
  <si>
    <t>EmCare.C10.IT.DE36</t>
  </si>
  <si>
    <t>h1. Seborrhoeic Dermatitis
➢Apply hydrocortisone 1% cream to the face and flexures.
* For scalp itching, scaling and dandruff: wash hair and scalp 2-3 times a week with selenium suphide 2.5% suspension.
* If severe, REFER.</t>
  </si>
  <si>
    <t>"load-EmCare.C10.IT.DE36"=true</t>
  </si>
  <si>
    <t>EmCare.C10.IT.DE37</t>
  </si>
  <si>
    <t>h1. Fixed Drug Reaction
➢ Stop the offending medication.
* In mild cases, apply 1% hydrocortisone for five days.
* Discuss all cases with a doctor.</t>
  </si>
  <si>
    <t>"load-EmCare.C10.IT.DE37"=true</t>
  </si>
  <si>
    <t>EmCare.C10.IT.DE38</t>
  </si>
  <si>
    <t>h1. Eczema
➢ Bath in warm water using soap substitutes only once daily.
* Dry skin gently.
* Apply Hydrocortisone 1% cream followed by application of moisturizer (emulsifying ointment).
* If over 2 years of age treat itching oral chlorphenamine 0.1 mg/kg/dose 6–8hourly
* Treat secondary infection: Oral Cephalexin, 12–25 mg/kg/dose 6 hourly for 5 days OR: Oral Flucloxacillin, 12–25mg/kg/dose 6 hourly for 5 days.
* Refer if:
** severe acute moist or weeping eczema is present
** no improvement after two weeks
** Secondary herpes infection (eczema herpeticum) is suspected</t>
  </si>
  <si>
    <t>"load-EmCare.C10.IT.DE38"=true</t>
  </si>
  <si>
    <t>EmCare.C10.IT.DE39</t>
  </si>
  <si>
    <t>h1. Steven Johnson Syndrome (SJS)
➢ Stop medication
* REFER URGENTLY
* Give frequent sips of ORS on way to hospital
* Give one dose of oral Paracetamol for pain pre-referral</t>
  </si>
  <si>
    <t>"load-EmCare.C10.IT.DE39"=true</t>
  </si>
  <si>
    <t>EmCare.C10.IT.DE40</t>
  </si>
  <si>
    <t>h1.Mouth Sores or Ulcer
➢ Treat mouth ulcers twice daily with gentian violet until 48 hrs after the ulcers have been cured
➢ Give oral Paracetamol every 6 hours (4 times / day) for pain until pain is gone
➢ Refer if mouth ulcers deep or extensive</t>
  </si>
  <si>
    <t>"load-EmCare.C10.IT.DE40"=true</t>
  </si>
  <si>
    <t>EmCare.C10.IT.DE41</t>
  </si>
  <si>
    <t>h1. Oral Thrush
➢ Give half-strength gentian violet (0.25%) 4 times daily for 7 days. </t>
  </si>
  <si>
    <t>"load-EmCare.C10.IT.DE41"=true</t>
  </si>
  <si>
    <t>EmCare.C10.IT.DE45</t>
  </si>
  <si>
    <t>h1. Very Low Weight for Age
➢ Refer to nutrition clinic for further assessment</t>
  </si>
  <si>
    <t>"load-EmCare.C10.IT.DE45"=true</t>
  </si>
  <si>
    <t>EmCare.C10.IT.DE46</t>
  </si>
  <si>
    <t>h1. Low Weight for Age
➢ Refer to nutrition clinic for further assessment</t>
  </si>
  <si>
    <t>"load-EmCare.C10.IT.DE46"=true</t>
  </si>
  <si>
    <t>EmCare.C10.IT.DE47</t>
  </si>
  <si>
    <t>h1. How Muac or Visual Report of Wasting
➢ Refer to nutrition clinic for further assessment</t>
  </si>
  <si>
    <t>"load-EmCare.C10.IT.DE47"=true</t>
  </si>
  <si>
    <t>"AgeInMonths"&lt;2</t>
  </si>
  <si>
    <t>EmCare.C10.IT.DE48</t>
  </si>
  <si>
    <t>h1. Possible Serious Bacterial Infection or Very Severe Disease
➢ **Give first dose of intramuscuar (IM) antibiotics**
* **Give a first dose of intramuscular gentamicin** 
    AND 
* **Give a first dose of intramuscular ampicillin. OR, if IM ampicillin is not avaialble, give a first dose of oral amoxicillin, at the dose indicated for Pneumonia**
➢ **Treat to prevent low blood sugar**
➢ **Advise the mother on how to keep infant warm on the way to hospital**
➢ **Refer URGENTLY to hospital** 
OR
➢ **If referral REFUSED or NOT FEASIBLE treat in the clinic untill referral is feasible  (see charts on pages 12-13, and 19-20 and Treat Possible Serious Bacterial Infection or Very Severe Disease if referral is refused or is not feasible)**</t>
  </si>
  <si>
    <t>"load-EmCare.C10.IT.DE48"=true</t>
  </si>
  <si>
    <t>EmCare.C10.IT.DE49</t>
  </si>
  <si>
    <t>h1. Pneumonia
➢ **Give oral amoxicillin 2 times per day, for 7 days**
➢ Advise the mother to give home care
➢ Follow up in 3 days</t>
  </si>
  <si>
    <t>"load-EmCare.C10.IT.DE49"=true</t>
  </si>
  <si>
    <t>EmCare.C10.IT.DE50</t>
  </si>
  <si>
    <t>h1. Local Infection
➢ **Give oral amoxicillin 2 times per day, for 5 days**
➢ Teach the mother how to treat local infections at home
➢ Advise the mother to give home care
➢ Follow up in 2 days</t>
  </si>
  <si>
    <t>"load-EmCare.C10.IT.DE50"=true</t>
  </si>
  <si>
    <t>EmCare.C10.IT.DE51</t>
  </si>
  <si>
    <t>h1. Infection Unlikely
➢Advise the mother on giving home care to the young infant</t>
  </si>
  <si>
    <t>"load-EmCare.C10.IT.DE51"=true</t>
  </si>
  <si>
    <t>EmCare.C10.IT.DE52</t>
  </si>
  <si>
    <t>Severe Jaundice
➢ **Treat to prevent low blood sugar**
➢ **Advise the mother how to keep the infant warm on the way to the hospital**
➢ **Refer URGENTLY to hospital**</t>
  </si>
  <si>
    <t>"load-EmCare.C10.IT.DE52"=true</t>
  </si>
  <si>
    <t>EmCare.C10.IT.DE53</t>
  </si>
  <si>
    <t>h1. Jaundice
➢Advise the mother to give home care
➢Advise the mother to return immediately if the infant's palms or soles appear yellow
➢If young infant is older than 3 weeks, refer to hospital for assessment
➢Follow-up in 1 day</t>
  </si>
  <si>
    <t>"load-EmCare.C10.IT.DE53"=true</t>
  </si>
  <si>
    <t>EmCare.C10.IT.DE54</t>
  </si>
  <si>
    <t>h1. No Jaundice
➢Advise the mother on giving home care to the young infant</t>
  </si>
  <si>
    <t>"load-EmCare.C10.IT.DE54"=true</t>
  </si>
  <si>
    <t>EmCare.C10.IT.DE55</t>
  </si>
  <si>
    <t>h1. Severe Dehydration
➢ **If infant has no other severe classification:**
* **Give fluid for Severe Dehydration (Plan A ) OR**
➢ **If infant has another severe classification:**
* **Refer URGENTLY to hospital with the mother giving frequent sips of oral rehydration salts (ORS) on the way.**
* **Advise the mother to continue  breastfeeding.**
➢ **Advise the mother how to keep the infant warm on the way to the hospital.**</t>
  </si>
  <si>
    <t>"load-EmCare.C10.IT.DE55"=true</t>
  </si>
  <si>
    <t>EmCare.C10.IT.DE56</t>
  </si>
  <si>
    <t>h1. Some Dehydration
➢Give fluid and breastmilk for Some Dehydration (Plan B)
OR
➢ **If the infant has another severe classification:**
* **Refer URGENTLY to hospital with the   mother giving frequent sips of ORS on the   way**
* **Advise the mother to continue breast feeding**
➢Advise the mother when to return immediately
➢Follow-up in 2 days if no improvement</t>
  </si>
  <si>
    <t>"load-EmCare.C10.IT.DE56"=true</t>
  </si>
  <si>
    <t>EmCare.C10.IT.DE57</t>
  </si>
  <si>
    <t>h1. No Dehydration
➢Give fluids and breastmilk to treat diarrhoea at home (Plan A)
➢Advise the mother when to return immediately
➢Follow-up in 2 days if no improvement</t>
  </si>
  <si>
    <t>"load-EmCare.C10.IT.DE57"=true</t>
  </si>
  <si>
    <t>EmCare.C10.IT.DE58</t>
  </si>
  <si>
    <t>h1. Very Low Weight for Age
➢ **REFER to hospital for Kangaroo Mother Care**
➢ **Treat to prevent low blood sugar**
➢ **Advise the mother to keep the young infant warm on the way to hospital**</t>
  </si>
  <si>
    <t>"load-EmCare.C10.IT.DE58"=true</t>
  </si>
  <si>
    <t>EmCare.C10.IT.DE59</t>
  </si>
  <si>
    <t>h1. No Feeding Problem
➢Advise mother on giving home care to the young infant
➢Praise the mother for feeding the infant well
➢If not breastfed, advise mother to continue feeding, and ensure good hygiene</t>
  </si>
  <si>
    <t>"load-EmCare.C10.IT.DE59"=true</t>
  </si>
  <si>
    <t>EmCare.C10.IT.DE60</t>
  </si>
  <si>
    <t>h1. Feeding Problem and / or Low Weight for Age
➢Among infants who are breastfed:
* If not well attached or not sucking effectively, teach correct positioning and attachment
* If not able to attach well immediately, teach the mother to express breastmilk and feed from a cup
* If breastfeeding less than 8 times in 24 hours, advise the mother to increase the frequency and to breastfeed as often and for as long as the infant wants, day and night 
* If the infant is receiving other foods or drinks, counsel the mother to increase breastfeeding, reduce other foods and drink and use a cup
➢Among infants who are not breastfed: 
* Counsel about feeding
* Explain the guidelines for safe replacement feeding and correct preparation of breastmilk substitutes
* Identify concerns of mother and family about feeding
* If mother is using a bottle, teach cup feeding
* Refer for breastfeeding counselling and possible relactation if the mother is alive and caring for the infant
➢If Low Weight for Age, advise the mother on how to feed and keep the low-weight infant warm at home
➢If the infant has thrush, teach the mother to treat thrush at home
* Give half-strength gentian violet (0.25%) 4 times daily for 7 days. Paint the mouth with gentian violet using a clean soft cloth wrapped around the finger. If gentian violet is not  avaialble, write a prescription for the medication for the mother and urge her to visit a pharmacy to purchase the medication.
➢Advise the mother on giving home care to the young infant
➢Follow up Feeding Problem or Thrush in 2 days
➢Among infants who are breastfed, follow up infants who have Low Weight for Age within 14 days
➢Among infants who are not breastfed, follow up infants who have Low Weight for Age within 7 days</t>
  </si>
  <si>
    <t>"load-EmCare.C10.IT.DE60"=true</t>
  </si>
  <si>
    <t>HasCond(cond."very severe disease")</t>
  </si>
  <si>
    <t>HasCond(cond."severe pneumonia or very severe disease")</t>
  </si>
  <si>
    <t>HasCond(cond."pneumonia") and AgeInMonths()&gt;=2</t>
  </si>
  <si>
    <t>HasCond(cond."cough or cold")</t>
  </si>
  <si>
    <t>HasCond(cond."no dehydration")  and AgeInMonths()&gt;=2</t>
  </si>
  <si>
    <t>HasCond(cond."severe persistent diarrhoea")</t>
  </si>
  <si>
    <t>HasCond(cond."persistent diarrhoea")</t>
  </si>
  <si>
    <t>HasCond(cond."possible shigella")</t>
  </si>
  <si>
    <t>HasCond(cond."dysentery")</t>
  </si>
  <si>
    <t>HasCond(cond."mastoiditis")</t>
  </si>
  <si>
    <t>HasCond(cond."acute ear infection")</t>
  </si>
  <si>
    <t>HasCond(cond."chronic ear infection")</t>
  </si>
  <si>
    <t>HasCond(cond."no ear infection")</t>
  </si>
  <si>
    <t>HasCond(cond."very severe febrile disease")</t>
  </si>
  <si>
    <t>HasCond(cond."fever: possible bacterial infection")</t>
  </si>
  <si>
    <t>HasCond(cond."fever: bacterial infection unlikely")</t>
  </si>
  <si>
    <t>HasCond(cond."severe complicated measles")</t>
  </si>
  <si>
    <t>HasCond(cond."measles with eye or mouth complication")</t>
  </si>
  <si>
    <t>HasCond(cond."possible measles")</t>
  </si>
  <si>
    <t>HasCond(cond."severe anaemia")</t>
  </si>
  <si>
    <t>HasCond(cond."anaemia")</t>
  </si>
  <si>
    <t>HasCond(cond."no anaemia")</t>
  </si>
  <si>
    <t>HasCond(cond."eye infection")</t>
  </si>
  <si>
    <t>HasCond(cond."clouding of the cornea")</t>
  </si>
  <si>
    <t>HasCond(cond."papular urticaria or papular pruritic eruptions")</t>
  </si>
  <si>
    <t>HasCond(cond."ringworm (tinea)")</t>
  </si>
  <si>
    <t>HasCond(cond."scabies")</t>
  </si>
  <si>
    <t>HasCond(cond."chickenpox")</t>
  </si>
  <si>
    <t>HasCond(cond."herpes zoster")</t>
  </si>
  <si>
    <t>HasCond(cond."impetigo")</t>
  </si>
  <si>
    <t>HasCond(cond."molluscum contagiosum")</t>
  </si>
  <si>
    <t>HasCond(cond."warts")</t>
  </si>
  <si>
    <t>HasCond(cond."seborrhoeic dermatitis")</t>
  </si>
  <si>
    <t>HasCond(cond."fixed drug reaction")</t>
  </si>
  <si>
    <t>HasCond(cond."eczema")</t>
  </si>
  <si>
    <t>HasCond(cond."steven johnson syndrome (sjs)")</t>
  </si>
  <si>
    <t>HasCond(cond."mouth sores or ulcer")</t>
  </si>
  <si>
    <t>HasCond(cond."oral thrush")</t>
  </si>
  <si>
    <t>HasCond(cond."very low weight for age")  and AgeInMonths()&gt;=2</t>
  </si>
  <si>
    <t>HasCond(cond."low weight for age")  and AgeInMonths()&gt;=2</t>
  </si>
  <si>
    <t>HasCond(cond."low muac or visual report of wasting")</t>
  </si>
  <si>
    <t>HasCond(cond."possible serious bacterial infection or very severe disease") and AgeInMonths()&lt;2</t>
  </si>
  <si>
    <t>HasCond(cond."pneumonia") and AgeInMonths()&lt;2</t>
  </si>
  <si>
    <t>HasCond(cond."local infection") and AgeInMonths()&lt;2</t>
  </si>
  <si>
    <t>HasCond(cond."infection unlikely") and AgeInMonths()&lt;2</t>
  </si>
  <si>
    <t>HasCond(cond."severe jaundice") and AgeInMonths()&lt;2</t>
  </si>
  <si>
    <t>HasCond(cond."jaundice") and AgeInMonths()&lt;2</t>
  </si>
  <si>
    <t>HasCond(cond."no jaundice") and AgeInMonths()&lt;2</t>
  </si>
  <si>
    <t>HasCond(cond."no dehydration") and AgeInMonths()&lt;2</t>
  </si>
  <si>
    <t>HasCond(cond."very low weight for age") and AgeInMonths()&lt;2</t>
  </si>
  <si>
    <t>HasCond(cond."no feeding problem") and AgeInMonths()&lt;2</t>
  </si>
  <si>
    <t>HasCond(cond."feeding problem and / or low weight for age") and AgeInMonths()&lt;2</t>
  </si>
  <si>
    <t>profile</t>
  </si>
  <si>
    <t>baseProfile</t>
  </si>
  <si>
    <t>cardinality</t>
  </si>
  <si>
    <t>value</t>
  </si>
  <si>
    <t>emcare-patient</t>
  </si>
  <si>
    <t>http://fhir.org/guides/who/core/StructureDefinition/who-patient</t>
  </si>
  <si>
    <t>profiles</t>
  </si>
  <si>
    <t>emcare-encounter</t>
  </si>
  <si>
    <t>emcare-condition</t>
  </si>
  <si>
    <t>anonymous</t>
  </si>
  <si>
    <t>Anonymous</t>
  </si>
  <si>
    <t>0 :: 1</t>
  </si>
  <si>
    <t>Patient</t>
  </si>
  <si>
    <t>Boolean</t>
  </si>
  <si>
    <t>extensions</t>
  </si>
  <si>
    <t>birthDateEstimator</t>
  </si>
  <si>
    <t>Birthday Estimator</t>
  </si>
  <si>
    <t>Type of Birth Date Estimator</t>
  </si>
  <si>
    <t>1 :: 1</t>
  </si>
  <si>
    <t>primarycaregiver</t>
  </si>
  <si>
    <t>Primary Care Giver</t>
  </si>
  <si>
    <t>1 :: *</t>
  </si>
  <si>
    <t>Reference</t>
  </si>
  <si>
    <t>motherVitalStatus</t>
  </si>
  <si>
    <t>Mother Vital Status</t>
  </si>
  <si>
    <t>Vital Status of the Mother</t>
  </si>
  <si>
    <t>fatherVitalStatus</t>
  </si>
  <si>
    <t>Father Vital Status</t>
  </si>
  <si>
    <t>Vital Status of the Father</t>
  </si>
  <si>
    <t>smsNotifications</t>
  </si>
  <si>
    <t>SMS Notifications</t>
  </si>
  <si>
    <t>Patient.contact</t>
  </si>
  <si>
    <t>birthTime</t>
  </si>
  <si>
    <t>Time Extension</t>
  </si>
  <si>
    <t>Extend Patient with time</t>
  </si>
  <si>
    <t>time</t>
  </si>
  <si>
    <t>postcoordination</t>
  </si>
  <si>
    <t>Post-coordination</t>
  </si>
  <si>
    <t>Add postcoordination to conditon</t>
  </si>
  <si>
    <t>0::*</t>
  </si>
  <si>
    <t>Condition</t>
  </si>
  <si>
    <t>Estimate Date of Birth</t>
  </si>
  <si>
    <t>Estimate Date of Birth of the Client</t>
  </si>
  <si>
    <t>Is the child sick today?</t>
  </si>
  <si>
    <t>EmCare.B7.DE01</t>
  </si>
  <si>
    <t>Obstructed or Absent Breathing</t>
  </si>
  <si>
    <t>The client has obstructed or absent breathing</t>
  </si>
  <si>
    <t>"Convulsing Now" =  true or "Obstructed or Absent Breathing" = true</t>
  </si>
  <si>
    <t>EmCare.B7-B8-B9.DE04</t>
  </si>
  <si>
    <t>Entered response in error</t>
  </si>
  <si>
    <t>The healthcare worker entered the response for a life-threatening illness in error</t>
  </si>
  <si>
    <t>Vomiting</t>
  </si>
  <si>
    <t>select_one vomiting</t>
  </si>
  <si>
    <t>vomiting</t>
  </si>
  <si>
    <t>Vomiting but Not Everything</t>
  </si>
  <si>
    <t>No Vomiting</t>
  </si>
  <si>
    <t>The client is reported to be vomiting everything</t>
  </si>
  <si>
    <t>The client is reported to be vomiting but not vomiting everything</t>
  </si>
  <si>
    <t>The client is reported not to be vomiting</t>
  </si>
  <si>
    <t>EmCare.B7.DE11</t>
  </si>
  <si>
    <t>EmCare.B7.DE12</t>
  </si>
  <si>
    <t>EmCare.B7.DE13</t>
  </si>
  <si>
    <t>Prefer to take Rectal Temperature</t>
  </si>
  <si>
    <t>EmCare.B6.DE02</t>
  </si>
  <si>
    <t>The health care worker prefers to take the client's rectal temperature</t>
  </si>
  <si>
    <t>"Thermometer not available".empty() and "Prefer to take Rectal Temperature".empty()</t>
  </si>
  <si>
    <t>EmCare.B6.DE03</t>
  </si>
  <si>
    <t>Rectal Temperature (degrees Celcius)</t>
  </si>
  <si>
    <t>The client's rectal temperature in degrees Celsius (temperature taken in the rectum)</t>
  </si>
  <si>
    <t>"Thermometer not available".empty() and "Prefer to take Rectal Temperature".exists()</t>
  </si>
  <si>
    <t>"EmCare.B6.DE03".unit = 'Cel'</t>
  </si>
  <si>
    <t>"EmCare.B6.DE06" &gt; 0.5 and "EmCare.B6.DE06"&lt; 40.0 and (( ^(\d\d?\.\d)$ and AgeInMonths()&gt;=2) or (^(\d\d?\.\d\d\d)$ and AgeInMonths()&lt;2)) and "EmCare.B6.DE06".unit = 'kg'</t>
  </si>
  <si>
    <t>("Weight cannot be measured".exists() and "AgeInMonths"&gt;=24 and  "Height cannot be measured".empty()  and "Prefer to measure length".empty()) or "Prefer to measure height".exists()</t>
  </si>
  <si>
    <t>"Height Q".empty() and ("AgeInMonths"&gt;=24 or "Prefer to measure height".exists()) and "Prefer to measure height".empty() and "Weight cannot be measured".exists()</t>
  </si>
  <si>
    <t>EmCare.B6.DE05A</t>
  </si>
  <si>
    <t>select_one touch_temp</t>
  </si>
  <si>
    <t>Temperature on touch</t>
  </si>
  <si>
    <t>The client's temperature on touch</t>
  </si>
  <si>
    <t>0-2 months</t>
  </si>
  <si>
    <t>touch_temp</t>
  </si>
  <si>
    <t>The client's temperature is normal on touch</t>
  </si>
  <si>
    <t>Hot</t>
  </si>
  <si>
    <t>The client's temperature is hot on touch</t>
  </si>
  <si>
    <t>Cold</t>
  </si>
  <si>
    <t>The client's temperature is cold on touch</t>
  </si>
  <si>
    <t>EmCare.B6.DE05B</t>
  </si>
  <si>
    <t>EmCare.B6.DE05C</t>
  </si>
  <si>
    <t>EmCare.B6.DE05D</t>
  </si>
  <si>
    <t>"AgeInMonths"&gt;=6 and "EmCare.B6.DE17a".empty() and "Weight cannot be measured".exists() and "pastWeightActualised".empty()</t>
  </si>
  <si>
    <t>EmCare.B6.DE23</t>
  </si>
  <si>
    <t>Reason for not measuring weight</t>
  </si>
  <si>
    <t>The reason for not being able to measure weight</t>
  </si>
  <si>
    <t>select_one reason_no_weight</t>
  </si>
  <si>
    <t>≥ 2 months to &lt;60 months</t>
  </si>
  <si>
    <t>reason_no_weight</t>
  </si>
  <si>
    <t>EmCare.B6.DE24</t>
  </si>
  <si>
    <t>EmCare.B6.DE25</t>
  </si>
  <si>
    <t>EmCare.B6.DE26</t>
  </si>
  <si>
    <t>EmCare.B6.DE27</t>
  </si>
  <si>
    <t>EmCare.B6.DE28</t>
  </si>
  <si>
    <t>EmCare.B6.DE29</t>
  </si>
  <si>
    <t>EmCare.B6.DE30</t>
  </si>
  <si>
    <t>Weight scale broken or not available</t>
  </si>
  <si>
    <t>No time</t>
  </si>
  <si>
    <t>Child not cooperating</t>
  </si>
  <si>
    <t>Other</t>
  </si>
  <si>
    <t>Reason for not measuring MUAC</t>
  </si>
  <si>
    <t>MUAC band not available</t>
  </si>
  <si>
    <t>The weight scale is broken or unavailable</t>
  </si>
  <si>
    <t>No time was available for weight measurement</t>
  </si>
  <si>
    <t>The child was not co-operating</t>
  </si>
  <si>
    <t>Other reasons than above</t>
  </si>
  <si>
    <t>The reason for not being able to measure MUAC</t>
  </si>
  <si>
    <t>select_one reason_no_muac</t>
  </si>
  <si>
    <t>"MUAC (Mid Upper Arm Circumference)".empty()</t>
  </si>
  <si>
    <t>reason_no_muac</t>
  </si>
  <si>
    <t>EmCare.B6.DE31</t>
  </si>
  <si>
    <t>EmCare.B6.DE32</t>
  </si>
  <si>
    <t>Do not know</t>
  </si>
  <si>
    <t>select_one yesnox</t>
  </si>
  <si>
    <t>Growth curve break in weight</t>
  </si>
  <si>
    <t>If child has Growth curve break in weight</t>
  </si>
  <si>
    <t>Visually assess the growth curve in the child booklets of weight for age and weight for length/height curves to see if there is a break in the curve</t>
  </si>
  <si>
    <t>EmCare.B20S1.DE02</t>
  </si>
  <si>
    <t>Blood in stool</t>
  </si>
  <si>
    <t>The client is reported to blood in stool</t>
  </si>
  <si>
    <t>EmCare.B18S1.DE01</t>
  </si>
  <si>
    <t>EmCare.B22S1.DE01</t>
  </si>
  <si>
    <t>EmCare.B22S1.DE02</t>
  </si>
  <si>
    <t>EmCare.B22S1.DE03</t>
  </si>
  <si>
    <t>EmCare.B22S1.DE04</t>
  </si>
  <si>
    <t>EmCare.B22S1.DE05</t>
  </si>
  <si>
    <t>Maternal fever within the week prior to delivery, intrapartum or in the week after delivery</t>
  </si>
  <si>
    <t>The client' mother had fever within the week prior to delivery, intrapartun or in the week after delivery</t>
  </si>
  <si>
    <t>History of prolonged rupture of membrane &gt; 18 hours (PROM) during childbirth</t>
  </si>
  <si>
    <t>The client' mother had history of prolonged rupture of membrane &gt; 18 hours (PROM) during childbirth</t>
  </si>
  <si>
    <t>History of preterm premature rupture of membranes &lt;37 weeks gestation (PPROM) during childbirth</t>
  </si>
  <si>
    <t>The client' mother had history of preterm premature rupture of membranes &lt;37 weeks gestation (PPROM) during childbirth</t>
  </si>
  <si>
    <t>History of foul smelling or fetid meconium or amniotic fluid during childbirth</t>
  </si>
  <si>
    <t>The client' mother had history of foul smelling or fetid meconium or amniotic fluid during childbirth</t>
  </si>
  <si>
    <t>Maternal malaria test results in the week prior to delivery, intrapartum or in the week after delivery</t>
  </si>
  <si>
    <t>The client' maternal malaria test results in the week prior to delivery, intrapartum or in the week after delivery</t>
  </si>
  <si>
    <t>EmCare.B22S1.DE10</t>
  </si>
  <si>
    <t>History of maternal genital infection in the week prior to delivery, intrapartum or in the week after delivery</t>
  </si>
  <si>
    <t>The client' mother had history of maternal genital infection in the week prior to delivery, intrapartum or in the week after delivery</t>
  </si>
  <si>
    <t xml:space="preserve">The client is reported to have or has had fever </t>
  </si>
  <si>
    <t>maternal_malaria_test_pregnancy</t>
  </si>
  <si>
    <t>EmCare.B22S1.DE06</t>
  </si>
  <si>
    <t>EmCare.B22S1.DE07</t>
  </si>
  <si>
    <t>EmCare.B22S1.DE08</t>
  </si>
  <si>
    <t>EmCare.B22S1.DE09</t>
  </si>
  <si>
    <t>Positive</t>
  </si>
  <si>
    <t>The client' maternal malaria test results in the week prior to delivery, intrapartum or in the week after delivery was positive</t>
  </si>
  <si>
    <t>Negative</t>
  </si>
  <si>
    <t>The client' maternal malaria test results in the week prior to delivery, intrapartum or in the week after delivery was negative</t>
  </si>
  <si>
    <t>Not tested</t>
  </si>
  <si>
    <t>The client' maternal malaria test in the week prior to delivery, intrapartum or in the week after delivery was not done</t>
  </si>
  <si>
    <t>The client' maternal malaria test results in the week prior to delivery, intrapartum or in the week after delivery is unknown</t>
  </si>
  <si>
    <t>select_one maternal_malaria_test_pregnancy</t>
  </si>
  <si>
    <t>"AgeInDays" &lt; 7</t>
  </si>
  <si>
    <t>o"Thermometer not available"</t>
  </si>
  <si>
    <t>"Thermometer not available" = true</t>
  </si>
  <si>
    <t>EmCare.B18S2.DE14</t>
  </si>
  <si>
    <t>EmCare.B18S2.DE15</t>
  </si>
  <si>
    <t>EmCare.B18S2.DE16</t>
  </si>
  <si>
    <t>EmCare.B18S2.DE17</t>
  </si>
  <si>
    <t>EmCare.B18S2.DE18</t>
  </si>
  <si>
    <t>Bulging fontanelle</t>
  </si>
  <si>
    <t>Flapping nostrils</t>
  </si>
  <si>
    <t>Irritability</t>
  </si>
  <si>
    <t>Umbilical redness gaining skin or oozing pus</t>
  </si>
  <si>
    <t>Purelent discharge from the eye(s)</t>
  </si>
  <si>
    <t>The child has bulging fontanelle</t>
  </si>
  <si>
    <t>The child has flapping nostrils</t>
  </si>
  <si>
    <t>The child shows irritability</t>
  </si>
  <si>
    <t>The child shows umbilical redness gaining skin or oozing pus</t>
  </si>
  <si>
    <t>The child has purelent discharge from the eye(s).</t>
  </si>
  <si>
    <t xml:space="preserve">"AgeInDays" &gt;1 and  ("Yellow Skin" = true and "Yellow Palms or Yellow Soles" = false) and  "AgeInDays" &lt; 21 </t>
  </si>
  <si>
    <t>The young infant's Jaundice appeared 24 hours or more after birth</t>
  </si>
  <si>
    <t>The young infant's Jaundice appeared less than 24 hours after birth</t>
  </si>
  <si>
    <t>EmCare.B19S2.DE08</t>
  </si>
  <si>
    <t>Yellow eyes</t>
  </si>
  <si>
    <t>The child has yellow eyes</t>
  </si>
  <si>
    <t>EmCare.B20S2.DE01</t>
  </si>
  <si>
    <t>("EmCare.B21S2.DE12"&gt;=8 and "AgeInDays" &lt;29) or ("EmCare.B21S2.DE12"&gt;=7 and "AgeInDays" &gt;=29 and "AgeInDays" &lt;60)</t>
  </si>
  <si>
    <t>select_one amount_milk_given</t>
  </si>
  <si>
    <t xml:space="preserve"> amount_milk_given</t>
  </si>
  <si>
    <t>EmCare.B21S2.DE17</t>
  </si>
  <si>
    <t>Insufficient replacement feeds</t>
  </si>
  <si>
    <t>EmCare.B21S2.DE32</t>
  </si>
  <si>
    <t>Is infant given any breast milk at all?</t>
  </si>
  <si>
    <t>Birth weight (gm)</t>
  </si>
  <si>
    <t>The weight of child at birth in grams</t>
  </si>
  <si>
    <t>unit::g</t>
  </si>
  <si>
    <t>"EmCare.B22S1.DE01" &gt; 0 and "EmCare.B22S1.DE01" &lt; 12000 and "EmCare.B22S1.DE01".unit = 'g'</t>
  </si>
  <si>
    <t>One or more episodes of pneumonia in past two months</t>
  </si>
  <si>
    <t xml:space="preserve">The child has had pneumonia once or more than one time since last two months
The child has had pneumonia once or more than one time since last two months
</t>
  </si>
  <si>
    <t>EmCare.B11S1.DE03A</t>
  </si>
  <si>
    <t>7 to 14 days</t>
  </si>
  <si>
    <t>7d_to_14d</t>
  </si>
  <si>
    <t>EmCare.B11S1.DE06</t>
  </si>
  <si>
    <t>EmCare.B11S1.DE07</t>
  </si>
  <si>
    <t>EmCare.B11S1.DE08</t>
  </si>
  <si>
    <t>Recent history of weight loss</t>
  </si>
  <si>
    <t>Eyelids more retracted than before</t>
  </si>
  <si>
    <t>Two or more episodes of diarrhea in the past 2 months</t>
  </si>
  <si>
    <t>Use documented weight to see if there is weight loss, if no recent documentation of weight, ask mother if the child has lost weight</t>
  </si>
  <si>
    <t>Ask the mother if there has been a recent change in the child's appearance or changing of eyes which have become more sunken (more retracted) since the diarrhoea started.</t>
  </si>
  <si>
    <t>The child is reported to have had two or more episodes of diarrhea in the past 2 months</t>
  </si>
  <si>
    <t>EmCare.B12S1.DE04A</t>
  </si>
  <si>
    <t>7 days or less</t>
  </si>
  <si>
    <t>8 to 30 days</t>
  </si>
  <si>
    <t>More than 30 days</t>
  </si>
  <si>
    <t>8d_to_30d</t>
  </si>
  <si>
    <t>Sickle cell disease</t>
  </si>
  <si>
    <t>The child is known to have sickle disease</t>
  </si>
  <si>
    <t>EmCare.B15S1.DE01</t>
  </si>
  <si>
    <r>
      <t>hidden</t>
    </r>
    <r>
      <rPr>
        <sz val="11"/>
        <color rgb="FF000000"/>
        <rFont val="Arial"/>
        <family val="2"/>
        <charset val="1"/>
      </rPr>
      <t>||unit::d</t>
    </r>
  </si>
  <si>
    <r>
      <t>%</t>
    </r>
    <r>
      <rPr>
        <sz val="11"/>
        <color rgb="FF000000"/>
        <rFont val="Arial"/>
        <family val="2"/>
      </rPr>
      <t>cdob</t>
    </r>
  </si>
  <si>
    <r>
      <t>tgt.</t>
    </r>
    <r>
      <rPr>
        <sz val="11"/>
        <color rgb="FF000000"/>
        <rFont val="Arial"/>
        <family val="2"/>
        <charset val="1"/>
      </rPr>
      <t>birthDate = val</t>
    </r>
  </si>
  <si>
    <t xml:space="preserve">Symptom less than 7 days </t>
  </si>
  <si>
    <t xml:space="preserve">Symptom for 7 to 14 days </t>
  </si>
  <si>
    <t>Symptom for 14 days or more</t>
  </si>
  <si>
    <t>Symptom for 7 days or less</t>
  </si>
  <si>
    <t>Symptom for 8 to 30 days</t>
  </si>
  <si>
    <t>Symptom for more than 30 days</t>
  </si>
  <si>
    <t>Difficult breathing is any unusual pattern of breathing. Caregivers describe this
in different ways. They may say that their child’s breathing is “fast” or “noisy” or “interrupted.” If a mother answers no, look to see if you think the child has cough or difficult breathing.</t>
  </si>
  <si>
    <t>EmCare.B12S1.DE08</t>
  </si>
  <si>
    <t>Pain</t>
  </si>
  <si>
    <t>The child is reported to have, or appears to be in pain. It is important to assess for pain which could be a sign of a source of infection when the child has reported or measured fever.</t>
  </si>
  <si>
    <t>EmCare.B12S1.DE09</t>
  </si>
  <si>
    <t>EmCare.B12S1.DE10</t>
  </si>
  <si>
    <t>EmCare.B12S1.DE11</t>
  </si>
  <si>
    <t>EmCare.B12S1.DE12</t>
  </si>
  <si>
    <t>EmCare.B12S1.DE13</t>
  </si>
  <si>
    <t>EmCare.B12S1.DE14</t>
  </si>
  <si>
    <t>No Pain</t>
  </si>
  <si>
    <t>Joint or Bone Pain</t>
  </si>
  <si>
    <t>Pain or Difficulty Passing Urine or Crying when Passing Urine</t>
  </si>
  <si>
    <t>Skin problem</t>
  </si>
  <si>
    <t>Ear Pain</t>
  </si>
  <si>
    <t xml:space="preserve">The child is not reported to have any pain and does not appear to be in pain
</t>
  </si>
  <si>
    <t xml:space="preserve">The child is reported to have or appears to have joint or bone pain
</t>
  </si>
  <si>
    <t xml:space="preserve">The child is reported to have or appears to have pain or difficulty passing urine (in younger children this may appear as crying when passing urine)
</t>
  </si>
  <si>
    <t xml:space="preserve">The child is reported to have or appears to have painful skin or a skin problem
</t>
  </si>
  <si>
    <t xml:space="preserve">The child is reported to have or appears to have ear pain
</t>
  </si>
  <si>
    <t xml:space="preserve">The child is reported to have or appears to have pain which does not fit into the other categories
</t>
  </si>
  <si>
    <t xml:space="preserve">The child is reported to have, or appears to be in pain. It is important to assess for pain which could be a sign of a source of infection when the child has reported or measured fever.
</t>
  </si>
  <si>
    <t>type_of_pain</t>
  </si>
  <si>
    <t>malaria_risk_area</t>
  </si>
  <si>
    <t xml:space="preserve">The area is a high / low / no malaria risk area
</t>
  </si>
  <si>
    <t>High malaria risk: in area where more than 5% of fever cases in children 2 to 59 months are attributable to malaria</t>
  </si>
  <si>
    <t>Low malaria risk: in area where fewer than 5% of fever cases in children 2 to 59 months are attributable to malaria, but where the risk is not negligible.</t>
  </si>
  <si>
    <t>No malaria risk: malaria transmission does not normally occur in the area, and imported malaria is uncommon.</t>
  </si>
  <si>
    <t>High Malaria Risk</t>
  </si>
  <si>
    <t>Low Malaria Risk</t>
  </si>
  <si>
    <t>No Malaria Risk</t>
  </si>
  <si>
    <t>EmCare.B12S1.DE16</t>
  </si>
  <si>
    <t>EmCare.B12S1.DE17</t>
  </si>
  <si>
    <t>EmCare.B12S1.DE18</t>
  </si>
  <si>
    <t>EmCare.B12S1.DE15</t>
  </si>
  <si>
    <t xml:space="preserve">Malaria Risk
</t>
  </si>
  <si>
    <t>The area is a high / low / no malaria risk area</t>
  </si>
  <si>
    <t>"Fever"= true</t>
  </si>
  <si>
    <t>7d_or_less</t>
  </si>
  <si>
    <t>Duration of wheezing</t>
  </si>
  <si>
    <t>EmCare.B10S2.DE05A</t>
  </si>
  <si>
    <t>EmCare.B10S2.DE05C</t>
  </si>
  <si>
    <t>7 days or more</t>
  </si>
  <si>
    <t>The child has wheezing for less than 7 days</t>
  </si>
  <si>
    <t>The child has wheezing for 7 or more days</t>
  </si>
  <si>
    <t>select_one 7d_or_less</t>
  </si>
  <si>
    <t>The duration of wheezing if less than 7 days or more than 7 days</t>
  </si>
  <si>
    <t>Wheezing before this illness?</t>
  </si>
  <si>
    <t>Frequent cough at night</t>
  </si>
  <si>
    <t>Child known to have asthma</t>
  </si>
  <si>
    <t>EmCare.B10S2.DE05D</t>
  </si>
  <si>
    <t>EmCare.B10S2.DE05E</t>
  </si>
  <si>
    <t>EmCare.B10S2.DE05F</t>
  </si>
  <si>
    <t>If child is wheezing before this illness</t>
  </si>
  <si>
    <t>If child has frequent cough at night</t>
  </si>
  <si>
    <t>If child is known to have asthma</t>
  </si>
  <si>
    <t>"Wheezing"= true</t>
  </si>
  <si>
    <t>EmCare.B12S2.DE06</t>
  </si>
  <si>
    <t>EmCare.B12S2.DE07</t>
  </si>
  <si>
    <t>EmCare.B12S2.DE08</t>
  </si>
  <si>
    <t>Abnormal Bleeding</t>
  </si>
  <si>
    <t>Coca-Cola urine</t>
  </si>
  <si>
    <t>The child has abnormal bleeding</t>
  </si>
  <si>
    <t>The child has coca-cola urine</t>
  </si>
  <si>
    <t>EmCare.B13S2.DE06</t>
  </si>
  <si>
    <t>Large lymph nodes on two or more sites</t>
  </si>
  <si>
    <t>The child has large lymph nodes on two or more sites. Examine the neck, armpits and groin to see if you can identify large lymph nodes in 2 or more regions.</t>
  </si>
  <si>
    <t>EmCare.B16S2.DE02</t>
  </si>
  <si>
    <t>EmCare.B16S2.DE03</t>
  </si>
  <si>
    <t>Open skin lesions</t>
  </si>
  <si>
    <t>Visible and severe weight loss</t>
  </si>
  <si>
    <t>Mumps/parotitis: Swelling around cheek/jaw</t>
  </si>
  <si>
    <t>The child has open skin lesions</t>
  </si>
  <si>
    <t>The child has visible and severe weight loss</t>
  </si>
  <si>
    <t>The child has swelling around cheek/jaw</t>
  </si>
  <si>
    <t>"Severe Acute Malnutrition" = true</t>
  </si>
  <si>
    <t>10d_or_less</t>
  </si>
  <si>
    <t>Duration of Mumps</t>
  </si>
  <si>
    <t>Less than 10 days</t>
  </si>
  <si>
    <t>10 days or more</t>
  </si>
  <si>
    <t>The duration of mumps observed is less than 10 days</t>
  </si>
  <si>
    <t>The duration of mumps observed is for 10 or more days</t>
  </si>
  <si>
    <t>select_one 10d_or_less</t>
  </si>
  <si>
    <t>The duration of mumps observed</t>
  </si>
  <si>
    <t>select_one malaria_risk_area</t>
  </si>
  <si>
    <t>select_multiple type_of_pain</t>
  </si>
  <si>
    <t>The child has "Fever Reported" (history of fever) if the child has had any fever with this illness</t>
  </si>
  <si>
    <t>select_one 8d_to_30d</t>
  </si>
  <si>
    <t xml:space="preserve">Length of time the child has had fever
- 7 days or less (1 week or less)
- 8 to 30 days
-More than 30 days"
</t>
  </si>
  <si>
    <t>If the fever has been present for more than 7 days, ask if the fever has been present every day. A fever that has been present every day for more than 7 days can mean that the
child has a more severe disease such as typhoid fever. The child will need referral for further assessment.</t>
  </si>
  <si>
    <t xml:space="preserve">Has Fever been present every day for more than 7 days
</t>
  </si>
  <si>
    <t xml:space="preserve">The child is reported or appears to have pus discharging from the ear. Use words the caregiver understands. </t>
  </si>
  <si>
    <t>How long the child has had the discharge from the ear. 
- Less than 14 days (Less than 2 weeks)
- 14 days or more (2 weeks or more)</t>
  </si>
  <si>
    <t>The child is reported to have or appears to have an eye problem</t>
  </si>
  <si>
    <t>The child is reported to have or appears to have a skin problem</t>
  </si>
  <si>
    <t>The child is reported to have or appears to have itchy skin</t>
  </si>
  <si>
    <t>"Unable to perform Respiratory Rate at this time".empty() and "Respiratory Rate profile".empty() and ("AgeInMonths" &lt; 2 or ("AgeInMonths"&gt;= 2 and "AgeInYears"&lt;5 and ("Cough" = true or "Difficulty Breathing" = true)))</t>
  </si>
  <si>
    <t>EmCare.B10S1.DE05xx</t>
  </si>
  <si>
    <t>The client's Axillary Temperature in degrees Celsius (temperature taken under the armpit)</t>
  </si>
  <si>
    <t xml:space="preserve">The client's Axillary Temperature in degrees Celcius (temperature taken under the armpit)
Warning/error if above 45 and below 32 degrees Celcius.
</t>
  </si>
  <si>
    <t>The client's Axillary Temperature in degrees Celcius (temperature taken under the armpit)</t>
  </si>
  <si>
    <t>Axillary Temperature (degrees Celcius)</t>
  </si>
  <si>
    <t>"Axillary Temperature (degrees Celcius)".empty() and "Rectal Temperature (degrees Celcius)".empty()</t>
  </si>
  <si>
    <t>"Axillary Temperature (degrees Celcius)".exists() or "Rectal Temperature (degrees Celcius)".exists()</t>
  </si>
  <si>
    <t>Axillary Temperature (second measurement, degrees Celcius)</t>
  </si>
  <si>
    <t>"Axillary Temperature (second measurement, degrees Celcius)".empty()</t>
  </si>
  <si>
    <t>iif("Axillary Temperature (second measurement, degrees Celcius)" &gt;= 38.5 'Cel' and "AgeInMonths" &gt;= 2, "Very High",
iif("Axillary Temperature (second measurement, degrees Celcius)" &gt;= 38 'Cel' and "AgeInMonths"&lt; 2 or "Axillary Temperature (second measurement, degrees Celcius)" &gt;= 37.5 'Cel' and "AgeInMonths" &gt;= 2, "High",
iif("Axillary Temperature (second measurement, degrees Celcius)" &lt; 35.5 'Cel' , "Low",
iif("Axillary Temperature (second measurement, degrees Celcius)".exists(), "Normal",{}))))</t>
  </si>
  <si>
    <t>"Thermometer not available".empty() and "Axillary Temperature (degrees Celcius)".empty()</t>
  </si>
  <si>
    <t>Severe Acute Malnutrition</t>
  </si>
  <si>
    <t>c."Severe Acute Malnutrition"</t>
  </si>
  <si>
    <t>clas."Severe Acute Malnutrition"</t>
  </si>
  <si>
    <t>The client is reported to be vomiting</t>
  </si>
  <si>
    <t>"Vomiting" != "No Vomiting"</t>
  </si>
  <si>
    <t>o"Axillary Temperature (degrees Celcius)"</t>
  </si>
  <si>
    <t>o"Hot to Touch"</t>
  </si>
  <si>
    <t>SetConditionMultiple</t>
  </si>
  <si>
    <t>SetConditionMultiple::emcarecondition</t>
  </si>
  <si>
    <t>The caregiver is giving sufficient replacement feeds (approximately 60 ml per feed, 8 times per day for a young infant up to one month of age; approximately 90 ml per feed, 7 times per day for a young infant between 1 and 2 months of age)</t>
  </si>
  <si>
    <t>The caregiver is not giving sufficient replacement feeds (i.e. less than 60 ml per feed, 8 times per day for a young infant up to one month of age; less than 90 ml per feed, 7 times per day for a young infant between 1 and 2 months of age)</t>
  </si>
  <si>
    <t>Normal on touch</t>
  </si>
  <si>
    <t>resource</t>
  </si>
  <si>
    <t>Extension</t>
  </si>
  <si>
    <t>definitionType</t>
  </si>
  <si>
    <t>("Thermometer not available".exists() or "Axillary Temperature (degrees Celcius)".empty()) and "AgeInMonths" &lt; 2</t>
  </si>
  <si>
    <t>"Palmar Pallor" = "Some Palmar Pallor" or "Palmar Pallor" = "Severe Palmar Pallor" or "Mucous membrane pallor" = "Some mucous membrane pallor" or "Mucous membrane pallor" = "Severe mucous membrane pallor"</t>
  </si>
  <si>
    <t>"Vomiting" = "Vomiting Everything"</t>
  </si>
  <si>
    <t>emcare-observation</t>
  </si>
  <si>
    <t>http://hl7.org/fhir/StructureDefinition/Observation</t>
  </si>
  <si>
    <t>relatedpersonid</t>
  </si>
  <si>
    <t>iif("Axillary Temperature (degrees Celcius)" &gt;= 38.5 'Cel' and "AgeInMonths" &gt;= 2, "Very High",
iif("Axillary Temperature (degrees Celcius)" &gt;= 38 'Cel' and "AgeInMonths"&lt; 2 or "Axillary Temperature (degrees Celcius)" &gt;= 37.5 'Cel' and "AgeInMonths" &gt;= 2,"High",
iif("Axillary Temperature (degrees Celcius)" &lt; 35.5 'Cel', "Low",
iif("Axillary Temperature (degrees Celcius)".exists(), "Normal",
iif("Rectal Temperature (degrees Celcius)" &gt;= 39 'Cel' and "AgeInMonths"&gt;=2, "Very High",
iif(("Rectal Temperature (degrees Celcius)" &gt;= 38.5 'Cel' and "AgeInMonths" &lt; 2) or ("Rectal Temperature (degrees Celcius)" &gt;= 38 and "Rectal Temperature (degrees Celcius)" &lt; 39   'Cel' and "AgeInMonths" &gt;= 2), "High",
iif("Rectal Temperature (degrees Celcius)" &lt;= 36 'Cel', "Low",
iif("Rectal Temperature (degrees Celcius)".exists(), "Normal", {}
))))))))</t>
  </si>
  <si>
    <t>"Fever" = true and ("Fever for how long?"  = "More than 30 days" or "Fever for how long?"  = "More than 30 days")</t>
  </si>
  <si>
    <t>"Danger Signs" != true
or
"Pain" != "Skin Problem"</t>
  </si>
  <si>
    <t>hl7.org/fhir/StructureDefinition/RelatedPerson</t>
  </si>
  <si>
    <t>CommunicationRequest</t>
  </si>
  <si>
    <t>http://hl7.org/fhir/StructureDefinition/Condition</t>
  </si>
  <si>
    <t>AgeInMonths()&lt;= 6 and  AgeInMonths()&lt;60 and "MUAC (Mid Upper Arm Circumference)" &lt;=115 'mm'</t>
  </si>
  <si>
    <t>Skin Pinch of Abdomen</t>
  </si>
  <si>
    <t>The client's skin goes back very slowly after Skin Pinch of Abdomen (More than 2 seconds)</t>
  </si>
  <si>
    <t>The client's skin goes back slowly after Skin Pinch of Abdomen (2 seconds or fewer, but not immediately)</t>
  </si>
  <si>
    <t>The client's skin goes back normally after Skin Pinch of Abdomen (immediately)</t>
  </si>
  <si>
    <t xml:space="preserve">"Unconscious" = true and "Skin Pinch of Abdomen" = "Skin Pinch goes back slowly (2 seconds or fewer, but not immediately)" </t>
  </si>
  <si>
    <t>("Restless and Irritable" = true or "Skin Pinch of Abdomen" = "Skin Pinch goes back slowly (2 seconds or fewer, but not immediately)" ) and ("Oral Fluid Test Results" = "Completely Unable to Drink" or "Oral Fluid Test Results" = "Vomits Immediately / Everything" or  "Completely Unable to Drink or Vomits Immediately / Everything"=true)</t>
  </si>
  <si>
    <t>(ToInteger("Unconscious or Lethargic" = true) + ToInteger("Sunken Eyes" = true) +ToInteger("Skin Pinch of Abdomen" = "Skin Pinch goes back very slowly (More than 2 seconds)" )+ToInteger( "Oral Fluid Test Results" = "Completely Unable to Drink" )+ToInteger(  "Oral Fluid Test Results" = "Vomits Immediately / Everything")  + ToInteger(  "Completely Unable to Drink or Vomits Immediately / Everything"=true )+ToInteger( "Oral Fluid Test Results" = "Drinks Poorly") )&gt;1</t>
  </si>
  <si>
    <t>C."Severe Dehydration"</t>
  </si>
  <si>
    <t>(ToInteger("Restless and Irritable" = true) + ToInteger("Sunken Eyes" = true) + ToInteger("Skin Pinch of Abdomen" = "Skin Pinch goes back slowly (2 seconds or fewer, but not immediately)" ) + ToInteger("Oral Fluid Test Results" = "Drinks Eagerly / Thirstily" ))&gt;1</t>
  </si>
  <si>
    <t>C."Some Dehydration"</t>
  </si>
  <si>
    <t>("Lethargic" = true or "Oral Fluid Test Results" = "Drinks Poorly") and ("Skin Pinch of Abdomen" = "Skin Pinch goes back slowly (2 seconds or fewer, but not immediately)" )</t>
  </si>
  <si>
    <t>"Restless and Irritable" = true and ("Oral Fluid Test Results" = "Drinks Poorly" or  "Skin Pinch of Abdomen" = "Skin Pinch goes back very slowly (More than 2 seconds)" )</t>
  </si>
  <si>
    <t>h1. Some Dehydration
➢Give Plan B for Some Dehydration:
* Give ORS over 4 hrs in clinic, reassess for dehydration and select appropriate plan to continue treatment
* If mother must leave before completing treatment, give ORS for 4 hr Plan B treatment plus 2 packets as recommended in Plan A
* At home, give extra fluid (as much as the child will take)
* Give oral Zinc once daily for 10 - 14 days
* Continue feeding (exclusive breastfeeding if under 6 months)
➢ **If child also has another severe classification:**
* **Refer URGENTLY to hospital with mother giving frequent sips of ORS on the way.**
* **Advise the mother to continue breastfeeding.**
➢Advise mother when to return immediately.
➢Follow-up in 5 days if not improving.</t>
  </si>
  <si>
    <t>HasCond(cond."Some Dehydration")  and AgeInMonths()&gt;=2</t>
  </si>
  <si>
    <t>HasCond(cond."Some Dehydration") and AgeInMonths()&lt;2</t>
  </si>
  <si>
    <t>"Measured Temperature" = "High" or "Measured Temperature" = "Very High" or  "Hot to Touch" = true or  "Fever Reported" = true</t>
  </si>
  <si>
    <t>c."Fever"</t>
  </si>
  <si>
    <t>clas."Fever"</t>
  </si>
  <si>
    <t xml:space="preserve">("Cough" = true or "Difficulty Breathing" = true) and "Wheezing" = true and (o"Fast Breathing" = true or "Chest Indrawing" = true) and  c."Danger Signs" != true and "Stridor in a calm child"= false and "Oxygen Saturation" &gt;= 90 '%' </t>
  </si>
  <si>
    <t>Coalesce(c."Danger Signs",false)</t>
  </si>
  <si>
    <t>"Generalised or Localised Skin Problem"  != "Generalised Skin Problem"  and "Measles in last 3 months" = true and (C."Danger Signs" = true or  o"Clouding of the Cornea" = true  or o"Oral Sores or Mouth Ulcers" = "Mouth Sores or Mouth Ulcers - Deep and Extensive" )</t>
  </si>
  <si>
    <t>(C."Danger Signs" = true or  o"Clouding of the Cornea" = true  or o"Oral Sores or Mouth Ulcers" = "Mouth Sores or Mouth Ulcers - Deep and Extensive" or  "Pneumonia"=true  or o"Diarrhoea" = true) and "Measles Rash" = true</t>
  </si>
  <si>
    <t>"Cough" = false  and  "Runny nose" = false and "Red eyes" = false and "Measles in last 3 months" = true and  (C."Danger Signs" = true or  o"Clouding of the Cornea" = true  or o"Oral Sores or Mouth Ulcers" = "Mouth Sores or Mouth Ulcers - Deep and Extensive" )</t>
  </si>
  <si>
    <t>c."PSBI other than temperature" != true and AgeInMonths()&lt;2 and "Axillary Temperature (degrees Celcius)" &gt; 38.5 'Cel'</t>
  </si>
  <si>
    <t>EmCare.B6.DE14</t>
  </si>
  <si>
    <t>Weight for Height (WFH) Z Scores</t>
  </si>
  <si>
    <t xml:space="preserve">This score is automatically calculated, to compare the weight-for-height (WFH) of the child with standard scores. A low z-score indicates that the child has low weight for their height. </t>
  </si>
  <si>
    <t>"Weight".exists() and "EmCare.B6.DE09".exists() and "AgeInYears" &gt;= 2</t>
  </si>
  <si>
    <t>Z."WHZ"</t>
  </si>
  <si>
    <t>zscore_h</t>
  </si>
  <si>
    <t>zscore_a</t>
  </si>
  <si>
    <t>zscore_l</t>
  </si>
  <si>
    <t>Z."WLZ"</t>
  </si>
  <si>
    <t>"child" and ("zscore_h" &lt;= -3 or "zscore_l"&lt;= -3)</t>
  </si>
  <si>
    <t>AgeInMonths()&gt;= 6 and  AgeInMonths()&lt;12 and "zscore_a" &lt;= -3</t>
  </si>
  <si>
    <t>"Severe Acute Malnutrition"= "Yes" 
and 
("Diarrhoea" = "Yes" or "vomiting" = true)</t>
  </si>
  <si>
    <t>c."vomiting"</t>
  </si>
  <si>
    <t>vomiting everything</t>
  </si>
  <si>
    <t>fdgfdfgfdggfd</t>
  </si>
  <si>
    <t>c."Danger Signs"</t>
  </si>
  <si>
    <t>The young infant must be calm while you assess for Severe Chest Indrawing.  Lift the young infant’s shirt. 
Look for chest indrawing when the young infant breathes in. Lower chest wall indrawing is the inward movement of the bony structure of the chest wall 
when the child breathes in. Look at the lower chest wall (lower ribs). The child has chest indrawing if the lower chest wall goes IN when the child breathes IN.
In normal breathing, the whole chest wall (upper and lower) and the abdomen move OUT when the child breathes IN. 
Mild chest indrawing is normal in a young infant because the chest wall is soft. Severe Chest Indrawing is very deep and easy to see. </t>
  </si>
  <si>
    <t>Infant's Movements</t>
  </si>
  <si>
    <t>(ToInteger("Sunken Eyes"=true) +  ToInteger("Skin Pinch of Abdomen" = "Skin Pinch goes back very slowly (More than 2 seconds)") + ToInteger("Infant's Movements" = "Movement only when stimulated but then stops") +ToInteger("Infant's Movements" = "No movement at all"))&gt;1</t>
  </si>
  <si>
    <t>"Skin Pinch of Abdomen" = "Skin Pinch goes back very slowly (More than 2 seconds)" and ("Infant's Movements" = "Movement only when stimulated but then stops"  or "Infant's Movements" = "No movement at all" )</t>
  </si>
  <si>
    <t xml:space="preserve">"Difficulty with Feeding" = "Not Able to Feed At All" or "Difficulty with Feeding" = "Not Feeding Well" or "Convulsion(s) in this Illness" = true or "Severe Chest Indrawing" = true  or "Infant's Movements" = "No movement at all" or "Infant's Movements" = "Movement only when stimulated but then stops" or AgeInDays() &lt;= 7  and "Fast Breathing" = true  </t>
  </si>
  <si>
    <t>Use words the caregiver understands. For example, the caregiver may know
convulsions as “fits” or “spasms”.
During a convulsion, the young infant’s arms and legs may become stiff. The infant
may stop breathing and become blue. Many times there may only be rhythmic
Infant's Movements of a part of the body, such as rhythmic twitching of the mouth or
blinking of eyes. The young infant may lose consciousness</t>
  </si>
  <si>
    <t xml:space="preserve">"Diarrhoea" = true and "Infant's Movements"  = "Moves on his or her own or moves spontaneously or without stimulation" </t>
  </si>
  <si>
    <t>infant_movements</t>
  </si>
  <si>
    <t>select_one infant_movements</t>
  </si>
  <si>
    <t>The client has No movement at all even after stimulation</t>
  </si>
  <si>
    <t>The client is reported to have Difficulty with Feeding</t>
  </si>
  <si>
    <t>Any difficulty mentioned by the mother is important. A newborn that has not been able to feed since birth may be premature or may have
complications such as birth asphyxia. These infants who are either not able to
feed or are Not Feeding Well should be referred urgently to hospital.
The caregiver may also mention difficulties such as: her infant feeds too frequently
(or not frequently enough), she does not have enough milk, her nipples are sore,
or she has flat or inverted nipples. You will assess these difficulties later during
breastfeeding assessment. These problems do not mean the infant is Not Feeding Well or not feeding at all. </t>
  </si>
  <si>
    <t>"Convulsion(s) in this Illness"  or "Severe Chest Indrawing"  or "Infant's Movements" = "Movement only when stimulated but then stops" or "Infant's Movements" = "No movement at all"  or "Difficulty with Feeding" = "Not Able to Feed At All" or "Difficulty with Feeding" = "Not Feeding Well"</t>
  </si>
  <si>
    <t>The client is reported to have difficulty with feeding</t>
  </si>
  <si>
    <t>Look at the young infant’s Movements. Does the young infant move on his/her own? Does the infant move only when stimulated but then stops? Does the infant not move at all?
Young infants often sleep most of the time, and this is not a sign of illness. It is not necessary for the infant to be awake if he/she is moving spontaneously. 
If a young infant is not moving spontaneously and does not wake up during the assessment, ask the mother to wake him. An awake young infant will normally move his arms or legs or turn his head several times in a  minute if you watch him closely. If the infant is awake but has no spontaneous infant's movements, gently stimulate the young infant. Stimulation  is a gentle, painless touching of the baby with enough pressure that would evoke infant's movements, sound making and eye opening. The presence of any movement such as a grimace of the face, eye-opening or movement of a limb will qualify "Movement only when stimulated but then stops".  An infant who cannot be woken up even after stimulation is considered to have the sign "Does not move even with stimulation. "</t>
  </si>
  <si>
    <t>"What milk is being given as a replacement feed?" = "Inappropriate replacement milk"
or
"Sufficient replacement feeds (in 24 hours)"=false
or
"How much milk is given at each feed?"="Sufficient replacement feeds"
or
"How is the milk prepared?" = "Incorrect or unhygienic feed preparation"
or
"How are the feeding utensils cleaned?" = "Feeding utensils not cleaned hygienically"</t>
  </si>
  <si>
    <t>Ear Discharge</t>
  </si>
  <si>
    <t>Ear Discharge for how long?</t>
  </si>
  <si>
    <t>o"Ear Discharge"</t>
  </si>
  <si>
    <t>o"Ear Discharge for how long?"</t>
  </si>
  <si>
    <t>"Ear Discharge" = false   and "Pus Seen Draining from the Ear" = true</t>
  </si>
  <si>
    <t xml:space="preserve">To determine if a child has an ear problem, you should ask, look, and feel.Ear Problems are common. Though ear infections rarely cause death, they are the main cause of deafness and can cause learning problems at school. It is very important to assess, classify, and treat ear problems to prevent pain in the short term, and more serious consequences in the long-term. "
</t>
  </si>
  <si>
    <t>Ear Pain can mean that the child has an ear infection. If the caregiver is not sure that the child has ear pain, ask if the child has been irritable and rubbing his ear.</t>
  </si>
  <si>
    <t>The client has a Stiff neck</t>
  </si>
  <si>
    <t>**A Stiff neck may be a sign of meningitis, cerebral malaria or another very severe febrile disease. It requires urgent treatment with injectable antibiotics and referral to a hospital.**
**WATCH THE CHILD:** While you talk with the caregiver during the assessment, look to see if the child moves and bends his or her neck easily when looking around. If the child is moving and bending his or her neck, the child does not have a Stiff neck.
**TEST THE CHILD:** If you did not see any movement, or if you are not sure, draw the child’s attention to his or her umbilicus or toes. For example, you can shine a flashlight on the toes or umbilicus or tickle the toes to encourage the child to look down. Look to see if the child can bend his or her neck when looking down at his or her umbilicus or toe
**FEEL FOR Stiff neck:** If you still have not seen the child bend his or her neck himself, ask the caregiver to help you lay the child on his or her back. Lean over the child, gently support the child’s back and shoulders with one hand. With the other hand, hold the child’s head. Then carefully bend the head forward towards the child’s chest. If the neck bends easily, the child does not have Stiff neck. If the neck feels stiff and there is resistance to bending, the child has a Stiff neck. Often a child with a Stiff neck will cry when you try to bend the neck.</t>
  </si>
  <si>
    <t>Fever present every day for 7 days or more</t>
  </si>
  <si>
    <t xml:space="preserve">"Has Fever been present every day for more than 7 days"=true </t>
  </si>
  <si>
    <t>"Skin Infection extends to Muscle" = true or  "Measured Temperature" = true</t>
  </si>
  <si>
    <t>Coalesce(clas."Danger Signs", false)</t>
  </si>
  <si>
    <t>c."YI severe classification"</t>
  </si>
  <si>
    <t>YI severe classification other than Severe Dehydration</t>
  </si>
  <si>
    <t>c."YI severe classification other than Severe Dehydration"</t>
  </si>
  <si>
    <t>"Breastfed" = true and "YI severe classification other than Severe Dehydration" != true</t>
  </si>
  <si>
    <t xml:space="preserve"> "Breastfed"= false and "YI severe classification other than Severe Dehydration" != true</t>
  </si>
  <si>
    <t>"Breastfed" = false and "YI severe classification other than Severe Dehydration" !=true</t>
  </si>
  <si>
    <t>"YI severe classification other than Severe Dehydration" != true and "Unable to check if Ulcers or White Patches in Mouth".empty()</t>
  </si>
  <si>
    <t>AgeInMonths()&lt;2 and   "Breastfed" = true and c."YI severe classification other than Severe Dehydration" !=true</t>
  </si>
  <si>
    <t>h1. Severe Dehydration
➢ If child has no other severe classification:* Give fluid for Severe Dehydration (plan C) OR
➢ **If child also has another severe classification:**
    ** **Refer URGENTLY to hospital with mother giving frequent sips of ORS on the way.**
    ** **Advise the mother to continue breastfeeding.**
➢If child is 2 years or older and there is cholera in your area, give oral co-trimoxazole twice daily for 3 days or oral erythromycin 4 times a day for 3 days for cholera.</t>
  </si>
  <si>
    <t>HasCond(cond."Severe Dehydration") and AgeInMonths()&gt;=2</t>
  </si>
  <si>
    <t>HasCond(cond."Severe Dehydration") and AgeInMonths()&lt;2</t>
  </si>
  <si>
    <t>Coalesce(c."vomiting everything",false)</t>
  </si>
  <si>
    <t>("Not able to drink or breastfeed" = true or "vomiting everything" = true or "Diarrhoea" = true) and o"Oral Fluid Test Results" is null</t>
  </si>
  <si>
    <t>"Not able to drink or breastfeed" = true or "vomiting everything" =  true</t>
  </si>
  <si>
    <t>"Unable to Perform Oral Fluid Test" = true and "Not able to drink or breastfeed"= false and "vomiting everything" = false</t>
  </si>
  <si>
    <t>clas."Age &gt;= 2 months to &lt;60 months"</t>
  </si>
  <si>
    <t>o"Extensive warts" = true</t>
  </si>
  <si>
    <t>select_one malaria_test</t>
  </si>
  <si>
    <t>EmCare.B24.DE07</t>
  </si>
  <si>
    <t>Malaria Test Result</t>
  </si>
  <si>
    <t>"Cough for how long?" = "14 days or more" or "Difficulty breathing for how long?" = "14 days or more"</t>
  </si>
  <si>
    <t>malaria_test</t>
  </si>
  <si>
    <t>EmCare.B24.G.DE45</t>
  </si>
  <si>
    <t>Malaria Positive</t>
  </si>
  <si>
    <t>The clients Malaria Test result is positive</t>
  </si>
  <si>
    <t>EmCare.B24.G.DE46</t>
  </si>
  <si>
    <t>Malaria Negative</t>
  </si>
  <si>
    <t>The clients Malaria Test result is negative</t>
  </si>
  <si>
    <t>EmCare.B24.G.DE47</t>
  </si>
  <si>
    <t>Malaria Status Unknown / Unavailable / Invalid / Not Feasible</t>
  </si>
  <si>
    <t>The clients Malaria Test result is unknown, invalid or not feasable</t>
  </si>
  <si>
    <t>select_multiple inhaled_bronchodilator_trial</t>
  </si>
  <si>
    <t>C."Danger Signs" = false and "Obstructed or Absent Breathing" = true and "Continue to Assess Sick Child" = "Stabilised, continue consultation"</t>
  </si>
  <si>
    <t>"Not able to drink or breastfeed" = true OR "Vomiting" = "Vomiting Everything" and "Oral Fluid Test Results" = "Completely Unable to Drink"</t>
  </si>
  <si>
    <t>"Not able to drink or breastfeed" = true OR "Vomiting" = "Vomiting Everything" and "Oral Fluid Test Results" = "Vomits Immediately / Everything"</t>
  </si>
  <si>
    <t>"Not able to drink or breastfeed" = true OR "Vomiting" = "Vomiting Everything" and "Oral Fluid Test Results" = "Completely Unable to Drink or Vomits Immediately / Everything"</t>
  </si>
  <si>
    <r>
      <rPr>
        <sz val="11"/>
        <color rgb="FF000000"/>
        <rFont val="Arial"/>
        <family val="2"/>
        <charset val="1"/>
      </rPr>
      <t>"</t>
    </r>
    <r>
      <rPr>
        <b/>
        <sz val="11"/>
        <color rgb="FF000000"/>
        <rFont val="Arial"/>
        <family val="2"/>
        <charset val="1"/>
      </rPr>
      <t>DL-XXXX</t>
    </r>
    <r>
      <rPr>
        <sz val="11"/>
        <color rgb="FF000000"/>
        <rFont val="Arial"/>
        <family val="2"/>
        <charset val="1"/>
      </rPr>
      <t>" = true</t>
    </r>
  </si>
  <si>
    <t>DL-G-CL1-01</t>
  </si>
  <si>
    <t>History of  Obstructed or Absent Breathing</t>
  </si>
  <si>
    <t>C."child" and (C."Danger Signs" = false) and ("Obstructed or Absent Breathing" = true) and ("Continue to Assess Sick Child" = "Stabilised, continue consultation")</t>
  </si>
  <si>
    <t>EmCare.B23.DE02</t>
  </si>
  <si>
    <t>The client has History of Obstructed or Absent Breathing</t>
  </si>
  <si>
    <t>"DL-G-CL1-01" = true</t>
  </si>
  <si>
    <t>SetCondition</t>
  </si>
  <si>
    <t>C."child" and ("Cough" = true  or  "Difficulty Breathing" = true) and (C."Danger Signs" = true or  "Stridor in a calm child" = true or Coalesce("Oxygen Saturation", 95 '%') &gt; 90  '%')</t>
  </si>
  <si>
    <t xml:space="preserve">The client has Severe Pneumonia or Very Severe Disease with low oxygen saturation (SPO2 &lt; 90%) </t>
  </si>
  <si>
    <t>C."child" and ("Severe Pneumonia or Very Severe Disease" = true) and Coalesce("Oxygen Saturation", 95 '%') &lt; 90  '%'</t>
  </si>
  <si>
    <t>DL-G-CL1-08</t>
  </si>
  <si>
    <t>"EmCare.B23.DE04" = true</t>
  </si>
  <si>
    <t>EmCare.B23.DE09</t>
  </si>
  <si>
    <t>The client has Pneumonia with Chest Indrawing in HIV Exposed / Infected Child</t>
  </si>
  <si>
    <t>C."child" and ("Pneumonia"=true) and ("Confirmed HIV Infection"=true  OR  "HIV Exposed"=true)</t>
  </si>
  <si>
    <t>DL-G-CL1-11</t>
  </si>
  <si>
    <t>with Chest Indrawing in HIV Exposed / Infected Child</t>
  </si>
  <si>
    <t>"EmCare.B23.DE09" = true</t>
  </si>
  <si>
    <t>C."child" and ("Cough"= true  or  o"Difficulty Breathing" = true) and (o"Fast Breathing" = true) and ("Severe Pneumonia or Very Severe Disease" !=true ) and ("Wheezing" = false)</t>
  </si>
  <si>
    <t>DL-G-CL1-15</t>
  </si>
  <si>
    <t>C."child" and ("Cough" = true or o"Difficulty Breathing" = true) and (o"Fast Breathing" = true) and ("Wheezing" = true ) and ("Inhaled Bronchodilator Trial Results" = "Inhaled Bronchodilator Trial Not Feasible or Available" OR "Inhaled Bronchodilator Trial Results" =  "Chest Indrawing (post inhaled bronchodilator trial)" OR "Inhaled Bronchodilator Trial Results" =  "Fast Breathing (post inhaled bronchodilator trial)") and ("Severe Pneumonia or Very Severe Disease" = false)</t>
  </si>
  <si>
    <t>"DL-G-CL1-14" = true or "DL-G-CL1-15" = true</t>
  </si>
  <si>
    <t>DL-G-CL1-18</t>
  </si>
  <si>
    <t>with cough or difficulty breathing for more than 14 days</t>
  </si>
  <si>
    <t>The client has Pneumonia with cough or difficulty breathing for 14 days or more</t>
  </si>
  <si>
    <t>"EmCare.B23.DE08" = true</t>
  </si>
  <si>
    <t>C."child"  and ("Cough"= true  or  "Difficulty Breathing" = true) and ("Severe Pneumonia or Very Severe Disease"!= true) and ("Pneumonia"!=true)</t>
  </si>
  <si>
    <t>EmCare.B23.DE08_1</t>
  </si>
  <si>
    <t>DL-G-CL1-21</t>
  </si>
  <si>
    <t>The client has Cough or Cold  with cough or difficulty breathing for more than 14 days</t>
  </si>
  <si>
    <t>"EmCare.B23.DE08_1" = true</t>
  </si>
  <si>
    <t>DL-G-CL1-22</t>
  </si>
  <si>
    <t>Recurrent Wheezing</t>
  </si>
  <si>
    <t>EmCare.B23.DE11</t>
  </si>
  <si>
    <t>The client has Recurrent Wheezing</t>
  </si>
  <si>
    <t>"DL-G-CL1-22"= true</t>
  </si>
  <si>
    <t>DL-G-CL1-45</t>
  </si>
  <si>
    <t>Wheezing (first episode)</t>
  </si>
  <si>
    <t>EmCare.B23.DE12</t>
  </si>
  <si>
    <t>The client has Wheezing (first episode)</t>
  </si>
  <si>
    <t>"DL-G-CL1-45" = true</t>
  </si>
  <si>
    <t>The client has Severe Dehydration</t>
  </si>
  <si>
    <t>The client has Some Dehydration</t>
  </si>
  <si>
    <t>C."child"  and "Diarrhoea" = true and  "Severe Dehydration"!=true  and  "Some Dehydration"!=true</t>
  </si>
  <si>
    <t>The client has no Dehydration</t>
  </si>
  <si>
    <t>DL-G-CL1-148-150</t>
  </si>
  <si>
    <t>Dehydration in the malnourished</t>
  </si>
  <si>
    <t>C."Dehydration in the malnourished"</t>
  </si>
  <si>
    <t>EmCare.B23.DE15A</t>
  </si>
  <si>
    <t>The malnourished client has dehydration</t>
  </si>
  <si>
    <t>"DL-G-CL1-148-150"=true</t>
  </si>
  <si>
    <t>C."child"  and "Diarrhoea" = true and  ("Severe Dehydration"=true  or  "Some Dehydration"=true) and "Diarrhoea for how long?" = "14 days or more"</t>
  </si>
  <si>
    <t>C."child"  and "Diarrhoea" = true and  "No Dehydration"=true   and "Diarrhoea for how long?" = "14 days or more"</t>
  </si>
  <si>
    <t>C."child"  and "Diarrhoea" = true and "Blood in the stool in this Illness" = true and "Axillary Temperature (degrees Celcius)" &lt; 38.5 'Cel'</t>
  </si>
  <si>
    <t>C."child" and C."Fever" = true and (C."Danger Signs" = true or C."Stiff Neck" = true or "Axillary Temperature (degrees Celcius)" &gt;=39.5 'Cel' or "Rectal Temperature (degrees Celcius)" &gt;=40 'Cel' or "Yellow eyes" =true or "Abnormal Bleeding"=true or "Coca-Cola urine"= true)</t>
  </si>
  <si>
    <t>The client has a Very Severe Febrile Disease</t>
  </si>
  <si>
    <t>DL-G-CLI1-34A</t>
  </si>
  <si>
    <t>Severe Malaria</t>
  </si>
  <si>
    <t>EmCare.B23.DE23A</t>
  </si>
  <si>
    <t>The client has Severe Malaria</t>
  </si>
  <si>
    <t>"DL-G-CLI1-34A" = true</t>
  </si>
  <si>
    <t>DL-G-CLI1-35</t>
  </si>
  <si>
    <t>Uncomplicated Malaria</t>
  </si>
  <si>
    <t>EmCare.B23.DE20</t>
  </si>
  <si>
    <t>The client has Uncomplicated Malaria</t>
  </si>
  <si>
    <t>"DL-G-CLI1-35" = true</t>
  </si>
  <si>
    <t>EmCare.B23.DE22a</t>
  </si>
  <si>
    <t>DL-G-CL1-37</t>
  </si>
  <si>
    <t>with Fever present every day for more than 7 days</t>
  </si>
  <si>
    <t>The client has Uncomplicated Malaria with Fever present every day for more than 7 days</t>
  </si>
  <si>
    <t>"EmCare.B23.DE22a" = true</t>
  </si>
  <si>
    <t>DL-G-CL1-41</t>
  </si>
  <si>
    <t>DL-G-CL1-44</t>
  </si>
  <si>
    <t>C."child" and (C."Fever" = true OR C."Palmar Pallor" = "Some Palmar Pallor") and ("Malaria Risk" = "High Malaria Risk") and ("Severe Classification up to assessments and tests excluding Severe Dehydration" = true)</t>
  </si>
  <si>
    <t>EmCare.B23.DE22</t>
  </si>
  <si>
    <t>with Malaria Unconfirmed (no test available or performed)</t>
  </si>
  <si>
    <t>The client has Uncomplicated Malaria with Malaria Unconfirmed (no test available or performed)</t>
  </si>
  <si>
    <t>"DL-G-CL1-41" = true or "DL-G-CL1-44" = true</t>
  </si>
  <si>
    <t>DL-G-CL1-47</t>
  </si>
  <si>
    <t>DL-G-CL1-50</t>
  </si>
  <si>
    <t>EmCare.B23.DE22_DE22a</t>
  </si>
  <si>
    <t>with Malaria Unconfirmed (no test available or performed) and Fever present every day for more than 7days</t>
  </si>
  <si>
    <t>The client has Uncomplicated Malaria with Malaria Unconfirmed (no test available or performed) and with Fever present every day for more than 7 days</t>
  </si>
  <si>
    <t>"DL-G-CL1-47" = true or "DL-G-CL1-50" = true</t>
  </si>
  <si>
    <t>DL-G-CL1-53</t>
  </si>
  <si>
    <t>Possible Bone/Joint Infection</t>
  </si>
  <si>
    <t>EmCare.B23.DE23</t>
  </si>
  <si>
    <t>The client has Possible Bone/Joint Infection</t>
  </si>
  <si>
    <t>"DL-G-CL1-53" = true</t>
  </si>
  <si>
    <t>DL-G-CL1-54</t>
  </si>
  <si>
    <t>Possible Cystitis</t>
  </si>
  <si>
    <t>C."child" and (C."Fever" = true) and ("Pain" = "Pain or Difficulty Passing Urine or Crying when Passing Urine")</t>
  </si>
  <si>
    <t>EmCare.B23.DE24</t>
  </si>
  <si>
    <t>The client has Possible Cystitis</t>
  </si>
  <si>
    <t>"DL-G-CL1-54" = true</t>
  </si>
  <si>
    <t>DL-G-CL1-55</t>
  </si>
  <si>
    <t>Non-malarial febrile disease</t>
  </si>
  <si>
    <t>EmCare.B23.DE25</t>
  </si>
  <si>
    <t>The client has Non-malarial ferbrile disease</t>
  </si>
  <si>
    <t>"DL-G-CL1-55" = true</t>
  </si>
  <si>
    <t>EmCare.B23.DE25a</t>
  </si>
  <si>
    <t>DL-G-CL1-59</t>
  </si>
  <si>
    <t>Non-malarial febrile disease with Fever present every day for more than 7 days</t>
  </si>
  <si>
    <t>The client has Non-malarial ferbrile disease with Fever present every day for more than 7 days</t>
  </si>
  <si>
    <t>"EmCare.B23.DE25a" = true</t>
  </si>
  <si>
    <t>C."child" and C."Fever" = true and ("Pneumonia"!=true or "Acute Ear Infection"!=true  or  "Chronic Ear Infection"!=true or  "Dysentery"!=true) and "Possible Shigella"!=true and  "Severe Complicated Measles"!=true and "Measles with Eye or Mouth Complication"!=true and "Possible Measles"!=true and  "Mastoiditis"!=true and "Very Severe Febrile Disease"!=true and  "Severe Pneumonia or Very Severe Disease"!=true</t>
  </si>
  <si>
    <t>C."child" and C."Fever" = true and "Possible Shigella"!=true and "Fever: possible bacterial infection"!=true  and "Severe Complicated Measles"!=true and "Measles with Eye or Mouth Complication"!=true and "Possible Measles"!=true and "Mastoiditis"!=true and "Very Severe Febrile Disease"!=true</t>
  </si>
  <si>
    <t xml:space="preserve">C."child" and C."Fever" = true </t>
  </si>
  <si>
    <t>"Measles Rash" = true and "Measles in last 3 months" = true and (C."Danger Signs" = true or  o"Clouding of the Cornea" = true  or o"Oral Sores or Mouth Ulcers" = "Mouth Sores or Mouth Ulcers - Deep and Extensive" )</t>
  </si>
  <si>
    <t>C."child" and C."Fever" = true  and "Severe Complicated Measles"!=true and  ("Pus Draining from Eye" = true  or "Oral Sores or Mouth Ulcers" = "Mouth Sores or Mouth Ulcers - Not Deep and Extensive" )</t>
  </si>
  <si>
    <t>C."child" and C."Fever" = true  and ("Cough" = true  or  "Runny nose" = true or "Red eyes" = true)  and "Severe Complicated Measles"!=true and "Measles with Eye or Mouth Complication"!=true and "Measles Rash" = true  and "Generalised or Localised Skin Problem" = "Generalised Skin Problem"</t>
  </si>
  <si>
    <t>DL-G-CL1-72</t>
  </si>
  <si>
    <t>C."child" and (C."Fever" = true) and ("Cough" = "No" ) and (Runny Nose = "No") and (Red eyes = "No") and ("Measles in last 3 months" = true) and ("Severe Complicated Measles" = false) and ("Measles with Eye or Mouth Complications" = false)</t>
  </si>
  <si>
    <t>"DL-G-CL1-71" = true or "DL-G-CL1-72" = true</t>
  </si>
  <si>
    <t>C."child" and "Ear Problem" = true and  "Tender swelling behind the ear" = true</t>
  </si>
  <si>
    <t xml:space="preserve">C."child" and "Ear Problem" = true </t>
  </si>
  <si>
    <t>The client has Acute Ear Infection</t>
  </si>
  <si>
    <t>C."child" and "Ear Problem" = true and  "Pus Seen Draining from the Ear" = true and "Ear Pain" = false</t>
  </si>
  <si>
    <t>The client has Chronic Ear Infection</t>
  </si>
  <si>
    <t>C."child" and "Ear Problem" = true and  "Chronic Ear Infection"!=true and "Mastoiditis"!=true and "Acute Ear Infection"!=true</t>
  </si>
  <si>
    <t>The client has no Ear Infection</t>
  </si>
  <si>
    <t>C."child"  and "Eye Problem" = true and "Pus Draining from Eye" = true and ("Severe Complicated Measles"!=true and "Measles with Eye or Mouth Complication"!=true)</t>
  </si>
  <si>
    <t>C."child" and (C."Palmar Pallor" = "Severe Palmar Pallor" or "Mucous membrane pallor" = "Severe mucous membrane pallor" or "Hemoglobin (Hb) g/dL" &lt; 7 'g/dL' )</t>
  </si>
  <si>
    <t>C."child" and (C."Palmar Pallor" = "Some Palmar Pallor" or "Mucous membrane pallor" = "Some mucous membrane pallor" or ("Hemoglobin (Hb) g/dL" &gt;= 7 'g/dL' and "Hemoglobin (Hb) g/dL" &lt; 11 'g/dL' )) and "Severe Anaemia"!=true</t>
  </si>
  <si>
    <t>C."child" and C."Palmar Pallor" = "No Palmar Pallor" and "Mucous membrane pallor" = "No mucous membrane pallor" and  ("Hemoglobin (Hb) g/dL" &gt;= 11 'g/dL' or "Hemoglobin Test Not Available"= true)</t>
  </si>
  <si>
    <t>C."child"  and "Eye Problem" = true and  o"Clouding of the Cornea" = true and "Severe Complicated Measles"!=true</t>
  </si>
  <si>
    <t>"Is Clouding of the Cornea a new problem" = false</t>
  </si>
  <si>
    <t>New and not previously treated</t>
  </si>
  <si>
    <t>DL-G-CL1-85</t>
  </si>
  <si>
    <t>Abscess</t>
  </si>
  <si>
    <t>C"child"and ("Skin Problem" = true  OR "Pain" = "Skin Problem") and ("Measured Fever" = "No") and ("Itchy Skin" = "No") and ("Generalised or Localised Skin Problem" = "Localised Skin Problem") and ("Type of Skin Problem" =  v"Abscess") and ("Deep or extends to muscle" = "No")</t>
  </si>
  <si>
    <t>EmCare.B23.DE37</t>
  </si>
  <si>
    <t>"DL-G-CL1-85" = true</t>
  </si>
  <si>
    <t>EmCare.B23.DE38</t>
  </si>
  <si>
    <t>C."child" and ("Abscess" = true) and ("Deep or extends to muscle" = true  OR "Measured Fever" = true)</t>
  </si>
  <si>
    <t>DL-G-CL1-84</t>
  </si>
  <si>
    <t>Deep or Extends to muscle, or with measured fever</t>
  </si>
  <si>
    <t>"EmCare.B23.DE38" = true</t>
  </si>
  <si>
    <t>DL-G-CL1-87</t>
  </si>
  <si>
    <t>Cellulitis</t>
  </si>
  <si>
    <t>C."child" and ("Skin Problem" = true  OR "Pain" = "Skin Problem") and ("Itchy Skin" = "No") and ("Generalised or Localised Skin Problem" = "Localised Skin Problem") and ("Blisters, Sores or Pustules" = "No") and ("Type of Skin Problem" =  v"Cellulitis") and ("Rapidly spreading, extensive, or not responding to oral antibiotics" = "No")</t>
  </si>
  <si>
    <t>EmCare.B23.DE39</t>
  </si>
  <si>
    <t>"DL-G-CL1-87" = true</t>
  </si>
  <si>
    <t>EmCare.B23.DE40</t>
  </si>
  <si>
    <t>C."child" and ("Skin Problem" = true  OR "Pain" = "Skin Problem") and ("Itchy Skin" = "No") and ("Generalised or Localised Skin Problem" = "Localised Skin Problem") and ("Blisters, Sores or Pustules" = "No") and ("Type of Skin Problem" =  v"Cellulitis") and ("Rapidly spreading, extensive, or not responding to oral antibiotics" = true)</t>
  </si>
  <si>
    <t>DL-G-CL1-86</t>
  </si>
  <si>
    <t>Cellulitis with Rapidly spreading, extensive, or not responding to oral antibiotics</t>
  </si>
  <si>
    <t>"EmCare.B23.DE40" = true</t>
  </si>
  <si>
    <t>Papular Itching Rash (Prurigo)</t>
  </si>
  <si>
    <t>C."child" and ("Skin Problem" = true  OR "Pain" = "Skin Problem") and ("Itchy Skin" = true) and ("Blisters, Sores or Pustules" = "No") and ("Type of Skin Problem" =  "Papular Itching Rash (Prurigo) - Itching rash with small papules and scratch marks. Dark spots with pale centre")</t>
  </si>
  <si>
    <t>C."child" and ("Skin Problem" = true ) and ("Blisters, Sores or Pustules" = "No") and ("Type of Skin Problem" =  v"Ringworm (Tinea") and ("Extensive Ringworm" = "No")</t>
  </si>
  <si>
    <t>EmCare.B23.DE43</t>
  </si>
  <si>
    <t>C".child" and ("Skin Problem" = true  OR "Pain" = "Skin Problem") and ("Blisters, Sores or Pustules" = "No") and ("Type of Skin Problem" =  v"Ringworm (Tinea)") and ("Extensive Ringworm" = true)</t>
  </si>
  <si>
    <t>DL-G-CL1-89</t>
  </si>
  <si>
    <t>Extensive Ringworm (Tinea)</t>
  </si>
  <si>
    <t>"EmCare.B23.DE43" = true</t>
  </si>
  <si>
    <t>C."child" and ("Skin Problem" = true  OR "Pain" = "Skin Problem") and ("Itchy Skin" = true) and ("Blisters, Sores or Pustules" = "No") and ("Type of Skin Problem" =  v"Scabies")</t>
  </si>
  <si>
    <t>C."child" and "Skin Problem" = true and "Itchy Skin" = true and "Generalised or Localised Skin Problem" = "Generalised Skin Problem" and "Blisters, Sores or Pustules" = true and "Type of Skin Problem"= v"Chickenpox"</t>
  </si>
  <si>
    <t>C."child" and "Skin Problem" = true  and "Generalised or Localised Skin Problem" = "Localised Skin Problem" and "Blisters, Sores or Pustules" = true and "Type of Skin Problem"= v"Herpes Zoster"</t>
  </si>
  <si>
    <t>C."child" and "Skin Problem" = true   and "Blisters, Sores or Pustules" = true and "Type of Skin Problem"= v"Impetigo"</t>
  </si>
  <si>
    <t>C."child" and "Skin Problem" = true   and "Type of Skin Problem"= v"Molluscum Contagiosum"</t>
  </si>
  <si>
    <t>C."child" and "Skin Problem" = true   and "Generalised or Localised Skin Problem" = "Localised Skin Problem" and "Type of Skin Problem"= v"Warts"</t>
  </si>
  <si>
    <t>C."child" and "Skin Problem" = true   and "Generalised or Localised Skin Problem" = "Localised Skin Problem" and "Blisters, Sores or Pustules" = false and "Type of Skin Problem"= v"Seborrhoeic Dermatitis"</t>
  </si>
  <si>
    <t>C."child" and "Skin Problem" = true   and "Type of Skin Problem"= v"Fixed Drug Reaction"</t>
  </si>
  <si>
    <t>C."child" and "Skin Problem" = true   and "Type of Skin Problem"= v"Eczema"</t>
  </si>
  <si>
    <t>C."child" and "Skin Problem" = true   and "Generalised or Localised Skin Problem" = "Generalised Skin Problem" and "Blisters, Sores or Pustules" = true and "Type of Skin Problem"= v"Steven Johnson Syndrome (SJS)"</t>
  </si>
  <si>
    <t>C."child" and C."Fever" = true and ("Oral Sores or Mouth Ulcers" = "Mouth Sores or Mouth Ulcers - Not Deep and Extensive" or "Oral Sores or Mouth Ulcers" = "Mouth Sores or Mouth Ulcers - Deep and Extensive" )</t>
  </si>
  <si>
    <t>C."child" and C."Fever" = true and "Oral Sores or Mouth Ulcers"= v"Oral Thrush"</t>
  </si>
  <si>
    <t>EmCare.B23.DE76</t>
  </si>
  <si>
    <t>EmCare.B17.DE02</t>
  </si>
  <si>
    <t>EmCare.B17.DE03</t>
  </si>
  <si>
    <t>Date Unknown</t>
  </si>
  <si>
    <t xml:space="preserve">Vitamin A Supplementation not previously given </t>
  </si>
  <si>
    <t>EmCare.B17.DE11</t>
  </si>
  <si>
    <t>Treatment for malnutrition containing Vitamin A received in the past month?</t>
  </si>
  <si>
    <t>The child has received treatment for malnutrition containing Vitamin A in the past month</t>
  </si>
  <si>
    <t>EmCare.B17.DE12</t>
  </si>
  <si>
    <t>Date of last deworming treatment</t>
  </si>
  <si>
    <t>EmCare.B17.DE13</t>
  </si>
  <si>
    <t>EmCare.B17.DE14</t>
  </si>
  <si>
    <t>select_one deworming_record</t>
  </si>
  <si>
    <t>EmCare.B17.DE16</t>
  </si>
  <si>
    <t>Can record of Deworming treatment be obtained at a future visit?</t>
  </si>
  <si>
    <t>The healthcare worker asks if the client's caregiver can provide a record of Deworming treatment at a future visit</t>
  </si>
  <si>
    <t>select_one hiv_prevalence</t>
  </si>
  <si>
    <t>The prevalence of HIV in the area of the client</t>
  </si>
  <si>
    <t>select_one hiv_status</t>
  </si>
  <si>
    <t>EmCare.B17.DE25</t>
  </si>
  <si>
    <t>Mother's HIV Status</t>
  </si>
  <si>
    <t>select_one child_last_hiv_status</t>
  </si>
  <si>
    <t>The client's last HIV test results</t>
  </si>
  <si>
    <t>EmCare.B17.DE37</t>
  </si>
  <si>
    <t>Child breastfed at the time or 6 weeks before HIV test</t>
  </si>
  <si>
    <t>The healthcare worker asks the caregiver if the client was breastfed at the time or 6 weeks before the HIV test</t>
  </si>
  <si>
    <t>EmCare.B17.DE41</t>
  </si>
  <si>
    <t>Child 18 months or older when last tested for HIV</t>
  </si>
  <si>
    <t>The healthcare worker asks the caregiver if the client was 18 months or older when last tested for HIV</t>
  </si>
  <si>
    <t>select_one child_vaccination_status</t>
  </si>
  <si>
    <t>Check the child’s vaccination record: has the child received all vaccines they are eligible for</t>
  </si>
  <si>
    <t>The healthcare worker check's the child’s vaccination record to ensure the child has received all eligible vaccines</t>
  </si>
  <si>
    <t>select_one child_vaccines</t>
  </si>
  <si>
    <t>The application shows the heatlhcare worker a table of the immunizations the client should have had for their age</t>
  </si>
  <si>
    <t>select_one last_vita_date</t>
  </si>
  <si>
    <t>EmCare.B17.DE01</t>
  </si>
  <si>
    <t>Date of Last Vitamin A Supplementation</t>
  </si>
  <si>
    <t>The date that the child's profile records Vitamin A Supplementation being given</t>
  </si>
  <si>
    <t>last_vita_date</t>
  </si>
  <si>
    <t>EmCare.B17.DE02a</t>
  </si>
  <si>
    <t>EmCare.B17.DE02b</t>
  </si>
  <si>
    <t>EmCare.B17.DE02c</t>
  </si>
  <si>
    <t>Less than 1 month ago</t>
  </si>
  <si>
    <t>1 to 5 months ago</t>
  </si>
  <si>
    <t>More than 6 months ago</t>
  </si>
  <si>
    <t>The child has not previously been given Vitamin A Supplementation</t>
  </si>
  <si>
    <t>The date that the child's profile records Vitamin A Supplementation being given is unknown</t>
  </si>
  <si>
    <t>"AgeInMonths" &gt;= 6</t>
  </si>
  <si>
    <t>The healthcare worker asks if the child's caregiver can provide a record of Vitamin A supplementation at a future visit</t>
  </si>
  <si>
    <t>"Date of Last Vitamin A Supplementation" = "Date Unknown" and "AgeInMonths"&gt;=6</t>
  </si>
  <si>
    <t>The caregiver is able to provide the Vitamin A supplement date but not today</t>
  </si>
  <si>
    <t>No, do not know when last dose was given</t>
  </si>
  <si>
    <t>The date that the child's profile records Deworming being given</t>
  </si>
  <si>
    <t>select_one last_deworming_tt</t>
  </si>
  <si>
    <t>last_deworming_tt</t>
  </si>
  <si>
    <t>Less than 6 months ago</t>
  </si>
  <si>
    <t>The caregiver is able to tell the healthcare worker that the last dose was given less than 6 months ago</t>
  </si>
  <si>
    <t xml:space="preserve">Deworming treatment not previously given </t>
  </si>
  <si>
    <t>The child has not previously been given deworming treatment</t>
  </si>
  <si>
    <t>Date unknown</t>
  </si>
  <si>
    <t>The date that the child's profile records Deworming being given is unknown</t>
  </si>
  <si>
    <t>select_one vita_record</t>
  </si>
  <si>
    <t>vita_record</t>
  </si>
  <si>
    <t>deworming_record</t>
  </si>
  <si>
    <t>The caregiver is able to provide the deworming treatment date, but not today</t>
  </si>
  <si>
    <t>EmCare.B17.DE17</t>
  </si>
  <si>
    <t>EmCare.B17.DE18</t>
  </si>
  <si>
    <t>"Date of last deworming treatment" = "Date unknown"
and
"AgeInMonths"&gt;=12</t>
  </si>
  <si>
    <t>EmCare.B17.DE62</t>
  </si>
  <si>
    <t>Mother viral hepatitis B test result</t>
  </si>
  <si>
    <t>The child's mother's viral hepatitis B test result</t>
  </si>
  <si>
    <t>select_one mother_hbv_result</t>
  </si>
  <si>
    <t>"AgeInDays"&lt;3</t>
  </si>
  <si>
    <t>mother_hbv_result</t>
  </si>
  <si>
    <t>EmCare.B17.DE63</t>
  </si>
  <si>
    <t>EmCare.B17.DE64</t>
  </si>
  <si>
    <t>EmCare.B17.DE65</t>
  </si>
  <si>
    <t>EmCare.B17.DE66</t>
  </si>
  <si>
    <t>The child's mother's is not tested for viral hepatitis B</t>
  </si>
  <si>
    <t>Results unknown</t>
  </si>
  <si>
    <t>The child's mother's viral hepatitis B test result is unknown</t>
  </si>
  <si>
    <t>Presence of viral hepatitis B</t>
  </si>
  <si>
    <t>The child's mother has presence of viral hepatitis B</t>
  </si>
  <si>
    <t>Abscence of viral hepatitis B</t>
  </si>
  <si>
    <t>The child's mother has abscence of viral hepatitis B</t>
  </si>
  <si>
    <t>EmCare.B17.DE67</t>
  </si>
  <si>
    <t>Infant vaccinated for viral hepatitis B</t>
  </si>
  <si>
    <t>The client is vaccinated for viral hepatitis B</t>
  </si>
  <si>
    <t>"AgeInDays" &lt; 3 and "Mother viral hepatitis B test result".exists() and "Mother viral hepatitis B test result" != "Abscence of viral hepatitis B"</t>
  </si>
  <si>
    <t>"AgeInMonths" &gt;= 2 and "AgeInMonths" &lt; 60</t>
  </si>
  <si>
    <t>EmCare.B17.DE44A</t>
  </si>
  <si>
    <t>Child followed up at PMTCT for HIV investigation or management</t>
  </si>
  <si>
    <t>The child is followed up at PMTCT for HIV investigation or management</t>
  </si>
  <si>
    <t>select_one yesnoxd</t>
  </si>
  <si>
    <t>yesnoxd</t>
  </si>
  <si>
    <t>EmCare.B17.DE42</t>
  </si>
  <si>
    <t>EmCare.B17.DE43</t>
  </si>
  <si>
    <t>EmCare.B17.DE44B</t>
  </si>
  <si>
    <t>EmCare.B17.DE44C</t>
  </si>
  <si>
    <t>The child is not followed up at PMTCT for HIV investigation or management</t>
  </si>
  <si>
    <t>Don't know</t>
  </si>
  <si>
    <t>It is unknown if the child was followed up at PMTCT for HIV investigation or management</t>
  </si>
  <si>
    <t>Declines to answer</t>
  </si>
  <si>
    <t>The caregiver declines declines to answer whether the child is followed up at a PMTCT center or not</t>
  </si>
  <si>
    <t>EmCare.B17.DE44D</t>
  </si>
  <si>
    <t>PMTCT HIV Status</t>
  </si>
  <si>
    <t>The child's PMTCT HIV status</t>
  </si>
  <si>
    <t>select_one pmtct_hiv_status</t>
  </si>
  <si>
    <t>pmtct_hiv_status</t>
  </si>
  <si>
    <t>EmCare.B17.DE44E</t>
  </si>
  <si>
    <t>EmCare.B17.DE44F</t>
  </si>
  <si>
    <t>The child is HIV exposed</t>
  </si>
  <si>
    <t>The child is HIV confirmed</t>
  </si>
  <si>
    <t>The child's PMTCT HIV status is unknown</t>
  </si>
  <si>
    <t>HIV Exposed</t>
  </si>
  <si>
    <t>HIV Confirmed</t>
  </si>
  <si>
    <t>EmCare.B17.DE44G</t>
  </si>
  <si>
    <t>Household member with Tuberculosis in the past 5 years</t>
  </si>
  <si>
    <t>The child has a person in the household within the past 5 years with tuberculosis</t>
  </si>
  <si>
    <t>"AgeInMonths"&gt;= 2 and "AgeInMonths"&lt;60 and 
"Child followed up at PMTCT for HIV investigation or management"= "Yes"</t>
  </si>
  <si>
    <t>"AgeInMonths"&gt;= 2 and "AgeInMonths"&lt; 60</t>
  </si>
  <si>
    <t>"AgeInMonths" &lt; 2</t>
  </si>
  <si>
    <t>EmCare.B17.DE26</t>
  </si>
  <si>
    <t>EmCare.B17.DE27</t>
  </si>
  <si>
    <t>EmCare.B17.DE28</t>
  </si>
  <si>
    <t>EmCare.B17.DE29</t>
  </si>
  <si>
    <t>The child's mother is HIV positive</t>
  </si>
  <si>
    <t>The child's mother is HIV negative</t>
  </si>
  <si>
    <t>The child's mother's HIV Status is unknown or not tested</t>
  </si>
  <si>
    <t xml:space="preserve">The child's mother has declined to answer regarging HIV Status </t>
  </si>
  <si>
    <t>The child is HIV Positive (Virological Test)</t>
  </si>
  <si>
    <t>The child is HIV Positive (Serological Test)</t>
  </si>
  <si>
    <t>The child is HIV Positive (Unknown Type of Test)</t>
  </si>
  <si>
    <t>The child is HIV Negative</t>
  </si>
  <si>
    <t>The child's HIV Status is unknown or the client has not been tested</t>
  </si>
  <si>
    <t>The child has delined to answer regarding HIV Status</t>
  </si>
  <si>
    <t>The child's last HIV test results</t>
  </si>
  <si>
    <t>a-MalariaTest</t>
  </si>
  <si>
    <t>applicability-MalariaTest</t>
  </si>
  <si>
    <t>o"Palmar Pallor"</t>
  </si>
  <si>
    <t>EmCare.B24.MalariaTest</t>
  </si>
  <si>
    <t>"applicability-MalariaTest" = true</t>
  </si>
  <si>
    <t>Malaria Risk</t>
  </si>
  <si>
    <t>o"Malaria Risk"</t>
  </si>
  <si>
    <t>EmCare.B22.DE52A</t>
  </si>
  <si>
    <t>Obvious cause of fever</t>
  </si>
  <si>
    <t>Malaria Test Results</t>
  </si>
  <si>
    <t>Prefer to take Rectal Temperature (second measurement)</t>
  </si>
  <si>
    <t>The health care worker prefers to take the child's rectal temperature</t>
  </si>
  <si>
    <t>The client's second temperature measurement is not feasible</t>
  </si>
  <si>
    <t>EmCare.B24.G.DE40</t>
  </si>
  <si>
    <t>EmCare.B24.G.DE41</t>
  </si>
  <si>
    <t xml:space="preserve">Rectal Temperature (second measurement) </t>
  </si>
  <si>
    <t xml:space="preserve">The child's rectal temperature (temperature taken in the rectum), measured in degrees Celcius. Only consider taking rectal temperature if trained.
A second temperature measurement is required to confirm fever or low body temperature in a young infant, if it is the only severe sign (of possible Severe Bacterial Infection), 30 minutes (after the first measurement and after removing cloting to let the baby who has fever cool, or wrapping the baby who has low body temperature)
Temperature ranges for young infants under 2 months:
- Under 36.0 : hypothermia (low body temperature)
- 36.0 to 38.5 : normal 
- 38.5 and above : fever
</t>
  </si>
  <si>
    <t>EmCareDT13</t>
  </si>
  <si>
    <t>Suggestions for health prevention</t>
  </si>
  <si>
    <t>EmCare.B17.HealthPrevention</t>
  </si>
  <si>
    <t>after::EmCareDT11</t>
  </si>
  <si>
    <t>after::EmCareDT09</t>
  </si>
  <si>
    <t>after::EmCareDT13 ||after::EmCareDT10</t>
  </si>
  <si>
    <t>"AgeInMonths" &gt;= 12</t>
  </si>
  <si>
    <t xml:space="preserve">"AgeInMonths" &gt;= 6 and ("Date of Last Vitamin A Supplementation" = "1 to 5 months ago" or "Date of Last Vitamin A Supplementation" = "More than 6 months ago" ) or "AgeInMonths" &lt; 6 </t>
  </si>
  <si>
    <t>"HIV Prevalence" != "Low HIV Risk" and "AgeInMonths" &gt;= 2 and "AgeInMonths" &lt; 60 and "Child followed up at PMTCT for HIV investigation or management" !=Yes</t>
  </si>
  <si>
    <t>"AgeInMonths" &gt;= 2 and "AgeInMonths"&lt;60 and "Child's Last HIV Test Results" != "Child HIV Status - Unknown or Not Tested" and "Child's Last HIV Test Results" != "Child HIV Status - Decline to answer"</t>
  </si>
  <si>
    <t>"Child's Last HIV Test Results" = "Child HIV Positive - Serological" and "AgeInMonths"&gt;= 8</t>
  </si>
  <si>
    <t>c."Severe Classification up to assessments and tests excluding Severe Dehydration"</t>
  </si>
  <si>
    <t>c."PSBI other than temperature"</t>
  </si>
  <si>
    <t>"AgeInMonths" &lt; 2 and ("Severe Classification up to assessments and tests excluding Severe Dehydration" != true and "PSBI other than temperature" !=true)</t>
  </si>
  <si>
    <t>AgeInMonths()&gt;=2 and AgeInMonths()&lt;6 and  "Severe Classification up to assessments and tests excluding Severe Dehydration" !=true</t>
  </si>
  <si>
    <t>C."Severe Classification up to assessments and tests excluding Severe Dehydration"</t>
  </si>
  <si>
    <t>Age In Months</t>
  </si>
  <si>
    <t>o"Obvious cause of fever"</t>
  </si>
  <si>
    <t>Autocalculated temperature range based on axillary temperature in degrees Celcius (add 0.5 for rectal temperature)
Temperature ranges for young infants under 2 months:
- Under 35.5: low body temperature (hypothermia)
- 35.5 to 37.9: normal
- 38.0 and above: fever
If the infant has fever, remove a layer of clothing and let the baby cool. If the body temperature is low, wrap the baby in additional clothing to warm her.</t>
  </si>
  <si>
    <t>("Fever" = true or "Palmar Pallor" = "Some Palmar Pallor")
and
("Malaria Risk" = "High" or ("Malaria Risk" = "Low" and ("Obvious cause of fever" = false)
and
"Severe Classification up to assessments and tests excluding Severe Dehydration" = false and "AgeInMonths"&gt;= 2 and "AgeInMonths"&lt; 60</t>
  </si>
  <si>
    <t>("Axillary Temperature (degrees Celcius)" &gt;= 37.5 'Cel' or "Hot to Touch" = true)</t>
  </si>
  <si>
    <t>"Axillary Temperature (second measurement, degrees Celcius)".empty() and "Second Temperature Measurement Not Feasible" !=  true</t>
  </si>
  <si>
    <t>"Malaria Test Results" = "Malaria Status Unknown / Unavailable / Invalid / Not Feasible"</t>
  </si>
  <si>
    <t>Malaria Test Unknown</t>
  </si>
  <si>
    <t>"Malaria Test Unknown" = "Malaria Status Unknown / Unavailable / Invalid / Not Feasible"</t>
  </si>
  <si>
    <t>Malaria Test Result not known</t>
  </si>
  <si>
    <t>c."Malaria Test Unknown"</t>
  </si>
  <si>
    <t>Confirmed HIV Infection</t>
  </si>
  <si>
    <t>DL-G-CL1-149</t>
  </si>
  <si>
    <t>"Child followed up at PMTCT for HIV investigation or management" != "Yes"</t>
  </si>
  <si>
    <t>DL-G-CL1-149-150</t>
  </si>
  <si>
    <t>DL-G-CL1-150</t>
  </si>
  <si>
    <t>"DL-G-CL1-149-150"=true</t>
  </si>
  <si>
    <t>"ageinmonths" &gt;= 18 and 
("Child's Last HIV Test Result" = "Child HIV Positive – Serological" or "Child's Last HIV Test Result" = "Child HIV Positive - Unknown Type of Test")
and "Child 18 months or older when last tested for HIV" = true</t>
  </si>
  <si>
    <t>"Child's Last HIV Test Results" = "Child HIV Positive - Virological"</t>
  </si>
  <si>
    <t>EmCare.B23.DE77</t>
  </si>
  <si>
    <t>EmCare.B23.DE151-153</t>
  </si>
  <si>
    <t>EmCare.B23.DE151</t>
  </si>
  <si>
    <t>EmCare.B23.DE152</t>
  </si>
  <si>
    <t>EmCare.B23.DE153</t>
  </si>
  <si>
    <t>"ageinmonths"&gt;=18 and "Confirmed HIV infection" = false</t>
  </si>
  <si>
    <t>"Child's Last HIV Test Results" = "Child HIV Negative"</t>
  </si>
  <si>
    <t>C."child" and ("Cough" = true  or  "Difficulty Breathing" = true) and ("Recurrent wheezing criteria" = true)</t>
  </si>
  <si>
    <t>"Wheezing" = true and ("Wheezing before this illness" = true or "Frequent cough at night" = true or "Child known to have asthma"= true)</t>
  </si>
  <si>
    <t>Recurrent wheezing criteria</t>
  </si>
  <si>
    <t>C."Recurrent wheezing criteria"</t>
  </si>
  <si>
    <t xml:space="preserve">C."child" and ("Cough" = true OR "Difficulty Breathing" = true) and ("Recurrent wheezing criteria" = false) </t>
  </si>
  <si>
    <t>C."child" and (C."Palmar pallor" = "Severe Palmar Pallor") and ("Malaria Test Results" = "Malaria Positive")</t>
  </si>
  <si>
    <t>C."child" and ("Malaria Risk" = "High Malaria Risk" ) and (C."Fever" = true OR C."Palmar Pallor" = "Some Palmar Pallor") and ("Malaria Test Results" = "Malaria Positive")</t>
  </si>
  <si>
    <t>C."child" and (C."Fever" = true) and ("Malaria Risk" = "High Malaria Risk" ) and ("Malaria Test Results" = "Malaria Status Unknown / Unavailable / Invalid / Not Feasible") and ("Obvious cause of fever" = false)</t>
  </si>
  <si>
    <t>C."child" and (C."Fever" = true) and ("Malaria Risk" = "High Malaria Risk" ) and ("Malaria Test Results" = "Malaria Negative") and ( "Malaria" = false)</t>
  </si>
  <si>
    <t>C."child" and (C."Fever" = true OR C."Palmar Pallor" = "Some Palmar Pallor") and ("Malaria Risk" = "High Malaria Risk" ) and ("Fever for how long?" != "7 days or less") and ("Has Fever been present every day for more than 7 days" = true) and ("Malaria Test Results" = "Malaria Positive")</t>
  </si>
  <si>
    <t>C."child" and (C."Fever" = true OR C."Palmar Pallor" = "Some Palmar Pallor") and ("Malaria Risk" = "High Malaria Risk") and ("Fever for how long?" != "7 days or less") and ("Has Fever been present every day for more than 7 days" = true) and ("Severe Classification up to assessments and tests excluding Severe Dehydration" = true)</t>
  </si>
  <si>
    <t>C."child" and (C."Fever" = true) and ("Malaria Risk" = "High Malaria Risk") and ("Malaria Test Results" = "Malaria Status Unknown / Unavailable / Invalid / Not Feasible") and ("Fever for how long?" != "7 days or less") and ("Has Fever been present every day for more than 7 days" = true)</t>
  </si>
  <si>
    <t>C."child" and (C."Fever" = true) and ("Malaria Risk" = "High Malaria Risk") and ("Malaria Test Results" = "Malaria Negative") and ("Fever for how long?" != "7 days or less") and ("Has Fever been present every day for more than 7 days" = true) and ("Malaria" = false)</t>
  </si>
  <si>
    <t>C."child"and (C."Fever" = true) and ("Pain" = "Joint or Bone Pain") and ("Refusal to Use a Limb" = true OR "Warm Tender or Swollen Joint or Bone" = true)</t>
  </si>
  <si>
    <t>EmCare.B12S2.DE02</t>
  </si>
  <si>
    <t>Refusal to use a limb</t>
  </si>
  <si>
    <t>The child is unable to use a limb (arm or leg) on examination. It is important to assess for refusal to use a limb which could be a sign of a bone or joint infection when the child has reported or measured fever.</t>
  </si>
  <si>
    <t>Warm Tender or Swollen Joint or Bone</t>
  </si>
  <si>
    <t>EmCare.B12S2.DE03</t>
  </si>
  <si>
    <t>The child has a warm tender or swollen joint or bone which could be a sign of a infection when the child has reported or measured fever.</t>
  </si>
  <si>
    <t>2-59m severe classification other than severe dehdyration</t>
  </si>
  <si>
    <t>Rapidly spreading, extensive, or not responding to oral antibiotics</t>
  </si>
  <si>
    <t>EmCare.B14S2.DE17</t>
  </si>
  <si>
    <t>The child has cellulitis which is rapidly spreading, extensive, or not responding to oral antibiotics</t>
  </si>
  <si>
    <t>"Danger Signs" = true
or
"Stridor in a Calm Child" = true or "Oxygen Saturation" = &lt;90%
or
("Diarrhoea for how long?" = "14 days or more" and (two or more of the following: "Lethargic or Unconscious" = true or "Restless and irritable" = true or "Sunken Eyes" = true or "Skin Pinch of Abdomen" = "Skin Pinch goes back very slowly (More than 2 seconds)" or "Skin Pinch of Abdomen" = "Skin Pinch goes back slowly (2 seconds or fewer, but not immediately)" or "Oral Fluid Test Results" = "Completely Unable to Drink" or "Oral Fluid Test Results" = "Vomits immediately / Everything" or "Oral Fluid Test Results" = "Completely Unable to Drink or Vomits Everything" or "Oral Fluid Test Results" = "Drinks Poorly" or "Oral Fluid Test Results" = "Drinks Eagerly / Thirstily"))
or
"Stiff Neck" = true 
or
(("Measles Rash" = true or "Measles within the last 3 months" = true) and ("Clouding of the Cornea" = true or "Oral Sores or Mouth Ulcers" = "Mouth Sores or Mouth Ulcers - Deep and Extensive"))
or
"Tender Swelling behind the ear" = true 
or
("Severe Acute Malnutrition" = true and
("Medical Comlpication of Severe Acute Malnutrition" = true or "Appetite test" = "Unable to finish RUTF")
or
"Palmar Pallor" = "Severe Palmar Pallor"
or 
"Refusal to Use a Limb" = true or "Warm Tender or Swollen Joint or Bone" = true
or
("Clouding of the Cornea" = true and "Is Clouding of the Cornea a new problem" = "Yes")
or
("Abscess" = true and ("Deep or extends to muscle" = true or "Measured Temperature" = "High" or "Measured Temperature" = "Very High"))
or
("Cellulitis"= true and "Rapidly spreading, extensive, or not responding to oral antibiotics" = true)
or 
("Type of Skin Problem" =  "Chickenpox" and ("Chest indrawing" = true or "Fast breathing" = true))
or
("Ringworm (tinea)" = true and "Extensive Ringworm" = "Yes")
or
("Herpes Zoster" = true and "Eye Involvement" = "Yes")
or
("Impetigo / Folliculitis" = true and
("Signs of Severe Impetigo / Folliculitis" = "Skin infection extends to muscle" or "Measured Temperature" = "High" or "Measured Temperature" = "Very High"))
or 
"Severe Seborrhoea" = true
or 
"Type of Skin Problem" =  "Steven Johnson Syndrome (SJS)"
or
"Oral Sores or Mouth Ulcers" = "Mouth Sores or Mouth Ulcers - Deep and Extensive" )</t>
  </si>
  <si>
    <t>C."2-59m severe classification other than severe dehdyration"</t>
  </si>
  <si>
    <t>Abscess - Hot Tender Swelling</t>
  </si>
  <si>
    <t>The child has an abscess - Hot tender swelling</t>
  </si>
  <si>
    <t>Deep or extends to muscle</t>
  </si>
  <si>
    <t>The child has an abscess that is deep or extends to muscle</t>
  </si>
  <si>
    <t>Cellulitis - Red Tender Skin</t>
  </si>
  <si>
    <t>The child has cellulitis - warm / hot tender skin - appears red in paler skin tones and dark red, dark brown, grey or purple in darker skin tones</t>
  </si>
  <si>
    <t>EmCare.B14S2.DE14</t>
  </si>
  <si>
    <t>EmCare.B14S2.DE15</t>
  </si>
  <si>
    <t>EmCare.B14S2.DE16</t>
  </si>
  <si>
    <t>"Type of Skin Problem" = "Cellulitis - Red Tender Skin"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</si>
</sst>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quot;TRUE&quot;;&quot;TRUE&quot;;&quot;FALSE&quot;"/>
  </numFmts>
  <fonts count="41">
    <font>
      <sz val="11"/>
      <color rgb="FF000000"/>
      <name val="Arial"/>
      <charset val="1"/>
    </font>
    <font>
      <sz val="12"/>
      <color rgb="FF000000"/>
      <name val="Arial"/>
      <family val="2"/>
      <charset val="1"/>
    </font>
    <font>
      <sz val="10"/>
      <color rgb="FF000000"/>
      <name val="Calibri"/>
      <family val="2"/>
      <charset val="1"/>
    </font>
    <font>
      <u/>
      <sz val="11"/>
      <color rgb="FF0563C1"/>
      <name val="Arial"/>
      <family val="2"/>
      <charset val="1"/>
    </font>
    <font>
      <sz val="11"/>
      <name val="Arial"/>
      <family val="2"/>
      <charset val="1"/>
    </font>
    <font>
      <sz val="11"/>
      <color rgb="FF000000"/>
      <name val="Arial"/>
      <family val="2"/>
      <charset val="1"/>
    </font>
    <font>
      <sz val="11"/>
      <color rgb="FFFF0000"/>
      <name val="Arial"/>
      <family val="2"/>
      <charset val="1"/>
    </font>
    <font>
      <b/>
      <sz val="10"/>
      <color rgb="FF000000"/>
      <name val="Calibri"/>
      <family val="2"/>
      <charset val="1"/>
    </font>
    <font>
      <sz val="9"/>
      <name val="Tahoma"/>
      <family val="2"/>
      <charset val="1"/>
    </font>
    <font>
      <sz val="10"/>
      <color rgb="FF000000"/>
      <name val="Calibri"/>
      <family val="2"/>
    </font>
    <font>
      <b/>
      <sz val="10"/>
      <color rgb="FF000000"/>
      <name val="Calibri"/>
      <family val="2"/>
    </font>
    <font>
      <sz val="5.5"/>
      <color rgb="FFFFFFFF"/>
      <name val="Ubuntu"/>
      <charset val="1"/>
    </font>
    <font>
      <b/>
      <sz val="10"/>
      <name val="Calibri"/>
      <family val="2"/>
      <charset val="1"/>
    </font>
    <font>
      <sz val="12"/>
      <color rgb="FF000000"/>
      <name val="Arial"/>
      <family val="2"/>
    </font>
    <font>
      <sz val="11"/>
      <name val="Arial"/>
      <family val="2"/>
    </font>
    <font>
      <sz val="11"/>
      <color rgb="FFC9211E"/>
      <name val="Arial"/>
      <family val="2"/>
    </font>
    <font>
      <b/>
      <sz val="11"/>
      <color rgb="FF000000"/>
      <name val="Arial"/>
      <family val="2"/>
    </font>
    <font>
      <sz val="11"/>
      <color rgb="FF000000"/>
      <name val="Arial"/>
      <family val="2"/>
    </font>
    <font>
      <sz val="11"/>
      <color rgb="FF006100"/>
      <name val="Arial"/>
      <family val="2"/>
      <charset val="1"/>
    </font>
    <font>
      <sz val="11"/>
      <color rgb="FF9C6500"/>
      <name val="Arial"/>
      <family val="2"/>
      <charset val="1"/>
    </font>
    <font>
      <sz val="11"/>
      <color rgb="FF9C0006"/>
      <name val="Arial"/>
      <family val="2"/>
    </font>
    <font>
      <sz val="11"/>
      <color theme="1"/>
      <name val="Calibri"/>
      <family val="2"/>
      <scheme val="minor"/>
    </font>
    <font>
      <sz val="11"/>
      <color rgb="FF006100"/>
      <name val="Calibri"/>
      <family val="2"/>
      <scheme val="minor"/>
    </font>
    <font>
      <u/>
      <sz val="11"/>
      <color theme="10"/>
      <name val="Calibri"/>
      <family val="2"/>
      <scheme val="minor"/>
    </font>
    <font>
      <sz val="10"/>
      <color rgb="FF000000"/>
      <name val="Arial"/>
      <family val="2"/>
    </font>
    <font>
      <sz val="11"/>
      <color rgb="FF000000"/>
      <name val="Arial"/>
      <family val="2"/>
    </font>
    <font>
      <sz val="11"/>
      <color rgb="FF000000"/>
      <name val="Calibri"/>
      <family val="2"/>
      <charset val="1"/>
    </font>
    <font>
      <sz val="11"/>
      <color rgb="FF333333"/>
      <name val="Arial"/>
      <family val="2"/>
      <charset val="1"/>
    </font>
    <font>
      <u/>
      <sz val="11"/>
      <color rgb="FF000000"/>
      <name val="Arial"/>
      <family val="2"/>
      <charset val="1"/>
    </font>
    <font>
      <b/>
      <sz val="11"/>
      <color rgb="FF000000"/>
      <name val="Arial"/>
      <family val="2"/>
      <charset val="1"/>
    </font>
    <font>
      <sz val="9"/>
      <color indexed="81"/>
      <name val="Tahoma"/>
      <family val="2"/>
    </font>
    <font>
      <b/>
      <sz val="9"/>
      <color indexed="81"/>
      <name val="Tahoma"/>
      <family val="2"/>
    </font>
    <font>
      <sz val="11"/>
      <color rgb="FFC9211E"/>
      <name val="Arial"/>
      <family val="2"/>
    </font>
    <font>
      <sz val="11"/>
      <name val="Arial"/>
      <family val="2"/>
    </font>
    <font>
      <sz val="11"/>
      <color theme="1"/>
      <name val="Arial"/>
      <family val="2"/>
      <charset val="1"/>
    </font>
    <font>
      <sz val="11"/>
      <color rgb="FF9C0006"/>
      <name val="Arial"/>
      <family val="2"/>
      <charset val="1"/>
    </font>
    <font>
      <b/>
      <sz val="11"/>
      <name val="Arial"/>
      <family val="2"/>
      <charset val="1"/>
    </font>
    <font>
      <b/>
      <sz val="11"/>
      <color rgb="FF9C0006"/>
      <name val="Arial"/>
      <family val="2"/>
      <charset val="1"/>
    </font>
    <font>
      <sz val="11"/>
      <color rgb="FFC9211E"/>
      <name val="Arial"/>
      <family val="2"/>
      <charset val="1"/>
    </font>
    <font>
      <sz val="9"/>
      <color rgb="FF000000"/>
      <name val="Tahoma"/>
      <family val="2"/>
      <charset val="1"/>
    </font>
    <font>
      <sz val="9"/>
      <color rgb="FF000000"/>
      <name val="Tahoma"/>
      <family val="2"/>
    </font>
  </fonts>
  <fills count="23">
    <fill>
      <patternFill patternType="none"/>
    </fill>
    <fill>
      <patternFill patternType="gray125"/>
    </fill>
    <fill>
      <patternFill patternType="solid">
        <fgColor rgb="FFC6EFCE"/>
        <bgColor rgb="FFD8D8D8"/>
      </patternFill>
    </fill>
    <fill>
      <patternFill patternType="solid">
        <fgColor rgb="FFFFEB9C"/>
        <bgColor rgb="FFFFE699"/>
      </patternFill>
    </fill>
    <fill>
      <patternFill patternType="solid">
        <fgColor rgb="FFFFFF00"/>
        <bgColor rgb="FFD4EA6B"/>
      </patternFill>
    </fill>
    <fill>
      <patternFill patternType="solid">
        <fgColor rgb="FF00A933"/>
        <bgColor rgb="FF008080"/>
      </patternFill>
    </fill>
    <fill>
      <patternFill patternType="solid">
        <fgColor rgb="FF9BBB59"/>
        <bgColor rgb="FF92D050"/>
      </patternFill>
    </fill>
    <fill>
      <patternFill patternType="solid">
        <fgColor rgb="FF92D050"/>
        <bgColor rgb="FF9BBB59"/>
      </patternFill>
    </fill>
    <fill>
      <patternFill patternType="solid">
        <fgColor rgb="FFFFE699"/>
        <bgColor rgb="FFFFEB9C"/>
      </patternFill>
    </fill>
    <fill>
      <patternFill patternType="solid">
        <fgColor rgb="FFFFFF00"/>
        <bgColor indexed="64"/>
      </patternFill>
    </fill>
    <fill>
      <patternFill patternType="solid">
        <fgColor rgb="FFFFFF00"/>
        <bgColor rgb="FFFFEB9C"/>
      </patternFill>
    </fill>
    <fill>
      <patternFill patternType="solid">
        <fgColor rgb="FFFFFF00"/>
        <bgColor rgb="FFFF9900"/>
      </patternFill>
    </fill>
    <fill>
      <patternFill patternType="solid">
        <fgColor rgb="FFFFFF00"/>
        <bgColor rgb="FF9BBB59"/>
      </patternFill>
    </fill>
    <fill>
      <patternFill patternType="solid">
        <fgColor rgb="FFFFFF00"/>
        <bgColor rgb="FF008080"/>
      </patternFill>
    </fill>
    <fill>
      <patternFill patternType="solid">
        <fgColor rgb="FFFFFF00"/>
        <bgColor rgb="FFBBE33D"/>
      </patternFill>
    </fill>
    <fill>
      <patternFill patternType="solid">
        <fgColor rgb="FFFFFF00"/>
        <bgColor rgb="FFFFE699"/>
      </patternFill>
    </fill>
    <fill>
      <patternFill patternType="solid">
        <fgColor rgb="FFC6EFCE"/>
      </patternFill>
    </fill>
    <fill>
      <patternFill patternType="solid">
        <fgColor rgb="FFFFC7CE"/>
      </patternFill>
    </fill>
    <fill>
      <patternFill patternType="solid">
        <fgColor theme="5" tint="0.39997558519241921"/>
        <bgColor indexed="64"/>
      </patternFill>
    </fill>
    <fill>
      <patternFill patternType="solid">
        <fgColor theme="9" tint="0.39997558519241921"/>
        <bgColor indexed="64"/>
      </patternFill>
    </fill>
    <fill>
      <patternFill patternType="solid">
        <fgColor theme="5" tint="0.59999389629810485"/>
        <bgColor indexed="64"/>
      </patternFill>
    </fill>
    <fill>
      <patternFill patternType="solid">
        <fgColor rgb="FFFFC7CE"/>
        <bgColor rgb="FFF8CBAD"/>
      </patternFill>
    </fill>
    <fill>
      <patternFill patternType="solid">
        <fgColor rgb="FFFFFF00"/>
        <bgColor rgb="FFFFFF00"/>
      </patternFill>
    </fill>
  </fills>
  <borders count="2">
    <border>
      <left/>
      <right/>
      <top/>
      <bottom/>
      <diagonal/>
    </border>
    <border>
      <left style="thin">
        <color auto="1"/>
      </left>
      <right style="thin">
        <color auto="1"/>
      </right>
      <top style="thin">
        <color auto="1"/>
      </top>
      <bottom style="thin">
        <color auto="1"/>
      </bottom>
      <diagonal/>
    </border>
  </borders>
  <cellStyleXfs count="11">
    <xf numFmtId="0" fontId="0" fillId="0" borderId="0"/>
    <xf numFmtId="0" fontId="3" fillId="0" borderId="0" applyBorder="0"/>
    <xf numFmtId="0" fontId="18" fillId="2" borderId="0" applyBorder="0" applyProtection="0"/>
    <xf numFmtId="0" fontId="19" fillId="3" borderId="0" applyBorder="0" applyProtection="0"/>
    <xf numFmtId="0" fontId="20" fillId="17" borderId="0" applyNumberFormat="0" applyAlignment="0" applyProtection="0"/>
    <xf numFmtId="0" fontId="21" fillId="0" borderId="0"/>
    <xf numFmtId="0" fontId="22" fillId="16" borderId="0" applyNumberFormat="0" applyBorder="0" applyAlignment="0" applyProtection="0"/>
    <xf numFmtId="0" fontId="23" fillId="0" borderId="0" applyNumberFormat="0" applyFill="0" applyBorder="0" applyAlignment="0" applyProtection="0"/>
    <xf numFmtId="0" fontId="24" fillId="0" borderId="0"/>
    <xf numFmtId="0" fontId="35" fillId="21" borderId="0" applyProtection="0"/>
    <xf numFmtId="0" fontId="35" fillId="21" borderId="0"/>
  </cellStyleXfs>
  <cellXfs count="212">
    <xf numFmtId="0" fontId="0" fillId="0" borderId="0" xfId="0"/>
    <xf numFmtId="0" fontId="1" fillId="0" borderId="0" xfId="0" applyFont="1" applyAlignment="1">
      <alignment horizontal="left" vertical="top"/>
    </xf>
    <xf numFmtId="0" fontId="2" fillId="0" borderId="0" xfId="0" applyFont="1"/>
    <xf numFmtId="0" fontId="0" fillId="4" borderId="0" xfId="0" applyFont="1" applyFill="1"/>
    <xf numFmtId="0" fontId="0" fillId="0" borderId="0" xfId="0" applyAlignment="1"/>
    <xf numFmtId="0" fontId="0" fillId="0" borderId="0" xfId="0" applyFont="1" applyAlignment="1">
      <alignment vertical="center"/>
    </xf>
    <xf numFmtId="0" fontId="1" fillId="0" borderId="0" xfId="0" applyFont="1" applyAlignment="1">
      <alignment vertical="center"/>
    </xf>
    <xf numFmtId="0" fontId="0" fillId="0" borderId="0" xfId="0" applyFont="1" applyAlignment="1"/>
    <xf numFmtId="0" fontId="5" fillId="0" borderId="0" xfId="0" applyFont="1" applyAlignment="1"/>
    <xf numFmtId="0" fontId="0" fillId="0" borderId="0" xfId="0" applyFont="1" applyAlignment="1">
      <alignment wrapText="1"/>
    </xf>
    <xf numFmtId="0" fontId="0" fillId="5" borderId="0" xfId="0" applyFont="1" applyFill="1" applyAlignment="1"/>
    <xf numFmtId="0" fontId="1" fillId="0" borderId="0" xfId="0" applyFont="1" applyAlignment="1">
      <alignment horizontal="left" vertical="center"/>
    </xf>
    <xf numFmtId="0" fontId="1" fillId="0" borderId="0" xfId="0" applyFont="1" applyAlignment="1">
      <alignment vertical="top"/>
    </xf>
    <xf numFmtId="0" fontId="1" fillId="6" borderId="0" xfId="0" applyFont="1" applyFill="1" applyAlignment="1">
      <alignment horizontal="left" vertical="center"/>
    </xf>
    <xf numFmtId="0" fontId="1" fillId="0" borderId="0" xfId="0" applyFont="1"/>
    <xf numFmtId="0" fontId="5" fillId="0" borderId="0" xfId="0" applyFont="1" applyAlignment="1">
      <alignment vertical="center"/>
    </xf>
    <xf numFmtId="0" fontId="5" fillId="0" borderId="0" xfId="0" applyFont="1"/>
    <xf numFmtId="0" fontId="0" fillId="7" borderId="0" xfId="0" applyFont="1" applyFill="1"/>
    <xf numFmtId="0" fontId="0" fillId="7" borderId="0" xfId="0" applyFont="1" applyFill="1" applyAlignment="1">
      <alignment vertical="center"/>
    </xf>
    <xf numFmtId="0" fontId="11" fillId="7" borderId="0" xfId="0" applyFont="1" applyFill="1"/>
    <xf numFmtId="0" fontId="12" fillId="0" borderId="0" xfId="0" applyFont="1"/>
    <xf numFmtId="0" fontId="7" fillId="0" borderId="0" xfId="0" applyFont="1"/>
    <xf numFmtId="0" fontId="0" fillId="4" borderId="0" xfId="0" applyFont="1" applyFill="1" applyAlignment="1">
      <alignment vertical="center"/>
    </xf>
    <xf numFmtId="0" fontId="1" fillId="4" borderId="0" xfId="0" applyFont="1" applyFill="1" applyAlignment="1">
      <alignment horizontal="left" vertical="center"/>
    </xf>
    <xf numFmtId="0" fontId="5" fillId="4" borderId="0" xfId="0" applyFont="1" applyFill="1" applyAlignment="1"/>
    <xf numFmtId="0" fontId="5" fillId="4" borderId="0" xfId="0" applyFont="1" applyFill="1"/>
    <xf numFmtId="0" fontId="17" fillId="0" borderId="0" xfId="0" applyFont="1" applyAlignment="1"/>
    <xf numFmtId="0" fontId="14" fillId="0" borderId="0" xfId="0" applyFont="1" applyAlignment="1">
      <alignment wrapText="1"/>
    </xf>
    <xf numFmtId="164" fontId="0" fillId="0" borderId="0" xfId="0" applyNumberFormat="1" applyFont="1" applyAlignment="1"/>
    <xf numFmtId="0" fontId="14" fillId="0" borderId="0" xfId="0" applyFont="1" applyAlignment="1"/>
    <xf numFmtId="0" fontId="0" fillId="9" borderId="0" xfId="0" applyFill="1"/>
    <xf numFmtId="0" fontId="1" fillId="9" borderId="0" xfId="0" applyFont="1" applyFill="1" applyAlignment="1">
      <alignment horizontal="left" vertical="top"/>
    </xf>
    <xf numFmtId="0" fontId="0" fillId="9" borderId="0" xfId="0" applyFont="1" applyFill="1" applyAlignment="1">
      <alignment horizontal="left" vertical="top"/>
    </xf>
    <xf numFmtId="0" fontId="0" fillId="9" borderId="0" xfId="0" applyFont="1" applyFill="1"/>
    <xf numFmtId="0" fontId="0" fillId="9" borderId="0" xfId="0" applyFont="1" applyFill="1" applyAlignment="1"/>
    <xf numFmtId="0" fontId="0" fillId="9" borderId="0" xfId="0" applyFill="1" applyAlignment="1"/>
    <xf numFmtId="0" fontId="7" fillId="9" borderId="0" xfId="0" applyFont="1" applyFill="1" applyAlignment="1"/>
    <xf numFmtId="0" fontId="2" fillId="9" borderId="0" xfId="0" applyFont="1" applyFill="1" applyAlignment="1"/>
    <xf numFmtId="0" fontId="5" fillId="9" borderId="0" xfId="0" applyFont="1" applyFill="1" applyAlignment="1">
      <alignment wrapText="1"/>
    </xf>
    <xf numFmtId="0" fontId="5" fillId="9" borderId="0" xfId="0" applyFont="1" applyFill="1" applyAlignment="1"/>
    <xf numFmtId="0" fontId="0" fillId="9" borderId="0" xfId="0" applyFont="1" applyFill="1" applyAlignment="1">
      <alignment wrapText="1"/>
    </xf>
    <xf numFmtId="0" fontId="1" fillId="9" borderId="0" xfId="0" applyFont="1" applyFill="1" applyAlignment="1">
      <alignment vertical="center"/>
    </xf>
    <xf numFmtId="0" fontId="1" fillId="9" borderId="0" xfId="0" applyFont="1" applyFill="1" applyAlignment="1">
      <alignment horizontal="left" vertical="center"/>
    </xf>
    <xf numFmtId="0" fontId="0" fillId="9" borderId="0" xfId="0" applyFont="1" applyFill="1" applyAlignment="1">
      <alignment vertical="center"/>
    </xf>
    <xf numFmtId="0" fontId="0" fillId="9" borderId="0" xfId="0" applyFill="1" applyAlignment="1">
      <alignment horizontal="left" vertical="center"/>
    </xf>
    <xf numFmtId="0" fontId="1" fillId="9" borderId="0" xfId="0" applyFont="1" applyFill="1"/>
    <xf numFmtId="0" fontId="5" fillId="9" borderId="0" xfId="0" applyFont="1" applyFill="1" applyAlignment="1">
      <alignment vertical="center"/>
    </xf>
    <xf numFmtId="0" fontId="5" fillId="9" borderId="0" xfId="0" applyFont="1" applyFill="1"/>
    <xf numFmtId="0" fontId="1" fillId="9" borderId="0" xfId="0" applyFont="1" applyFill="1" applyAlignment="1"/>
    <xf numFmtId="0" fontId="0" fillId="13" borderId="0" xfId="0" applyFont="1" applyFill="1" applyAlignment="1"/>
    <xf numFmtId="0" fontId="0" fillId="4" borderId="0" xfId="0" applyFont="1" applyFill="1" applyAlignment="1"/>
    <xf numFmtId="0" fontId="0" fillId="13" borderId="0" xfId="0" applyFill="1" applyAlignment="1"/>
    <xf numFmtId="0" fontId="0" fillId="4" borderId="0" xfId="0" applyFill="1" applyAlignment="1"/>
    <xf numFmtId="0" fontId="14" fillId="9" borderId="0" xfId="0" applyFont="1" applyFill="1" applyAlignment="1"/>
    <xf numFmtId="0" fontId="0" fillId="10" borderId="0" xfId="0" applyFont="1" applyFill="1"/>
    <xf numFmtId="0" fontId="4" fillId="15" borderId="0" xfId="3" applyFont="1" applyFill="1" applyBorder="1" applyAlignment="1" applyProtection="1"/>
    <xf numFmtId="0" fontId="19" fillId="15" borderId="0" xfId="3" applyFont="1" applyFill="1" applyBorder="1" applyAlignment="1" applyProtection="1"/>
    <xf numFmtId="0" fontId="1" fillId="0" borderId="0" xfId="0" applyFont="1" applyFill="1" applyAlignment="1">
      <alignment horizontal="left" vertical="center"/>
    </xf>
    <xf numFmtId="0" fontId="0" fillId="0" borderId="0" xfId="0" applyFill="1" applyAlignment="1">
      <alignment horizontal="left" vertical="center"/>
    </xf>
    <xf numFmtId="0" fontId="0" fillId="0" borderId="0" xfId="0" applyFill="1"/>
    <xf numFmtId="0" fontId="1" fillId="0" borderId="0" xfId="0" applyFont="1" applyFill="1" applyAlignment="1">
      <alignment vertical="top"/>
    </xf>
    <xf numFmtId="0" fontId="0" fillId="0" borderId="0" xfId="0" applyFont="1" applyFill="1" applyAlignment="1">
      <alignment vertical="center"/>
    </xf>
    <xf numFmtId="0" fontId="0" fillId="0" borderId="0" xfId="0" applyFont="1" applyFill="1" applyAlignment="1">
      <alignment horizontal="left" vertical="center"/>
    </xf>
    <xf numFmtId="0" fontId="1" fillId="0" borderId="0" xfId="0" applyFont="1" applyFill="1" applyAlignment="1">
      <alignment horizontal="left" vertical="top"/>
    </xf>
    <xf numFmtId="0" fontId="0" fillId="0" borderId="0" xfId="0" applyFill="1" applyAlignment="1">
      <alignment vertical="center"/>
    </xf>
    <xf numFmtId="0" fontId="1" fillId="0" borderId="0" xfId="0" applyFont="1" applyFill="1"/>
    <xf numFmtId="0" fontId="5" fillId="0" borderId="0" xfId="0" applyFont="1" applyFill="1" applyAlignment="1">
      <alignment vertical="center"/>
    </xf>
    <xf numFmtId="0" fontId="5" fillId="0" borderId="0" xfId="0" applyFont="1" applyFill="1"/>
    <xf numFmtId="0" fontId="0" fillId="0" borderId="0" xfId="0" applyFont="1" applyFill="1"/>
    <xf numFmtId="0" fontId="2" fillId="0" borderId="0" xfId="0" applyFont="1" applyFill="1" applyAlignment="1">
      <alignment vertical="center"/>
    </xf>
    <xf numFmtId="0" fontId="5" fillId="0" borderId="0" xfId="0" applyFont="1" applyFill="1" applyAlignment="1"/>
    <xf numFmtId="0" fontId="0" fillId="0" borderId="0" xfId="0" applyFont="1" applyFill="1" applyAlignment="1"/>
    <xf numFmtId="0" fontId="0" fillId="0" borderId="0" xfId="0" applyFill="1" applyAlignment="1"/>
    <xf numFmtId="0" fontId="9" fillId="0" borderId="0" xfId="0" applyFont="1" applyFill="1" applyAlignment="1">
      <alignment vertical="center"/>
    </xf>
    <xf numFmtId="0" fontId="2" fillId="0" borderId="0" xfId="0" applyFont="1" applyFill="1"/>
    <xf numFmtId="0" fontId="13" fillId="0" borderId="0" xfId="0" applyFont="1" applyAlignment="1">
      <alignment vertical="center"/>
    </xf>
    <xf numFmtId="0" fontId="1" fillId="0" borderId="0" xfId="0" applyFont="1" applyFill="1" applyAlignment="1">
      <alignment vertical="center"/>
    </xf>
    <xf numFmtId="0" fontId="2" fillId="0" borderId="0" xfId="0" applyFont="1" applyFill="1" applyAlignment="1"/>
    <xf numFmtId="0" fontId="0" fillId="7" borderId="0" xfId="0" applyFont="1" applyFill="1" applyAlignment="1"/>
    <xf numFmtId="0" fontId="1" fillId="9" borderId="0" xfId="0" applyFont="1" applyFill="1" applyAlignment="1">
      <alignment vertical="top"/>
    </xf>
    <xf numFmtId="164" fontId="0" fillId="9" borderId="0" xfId="0" applyNumberFormat="1" applyFill="1" applyAlignment="1"/>
    <xf numFmtId="0" fontId="14" fillId="0" borderId="0" xfId="0" applyFont="1" applyFill="1" applyAlignment="1">
      <alignment vertical="center"/>
    </xf>
    <xf numFmtId="0" fontId="20" fillId="17" borderId="0" xfId="4" applyBorder="1" applyAlignment="1">
      <alignment vertical="top"/>
    </xf>
    <xf numFmtId="0" fontId="25" fillId="0" borderId="0" xfId="0" applyFont="1"/>
    <xf numFmtId="0" fontId="25" fillId="0" borderId="0" xfId="0" applyFont="1" applyFill="1"/>
    <xf numFmtId="0" fontId="5" fillId="0" borderId="0" xfId="0" applyFont="1" applyFill="1" applyAlignment="1">
      <alignment vertical="top" wrapText="1"/>
    </xf>
    <xf numFmtId="0" fontId="20" fillId="17" borderId="0" xfId="4" applyBorder="1" applyAlignment="1"/>
    <xf numFmtId="0" fontId="5" fillId="0" borderId="0" xfId="0" applyFont="1" applyFill="1" applyBorder="1" applyAlignment="1">
      <alignment horizontal="left" vertical="top"/>
    </xf>
    <xf numFmtId="0" fontId="25" fillId="0" borderId="0" xfId="0" applyFont="1" applyFill="1" applyBorder="1" applyAlignment="1">
      <alignment horizontal="left" vertical="top"/>
    </xf>
    <xf numFmtId="0" fontId="20" fillId="17" borderId="0" xfId="4" applyFont="1" applyBorder="1" applyAlignment="1">
      <alignment vertical="top"/>
    </xf>
    <xf numFmtId="0" fontId="5" fillId="9" borderId="0" xfId="0" applyFont="1" applyFill="1" applyBorder="1" applyAlignment="1">
      <alignment horizontal="left" vertical="top"/>
    </xf>
    <xf numFmtId="0" fontId="5" fillId="0" borderId="0" xfId="0" applyFont="1" applyAlignment="1">
      <alignment horizontal="left" vertical="center"/>
    </xf>
    <xf numFmtId="0" fontId="5" fillId="9" borderId="0" xfId="0" applyFont="1" applyFill="1" applyAlignment="1">
      <alignment horizontal="left" vertical="center"/>
    </xf>
    <xf numFmtId="0" fontId="28" fillId="9" borderId="0" xfId="0" applyFont="1" applyFill="1" applyAlignment="1">
      <alignment vertical="center"/>
    </xf>
    <xf numFmtId="0" fontId="25" fillId="0" borderId="0" xfId="0" applyFont="1" applyAlignment="1">
      <alignment wrapText="1"/>
    </xf>
    <xf numFmtId="0" fontId="25" fillId="0" borderId="0" xfId="0" applyFont="1" applyAlignment="1">
      <alignment vertical="center"/>
    </xf>
    <xf numFmtId="0" fontId="5" fillId="0" borderId="0" xfId="0" applyFont="1" applyAlignment="1">
      <alignment horizontal="left" vertical="top"/>
    </xf>
    <xf numFmtId="0" fontId="5" fillId="0" borderId="0" xfId="0" applyFont="1" applyFill="1" applyAlignment="1">
      <alignment horizontal="left" vertical="center"/>
    </xf>
    <xf numFmtId="0" fontId="25" fillId="0" borderId="0" xfId="0" applyFont="1" applyFill="1" applyAlignment="1">
      <alignment horizontal="left" vertical="center"/>
    </xf>
    <xf numFmtId="0" fontId="5" fillId="0" borderId="0" xfId="0" applyFont="1" applyFill="1" applyAlignment="1">
      <alignment horizontal="left" vertical="center" wrapText="1"/>
    </xf>
    <xf numFmtId="0" fontId="5" fillId="0" borderId="0" xfId="0" applyFont="1" applyFill="1" applyAlignment="1">
      <alignment vertical="top"/>
    </xf>
    <xf numFmtId="0" fontId="25" fillId="0" borderId="0" xfId="0" applyFont="1" applyFill="1" applyAlignment="1">
      <alignment vertical="center"/>
    </xf>
    <xf numFmtId="0" fontId="29" fillId="0" borderId="0" xfId="0" applyFont="1" applyFill="1" applyAlignment="1">
      <alignment horizontal="left" vertical="center"/>
    </xf>
    <xf numFmtId="0" fontId="25" fillId="0" borderId="0" xfId="0" applyFont="1" applyFill="1" applyAlignment="1">
      <alignment horizontal="left" vertical="center" wrapText="1"/>
    </xf>
    <xf numFmtId="0" fontId="26" fillId="0" borderId="0" xfId="0" applyFont="1" applyFill="1" applyAlignment="1">
      <alignment horizontal="left" vertical="center"/>
    </xf>
    <xf numFmtId="0" fontId="5" fillId="0" borderId="0" xfId="0" applyFont="1" applyAlignment="1">
      <alignment vertical="top"/>
    </xf>
    <xf numFmtId="0" fontId="25" fillId="0" borderId="0" xfId="0" applyFont="1" applyAlignment="1">
      <alignment horizontal="left" vertical="center"/>
    </xf>
    <xf numFmtId="0" fontId="25" fillId="9" borderId="0" xfId="0" applyFont="1" applyFill="1" applyBorder="1" applyAlignment="1"/>
    <xf numFmtId="0" fontId="20" fillId="17" borderId="0" xfId="4" applyFont="1" applyBorder="1" applyAlignment="1"/>
    <xf numFmtId="0" fontId="25" fillId="0" borderId="0" xfId="0" applyFont="1" applyBorder="1" applyAlignment="1"/>
    <xf numFmtId="0" fontId="20" fillId="17" borderId="0" xfId="4" applyBorder="1" applyAlignment="1">
      <alignment horizontal="left" vertical="top"/>
    </xf>
    <xf numFmtId="0" fontId="25" fillId="0" borderId="0" xfId="0" applyFont="1" applyAlignment="1"/>
    <xf numFmtId="0" fontId="25" fillId="9" borderId="0" xfId="0" applyFont="1" applyFill="1" applyAlignment="1"/>
    <xf numFmtId="0" fontId="25" fillId="9" borderId="0" xfId="0" applyFont="1" applyFill="1" applyAlignment="1">
      <alignment vertical="center"/>
    </xf>
    <xf numFmtId="0" fontId="32" fillId="9" borderId="0" xfId="0" applyFont="1" applyFill="1" applyAlignment="1"/>
    <xf numFmtId="0" fontId="32" fillId="9" borderId="0" xfId="0" applyFont="1" applyFill="1" applyAlignment="1">
      <alignment vertical="center"/>
    </xf>
    <xf numFmtId="0" fontId="20" fillId="17" borderId="0" xfId="4" applyFont="1" applyAlignment="1"/>
    <xf numFmtId="0" fontId="20" fillId="17" borderId="0" xfId="4" applyFont="1" applyAlignment="1">
      <alignment vertical="center"/>
    </xf>
    <xf numFmtId="0" fontId="20" fillId="17" borderId="0" xfId="4" applyFont="1" applyAlignment="1">
      <alignment horizontal="left" vertical="center"/>
    </xf>
    <xf numFmtId="0" fontId="25" fillId="4" borderId="0" xfId="0" applyFont="1" applyFill="1" applyAlignment="1"/>
    <xf numFmtId="0" fontId="20" fillId="17" borderId="0" xfId="4" applyFont="1" applyBorder="1" applyAlignment="1">
      <alignment horizontal="left" vertical="top"/>
    </xf>
    <xf numFmtId="0" fontId="33" fillId="9" borderId="0" xfId="0" applyFont="1" applyFill="1" applyAlignment="1"/>
    <xf numFmtId="0" fontId="33" fillId="9" borderId="0" xfId="0" applyFont="1" applyFill="1" applyAlignment="1">
      <alignment vertical="center"/>
    </xf>
    <xf numFmtId="0" fontId="25" fillId="12" borderId="0" xfId="0" applyFont="1" applyFill="1" applyAlignment="1"/>
    <xf numFmtId="0" fontId="25" fillId="9" borderId="0" xfId="0" applyFont="1" applyFill="1" applyAlignment="1">
      <alignment horizontal="left" vertical="center"/>
    </xf>
    <xf numFmtId="0" fontId="25" fillId="9" borderId="0" xfId="0" applyFont="1" applyFill="1" applyAlignment="1">
      <alignment vertical="top"/>
    </xf>
    <xf numFmtId="0" fontId="25" fillId="9" borderId="0" xfId="0" applyFont="1" applyFill="1" applyAlignment="1">
      <alignment horizontal="left" vertical="top"/>
    </xf>
    <xf numFmtId="0" fontId="20" fillId="17" borderId="0" xfId="4" applyBorder="1" applyAlignment="1">
      <alignment horizontal="left"/>
    </xf>
    <xf numFmtId="0" fontId="20" fillId="17" borderId="0" xfId="4" applyAlignment="1"/>
    <xf numFmtId="0" fontId="20" fillId="17" borderId="0" xfId="4" quotePrefix="1" applyAlignment="1">
      <alignment vertical="top"/>
    </xf>
    <xf numFmtId="0" fontId="20" fillId="17" borderId="0" xfId="4" applyAlignment="1">
      <alignment vertical="top"/>
    </xf>
    <xf numFmtId="0" fontId="20" fillId="17" borderId="0" xfId="4" applyAlignment="1">
      <alignment horizontal="left"/>
    </xf>
    <xf numFmtId="0" fontId="25" fillId="0" borderId="0" xfId="0" applyFont="1" applyFill="1" applyAlignment="1"/>
    <xf numFmtId="0" fontId="0" fillId="18" borderId="0" xfId="0" applyFill="1" applyAlignment="1"/>
    <xf numFmtId="0" fontId="1" fillId="18" borderId="0" xfId="0" applyFont="1" applyFill="1" applyAlignment="1"/>
    <xf numFmtId="0" fontId="17" fillId="0" borderId="0" xfId="0" applyFont="1" applyBorder="1" applyAlignment="1"/>
    <xf numFmtId="0" fontId="17" fillId="0" borderId="0" xfId="0" applyFont="1" applyFill="1" applyAlignment="1"/>
    <xf numFmtId="0" fontId="0" fillId="0" borderId="0" xfId="0"/>
    <xf numFmtId="0" fontId="0" fillId="8" borderId="0" xfId="0" applyFont="1" applyFill="1"/>
    <xf numFmtId="0" fontId="4" fillId="0" borderId="0" xfId="2" applyFont="1" applyFill="1" applyBorder="1" applyAlignment="1" applyProtection="1"/>
    <xf numFmtId="49" fontId="4" fillId="0" borderId="0" xfId="2" applyNumberFormat="1" applyFont="1" applyFill="1" applyBorder="1" applyAlignment="1" applyProtection="1"/>
    <xf numFmtId="0" fontId="4" fillId="0" borderId="0" xfId="3" applyFont="1" applyFill="1" applyBorder="1" applyAlignment="1" applyProtection="1"/>
    <xf numFmtId="0" fontId="3" fillId="0" borderId="0" xfId="1" applyBorder="1"/>
    <xf numFmtId="0" fontId="17" fillId="9" borderId="0" xfId="0" applyFont="1" applyFill="1" applyAlignment="1"/>
    <xf numFmtId="0" fontId="17" fillId="9" borderId="0" xfId="0" applyFont="1" applyFill="1" applyAlignment="1">
      <alignment vertical="center"/>
    </xf>
    <xf numFmtId="0" fontId="0" fillId="20" borderId="0" xfId="0" applyFont="1" applyFill="1" applyAlignment="1"/>
    <xf numFmtId="0" fontId="17" fillId="0" borderId="0" xfId="0" applyFont="1" applyFill="1" applyAlignment="1">
      <alignment vertical="center"/>
    </xf>
    <xf numFmtId="0" fontId="0" fillId="0" borderId="0" xfId="0" applyBorder="1" applyAlignment="1"/>
    <xf numFmtId="0" fontId="0" fillId="0" borderId="0" xfId="0" applyAlignment="1" applyProtection="1"/>
    <xf numFmtId="0" fontId="0" fillId="0" borderId="0" xfId="0" applyFont="1" applyAlignment="1" applyProtection="1">
      <alignment vertical="center"/>
    </xf>
    <xf numFmtId="0" fontId="0" fillId="0" borderId="0" xfId="0" applyFont="1" applyAlignment="1" applyProtection="1">
      <alignment wrapText="1"/>
    </xf>
    <xf numFmtId="0" fontId="5" fillId="0" borderId="0" xfId="0" applyFont="1" applyAlignment="1" applyProtection="1"/>
    <xf numFmtId="0" fontId="0" fillId="0" borderId="0" xfId="0" applyFont="1" applyAlignment="1" applyProtection="1"/>
    <xf numFmtId="0" fontId="0" fillId="20" borderId="0" xfId="0" applyFill="1" applyAlignment="1"/>
    <xf numFmtId="0" fontId="0" fillId="14" borderId="0" xfId="0" applyFont="1" applyFill="1" applyAlignment="1"/>
    <xf numFmtId="0" fontId="0" fillId="14" borderId="0" xfId="0" applyFill="1" applyAlignment="1"/>
    <xf numFmtId="0" fontId="16" fillId="14" borderId="0" xfId="0" applyFont="1" applyFill="1" applyAlignment="1"/>
    <xf numFmtId="0" fontId="16" fillId="9" borderId="0" xfId="0" applyFont="1" applyFill="1" applyAlignment="1"/>
    <xf numFmtId="0" fontId="35" fillId="0" borderId="0" xfId="9" applyFont="1" applyFill="1" applyBorder="1" applyAlignment="1" applyProtection="1">
      <alignment horizontal="left"/>
    </xf>
    <xf numFmtId="0" fontId="35" fillId="0" borderId="0" xfId="9" applyFont="1" applyFill="1" applyBorder="1" applyAlignment="1" applyProtection="1"/>
    <xf numFmtId="0" fontId="34" fillId="0" borderId="0" xfId="9" applyFont="1" applyFill="1" applyBorder="1" applyAlignment="1" applyProtection="1"/>
    <xf numFmtId="0" fontId="34" fillId="0" borderId="0" xfId="9" applyFont="1" applyFill="1" applyBorder="1" applyAlignment="1" applyProtection="1">
      <alignment horizontal="left"/>
    </xf>
    <xf numFmtId="0" fontId="17" fillId="0" borderId="0" xfId="0" applyFont="1" applyAlignment="1" applyProtection="1"/>
    <xf numFmtId="0" fontId="5" fillId="0" borderId="0" xfId="0" applyFont="1" applyAlignment="1" applyProtection="1">
      <alignment horizontal="left"/>
    </xf>
    <xf numFmtId="0" fontId="36" fillId="0" borderId="0" xfId="0" applyFont="1" applyAlignment="1" applyProtection="1"/>
    <xf numFmtId="0" fontId="35" fillId="21" borderId="0" xfId="9" applyFont="1" applyAlignment="1" applyProtection="1"/>
    <xf numFmtId="0" fontId="37" fillId="21" borderId="0" xfId="9" applyFont="1" applyAlignment="1" applyProtection="1"/>
    <xf numFmtId="0" fontId="5" fillId="5" borderId="0" xfId="0" applyFont="1" applyFill="1" applyAlignment="1" applyProtection="1"/>
    <xf numFmtId="0" fontId="29" fillId="5" borderId="0" xfId="0" applyFont="1" applyFill="1" applyAlignment="1" applyProtection="1"/>
    <xf numFmtId="0" fontId="35" fillId="21" borderId="0" xfId="10" applyFont="1" applyAlignment="1" applyProtection="1"/>
    <xf numFmtId="0" fontId="5" fillId="22" borderId="0" xfId="0" applyFont="1" applyFill="1" applyAlignment="1" applyProtection="1"/>
    <xf numFmtId="0" fontId="35" fillId="21" borderId="0" xfId="9" applyAlignment="1" applyProtection="1"/>
    <xf numFmtId="0" fontId="38" fillId="22" borderId="0" xfId="0" applyFont="1" applyFill="1" applyAlignment="1" applyProtection="1"/>
    <xf numFmtId="0" fontId="5" fillId="0" borderId="0" xfId="0" applyFont="1" applyFill="1" applyAlignment="1" applyProtection="1"/>
    <xf numFmtId="0" fontId="5" fillId="0" borderId="0" xfId="0" applyFont="1" applyBorder="1" applyAlignment="1">
      <alignment horizontal="left" vertical="top"/>
    </xf>
    <xf numFmtId="0" fontId="25" fillId="0" borderId="0" xfId="0" applyFont="1" applyFill="1" applyBorder="1" applyAlignment="1"/>
    <xf numFmtId="0" fontId="25" fillId="0" borderId="0" xfId="0" applyFont="1" applyFill="1" applyBorder="1" applyAlignment="1">
      <alignment horizontal="left"/>
    </xf>
    <xf numFmtId="0" fontId="26" fillId="0" borderId="0" xfId="0" applyFont="1" applyFill="1" applyBorder="1" applyAlignment="1">
      <alignment horizontal="left" vertical="top"/>
    </xf>
    <xf numFmtId="0" fontId="3" fillId="0" borderId="0" xfId="1" applyFont="1" applyFill="1" applyBorder="1" applyAlignment="1">
      <alignment horizontal="left" vertical="top"/>
    </xf>
    <xf numFmtId="0" fontId="25" fillId="9" borderId="0" xfId="0" applyFont="1" applyFill="1" applyBorder="1" applyAlignment="1">
      <alignment horizontal="left" vertical="top"/>
    </xf>
    <xf numFmtId="0" fontId="25" fillId="9" borderId="0" xfId="0" applyFont="1" applyFill="1" applyBorder="1" applyAlignment="1">
      <alignment vertical="top"/>
    </xf>
    <xf numFmtId="0" fontId="4" fillId="9" borderId="0" xfId="0" applyFont="1" applyFill="1" applyBorder="1" applyAlignment="1">
      <alignment horizontal="left" vertical="top"/>
    </xf>
    <xf numFmtId="0" fontId="17" fillId="9" borderId="0" xfId="0" applyFont="1" applyFill="1" applyBorder="1" applyAlignment="1">
      <alignment vertical="top"/>
    </xf>
    <xf numFmtId="0" fontId="20" fillId="17" borderId="1" xfId="4" applyBorder="1" applyAlignment="1">
      <alignment vertical="top"/>
    </xf>
    <xf numFmtId="0" fontId="5" fillId="9" borderId="0" xfId="0" applyFont="1" applyFill="1" applyBorder="1" applyAlignment="1">
      <alignment vertical="top"/>
    </xf>
    <xf numFmtId="0" fontId="27" fillId="10" borderId="0" xfId="0" applyFont="1" applyFill="1" applyBorder="1" applyAlignment="1">
      <alignment horizontal="left" vertical="top"/>
    </xf>
    <xf numFmtId="0" fontId="25" fillId="10" borderId="0" xfId="0" applyFont="1" applyFill="1" applyBorder="1" applyAlignment="1">
      <alignment horizontal="left" vertical="top"/>
    </xf>
    <xf numFmtId="0" fontId="5" fillId="0" borderId="0" xfId="0" applyFont="1" applyFill="1" applyBorder="1" applyAlignment="1">
      <alignment vertical="top"/>
    </xf>
    <xf numFmtId="0" fontId="17" fillId="0" borderId="0" xfId="0" applyFont="1" applyFill="1" applyBorder="1" applyAlignment="1">
      <alignment horizontal="left" vertical="top"/>
    </xf>
    <xf numFmtId="0" fontId="17" fillId="0" borderId="0" xfId="0" applyFont="1" applyFill="1" applyBorder="1" applyAlignment="1"/>
    <xf numFmtId="0" fontId="26" fillId="9" borderId="0" xfId="0" applyFont="1" applyFill="1" applyBorder="1" applyAlignment="1"/>
    <xf numFmtId="0" fontId="26" fillId="11" borderId="0" xfId="0" applyFont="1" applyFill="1" applyBorder="1" applyAlignment="1">
      <alignment vertical="top"/>
    </xf>
    <xf numFmtId="0" fontId="26" fillId="11" borderId="0" xfId="0" applyFont="1" applyFill="1" applyBorder="1" applyAlignment="1">
      <alignment horizontal="left" vertical="top"/>
    </xf>
    <xf numFmtId="0" fontId="26" fillId="0" borderId="0" xfId="0" applyFont="1" applyFill="1" applyBorder="1" applyAlignment="1"/>
    <xf numFmtId="0" fontId="25" fillId="4" borderId="0" xfId="0" applyFont="1" applyFill="1" applyBorder="1" applyAlignment="1"/>
    <xf numFmtId="0" fontId="17" fillId="0" borderId="0" xfId="0" applyFont="1"/>
    <xf numFmtId="0" fontId="17" fillId="19" borderId="0" xfId="0" applyFont="1" applyFill="1" applyAlignment="1"/>
    <xf numFmtId="164" fontId="0" fillId="0" borderId="0" xfId="0" applyNumberFormat="1" applyFont="1" applyFill="1"/>
    <xf numFmtId="164" fontId="0" fillId="0" borderId="0" xfId="0" applyNumberFormat="1" applyFill="1"/>
    <xf numFmtId="0" fontId="14" fillId="0" borderId="0" xfId="4" applyFont="1" applyFill="1" applyAlignment="1"/>
    <xf numFmtId="0" fontId="14" fillId="0" borderId="0" xfId="4" applyFont="1" applyFill="1" applyAlignment="1">
      <alignment vertical="top"/>
    </xf>
    <xf numFmtId="0" fontId="0" fillId="0" borderId="0" xfId="0" applyFont="1" applyFill="1" applyAlignment="1">
      <alignment wrapText="1"/>
    </xf>
    <xf numFmtId="0" fontId="15" fillId="0" borderId="0" xfId="0" applyFont="1" applyFill="1"/>
    <xf numFmtId="0" fontId="17" fillId="0" borderId="0" xfId="0" applyFont="1" applyFill="1" applyAlignment="1" applyProtection="1"/>
    <xf numFmtId="0" fontId="0" fillId="0" borderId="0" xfId="0" applyFill="1" applyAlignment="1" applyProtection="1"/>
    <xf numFmtId="0" fontId="0" fillId="0" borderId="0" xfId="0" applyFont="1" applyFill="1" applyAlignment="1" applyProtection="1">
      <alignment vertical="center"/>
    </xf>
    <xf numFmtId="0" fontId="17" fillId="0" borderId="0" xfId="0" applyFont="1" applyFill="1"/>
    <xf numFmtId="0" fontId="17" fillId="0" borderId="0" xfId="0" applyFont="1" applyFill="1" applyAlignment="1" applyProtection="1">
      <alignment vertical="center"/>
    </xf>
    <xf numFmtId="0" fontId="17" fillId="9" borderId="0" xfId="0" applyFont="1" applyFill="1" applyBorder="1" applyAlignment="1"/>
    <xf numFmtId="0" fontId="6" fillId="0" borderId="0" xfId="0" applyFont="1" applyFill="1" applyBorder="1" applyAlignment="1">
      <alignment horizontal="left" vertical="top"/>
    </xf>
    <xf numFmtId="0" fontId="6" fillId="0" borderId="0" xfId="0" applyFont="1" applyFill="1" applyBorder="1" applyAlignment="1"/>
    <xf numFmtId="0" fontId="4" fillId="0" borderId="0" xfId="0" applyFont="1" applyFill="1" applyBorder="1" applyAlignment="1">
      <alignment horizontal="left" vertical="top"/>
    </xf>
  </cellXfs>
  <cellStyles count="11">
    <cellStyle name="Bad" xfId="4" builtinId="27" customBuiltin="1"/>
    <cellStyle name="Edited" xfId="10"/>
    <cellStyle name="Excel Built-in Bad" xfId="9"/>
    <cellStyle name="Excel Built-in Good" xfId="2"/>
    <cellStyle name="Excel Built-in Neutral" xfId="3"/>
    <cellStyle name="Good 2" xfId="6"/>
    <cellStyle name="Hyperlink" xfId="1" builtinId="8"/>
    <cellStyle name="Hyperlink 2" xfId="7"/>
    <cellStyle name="Normal" xfId="0" builtinId="0"/>
    <cellStyle name="Normal 2" xfId="8"/>
    <cellStyle name="Normal 3" xfId="5"/>
  </cellStyles>
  <dxfs count="9">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6100"/>
      <rgbColor rgb="FF000080"/>
      <rgbColor rgb="FF9C6500"/>
      <rgbColor rgb="FF800080"/>
      <rgbColor rgb="FF008080"/>
      <rgbColor rgb="FFBFBFBF"/>
      <rgbColor rgb="FF70AD47"/>
      <rgbColor rgb="FF9999FF"/>
      <rgbColor rgb="FF993366"/>
      <rgbColor rgb="FFFFF2CC"/>
      <rgbColor rgb="FFD8D8D8"/>
      <rgbColor rgb="FF660066"/>
      <rgbColor rgb="FFFF8080"/>
      <rgbColor rgb="FF0563C1"/>
      <rgbColor rgb="FFB4C7E7"/>
      <rgbColor rgb="FF000080"/>
      <rgbColor rgb="FFFF00FF"/>
      <rgbColor rgb="FFD4EA6B"/>
      <rgbColor rgb="FF00FFFF"/>
      <rgbColor rgb="FF800080"/>
      <rgbColor rgb="FF800000"/>
      <rgbColor rgb="FF008080"/>
      <rgbColor rgb="FF0000FF"/>
      <rgbColor rgb="FF00CCFF"/>
      <rgbColor rgb="FFBBE33D"/>
      <rgbColor rgb="FFC6EFCE"/>
      <rgbColor rgb="FFFFEB9C"/>
      <rgbColor rgb="FF92D050"/>
      <rgbColor rgb="FFFF99CC"/>
      <rgbColor rgb="FFCC99FF"/>
      <rgbColor rgb="FFFFE699"/>
      <rgbColor rgb="FF3366FF"/>
      <rgbColor rgb="FF33CCCC"/>
      <rgbColor rgb="FF81D41A"/>
      <rgbColor rgb="FFFFC000"/>
      <rgbColor rgb="FFFF9900"/>
      <rgbColor rgb="FFFF6600"/>
      <rgbColor rgb="FF666699"/>
      <rgbColor rgb="FF9BBB59"/>
      <rgbColor rgb="FF003366"/>
      <rgbColor rgb="FF00A933"/>
      <rgbColor rgb="FF003300"/>
      <rgbColor rgb="FF333300"/>
      <rgbColor rgb="FFC9211E"/>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hl7.org/fhir/ValueSet/relatedperson-relationshiptype" TargetMode="External"/></Relationships>
</file>

<file path=xl/worksheets/_rels/sheet10.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2.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7.bin"/></Relationships>
</file>

<file path=xl/worksheets/_rels/sheet2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hyperlink" Target="http://hl7.org/fhir/StructureDefinition/Condition" TargetMode="External"/></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13"/>
  <sheetViews>
    <sheetView topLeftCell="A87" zoomScale="85" zoomScaleNormal="85" workbookViewId="0">
      <selection activeCell="E104" sqref="E104"/>
    </sheetView>
  </sheetViews>
  <sheetFormatPr defaultColWidth="8.5" defaultRowHeight="14.25"/>
  <cols>
    <col min="1" max="1" width="18.625" style="109" customWidth="1"/>
    <col min="2" max="2" width="31.5" style="109" customWidth="1"/>
    <col min="3" max="3" width="23.375" style="109" customWidth="1"/>
    <col min="4" max="4" width="34.625" style="109" customWidth="1"/>
    <col min="5" max="5" width="45.125" style="109" customWidth="1"/>
    <col min="6" max="16384" width="8.5" style="109"/>
  </cols>
  <sheetData>
    <row r="1" spans="1:7">
      <c r="A1" s="174" t="s">
        <v>0</v>
      </c>
      <c r="B1" s="174" t="s">
        <v>1</v>
      </c>
      <c r="C1" s="174" t="s">
        <v>2</v>
      </c>
      <c r="D1" s="174" t="s">
        <v>3</v>
      </c>
      <c r="E1" s="174" t="s">
        <v>4</v>
      </c>
      <c r="F1" s="174" t="s">
        <v>5</v>
      </c>
      <c r="G1" s="109" t="s">
        <v>6</v>
      </c>
    </row>
    <row r="2" spans="1:7" s="175" customFormat="1">
      <c r="A2" s="87" t="s">
        <v>7</v>
      </c>
      <c r="B2" s="87" t="s">
        <v>8</v>
      </c>
      <c r="C2" s="87" t="s">
        <v>9</v>
      </c>
      <c r="D2" s="88" t="s">
        <v>10</v>
      </c>
      <c r="E2" s="87" t="s">
        <v>11</v>
      </c>
      <c r="F2" s="87"/>
    </row>
    <row r="3" spans="1:7" s="175" customFormat="1">
      <c r="A3" s="87" t="s">
        <v>7</v>
      </c>
      <c r="B3" s="87" t="s">
        <v>8</v>
      </c>
      <c r="C3" s="87" t="s">
        <v>12</v>
      </c>
      <c r="D3" s="87" t="s">
        <v>13</v>
      </c>
      <c r="E3" s="87" t="s">
        <v>14</v>
      </c>
      <c r="F3" s="87" t="s">
        <v>15</v>
      </c>
    </row>
    <row r="4" spans="1:7" s="175" customFormat="1">
      <c r="A4" s="87" t="s">
        <v>7</v>
      </c>
      <c r="B4" s="87" t="s">
        <v>8</v>
      </c>
      <c r="C4" s="87" t="s">
        <v>16</v>
      </c>
      <c r="D4" s="87" t="s">
        <v>17</v>
      </c>
      <c r="E4" s="87" t="s">
        <v>18</v>
      </c>
      <c r="F4" s="88" t="s">
        <v>19</v>
      </c>
      <c r="G4" s="175" t="s">
        <v>20</v>
      </c>
    </row>
    <row r="5" spans="1:7" s="175" customFormat="1">
      <c r="A5" s="87" t="s">
        <v>7</v>
      </c>
      <c r="B5" s="87" t="s">
        <v>8</v>
      </c>
      <c r="C5" s="87" t="s">
        <v>21</v>
      </c>
      <c r="D5" s="87" t="s">
        <v>22</v>
      </c>
      <c r="E5" s="87" t="s">
        <v>23</v>
      </c>
      <c r="F5" s="88" t="s">
        <v>24</v>
      </c>
      <c r="G5" s="175" t="s">
        <v>25</v>
      </c>
    </row>
    <row r="6" spans="1:7" s="175" customFormat="1">
      <c r="A6" s="87" t="s">
        <v>7</v>
      </c>
      <c r="B6" s="87" t="s">
        <v>26</v>
      </c>
      <c r="C6" s="87" t="s">
        <v>9</v>
      </c>
      <c r="D6" s="87" t="s">
        <v>27</v>
      </c>
      <c r="E6" s="87" t="s">
        <v>28</v>
      </c>
      <c r="F6" s="88"/>
    </row>
    <row r="7" spans="1:7" s="175" customFormat="1">
      <c r="A7" s="87" t="s">
        <v>7</v>
      </c>
      <c r="B7" s="87" t="s">
        <v>26</v>
      </c>
      <c r="C7" s="87" t="s">
        <v>29</v>
      </c>
      <c r="D7" s="176" t="s">
        <v>30</v>
      </c>
      <c r="E7" s="87" t="s">
        <v>31</v>
      </c>
      <c r="F7" s="88"/>
    </row>
    <row r="8" spans="1:7" s="175" customFormat="1">
      <c r="A8" s="87" t="s">
        <v>7</v>
      </c>
      <c r="B8" s="87" t="s">
        <v>26</v>
      </c>
      <c r="C8" s="87" t="s">
        <v>32</v>
      </c>
      <c r="D8" s="176" t="s">
        <v>33</v>
      </c>
      <c r="E8" s="87" t="s">
        <v>34</v>
      </c>
      <c r="F8" s="88"/>
    </row>
    <row r="9" spans="1:7" s="175" customFormat="1">
      <c r="A9" s="87" t="s">
        <v>7</v>
      </c>
      <c r="B9" s="87" t="s">
        <v>26</v>
      </c>
      <c r="C9" s="87" t="s">
        <v>35</v>
      </c>
      <c r="D9" s="87" t="s">
        <v>2162</v>
      </c>
      <c r="E9" s="87" t="s">
        <v>2163</v>
      </c>
      <c r="F9" s="88"/>
    </row>
    <row r="10" spans="1:7" s="175" customFormat="1">
      <c r="A10" s="88"/>
      <c r="B10" s="87"/>
      <c r="C10" s="87"/>
      <c r="D10" s="87"/>
      <c r="E10" s="87"/>
      <c r="F10" s="88"/>
    </row>
    <row r="11" spans="1:7" s="175" customFormat="1">
      <c r="A11" s="88"/>
      <c r="B11" s="87"/>
      <c r="C11" s="87"/>
      <c r="D11" s="87"/>
      <c r="E11" s="87"/>
      <c r="F11" s="88"/>
    </row>
    <row r="12" spans="1:7" s="175" customFormat="1">
      <c r="A12" s="88"/>
      <c r="B12" s="87"/>
      <c r="C12" s="87"/>
      <c r="D12" s="87"/>
      <c r="E12" s="87"/>
      <c r="F12" s="88"/>
    </row>
    <row r="13" spans="1:7" s="175" customFormat="1">
      <c r="A13" s="88"/>
      <c r="B13" s="87"/>
      <c r="C13" s="87"/>
      <c r="D13" s="87"/>
      <c r="E13" s="87"/>
      <c r="F13" s="88"/>
    </row>
    <row r="14" spans="1:7" s="175" customFormat="1" ht="15">
      <c r="A14" s="87" t="s">
        <v>7</v>
      </c>
      <c r="B14" s="87" t="s">
        <v>38</v>
      </c>
      <c r="C14" s="87" t="s">
        <v>9</v>
      </c>
      <c r="D14" s="88" t="s">
        <v>39</v>
      </c>
      <c r="E14" s="177" t="s">
        <v>40</v>
      </c>
      <c r="F14" s="88"/>
    </row>
    <row r="15" spans="1:7" s="175" customFormat="1">
      <c r="A15" s="87" t="s">
        <v>7</v>
      </c>
      <c r="B15" s="87" t="s">
        <v>38</v>
      </c>
      <c r="C15" s="87" t="s">
        <v>41</v>
      </c>
      <c r="D15" s="178" t="s">
        <v>42</v>
      </c>
      <c r="E15" s="88"/>
      <c r="F15" s="88"/>
    </row>
    <row r="16" spans="1:7" s="175" customFormat="1">
      <c r="A16" s="87" t="s">
        <v>7</v>
      </c>
      <c r="B16" s="87" t="s">
        <v>38</v>
      </c>
      <c r="C16" s="87" t="s">
        <v>43</v>
      </c>
      <c r="D16" s="87" t="s">
        <v>44</v>
      </c>
      <c r="E16" s="87" t="s">
        <v>45</v>
      </c>
      <c r="F16" s="87" t="s">
        <v>46</v>
      </c>
    </row>
    <row r="17" spans="1:10" s="175" customFormat="1">
      <c r="A17" s="87" t="s">
        <v>7</v>
      </c>
      <c r="B17" s="87" t="s">
        <v>38</v>
      </c>
      <c r="C17" s="87" t="s">
        <v>47</v>
      </c>
      <c r="D17" s="87" t="s">
        <v>48</v>
      </c>
      <c r="E17" s="87" t="s">
        <v>49</v>
      </c>
      <c r="F17" s="87" t="s">
        <v>50</v>
      </c>
    </row>
    <row r="18" spans="1:10" s="175" customFormat="1">
      <c r="A18" s="87" t="s">
        <v>7</v>
      </c>
      <c r="B18" s="87" t="s">
        <v>38</v>
      </c>
      <c r="C18" s="87" t="s">
        <v>51</v>
      </c>
      <c r="D18" s="87" t="s">
        <v>52</v>
      </c>
      <c r="E18" s="87" t="s">
        <v>53</v>
      </c>
      <c r="F18" s="87" t="s">
        <v>54</v>
      </c>
    </row>
    <row r="19" spans="1:10" s="175" customFormat="1">
      <c r="A19" s="87" t="s">
        <v>7</v>
      </c>
      <c r="B19" s="87" t="s">
        <v>38</v>
      </c>
      <c r="C19" s="87" t="s">
        <v>55</v>
      </c>
      <c r="D19" s="87" t="s">
        <v>56</v>
      </c>
      <c r="E19" s="87" t="s">
        <v>57</v>
      </c>
      <c r="F19" s="87" t="s">
        <v>58</v>
      </c>
    </row>
    <row r="20" spans="1:10" s="175" customFormat="1">
      <c r="A20" s="87" t="s">
        <v>7</v>
      </c>
      <c r="B20" s="87" t="s">
        <v>38</v>
      </c>
      <c r="C20" s="87" t="s">
        <v>59</v>
      </c>
      <c r="D20" s="87" t="s">
        <v>60</v>
      </c>
      <c r="E20" s="87" t="s">
        <v>61</v>
      </c>
      <c r="F20" s="87" t="s">
        <v>62</v>
      </c>
    </row>
    <row r="21" spans="1:10" s="175" customFormat="1">
      <c r="A21" s="87" t="s">
        <v>7</v>
      </c>
      <c r="B21" s="87" t="s">
        <v>38</v>
      </c>
      <c r="C21" s="87" t="s">
        <v>63</v>
      </c>
      <c r="D21" s="87" t="s">
        <v>64</v>
      </c>
      <c r="E21" s="87" t="s">
        <v>65</v>
      </c>
      <c r="F21" s="87" t="s">
        <v>66</v>
      </c>
    </row>
    <row r="22" spans="1:10" s="175" customFormat="1" ht="27.6" customHeight="1">
      <c r="A22" s="87" t="s">
        <v>7</v>
      </c>
      <c r="B22" s="87" t="s">
        <v>67</v>
      </c>
      <c r="C22" s="87" t="s">
        <v>9</v>
      </c>
      <c r="D22" s="87" t="s">
        <v>68</v>
      </c>
      <c r="E22" s="88"/>
      <c r="F22" s="88"/>
    </row>
    <row r="23" spans="1:10" s="175" customFormat="1">
      <c r="A23" s="87" t="s">
        <v>7</v>
      </c>
      <c r="B23" s="87" t="s">
        <v>67</v>
      </c>
      <c r="C23" s="87" t="s">
        <v>69</v>
      </c>
      <c r="D23" s="87" t="s">
        <v>70</v>
      </c>
      <c r="E23" s="87" t="s">
        <v>71</v>
      </c>
      <c r="F23" s="88"/>
      <c r="J23" s="175">
        <f>IF(LEFT(C23,2)="{{","",COUNTIFS($C$2:$C$260,C23))</f>
        <v>1</v>
      </c>
    </row>
    <row r="24" spans="1:10" s="175" customFormat="1">
      <c r="A24" s="87" t="s">
        <v>7</v>
      </c>
      <c r="B24" s="87" t="s">
        <v>67</v>
      </c>
      <c r="C24" s="87" t="s">
        <v>72</v>
      </c>
      <c r="D24" s="87" t="s">
        <v>73</v>
      </c>
      <c r="E24" s="87" t="s">
        <v>74</v>
      </c>
      <c r="F24" s="88"/>
      <c r="J24" s="175">
        <f>IF(LEFT(C24,2)="{{","",COUNTIFS($C$2:$C$260,C24))</f>
        <v>1</v>
      </c>
    </row>
    <row r="25" spans="1:10" s="175" customFormat="1">
      <c r="A25" s="87" t="s">
        <v>7</v>
      </c>
      <c r="B25" s="87" t="s">
        <v>67</v>
      </c>
      <c r="C25" s="87" t="s">
        <v>75</v>
      </c>
      <c r="D25" s="87" t="s">
        <v>76</v>
      </c>
      <c r="E25" s="87" t="s">
        <v>77</v>
      </c>
      <c r="F25" s="88"/>
      <c r="J25" s="175">
        <f>IF(LEFT(C25,2)="{{","",COUNTIFS($C$2:$C$261,C25))</f>
        <v>2</v>
      </c>
    </row>
    <row r="26" spans="1:10" s="175" customFormat="1"/>
    <row r="27" spans="1:10" s="175" customFormat="1"/>
    <row r="28" spans="1:10" s="107" customFormat="1">
      <c r="A28" s="90" t="s">
        <v>7</v>
      </c>
      <c r="B28" s="90" t="s">
        <v>78</v>
      </c>
      <c r="C28" s="90" t="s">
        <v>79</v>
      </c>
      <c r="D28" s="90" t="s">
        <v>80</v>
      </c>
      <c r="E28" s="90" t="s">
        <v>81</v>
      </c>
      <c r="F28" s="179"/>
    </row>
    <row r="29" spans="1:10" s="107" customFormat="1">
      <c r="A29" s="90" t="s">
        <v>7</v>
      </c>
      <c r="B29" s="90" t="s">
        <v>78</v>
      </c>
      <c r="C29" s="90" t="s">
        <v>82</v>
      </c>
      <c r="D29" s="90" t="s">
        <v>83</v>
      </c>
      <c r="E29" s="90" t="s">
        <v>84</v>
      </c>
      <c r="F29" s="179"/>
    </row>
    <row r="30" spans="1:10" s="175" customFormat="1">
      <c r="A30" s="87" t="s">
        <v>7</v>
      </c>
      <c r="B30" s="87" t="s">
        <v>85</v>
      </c>
      <c r="C30" s="87" t="s">
        <v>9</v>
      </c>
      <c r="D30" s="87" t="s">
        <v>86</v>
      </c>
      <c r="E30" s="87"/>
      <c r="F30" s="88"/>
    </row>
    <row r="31" spans="1:10" s="175" customFormat="1">
      <c r="A31" s="87"/>
      <c r="B31" s="87"/>
      <c r="C31" s="87"/>
      <c r="D31" s="87"/>
      <c r="E31" s="87"/>
      <c r="F31" s="88"/>
    </row>
    <row r="32" spans="1:10" s="175" customFormat="1">
      <c r="A32" s="87" t="s">
        <v>7</v>
      </c>
      <c r="B32" s="87" t="s">
        <v>85</v>
      </c>
      <c r="C32" s="87" t="s">
        <v>87</v>
      </c>
      <c r="D32" s="87" t="s">
        <v>88</v>
      </c>
      <c r="E32" s="87" t="s">
        <v>89</v>
      </c>
      <c r="F32" s="88"/>
    </row>
    <row r="33" spans="1:6" s="175" customFormat="1">
      <c r="A33" s="87" t="s">
        <v>7</v>
      </c>
      <c r="B33" s="87" t="s">
        <v>85</v>
      </c>
      <c r="C33" s="87" t="s">
        <v>90</v>
      </c>
      <c r="D33" s="87" t="s">
        <v>91</v>
      </c>
      <c r="E33" s="87" t="s">
        <v>92</v>
      </c>
      <c r="F33" s="88"/>
    </row>
    <row r="34" spans="1:6" s="175" customFormat="1">
      <c r="A34" s="87" t="s">
        <v>7</v>
      </c>
      <c r="B34" s="87" t="s">
        <v>93</v>
      </c>
      <c r="C34" s="87" t="s">
        <v>94</v>
      </c>
      <c r="D34" s="87" t="s">
        <v>95</v>
      </c>
      <c r="E34" s="87" t="s">
        <v>95</v>
      </c>
      <c r="F34" s="88"/>
    </row>
    <row r="35" spans="1:6" s="175" customFormat="1">
      <c r="A35" s="87" t="s">
        <v>7</v>
      </c>
      <c r="B35" s="87" t="s">
        <v>93</v>
      </c>
      <c r="C35" s="87" t="s">
        <v>96</v>
      </c>
      <c r="D35" s="87" t="s">
        <v>97</v>
      </c>
      <c r="E35" s="87" t="s">
        <v>97</v>
      </c>
      <c r="F35" s="88"/>
    </row>
    <row r="36" spans="1:6" s="175" customFormat="1">
      <c r="A36" s="87" t="s">
        <v>7</v>
      </c>
      <c r="B36" s="87" t="s">
        <v>98</v>
      </c>
      <c r="C36" s="87" t="s">
        <v>94</v>
      </c>
      <c r="D36" s="87" t="s">
        <v>95</v>
      </c>
      <c r="E36" s="87" t="s">
        <v>95</v>
      </c>
      <c r="F36" s="88"/>
    </row>
    <row r="37" spans="1:6" s="175" customFormat="1">
      <c r="A37" s="87" t="s">
        <v>7</v>
      </c>
      <c r="B37" s="87" t="s">
        <v>98</v>
      </c>
      <c r="C37" s="87" t="s">
        <v>96</v>
      </c>
      <c r="D37" s="87" t="s">
        <v>97</v>
      </c>
      <c r="E37" s="87" t="s">
        <v>97</v>
      </c>
      <c r="F37" s="88"/>
    </row>
    <row r="38" spans="1:6" s="175" customFormat="1">
      <c r="A38" s="88" t="s">
        <v>7</v>
      </c>
      <c r="B38" s="87" t="s">
        <v>98</v>
      </c>
      <c r="C38" s="87" t="s">
        <v>75</v>
      </c>
      <c r="D38" s="88" t="s">
        <v>2239</v>
      </c>
      <c r="E38" s="88" t="s">
        <v>76</v>
      </c>
      <c r="F38" s="88"/>
    </row>
    <row r="39" spans="1:6" s="107" customFormat="1">
      <c r="A39" s="90" t="s">
        <v>7</v>
      </c>
      <c r="B39" s="90" t="s">
        <v>99</v>
      </c>
      <c r="C39" s="90" t="s">
        <v>100</v>
      </c>
      <c r="D39" s="90" t="s">
        <v>101</v>
      </c>
      <c r="E39" s="90" t="s">
        <v>101</v>
      </c>
      <c r="F39" s="179"/>
    </row>
    <row r="40" spans="1:6" s="107" customFormat="1">
      <c r="A40" s="90" t="s">
        <v>7</v>
      </c>
      <c r="B40" s="90" t="s">
        <v>99</v>
      </c>
      <c r="C40" s="90" t="s">
        <v>102</v>
      </c>
      <c r="D40" s="90" t="s">
        <v>103</v>
      </c>
      <c r="E40" s="90" t="s">
        <v>103</v>
      </c>
      <c r="F40" s="179"/>
    </row>
    <row r="41" spans="1:6" s="175" customFormat="1">
      <c r="A41" s="87" t="s">
        <v>7</v>
      </c>
      <c r="B41" s="87" t="s">
        <v>104</v>
      </c>
      <c r="C41" s="87" t="s">
        <v>105</v>
      </c>
      <c r="D41" s="87" t="s">
        <v>106</v>
      </c>
      <c r="E41" s="87" t="s">
        <v>107</v>
      </c>
      <c r="F41" s="88"/>
    </row>
    <row r="42" spans="1:6" s="175" customFormat="1">
      <c r="A42" s="87" t="s">
        <v>7</v>
      </c>
      <c r="B42" s="87" t="s">
        <v>104</v>
      </c>
      <c r="C42" s="87" t="s">
        <v>108</v>
      </c>
      <c r="D42" s="87" t="s">
        <v>109</v>
      </c>
      <c r="E42" s="87" t="s">
        <v>110</v>
      </c>
      <c r="F42" s="88"/>
    </row>
    <row r="43" spans="1:6" s="175" customFormat="1">
      <c r="A43" s="87" t="s">
        <v>7</v>
      </c>
      <c r="B43" s="87" t="s">
        <v>111</v>
      </c>
      <c r="C43" s="87" t="s">
        <v>112</v>
      </c>
      <c r="D43" s="87" t="s">
        <v>113</v>
      </c>
      <c r="E43" s="87" t="s">
        <v>114</v>
      </c>
      <c r="F43" s="88" t="s">
        <v>115</v>
      </c>
    </row>
    <row r="44" spans="1:6" s="175" customFormat="1">
      <c r="A44" s="87" t="s">
        <v>7</v>
      </c>
      <c r="B44" s="87" t="s">
        <v>111</v>
      </c>
      <c r="C44" s="87" t="s">
        <v>112</v>
      </c>
      <c r="D44" s="87" t="s">
        <v>116</v>
      </c>
      <c r="E44" s="87" t="s">
        <v>117</v>
      </c>
      <c r="F44" s="88"/>
    </row>
    <row r="45" spans="1:6" s="175" customFormat="1">
      <c r="A45" s="87" t="s">
        <v>7</v>
      </c>
      <c r="B45" s="87" t="s">
        <v>111</v>
      </c>
      <c r="C45" s="87" t="s">
        <v>118</v>
      </c>
      <c r="D45" s="88" t="s">
        <v>119</v>
      </c>
      <c r="E45" s="88"/>
      <c r="F45" s="88"/>
    </row>
    <row r="46" spans="1:6" s="107" customFormat="1">
      <c r="A46" s="90" t="s">
        <v>7</v>
      </c>
      <c r="B46" s="179" t="s">
        <v>120</v>
      </c>
      <c r="C46" s="180" t="s">
        <v>121</v>
      </c>
      <c r="D46" s="180" t="s">
        <v>2389</v>
      </c>
      <c r="E46" s="180" t="s">
        <v>122</v>
      </c>
      <c r="F46" s="181"/>
    </row>
    <row r="47" spans="1:6" s="107" customFormat="1">
      <c r="A47" s="90" t="s">
        <v>7</v>
      </c>
      <c r="B47" s="179" t="s">
        <v>120</v>
      </c>
      <c r="C47" s="182" t="s">
        <v>123</v>
      </c>
      <c r="D47" s="180" t="s">
        <v>124</v>
      </c>
      <c r="E47" s="180" t="s">
        <v>125</v>
      </c>
      <c r="F47" s="179"/>
    </row>
    <row r="48" spans="1:6" s="107" customFormat="1">
      <c r="A48" s="90" t="s">
        <v>7</v>
      </c>
      <c r="B48" s="179" t="s">
        <v>126</v>
      </c>
      <c r="C48" s="182" t="s">
        <v>127</v>
      </c>
      <c r="D48" s="180" t="s">
        <v>128</v>
      </c>
      <c r="E48" s="180" t="s">
        <v>129</v>
      </c>
      <c r="F48" s="179"/>
    </row>
    <row r="49" spans="1:6" s="107" customFormat="1">
      <c r="A49" s="90" t="s">
        <v>7</v>
      </c>
      <c r="B49" s="179" t="s">
        <v>126</v>
      </c>
      <c r="C49" s="180" t="s">
        <v>130</v>
      </c>
      <c r="D49" s="180" t="s">
        <v>131</v>
      </c>
      <c r="E49" s="180" t="s">
        <v>132</v>
      </c>
      <c r="F49" s="179"/>
    </row>
    <row r="50" spans="1:6" s="108" customFormat="1">
      <c r="A50" s="120" t="s">
        <v>7</v>
      </c>
      <c r="B50" s="108" t="s">
        <v>2320</v>
      </c>
      <c r="C50" s="89" t="s">
        <v>123</v>
      </c>
      <c r="D50" s="89" t="s">
        <v>124</v>
      </c>
      <c r="E50" s="89" t="s">
        <v>2341</v>
      </c>
      <c r="F50" s="120"/>
    </row>
    <row r="51" spans="1:6" s="108" customFormat="1">
      <c r="A51" s="120" t="s">
        <v>7</v>
      </c>
      <c r="B51" s="108" t="s">
        <v>2320</v>
      </c>
      <c r="C51" s="89" t="s">
        <v>2318</v>
      </c>
      <c r="D51" s="89" t="s">
        <v>2319</v>
      </c>
      <c r="E51" s="89" t="s">
        <v>2342</v>
      </c>
      <c r="F51" s="120"/>
    </row>
    <row r="52" spans="1:6" s="108" customFormat="1">
      <c r="A52" s="120" t="s">
        <v>7</v>
      </c>
      <c r="B52" s="108" t="s">
        <v>2320</v>
      </c>
      <c r="C52" s="89" t="s">
        <v>127</v>
      </c>
      <c r="D52" s="89" t="s">
        <v>128</v>
      </c>
      <c r="E52" s="89" t="s">
        <v>2343</v>
      </c>
      <c r="F52" s="120"/>
    </row>
    <row r="53" spans="1:6" s="108" customFormat="1">
      <c r="A53" s="120"/>
      <c r="C53" s="89"/>
      <c r="D53" s="89"/>
      <c r="E53" s="89"/>
      <c r="F53" s="120"/>
    </row>
    <row r="54" spans="1:6" s="108" customFormat="1">
      <c r="A54" s="120" t="s">
        <v>7</v>
      </c>
      <c r="B54" s="108" t="s">
        <v>2334</v>
      </c>
      <c r="C54" s="89" t="s">
        <v>123</v>
      </c>
      <c r="D54" s="89" t="s">
        <v>2331</v>
      </c>
      <c r="E54" s="89" t="s">
        <v>2344</v>
      </c>
      <c r="F54" s="120"/>
    </row>
    <row r="55" spans="1:6" s="108" customFormat="1">
      <c r="A55" s="120" t="s">
        <v>7</v>
      </c>
      <c r="B55" s="108" t="s">
        <v>2334</v>
      </c>
      <c r="C55" s="89" t="s">
        <v>2330</v>
      </c>
      <c r="D55" s="89" t="s">
        <v>2332</v>
      </c>
      <c r="E55" s="89" t="s">
        <v>2345</v>
      </c>
      <c r="F55" s="120"/>
    </row>
    <row r="56" spans="1:6" s="108" customFormat="1">
      <c r="A56" s="120" t="s">
        <v>7</v>
      </c>
      <c r="B56" s="108" t="s">
        <v>2334</v>
      </c>
      <c r="C56" s="89" t="s">
        <v>121</v>
      </c>
      <c r="D56" s="89" t="s">
        <v>2333</v>
      </c>
      <c r="E56" s="89" t="s">
        <v>2346</v>
      </c>
      <c r="F56" s="120"/>
    </row>
    <row r="57" spans="1:6" s="108" customFormat="1">
      <c r="A57" s="120"/>
      <c r="C57" s="89"/>
      <c r="D57" s="89"/>
      <c r="E57" s="89"/>
      <c r="F57" s="120"/>
    </row>
    <row r="58" spans="1:6" s="108" customFormat="1">
      <c r="A58" s="120" t="s">
        <v>7</v>
      </c>
      <c r="B58" s="108" t="s">
        <v>2369</v>
      </c>
      <c r="C58" s="89" t="s">
        <v>9</v>
      </c>
      <c r="D58" s="89" t="s">
        <v>2348</v>
      </c>
      <c r="E58" s="89" t="s">
        <v>2368</v>
      </c>
      <c r="F58" s="120"/>
    </row>
    <row r="59" spans="1:6" s="108" customFormat="1">
      <c r="A59" s="120" t="s">
        <v>7</v>
      </c>
      <c r="B59" s="108" t="s">
        <v>2369</v>
      </c>
      <c r="C59" s="89" t="s">
        <v>2351</v>
      </c>
      <c r="D59" s="89" t="s">
        <v>2357</v>
      </c>
      <c r="E59" s="89" t="s">
        <v>2362</v>
      </c>
      <c r="F59" s="120"/>
    </row>
    <row r="60" spans="1:6" s="108" customFormat="1">
      <c r="A60" s="120" t="s">
        <v>7</v>
      </c>
      <c r="B60" s="108" t="s">
        <v>2369</v>
      </c>
      <c r="C60" s="89" t="s">
        <v>2352</v>
      </c>
      <c r="D60" s="89" t="s">
        <v>2358</v>
      </c>
      <c r="E60" s="89" t="s">
        <v>2363</v>
      </c>
      <c r="F60" s="120"/>
    </row>
    <row r="61" spans="1:6" s="108" customFormat="1">
      <c r="A61" s="120" t="s">
        <v>7</v>
      </c>
      <c r="B61" s="108" t="s">
        <v>2369</v>
      </c>
      <c r="C61" s="89" t="s">
        <v>2353</v>
      </c>
      <c r="D61" s="89" t="s">
        <v>2359</v>
      </c>
      <c r="E61" s="89" t="s">
        <v>2364</v>
      </c>
      <c r="F61" s="120"/>
    </row>
    <row r="62" spans="1:6" s="108" customFormat="1">
      <c r="A62" s="120" t="s">
        <v>7</v>
      </c>
      <c r="B62" s="108" t="s">
        <v>2369</v>
      </c>
      <c r="C62" s="89" t="s">
        <v>2354</v>
      </c>
      <c r="D62" s="89" t="s">
        <v>2360</v>
      </c>
      <c r="E62" s="89" t="s">
        <v>2365</v>
      </c>
      <c r="F62" s="120"/>
    </row>
    <row r="63" spans="1:6" s="108" customFormat="1">
      <c r="A63" s="120" t="s">
        <v>7</v>
      </c>
      <c r="B63" s="108" t="s">
        <v>2369</v>
      </c>
      <c r="C63" s="89" t="s">
        <v>2355</v>
      </c>
      <c r="D63" s="89" t="s">
        <v>2361</v>
      </c>
      <c r="E63" s="89" t="s">
        <v>2366</v>
      </c>
      <c r="F63" s="120"/>
    </row>
    <row r="64" spans="1:6" s="108" customFormat="1">
      <c r="A64" s="120" t="s">
        <v>7</v>
      </c>
      <c r="B64" s="108" t="s">
        <v>2369</v>
      </c>
      <c r="C64" s="89" t="s">
        <v>2356</v>
      </c>
      <c r="D64" s="89" t="s">
        <v>2226</v>
      </c>
      <c r="E64" s="89" t="s">
        <v>2367</v>
      </c>
      <c r="F64" s="120"/>
    </row>
    <row r="65" spans="1:6" s="108" customFormat="1">
      <c r="A65" s="120"/>
      <c r="C65" s="89"/>
      <c r="D65" s="89"/>
      <c r="E65" s="89"/>
      <c r="F65" s="120"/>
    </row>
    <row r="66" spans="1:6" s="86" customFormat="1">
      <c r="A66" s="110" t="s">
        <v>7</v>
      </c>
      <c r="B66" s="86" t="s">
        <v>2370</v>
      </c>
      <c r="C66" s="82" t="s">
        <v>9</v>
      </c>
      <c r="D66" s="183" t="s">
        <v>2381</v>
      </c>
      <c r="E66" s="82" t="s">
        <v>2371</v>
      </c>
      <c r="F66" s="110"/>
    </row>
    <row r="67" spans="1:6" s="86" customFormat="1">
      <c r="A67" s="110" t="s">
        <v>7</v>
      </c>
      <c r="B67" s="86" t="s">
        <v>2370</v>
      </c>
      <c r="C67" s="82" t="s">
        <v>2378</v>
      </c>
      <c r="D67" s="82" t="s">
        <v>2375</v>
      </c>
      <c r="E67" s="82" t="s">
        <v>2372</v>
      </c>
      <c r="F67" s="110"/>
    </row>
    <row r="68" spans="1:6" s="86" customFormat="1">
      <c r="A68" s="110" t="s">
        <v>7</v>
      </c>
      <c r="B68" s="86" t="s">
        <v>2370</v>
      </c>
      <c r="C68" s="82" t="s">
        <v>2379</v>
      </c>
      <c r="D68" s="82" t="s">
        <v>2376</v>
      </c>
      <c r="E68" s="82" t="s">
        <v>2373</v>
      </c>
      <c r="F68" s="110"/>
    </row>
    <row r="69" spans="1:6" s="86" customFormat="1">
      <c r="A69" s="110" t="s">
        <v>7</v>
      </c>
      <c r="B69" s="86" t="s">
        <v>2370</v>
      </c>
      <c r="C69" s="82" t="s">
        <v>2380</v>
      </c>
      <c r="D69" s="82" t="s">
        <v>2377</v>
      </c>
      <c r="E69" s="82" t="s">
        <v>2374</v>
      </c>
      <c r="F69" s="110"/>
    </row>
    <row r="70" spans="1:6" s="108" customFormat="1">
      <c r="A70" s="120"/>
      <c r="C70" s="89"/>
      <c r="D70" s="89"/>
      <c r="E70" s="89"/>
      <c r="F70" s="120"/>
    </row>
    <row r="71" spans="1:6" s="86" customFormat="1">
      <c r="A71" s="110" t="s">
        <v>7</v>
      </c>
      <c r="B71" s="86" t="s">
        <v>2385</v>
      </c>
      <c r="C71" s="82" t="s">
        <v>9</v>
      </c>
      <c r="D71" s="110" t="s">
        <v>2387</v>
      </c>
      <c r="E71" s="82" t="s">
        <v>2386</v>
      </c>
      <c r="F71" s="110"/>
    </row>
    <row r="72" spans="1:6" s="86" customFormat="1">
      <c r="A72" s="110" t="s">
        <v>7</v>
      </c>
      <c r="B72" s="86" t="s">
        <v>2385</v>
      </c>
      <c r="C72" s="110" t="s">
        <v>123</v>
      </c>
      <c r="D72" s="82" t="s">
        <v>124</v>
      </c>
      <c r="E72" s="110" t="s">
        <v>2390</v>
      </c>
      <c r="F72" s="110"/>
    </row>
    <row r="73" spans="1:6" s="86" customFormat="1">
      <c r="A73" s="110" t="s">
        <v>7</v>
      </c>
      <c r="B73" s="86" t="s">
        <v>2385</v>
      </c>
      <c r="C73" s="110" t="s">
        <v>2388</v>
      </c>
      <c r="D73" s="82" t="s">
        <v>2389</v>
      </c>
      <c r="E73" s="110" t="s">
        <v>2391</v>
      </c>
      <c r="F73" s="110"/>
    </row>
    <row r="74" spans="1:6" s="86" customFormat="1">
      <c r="A74" s="110"/>
      <c r="C74" s="82"/>
      <c r="D74" s="82"/>
      <c r="E74" s="82"/>
      <c r="F74" s="110"/>
    </row>
    <row r="75" spans="1:6" s="86" customFormat="1">
      <c r="A75" s="110" t="s">
        <v>7</v>
      </c>
      <c r="B75" s="86" t="s">
        <v>2423</v>
      </c>
      <c r="C75" s="82" t="s">
        <v>9</v>
      </c>
      <c r="D75" s="82" t="s">
        <v>1257</v>
      </c>
      <c r="E75" s="82" t="s">
        <v>2424</v>
      </c>
      <c r="F75" s="110"/>
    </row>
    <row r="76" spans="1:6" s="86" customFormat="1">
      <c r="A76" s="110" t="s">
        <v>7</v>
      </c>
      <c r="B76" s="86" t="s">
        <v>2423</v>
      </c>
      <c r="C76" s="82" t="s">
        <v>481</v>
      </c>
      <c r="D76" s="82" t="s">
        <v>2425</v>
      </c>
      <c r="E76" s="82" t="s">
        <v>2427</v>
      </c>
      <c r="F76" s="110"/>
    </row>
    <row r="77" spans="1:6" s="86" customFormat="1">
      <c r="A77" s="110" t="s">
        <v>7</v>
      </c>
      <c r="B77" s="86" t="s">
        <v>2423</v>
      </c>
      <c r="C77" s="82" t="s">
        <v>482</v>
      </c>
      <c r="D77" s="82" t="s">
        <v>2426</v>
      </c>
      <c r="E77" s="82" t="s">
        <v>2428</v>
      </c>
      <c r="F77" s="110"/>
    </row>
    <row r="78" spans="1:6" s="107" customFormat="1">
      <c r="A78" s="90" t="s">
        <v>7</v>
      </c>
      <c r="B78" s="179" t="s">
        <v>133</v>
      </c>
      <c r="C78" s="180" t="s">
        <v>9</v>
      </c>
      <c r="D78" s="90" t="s">
        <v>134</v>
      </c>
      <c r="E78" s="184" t="s">
        <v>135</v>
      </c>
      <c r="F78" s="179"/>
    </row>
    <row r="79" spans="1:6" s="107" customFormat="1">
      <c r="A79" s="90" t="s">
        <v>7</v>
      </c>
      <c r="B79" s="179" t="s">
        <v>133</v>
      </c>
      <c r="C79" s="90" t="s">
        <v>136</v>
      </c>
      <c r="D79" s="90" t="s">
        <v>137</v>
      </c>
      <c r="E79" s="184" t="s">
        <v>138</v>
      </c>
      <c r="F79" s="179"/>
    </row>
    <row r="80" spans="1:6" s="107" customFormat="1">
      <c r="A80" s="90" t="s">
        <v>7</v>
      </c>
      <c r="B80" s="179" t="s">
        <v>139</v>
      </c>
      <c r="C80" s="185" t="s">
        <v>140</v>
      </c>
      <c r="D80" s="185" t="s">
        <v>141</v>
      </c>
      <c r="E80" s="185" t="s">
        <v>142</v>
      </c>
      <c r="F80" s="179"/>
    </row>
    <row r="81" spans="1:6" s="107" customFormat="1">
      <c r="A81" s="90" t="s">
        <v>7</v>
      </c>
      <c r="B81" s="179" t="s">
        <v>139</v>
      </c>
      <c r="C81" s="185" t="s">
        <v>143</v>
      </c>
      <c r="D81" s="185" t="s">
        <v>144</v>
      </c>
      <c r="E81" s="185" t="s">
        <v>145</v>
      </c>
      <c r="F81" s="179"/>
    </row>
    <row r="82" spans="1:6" s="107" customFormat="1"/>
    <row r="83" spans="1:6" s="107" customFormat="1">
      <c r="A83" s="90" t="s">
        <v>7</v>
      </c>
      <c r="B83" s="179" t="s">
        <v>146</v>
      </c>
      <c r="C83" s="186" t="s">
        <v>9</v>
      </c>
      <c r="D83" s="185" t="s">
        <v>147</v>
      </c>
      <c r="E83" s="185"/>
      <c r="F83" s="179"/>
    </row>
    <row r="84" spans="1:6" s="107" customFormat="1">
      <c r="A84" s="90" t="s">
        <v>7</v>
      </c>
      <c r="B84" s="179" t="s">
        <v>146</v>
      </c>
      <c r="C84" s="185" t="s">
        <v>148</v>
      </c>
      <c r="D84" s="185" t="s">
        <v>148</v>
      </c>
      <c r="E84" s="185" t="s">
        <v>149</v>
      </c>
      <c r="F84" s="179"/>
    </row>
    <row r="85" spans="1:6" s="107" customFormat="1">
      <c r="A85" s="90" t="s">
        <v>7</v>
      </c>
      <c r="B85" s="179" t="s">
        <v>146</v>
      </c>
      <c r="C85" s="185" t="s">
        <v>150</v>
      </c>
      <c r="D85" s="185" t="s">
        <v>150</v>
      </c>
      <c r="E85" s="185"/>
      <c r="F85" s="179"/>
    </row>
    <row r="86" spans="1:6" s="107" customFormat="1">
      <c r="A86" s="90" t="s">
        <v>7</v>
      </c>
      <c r="B86" s="179" t="s">
        <v>146</v>
      </c>
      <c r="C86" s="185" t="s">
        <v>151</v>
      </c>
      <c r="D86" s="185" t="s">
        <v>151</v>
      </c>
      <c r="E86" s="185"/>
      <c r="F86" s="179"/>
    </row>
    <row r="87" spans="1:6" s="107" customFormat="1">
      <c r="A87" s="90" t="s">
        <v>7</v>
      </c>
      <c r="B87" s="179" t="s">
        <v>146</v>
      </c>
      <c r="C87" s="185">
        <v>2</v>
      </c>
      <c r="D87" s="185" t="s">
        <v>152</v>
      </c>
      <c r="E87" s="185"/>
      <c r="F87" s="179"/>
    </row>
    <row r="88" spans="1:6" s="107" customFormat="1">
      <c r="A88" s="90"/>
      <c r="B88" s="179"/>
      <c r="C88" s="185"/>
      <c r="D88" s="185"/>
      <c r="E88" s="185"/>
      <c r="F88" s="179"/>
    </row>
    <row r="89" spans="1:6" s="107" customFormat="1">
      <c r="A89" s="90"/>
      <c r="B89" s="179"/>
      <c r="C89" s="179"/>
      <c r="D89" s="179"/>
      <c r="E89" s="179"/>
      <c r="F89" s="179"/>
    </row>
    <row r="90" spans="1:6" s="175" customFormat="1">
      <c r="A90" s="87" t="s">
        <v>7</v>
      </c>
      <c r="B90" s="88" t="s">
        <v>153</v>
      </c>
      <c r="C90" s="88" t="s">
        <v>9</v>
      </c>
      <c r="D90" s="88" t="s">
        <v>154</v>
      </c>
      <c r="E90" s="88" t="s">
        <v>2483</v>
      </c>
      <c r="F90" s="88"/>
    </row>
    <row r="91" spans="1:6" s="175" customFormat="1">
      <c r="A91" s="87" t="s">
        <v>7</v>
      </c>
      <c r="B91" s="88" t="s">
        <v>153</v>
      </c>
      <c r="C91" s="187" t="s">
        <v>155</v>
      </c>
      <c r="D91" s="87" t="s">
        <v>156</v>
      </c>
      <c r="E91" s="187" t="s">
        <v>2484</v>
      </c>
      <c r="F91" s="88"/>
    </row>
    <row r="92" spans="1:6" s="175" customFormat="1">
      <c r="A92" s="87" t="s">
        <v>7</v>
      </c>
      <c r="B92" s="88" t="s">
        <v>153</v>
      </c>
      <c r="C92" s="187" t="s">
        <v>157</v>
      </c>
      <c r="D92" s="87" t="s">
        <v>158</v>
      </c>
      <c r="E92" s="187" t="s">
        <v>2485</v>
      </c>
      <c r="F92" s="88"/>
    </row>
    <row r="93" spans="1:6" s="175" customFormat="1">
      <c r="A93" s="87" t="s">
        <v>7</v>
      </c>
      <c r="B93" s="88" t="s">
        <v>153</v>
      </c>
      <c r="C93" s="187" t="s">
        <v>159</v>
      </c>
      <c r="D93" s="87" t="s">
        <v>160</v>
      </c>
      <c r="E93" s="187" t="s">
        <v>2486</v>
      </c>
      <c r="F93" s="88"/>
    </row>
    <row r="94" spans="1:6" s="107" customFormat="1">
      <c r="A94" s="90" t="s">
        <v>7</v>
      </c>
      <c r="B94" s="179" t="s">
        <v>161</v>
      </c>
      <c r="C94" s="90" t="s">
        <v>9</v>
      </c>
      <c r="D94" s="184" t="s">
        <v>162</v>
      </c>
      <c r="E94" s="184" t="s">
        <v>163</v>
      </c>
      <c r="F94" s="179"/>
    </row>
    <row r="95" spans="1:6" s="107" customFormat="1">
      <c r="A95" s="90" t="s">
        <v>7</v>
      </c>
      <c r="B95" s="179" t="s">
        <v>161</v>
      </c>
      <c r="C95" s="184" t="s">
        <v>164</v>
      </c>
      <c r="D95" s="90" t="s">
        <v>165</v>
      </c>
      <c r="E95" s="184" t="s">
        <v>166</v>
      </c>
      <c r="F95" s="107" t="s">
        <v>167</v>
      </c>
    </row>
    <row r="96" spans="1:6" s="107" customFormat="1">
      <c r="A96" s="90" t="s">
        <v>7</v>
      </c>
      <c r="B96" s="179" t="s">
        <v>161</v>
      </c>
      <c r="C96" s="184" t="s">
        <v>168</v>
      </c>
      <c r="D96" s="90" t="s">
        <v>169</v>
      </c>
      <c r="E96" s="184" t="s">
        <v>170</v>
      </c>
      <c r="F96" s="107" t="s">
        <v>167</v>
      </c>
    </row>
    <row r="97" spans="1:6" s="107" customFormat="1">
      <c r="A97" s="90" t="s">
        <v>7</v>
      </c>
      <c r="B97" s="179" t="s">
        <v>161</v>
      </c>
      <c r="C97" s="184" t="s">
        <v>171</v>
      </c>
      <c r="D97" s="90" t="s">
        <v>172</v>
      </c>
      <c r="E97" s="184" t="s">
        <v>173</v>
      </c>
      <c r="F97" s="107" t="s">
        <v>167</v>
      </c>
    </row>
    <row r="98" spans="1:6" s="175" customFormat="1">
      <c r="A98" s="87" t="s">
        <v>7</v>
      </c>
      <c r="B98" s="88" t="s">
        <v>174</v>
      </c>
      <c r="C98" s="87" t="s">
        <v>9</v>
      </c>
      <c r="D98" s="187" t="s">
        <v>175</v>
      </c>
      <c r="E98" s="187" t="s">
        <v>176</v>
      </c>
    </row>
    <row r="99" spans="1:6" s="175" customFormat="1">
      <c r="A99" s="87" t="s">
        <v>7</v>
      </c>
      <c r="B99" s="88" t="s">
        <v>174</v>
      </c>
      <c r="C99" s="87" t="s">
        <v>2985</v>
      </c>
      <c r="D99" s="87" t="s">
        <v>2979</v>
      </c>
      <c r="E99" s="87" t="s">
        <v>2980</v>
      </c>
      <c r="F99" s="175" t="s">
        <v>167</v>
      </c>
    </row>
    <row r="100" spans="1:6" s="175" customFormat="1">
      <c r="A100" s="87" t="s">
        <v>7</v>
      </c>
      <c r="B100" s="88" t="s">
        <v>174</v>
      </c>
      <c r="C100" s="87" t="s">
        <v>2986</v>
      </c>
      <c r="D100" s="87" t="s">
        <v>2981</v>
      </c>
      <c r="E100" s="87" t="s">
        <v>2982</v>
      </c>
      <c r="F100" s="175" t="s">
        <v>167</v>
      </c>
    </row>
    <row r="101" spans="1:6" s="175" customFormat="1">
      <c r="A101" s="87" t="s">
        <v>7</v>
      </c>
      <c r="B101" s="88" t="s">
        <v>174</v>
      </c>
      <c r="C101" s="87" t="s">
        <v>2987</v>
      </c>
      <c r="D101" s="87" t="s">
        <v>2983</v>
      </c>
      <c r="E101" s="87" t="s">
        <v>2984</v>
      </c>
      <c r="F101" s="175" t="s">
        <v>167</v>
      </c>
    </row>
    <row r="102" spans="1:6" s="175" customFormat="1">
      <c r="A102" s="87" t="s">
        <v>7</v>
      </c>
      <c r="B102" s="88" t="s">
        <v>174</v>
      </c>
      <c r="C102" s="187" t="s">
        <v>177</v>
      </c>
      <c r="D102" s="87" t="s">
        <v>178</v>
      </c>
      <c r="E102" s="187" t="s">
        <v>179</v>
      </c>
      <c r="F102" s="175" t="s">
        <v>167</v>
      </c>
    </row>
    <row r="103" spans="1:6" s="175" customFormat="1">
      <c r="A103" s="87" t="s">
        <v>7</v>
      </c>
      <c r="B103" s="88" t="s">
        <v>174</v>
      </c>
      <c r="C103" s="187" t="s">
        <v>180</v>
      </c>
      <c r="D103" s="87" t="s">
        <v>181</v>
      </c>
      <c r="E103" s="187" t="s">
        <v>182</v>
      </c>
      <c r="F103" s="175" t="s">
        <v>167</v>
      </c>
    </row>
    <row r="104" spans="1:6" s="175" customFormat="1">
      <c r="A104" s="87" t="s">
        <v>7</v>
      </c>
      <c r="B104" s="88" t="s">
        <v>174</v>
      </c>
      <c r="C104" s="187" t="s">
        <v>183</v>
      </c>
      <c r="D104" s="87" t="s">
        <v>184</v>
      </c>
      <c r="E104" s="187" t="s">
        <v>185</v>
      </c>
      <c r="F104" s="175" t="s">
        <v>167</v>
      </c>
    </row>
    <row r="105" spans="1:6" s="175" customFormat="1">
      <c r="A105" s="87" t="s">
        <v>7</v>
      </c>
      <c r="B105" s="88" t="s">
        <v>174</v>
      </c>
      <c r="C105" s="187" t="s">
        <v>186</v>
      </c>
      <c r="D105" s="87" t="s">
        <v>187</v>
      </c>
      <c r="E105" s="187" t="s">
        <v>188</v>
      </c>
      <c r="F105" s="175" t="s">
        <v>167</v>
      </c>
    </row>
    <row r="106" spans="1:6" s="175" customFormat="1">
      <c r="A106" s="87" t="s">
        <v>7</v>
      </c>
      <c r="B106" s="88" t="s">
        <v>174</v>
      </c>
      <c r="C106" s="187" t="s">
        <v>189</v>
      </c>
      <c r="D106" s="87" t="s">
        <v>190</v>
      </c>
      <c r="E106" s="187" t="s">
        <v>191</v>
      </c>
      <c r="F106" s="175" t="s">
        <v>167</v>
      </c>
    </row>
    <row r="107" spans="1:6" s="175" customFormat="1">
      <c r="A107" s="87" t="s">
        <v>7</v>
      </c>
      <c r="B107" s="88" t="s">
        <v>174</v>
      </c>
      <c r="C107" s="187" t="s">
        <v>192</v>
      </c>
      <c r="D107" s="87" t="s">
        <v>193</v>
      </c>
      <c r="E107" s="187" t="s">
        <v>194</v>
      </c>
      <c r="F107" s="175" t="s">
        <v>167</v>
      </c>
    </row>
    <row r="108" spans="1:6" s="175" customFormat="1">
      <c r="A108" s="87" t="s">
        <v>7</v>
      </c>
      <c r="B108" s="88" t="s">
        <v>174</v>
      </c>
      <c r="C108" s="187" t="s">
        <v>195</v>
      </c>
      <c r="D108" s="87" t="s">
        <v>196</v>
      </c>
      <c r="E108" s="187" t="s">
        <v>197</v>
      </c>
      <c r="F108" s="175" t="s">
        <v>167</v>
      </c>
    </row>
    <row r="109" spans="1:6" s="175" customFormat="1">
      <c r="A109" s="87" t="s">
        <v>7</v>
      </c>
      <c r="B109" s="88" t="s">
        <v>174</v>
      </c>
      <c r="C109" s="187" t="s">
        <v>198</v>
      </c>
      <c r="D109" s="87" t="s">
        <v>199</v>
      </c>
      <c r="E109" s="187" t="s">
        <v>200</v>
      </c>
      <c r="F109" s="175" t="s">
        <v>167</v>
      </c>
    </row>
    <row r="110" spans="1:6" s="175" customFormat="1">
      <c r="A110" s="87" t="s">
        <v>7</v>
      </c>
      <c r="B110" s="87" t="s">
        <v>174</v>
      </c>
      <c r="C110" s="187" t="s">
        <v>201</v>
      </c>
      <c r="D110" s="87" t="s">
        <v>202</v>
      </c>
      <c r="E110" s="187" t="s">
        <v>203</v>
      </c>
      <c r="F110" s="175" t="s">
        <v>167</v>
      </c>
    </row>
    <row r="111" spans="1:6" s="175" customFormat="1">
      <c r="A111" s="87" t="s">
        <v>7</v>
      </c>
      <c r="B111" s="87" t="s">
        <v>174</v>
      </c>
      <c r="C111" s="187" t="s">
        <v>204</v>
      </c>
      <c r="D111" s="87" t="s">
        <v>205</v>
      </c>
      <c r="E111" s="187" t="s">
        <v>206</v>
      </c>
      <c r="F111" s="175" t="s">
        <v>167</v>
      </c>
    </row>
    <row r="112" spans="1:6" s="175" customFormat="1">
      <c r="A112" s="87" t="s">
        <v>7</v>
      </c>
      <c r="B112" s="87" t="s">
        <v>174</v>
      </c>
      <c r="C112" s="187" t="s">
        <v>207</v>
      </c>
      <c r="D112" s="87" t="s">
        <v>208</v>
      </c>
      <c r="E112" s="187" t="s">
        <v>209</v>
      </c>
      <c r="F112" s="175" t="s">
        <v>167</v>
      </c>
    </row>
    <row r="113" spans="1:6" s="175" customFormat="1">
      <c r="A113" s="87" t="s">
        <v>7</v>
      </c>
      <c r="B113" s="87" t="s">
        <v>174</v>
      </c>
      <c r="C113" s="187" t="s">
        <v>210</v>
      </c>
      <c r="D113" s="87" t="s">
        <v>211</v>
      </c>
      <c r="E113" s="187" t="s">
        <v>212</v>
      </c>
      <c r="F113" s="175" t="s">
        <v>167</v>
      </c>
    </row>
    <row r="114" spans="1:6" s="210" customFormat="1">
      <c r="A114" s="211" t="s">
        <v>7</v>
      </c>
      <c r="B114" s="88" t="s">
        <v>174</v>
      </c>
      <c r="C114" s="209" t="s">
        <v>213</v>
      </c>
      <c r="D114" s="209" t="s">
        <v>214</v>
      </c>
      <c r="E114" s="209"/>
      <c r="F114" s="209" t="s">
        <v>213</v>
      </c>
    </row>
    <row r="115" spans="1:6" s="107" customFormat="1">
      <c r="A115" s="90" t="s">
        <v>7</v>
      </c>
      <c r="B115" s="179" t="s">
        <v>215</v>
      </c>
      <c r="C115" s="90" t="s">
        <v>9</v>
      </c>
      <c r="D115" s="184" t="s">
        <v>216</v>
      </c>
      <c r="E115" s="184" t="s">
        <v>217</v>
      </c>
      <c r="F115" s="179"/>
    </row>
    <row r="116" spans="1:6" s="107" customFormat="1">
      <c r="A116" s="90" t="s">
        <v>7</v>
      </c>
      <c r="B116" s="179" t="s">
        <v>215</v>
      </c>
      <c r="C116" s="184" t="s">
        <v>218</v>
      </c>
      <c r="D116" s="90" t="s">
        <v>219</v>
      </c>
      <c r="E116" s="184" t="s">
        <v>220</v>
      </c>
      <c r="F116" s="179"/>
    </row>
    <row r="117" spans="1:6" s="107" customFormat="1">
      <c r="A117" s="90" t="s">
        <v>7</v>
      </c>
      <c r="B117" s="179" t="s">
        <v>215</v>
      </c>
      <c r="C117" s="184" t="s">
        <v>221</v>
      </c>
      <c r="D117" s="90" t="s">
        <v>222</v>
      </c>
      <c r="E117" s="184" t="s">
        <v>223</v>
      </c>
      <c r="F117" s="179"/>
    </row>
    <row r="118" spans="1:6" s="107" customFormat="1">
      <c r="A118" s="90" t="s">
        <v>7</v>
      </c>
      <c r="B118" s="179" t="s">
        <v>215</v>
      </c>
      <c r="C118" s="184" t="s">
        <v>224</v>
      </c>
      <c r="D118" s="90" t="s">
        <v>225</v>
      </c>
      <c r="E118" s="184" t="s">
        <v>226</v>
      </c>
      <c r="F118" s="179"/>
    </row>
    <row r="119" spans="1:6" s="107" customFormat="1">
      <c r="A119" s="179" t="s">
        <v>7</v>
      </c>
      <c r="B119" s="179" t="s">
        <v>215</v>
      </c>
      <c r="C119" s="179" t="s">
        <v>227</v>
      </c>
      <c r="D119" s="184" t="s">
        <v>228</v>
      </c>
      <c r="E119" s="184" t="s">
        <v>229</v>
      </c>
      <c r="F119" s="179"/>
    </row>
    <row r="120" spans="1:6" s="107" customFormat="1">
      <c r="A120" s="90" t="s">
        <v>7</v>
      </c>
      <c r="B120" s="179" t="s">
        <v>230</v>
      </c>
      <c r="C120" s="90" t="s">
        <v>9</v>
      </c>
      <c r="D120" s="184" t="s">
        <v>231</v>
      </c>
      <c r="E120" s="184" t="s">
        <v>232</v>
      </c>
    </row>
    <row r="121" spans="1:6" s="107" customFormat="1">
      <c r="A121" s="90" t="s">
        <v>7</v>
      </c>
      <c r="B121" s="179" t="s">
        <v>230</v>
      </c>
      <c r="C121" s="184" t="s">
        <v>233</v>
      </c>
      <c r="D121" s="90" t="s">
        <v>234</v>
      </c>
      <c r="E121" s="184" t="s">
        <v>235</v>
      </c>
      <c r="F121" s="107" t="s">
        <v>167</v>
      </c>
    </row>
    <row r="122" spans="1:6" s="107" customFormat="1">
      <c r="A122" s="90" t="s">
        <v>7</v>
      </c>
      <c r="B122" s="179" t="s">
        <v>230</v>
      </c>
      <c r="C122" s="184" t="s">
        <v>236</v>
      </c>
      <c r="D122" s="90" t="s">
        <v>237</v>
      </c>
      <c r="E122" s="184" t="s">
        <v>238</v>
      </c>
      <c r="F122" s="107" t="s">
        <v>167</v>
      </c>
    </row>
    <row r="123" spans="1:6" s="107" customFormat="1">
      <c r="A123" s="90" t="s">
        <v>7</v>
      </c>
      <c r="B123" s="179" t="s">
        <v>230</v>
      </c>
      <c r="C123" s="184" t="s">
        <v>239</v>
      </c>
      <c r="D123" s="90" t="s">
        <v>240</v>
      </c>
      <c r="E123" s="184" t="s">
        <v>241</v>
      </c>
      <c r="F123" s="107" t="s">
        <v>167</v>
      </c>
    </row>
    <row r="124" spans="1:6" s="107" customFormat="1">
      <c r="A124" s="90" t="s">
        <v>7</v>
      </c>
      <c r="B124" s="179" t="s">
        <v>230</v>
      </c>
      <c r="C124" s="184" t="s">
        <v>242</v>
      </c>
      <c r="D124" s="90" t="s">
        <v>243</v>
      </c>
      <c r="E124" s="184" t="s">
        <v>244</v>
      </c>
      <c r="F124" s="107" t="s">
        <v>167</v>
      </c>
    </row>
    <row r="125" spans="1:6" s="107" customFormat="1">
      <c r="A125" s="90" t="s">
        <v>7</v>
      </c>
      <c r="B125" s="179" t="s">
        <v>245</v>
      </c>
      <c r="C125" s="184" t="s">
        <v>9</v>
      </c>
      <c r="D125" s="184" t="s">
        <v>246</v>
      </c>
      <c r="E125" s="184" t="s">
        <v>247</v>
      </c>
      <c r="F125" s="179"/>
    </row>
    <row r="126" spans="1:6" s="107" customFormat="1">
      <c r="A126" s="90" t="s">
        <v>7</v>
      </c>
      <c r="B126" s="179" t="s">
        <v>245</v>
      </c>
      <c r="C126" s="184" t="s">
        <v>248</v>
      </c>
      <c r="D126" s="90" t="s">
        <v>249</v>
      </c>
      <c r="E126" s="90" t="s">
        <v>250</v>
      </c>
      <c r="F126" s="179"/>
    </row>
    <row r="127" spans="1:6" s="107" customFormat="1">
      <c r="A127" s="90" t="s">
        <v>7</v>
      </c>
      <c r="B127" s="179" t="s">
        <v>245</v>
      </c>
      <c r="C127" s="184" t="s">
        <v>251</v>
      </c>
      <c r="D127" s="90" t="s">
        <v>252</v>
      </c>
      <c r="E127" s="184" t="s">
        <v>253</v>
      </c>
      <c r="F127" s="179"/>
    </row>
    <row r="128" spans="1:6" s="107" customFormat="1">
      <c r="A128" s="90" t="s">
        <v>7</v>
      </c>
      <c r="B128" s="179" t="s">
        <v>245</v>
      </c>
      <c r="C128" s="184" t="s">
        <v>254</v>
      </c>
      <c r="D128" s="90" t="s">
        <v>255</v>
      </c>
      <c r="E128" s="184" t="s">
        <v>256</v>
      </c>
      <c r="F128" s="179"/>
    </row>
    <row r="129" spans="1:6" s="107" customFormat="1">
      <c r="A129" s="90"/>
      <c r="B129" s="179"/>
      <c r="C129" s="90"/>
      <c r="D129" s="184"/>
      <c r="E129" s="90"/>
      <c r="F129" s="179"/>
    </row>
    <row r="130" spans="1:6" s="107" customFormat="1">
      <c r="A130" s="90"/>
      <c r="B130" s="179"/>
      <c r="C130" s="184"/>
      <c r="D130" s="90"/>
      <c r="E130" s="184"/>
      <c r="F130" s="179"/>
    </row>
    <row r="131" spans="1:6" s="107" customFormat="1">
      <c r="A131" s="90"/>
      <c r="B131" s="179"/>
      <c r="C131" s="184"/>
      <c r="D131" s="90"/>
      <c r="E131" s="184"/>
      <c r="F131" s="179"/>
    </row>
    <row r="132" spans="1:6" s="107" customFormat="1">
      <c r="A132" s="90"/>
      <c r="B132" s="179"/>
      <c r="C132" s="184"/>
      <c r="D132" s="90"/>
      <c r="E132" s="184"/>
      <c r="F132" s="179"/>
    </row>
    <row r="133" spans="1:6" s="175" customFormat="1">
      <c r="A133" s="87" t="s">
        <v>7</v>
      </c>
      <c r="B133" s="88" t="s">
        <v>257</v>
      </c>
      <c r="C133" s="87" t="s">
        <v>9</v>
      </c>
      <c r="D133" s="187" t="s">
        <v>258</v>
      </c>
      <c r="E133" s="87" t="s">
        <v>259</v>
      </c>
      <c r="F133" s="88"/>
    </row>
    <row r="134" spans="1:6" s="175" customFormat="1">
      <c r="A134" s="88" t="s">
        <v>260</v>
      </c>
      <c r="B134" s="88" t="s">
        <v>257</v>
      </c>
      <c r="C134" s="88" t="s">
        <v>261</v>
      </c>
      <c r="D134" s="187" t="s">
        <v>262</v>
      </c>
      <c r="E134" s="88" t="s">
        <v>263</v>
      </c>
      <c r="F134" s="88"/>
    </row>
    <row r="135" spans="1:6" s="175" customFormat="1">
      <c r="A135" s="88" t="s">
        <v>260</v>
      </c>
      <c r="B135" s="88" t="s">
        <v>257</v>
      </c>
      <c r="C135" s="88" t="s">
        <v>264</v>
      </c>
      <c r="D135" s="187" t="s">
        <v>265</v>
      </c>
      <c r="E135" s="88" t="s">
        <v>266</v>
      </c>
      <c r="F135" s="88"/>
    </row>
    <row r="136" spans="1:6" s="175" customFormat="1">
      <c r="A136" s="88" t="s">
        <v>260</v>
      </c>
      <c r="B136" s="88" t="s">
        <v>257</v>
      </c>
      <c r="C136" s="88" t="s">
        <v>267</v>
      </c>
      <c r="D136" s="187" t="s">
        <v>268</v>
      </c>
      <c r="E136" s="187" t="s">
        <v>269</v>
      </c>
      <c r="F136" s="88"/>
    </row>
    <row r="137" spans="1:6" s="175" customFormat="1">
      <c r="A137" s="88"/>
      <c r="B137" s="88"/>
      <c r="C137" s="88"/>
      <c r="D137" s="88"/>
      <c r="E137" s="88"/>
      <c r="F137" s="88"/>
    </row>
    <row r="138" spans="1:6" s="175" customFormat="1">
      <c r="A138" s="88" t="s">
        <v>7</v>
      </c>
      <c r="B138" s="88" t="s">
        <v>2267</v>
      </c>
      <c r="C138" s="88" t="s">
        <v>9</v>
      </c>
      <c r="D138" s="88" t="s">
        <v>2261</v>
      </c>
      <c r="E138" s="88"/>
      <c r="F138" s="88"/>
    </row>
    <row r="139" spans="1:6" s="175" customFormat="1">
      <c r="A139" s="88" t="s">
        <v>7</v>
      </c>
      <c r="B139" s="88" t="s">
        <v>2267</v>
      </c>
      <c r="C139" s="88" t="s">
        <v>2268</v>
      </c>
      <c r="D139" s="88" t="s">
        <v>2272</v>
      </c>
      <c r="E139" s="88" t="s">
        <v>2273</v>
      </c>
      <c r="F139" s="88"/>
    </row>
    <row r="140" spans="1:6" s="175" customFormat="1">
      <c r="A140" s="88" t="s">
        <v>7</v>
      </c>
      <c r="B140" s="88" t="s">
        <v>2267</v>
      </c>
      <c r="C140" s="88" t="s">
        <v>2269</v>
      </c>
      <c r="D140" s="88" t="s">
        <v>2274</v>
      </c>
      <c r="E140" s="88" t="s">
        <v>2275</v>
      </c>
      <c r="F140" s="88"/>
    </row>
    <row r="141" spans="1:6" s="175" customFormat="1">
      <c r="A141" s="88" t="s">
        <v>7</v>
      </c>
      <c r="B141" s="88" t="s">
        <v>2267</v>
      </c>
      <c r="C141" s="88" t="s">
        <v>2270</v>
      </c>
      <c r="D141" s="88" t="s">
        <v>2276</v>
      </c>
      <c r="E141" s="88" t="s">
        <v>2277</v>
      </c>
      <c r="F141" s="88"/>
    </row>
    <row r="142" spans="1:6" s="175" customFormat="1">
      <c r="A142" s="88" t="s">
        <v>7</v>
      </c>
      <c r="B142" s="88" t="s">
        <v>2267</v>
      </c>
      <c r="C142" s="88" t="s">
        <v>2271</v>
      </c>
      <c r="D142" s="88" t="s">
        <v>76</v>
      </c>
      <c r="E142" s="88" t="s">
        <v>2278</v>
      </c>
      <c r="F142" s="88"/>
    </row>
    <row r="143" spans="1:6" s="175" customFormat="1">
      <c r="A143" s="88"/>
      <c r="B143" s="88"/>
      <c r="C143" s="88"/>
      <c r="D143" s="88"/>
      <c r="E143" s="88"/>
      <c r="F143" s="88"/>
    </row>
    <row r="144" spans="1:6" s="160" customFormat="1">
      <c r="A144" s="161" t="s">
        <v>7</v>
      </c>
      <c r="B144" s="160" t="s">
        <v>2573</v>
      </c>
      <c r="C144" s="160" t="s">
        <v>9</v>
      </c>
      <c r="D144" s="160" t="s">
        <v>2570</v>
      </c>
      <c r="E144" s="160" t="s">
        <v>2571</v>
      </c>
      <c r="F144" s="161"/>
    </row>
    <row r="145" spans="1:6" s="160" customFormat="1">
      <c r="A145" s="161" t="s">
        <v>7</v>
      </c>
      <c r="B145" s="160" t="s">
        <v>2573</v>
      </c>
      <c r="C145" s="161" t="s">
        <v>2574</v>
      </c>
      <c r="D145" s="160" t="s">
        <v>2575</v>
      </c>
      <c r="E145" s="161" t="s">
        <v>2576</v>
      </c>
      <c r="F145" s="161"/>
    </row>
    <row r="146" spans="1:6" s="160" customFormat="1">
      <c r="A146" s="161" t="s">
        <v>7</v>
      </c>
      <c r="B146" s="160" t="s">
        <v>2573</v>
      </c>
      <c r="C146" s="161" t="s">
        <v>2577</v>
      </c>
      <c r="D146" s="160" t="s">
        <v>2578</v>
      </c>
      <c r="E146" s="161" t="s">
        <v>2579</v>
      </c>
      <c r="F146" s="161"/>
    </row>
    <row r="147" spans="1:6" s="160" customFormat="1">
      <c r="A147" s="161" t="s">
        <v>7</v>
      </c>
      <c r="B147" s="160" t="s">
        <v>2573</v>
      </c>
      <c r="C147" s="160" t="s">
        <v>2580</v>
      </c>
      <c r="D147" s="161" t="s">
        <v>2581</v>
      </c>
      <c r="E147" s="160" t="s">
        <v>2582</v>
      </c>
      <c r="F147" s="161"/>
    </row>
    <row r="148" spans="1:6" s="159" customFormat="1">
      <c r="A148" s="158"/>
      <c r="D148" s="158"/>
      <c r="F148" s="158"/>
    </row>
    <row r="149" spans="1:6" s="175" customFormat="1">
      <c r="A149" s="87" t="s">
        <v>7</v>
      </c>
      <c r="B149" s="188" t="s">
        <v>2530</v>
      </c>
      <c r="C149" s="87" t="s">
        <v>9</v>
      </c>
      <c r="D149" s="175" t="s">
        <v>270</v>
      </c>
      <c r="E149" s="175" t="s">
        <v>2524</v>
      </c>
      <c r="F149" s="88"/>
    </row>
    <row r="150" spans="1:6" s="175" customFormat="1">
      <c r="A150" s="88" t="s">
        <v>260</v>
      </c>
      <c r="B150" s="188" t="s">
        <v>2530</v>
      </c>
      <c r="C150" s="88" t="s">
        <v>271</v>
      </c>
      <c r="D150" s="175" t="s">
        <v>272</v>
      </c>
      <c r="E150" s="175" t="s">
        <v>273</v>
      </c>
      <c r="F150" s="88"/>
    </row>
    <row r="151" spans="1:6" s="175" customFormat="1">
      <c r="A151" s="88" t="s">
        <v>260</v>
      </c>
      <c r="B151" s="188" t="s">
        <v>2530</v>
      </c>
      <c r="C151" s="88" t="s">
        <v>274</v>
      </c>
      <c r="D151" s="189" t="s">
        <v>275</v>
      </c>
      <c r="E151" s="175" t="s">
        <v>276</v>
      </c>
      <c r="F151" s="88"/>
    </row>
    <row r="152" spans="1:6" s="175" customFormat="1">
      <c r="A152" s="88" t="s">
        <v>260</v>
      </c>
      <c r="B152" s="188" t="s">
        <v>2530</v>
      </c>
      <c r="C152" s="88" t="s">
        <v>277</v>
      </c>
      <c r="D152" s="189" t="s">
        <v>278</v>
      </c>
      <c r="E152" s="175" t="s">
        <v>2532</v>
      </c>
      <c r="F152" s="88"/>
    </row>
    <row r="153" spans="1:6" s="175" customFormat="1">
      <c r="A153" s="88"/>
      <c r="B153" s="88"/>
      <c r="C153" s="88"/>
      <c r="F153" s="88"/>
    </row>
    <row r="154" spans="1:6" s="175" customFormat="1">
      <c r="A154" s="88" t="s">
        <v>260</v>
      </c>
      <c r="B154" s="88" t="s">
        <v>279</v>
      </c>
      <c r="C154" s="87" t="s">
        <v>9</v>
      </c>
      <c r="D154" s="88" t="s">
        <v>280</v>
      </c>
      <c r="E154" s="88" t="s">
        <v>281</v>
      </c>
      <c r="F154" s="88"/>
    </row>
    <row r="155" spans="1:6" s="175" customFormat="1">
      <c r="A155" s="88" t="s">
        <v>260</v>
      </c>
      <c r="B155" s="88" t="s">
        <v>279</v>
      </c>
      <c r="C155" s="88" t="s">
        <v>282</v>
      </c>
      <c r="D155" s="88" t="s">
        <v>283</v>
      </c>
      <c r="E155" s="88" t="s">
        <v>2300</v>
      </c>
      <c r="F155" s="88"/>
    </row>
    <row r="156" spans="1:6" s="175" customFormat="1">
      <c r="A156" s="88" t="s">
        <v>260</v>
      </c>
      <c r="B156" s="88" t="s">
        <v>279</v>
      </c>
      <c r="C156" s="88" t="s">
        <v>284</v>
      </c>
      <c r="D156" s="88" t="s">
        <v>285</v>
      </c>
      <c r="E156" s="88" t="s">
        <v>2299</v>
      </c>
      <c r="F156" s="88"/>
    </row>
    <row r="157" spans="1:6" s="175" customFormat="1">
      <c r="A157" s="88" t="s">
        <v>260</v>
      </c>
      <c r="B157" s="88" t="s">
        <v>279</v>
      </c>
      <c r="C157" s="88" t="s">
        <v>286</v>
      </c>
      <c r="D157" s="88" t="s">
        <v>287</v>
      </c>
      <c r="E157" s="88" t="s">
        <v>288</v>
      </c>
      <c r="F157" s="88"/>
    </row>
    <row r="158" spans="1:6" s="107" customFormat="1">
      <c r="A158" s="179" t="s">
        <v>7</v>
      </c>
      <c r="B158" s="179" t="s">
        <v>289</v>
      </c>
      <c r="C158" s="179" t="s">
        <v>9</v>
      </c>
      <c r="D158" s="179" t="s">
        <v>290</v>
      </c>
      <c r="E158" s="179" t="s">
        <v>291</v>
      </c>
      <c r="F158" s="179"/>
    </row>
    <row r="159" spans="1:6" s="107" customFormat="1">
      <c r="A159" s="179" t="s">
        <v>7</v>
      </c>
      <c r="B159" s="179" t="s">
        <v>289</v>
      </c>
      <c r="C159" s="179" t="s">
        <v>292</v>
      </c>
      <c r="D159" s="179" t="s">
        <v>293</v>
      </c>
      <c r="E159" s="179" t="s">
        <v>294</v>
      </c>
      <c r="F159" s="179"/>
    </row>
    <row r="160" spans="1:6" s="107" customFormat="1">
      <c r="A160" s="179" t="s">
        <v>7</v>
      </c>
      <c r="B160" s="179" t="s">
        <v>289</v>
      </c>
      <c r="C160" s="179" t="s">
        <v>295</v>
      </c>
      <c r="D160" s="179" t="s">
        <v>296</v>
      </c>
      <c r="E160" s="179" t="s">
        <v>297</v>
      </c>
      <c r="F160" s="179"/>
    </row>
    <row r="161" spans="1:6" s="107" customFormat="1">
      <c r="A161" s="179" t="s">
        <v>7</v>
      </c>
      <c r="B161" s="179" t="s">
        <v>289</v>
      </c>
      <c r="C161" s="179" t="s">
        <v>298</v>
      </c>
      <c r="D161" s="179" t="s">
        <v>299</v>
      </c>
      <c r="E161" s="179" t="s">
        <v>300</v>
      </c>
      <c r="F161" s="179"/>
    </row>
    <row r="162" spans="1:6" s="175" customFormat="1" ht="39" customHeight="1">
      <c r="A162" s="88" t="s">
        <v>7</v>
      </c>
      <c r="B162" s="88" t="s">
        <v>301</v>
      </c>
      <c r="C162" s="88" t="s">
        <v>9</v>
      </c>
      <c r="D162" s="88" t="s">
        <v>302</v>
      </c>
      <c r="E162" s="88" t="s">
        <v>2311</v>
      </c>
      <c r="F162" s="88"/>
    </row>
    <row r="163" spans="1:6" s="175" customFormat="1">
      <c r="A163" s="88" t="s">
        <v>7</v>
      </c>
      <c r="B163" s="88" t="s">
        <v>301</v>
      </c>
      <c r="C163" s="88" t="s">
        <v>303</v>
      </c>
      <c r="D163" s="88" t="s">
        <v>304</v>
      </c>
      <c r="E163" s="88" t="s">
        <v>305</v>
      </c>
      <c r="F163" s="88"/>
    </row>
    <row r="164" spans="1:6" s="175" customFormat="1">
      <c r="A164" s="88" t="s">
        <v>7</v>
      </c>
      <c r="B164" s="88" t="s">
        <v>301</v>
      </c>
      <c r="C164" s="88" t="s">
        <v>306</v>
      </c>
      <c r="D164" s="88" t="s">
        <v>307</v>
      </c>
      <c r="E164" s="88" t="s">
        <v>308</v>
      </c>
      <c r="F164" s="175" t="s">
        <v>167</v>
      </c>
    </row>
    <row r="165" spans="1:6" s="175" customFormat="1">
      <c r="A165" s="88" t="s">
        <v>7</v>
      </c>
      <c r="B165" s="88" t="s">
        <v>309</v>
      </c>
      <c r="C165" s="88" t="s">
        <v>9</v>
      </c>
      <c r="D165" s="88" t="s">
        <v>310</v>
      </c>
      <c r="E165" s="88" t="s">
        <v>311</v>
      </c>
      <c r="F165" s="175" t="s">
        <v>167</v>
      </c>
    </row>
    <row r="166" spans="1:6" s="175" customFormat="1">
      <c r="A166" s="88" t="s">
        <v>7</v>
      </c>
      <c r="B166" s="88" t="s">
        <v>309</v>
      </c>
      <c r="C166" s="88" t="s">
        <v>312</v>
      </c>
      <c r="D166" s="88" t="s">
        <v>313</v>
      </c>
      <c r="E166" s="88" t="s">
        <v>314</v>
      </c>
      <c r="F166" s="175" t="s">
        <v>167</v>
      </c>
    </row>
    <row r="167" spans="1:6" s="175" customFormat="1">
      <c r="A167" s="88" t="s">
        <v>7</v>
      </c>
      <c r="B167" s="88" t="s">
        <v>309</v>
      </c>
      <c r="C167" s="88" t="s">
        <v>315</v>
      </c>
      <c r="D167" s="175" t="s">
        <v>316</v>
      </c>
      <c r="E167" s="88" t="s">
        <v>317</v>
      </c>
      <c r="F167" s="175" t="s">
        <v>167</v>
      </c>
    </row>
    <row r="168" spans="1:6" s="175" customFormat="1">
      <c r="A168" s="88"/>
      <c r="B168" s="88"/>
      <c r="C168" s="88"/>
      <c r="E168" s="88"/>
    </row>
    <row r="169" spans="1:6" s="175" customFormat="1">
      <c r="A169" s="88" t="s">
        <v>260</v>
      </c>
      <c r="B169" s="88" t="s">
        <v>2307</v>
      </c>
      <c r="C169" s="88" t="s">
        <v>9</v>
      </c>
      <c r="D169" s="88" t="s">
        <v>1139</v>
      </c>
      <c r="E169" s="88" t="s">
        <v>335</v>
      </c>
    </row>
    <row r="170" spans="1:6" s="175" customFormat="1">
      <c r="A170" s="88" t="s">
        <v>260</v>
      </c>
      <c r="B170" s="188" t="s">
        <v>2307</v>
      </c>
      <c r="C170" s="88" t="s">
        <v>1142</v>
      </c>
      <c r="D170" s="88" t="s">
        <v>1143</v>
      </c>
      <c r="E170" s="88" t="s">
        <v>2464</v>
      </c>
    </row>
    <row r="171" spans="1:6" s="175" customFormat="1">
      <c r="A171" s="88" t="s">
        <v>260</v>
      </c>
      <c r="B171" s="88" t="s">
        <v>2307</v>
      </c>
      <c r="C171" s="88" t="s">
        <v>2308</v>
      </c>
      <c r="D171" s="88" t="s">
        <v>2309</v>
      </c>
      <c r="E171" s="88" t="s">
        <v>2465</v>
      </c>
    </row>
    <row r="172" spans="1:6" s="175" customFormat="1" ht="15" customHeight="1">
      <c r="B172" s="88"/>
      <c r="C172" s="88"/>
      <c r="D172" s="88"/>
      <c r="E172" s="88"/>
    </row>
    <row r="173" spans="1:6" s="175" customFormat="1">
      <c r="A173" s="88" t="s">
        <v>7</v>
      </c>
      <c r="B173" s="88" t="s">
        <v>318</v>
      </c>
      <c r="C173" s="88" t="s">
        <v>9</v>
      </c>
      <c r="D173" s="88" t="s">
        <v>319</v>
      </c>
      <c r="E173" s="88"/>
      <c r="F173" s="88"/>
    </row>
    <row r="174" spans="1:6" s="175" customFormat="1">
      <c r="A174" s="88" t="s">
        <v>7</v>
      </c>
      <c r="B174" s="88" t="s">
        <v>318</v>
      </c>
      <c r="C174" s="88" t="s">
        <v>320</v>
      </c>
      <c r="D174" s="88" t="s">
        <v>321</v>
      </c>
      <c r="E174" s="88" t="s">
        <v>322</v>
      </c>
    </row>
    <row r="175" spans="1:6" s="175" customFormat="1">
      <c r="A175" s="88" t="s">
        <v>7</v>
      </c>
      <c r="B175" s="88" t="s">
        <v>318</v>
      </c>
      <c r="C175" s="88" t="s">
        <v>323</v>
      </c>
      <c r="D175" s="88" t="s">
        <v>324</v>
      </c>
      <c r="E175" s="88" t="s">
        <v>325</v>
      </c>
      <c r="F175" s="88"/>
    </row>
    <row r="176" spans="1:6" s="175" customFormat="1">
      <c r="A176" s="88" t="s">
        <v>7</v>
      </c>
      <c r="B176" s="88" t="s">
        <v>318</v>
      </c>
      <c r="C176" s="88" t="s">
        <v>2169</v>
      </c>
      <c r="D176" s="88" t="s">
        <v>2170</v>
      </c>
      <c r="E176" s="88" t="s">
        <v>2171</v>
      </c>
      <c r="F176" s="88"/>
    </row>
    <row r="177" spans="1:6" s="175" customFormat="1">
      <c r="A177" s="88"/>
      <c r="B177" s="88"/>
      <c r="C177" s="88"/>
      <c r="D177" s="88"/>
      <c r="E177" s="88"/>
      <c r="F177" s="88"/>
    </row>
    <row r="178" spans="1:6" s="175" customFormat="1">
      <c r="A178" s="88" t="s">
        <v>7</v>
      </c>
      <c r="B178" s="88" t="s">
        <v>2174</v>
      </c>
      <c r="C178" s="88" t="s">
        <v>9</v>
      </c>
      <c r="D178" s="88" t="s">
        <v>2172</v>
      </c>
      <c r="E178" s="88"/>
      <c r="F178" s="88"/>
    </row>
    <row r="179" spans="1:6" s="175" customFormat="1">
      <c r="A179" s="88" t="s">
        <v>7</v>
      </c>
      <c r="B179" s="88" t="s">
        <v>2174</v>
      </c>
      <c r="C179" s="88" t="s">
        <v>2180</v>
      </c>
      <c r="D179" s="88" t="s">
        <v>940</v>
      </c>
      <c r="E179" s="88" t="s">
        <v>2177</v>
      </c>
    </row>
    <row r="180" spans="1:6" s="175" customFormat="1">
      <c r="A180" s="88" t="s">
        <v>7</v>
      </c>
      <c r="B180" s="88" t="s">
        <v>2174</v>
      </c>
      <c r="C180" s="88" t="s">
        <v>2181</v>
      </c>
      <c r="D180" s="88" t="s">
        <v>2175</v>
      </c>
      <c r="E180" s="88" t="s">
        <v>2178</v>
      </c>
      <c r="F180" s="88"/>
    </row>
    <row r="181" spans="1:6" s="175" customFormat="1">
      <c r="A181" s="88" t="s">
        <v>7</v>
      </c>
      <c r="B181" s="88" t="s">
        <v>2174</v>
      </c>
      <c r="C181" s="88" t="s">
        <v>2182</v>
      </c>
      <c r="D181" s="88" t="s">
        <v>2176</v>
      </c>
      <c r="E181" s="88" t="s">
        <v>2179</v>
      </c>
      <c r="F181" s="88"/>
    </row>
    <row r="182" spans="1:6" s="175" customFormat="1">
      <c r="A182" s="88"/>
      <c r="B182" s="88"/>
      <c r="C182" s="88"/>
      <c r="D182" s="88"/>
      <c r="E182" s="88"/>
      <c r="F182" s="88"/>
    </row>
    <row r="183" spans="1:6" s="175" customFormat="1">
      <c r="A183" s="88" t="s">
        <v>7</v>
      </c>
      <c r="B183" s="88" t="s">
        <v>2200</v>
      </c>
      <c r="C183" s="88" t="s">
        <v>9</v>
      </c>
      <c r="D183" s="88" t="s">
        <v>2197</v>
      </c>
      <c r="E183" s="88"/>
      <c r="F183" s="88"/>
    </row>
    <row r="184" spans="1:6" s="175" customFormat="1">
      <c r="A184" s="88" t="s">
        <v>7</v>
      </c>
      <c r="B184" s="88" t="s">
        <v>2200</v>
      </c>
      <c r="C184" s="88" t="s">
        <v>2206</v>
      </c>
      <c r="D184" s="188" t="s">
        <v>2466</v>
      </c>
      <c r="E184" s="88" t="s">
        <v>2201</v>
      </c>
    </row>
    <row r="185" spans="1:6" s="175" customFormat="1">
      <c r="A185" s="88" t="s">
        <v>7</v>
      </c>
      <c r="B185" s="88" t="s">
        <v>2200</v>
      </c>
      <c r="C185" s="88" t="s">
        <v>2207</v>
      </c>
      <c r="D185" s="88" t="s">
        <v>2202</v>
      </c>
      <c r="E185" s="88" t="s">
        <v>2203</v>
      </c>
      <c r="F185" s="88"/>
    </row>
    <row r="186" spans="1:6" s="175" customFormat="1">
      <c r="A186" s="88" t="s">
        <v>7</v>
      </c>
      <c r="B186" s="88" t="s">
        <v>2200</v>
      </c>
      <c r="C186" s="88" t="s">
        <v>2208</v>
      </c>
      <c r="D186" s="88" t="s">
        <v>2204</v>
      </c>
      <c r="E186" s="88" t="s">
        <v>2205</v>
      </c>
      <c r="F186" s="88"/>
    </row>
    <row r="187" spans="1:6" s="175" customFormat="1">
      <c r="A187" s="88"/>
      <c r="B187" s="88"/>
      <c r="C187" s="88"/>
      <c r="D187" s="88"/>
      <c r="E187" s="88"/>
      <c r="F187" s="88"/>
    </row>
    <row r="188" spans="1:6" s="175" customFormat="1">
      <c r="A188" s="88" t="s">
        <v>7</v>
      </c>
      <c r="B188" s="88" t="s">
        <v>2215</v>
      </c>
      <c r="C188" s="88" t="s">
        <v>9</v>
      </c>
      <c r="D188" s="88" t="s">
        <v>2211</v>
      </c>
      <c r="E188" s="88"/>
      <c r="F188" s="88"/>
    </row>
    <row r="189" spans="1:6" s="175" customFormat="1">
      <c r="A189" s="88" t="s">
        <v>7</v>
      </c>
      <c r="B189" s="88" t="s">
        <v>2215</v>
      </c>
      <c r="C189" s="88" t="s">
        <v>2216</v>
      </c>
      <c r="D189" s="88" t="s">
        <v>2223</v>
      </c>
      <c r="E189" s="88" t="s">
        <v>2229</v>
      </c>
      <c r="F189" s="88"/>
    </row>
    <row r="190" spans="1:6" s="175" customFormat="1">
      <c r="A190" s="88" t="s">
        <v>7</v>
      </c>
      <c r="B190" s="88" t="s">
        <v>2215</v>
      </c>
      <c r="C190" s="88" t="s">
        <v>2217</v>
      </c>
      <c r="D190" s="88" t="s">
        <v>2224</v>
      </c>
      <c r="E190" s="88" t="s">
        <v>2230</v>
      </c>
      <c r="F190" s="88"/>
    </row>
    <row r="191" spans="1:6" s="175" customFormat="1">
      <c r="A191" s="88" t="s">
        <v>7</v>
      </c>
      <c r="B191" s="88" t="s">
        <v>2215</v>
      </c>
      <c r="C191" s="88" t="s">
        <v>2218</v>
      </c>
      <c r="D191" s="88" t="s">
        <v>2225</v>
      </c>
      <c r="E191" s="88" t="s">
        <v>2231</v>
      </c>
      <c r="F191" s="88"/>
    </row>
    <row r="192" spans="1:6" s="175" customFormat="1">
      <c r="A192" s="88" t="s">
        <v>7</v>
      </c>
      <c r="B192" s="88" t="s">
        <v>2215</v>
      </c>
      <c r="C192" s="88" t="s">
        <v>2219</v>
      </c>
      <c r="D192" s="88" t="s">
        <v>2226</v>
      </c>
      <c r="E192" s="88" t="s">
        <v>2232</v>
      </c>
      <c r="F192" s="88"/>
    </row>
    <row r="193" spans="1:6" s="175" customFormat="1">
      <c r="A193" s="88"/>
      <c r="B193" s="88"/>
      <c r="C193" s="88"/>
      <c r="D193" s="88"/>
      <c r="E193" s="88"/>
      <c r="F193" s="88"/>
    </row>
    <row r="194" spans="1:6" s="175" customFormat="1">
      <c r="A194" s="88" t="s">
        <v>7</v>
      </c>
      <c r="B194" s="88" t="s">
        <v>2236</v>
      </c>
      <c r="C194" s="88" t="s">
        <v>9</v>
      </c>
      <c r="D194" s="88" t="s">
        <v>2227</v>
      </c>
      <c r="E194" s="88"/>
      <c r="F194" s="88"/>
    </row>
    <row r="195" spans="1:6" s="175" customFormat="1">
      <c r="A195" s="88" t="s">
        <v>7</v>
      </c>
      <c r="B195" s="88" t="s">
        <v>2236</v>
      </c>
      <c r="C195" s="88" t="s">
        <v>2221</v>
      </c>
      <c r="D195" s="88" t="s">
        <v>2228</v>
      </c>
      <c r="E195" s="88" t="s">
        <v>2228</v>
      </c>
      <c r="F195" s="88"/>
    </row>
    <row r="196" spans="1:6" s="175" customFormat="1">
      <c r="A196" s="88" t="s">
        <v>7</v>
      </c>
      <c r="B196" s="88" t="s">
        <v>2236</v>
      </c>
      <c r="C196" s="88" t="s">
        <v>2222</v>
      </c>
      <c r="D196" s="88" t="s">
        <v>2224</v>
      </c>
      <c r="E196" s="88" t="s">
        <v>2230</v>
      </c>
      <c r="F196" s="88"/>
    </row>
    <row r="197" spans="1:6" s="175" customFormat="1">
      <c r="A197" s="88" t="s">
        <v>7</v>
      </c>
      <c r="B197" s="88" t="s">
        <v>2236</v>
      </c>
      <c r="C197" s="88" t="s">
        <v>2237</v>
      </c>
      <c r="D197" s="88" t="s">
        <v>2225</v>
      </c>
      <c r="E197" s="88" t="s">
        <v>2231</v>
      </c>
      <c r="F197" s="88"/>
    </row>
    <row r="198" spans="1:6" s="175" customFormat="1">
      <c r="A198" s="88" t="s">
        <v>7</v>
      </c>
      <c r="B198" s="88" t="s">
        <v>2236</v>
      </c>
      <c r="C198" s="88" t="s">
        <v>2238</v>
      </c>
      <c r="D198" s="88" t="s">
        <v>2226</v>
      </c>
      <c r="E198" s="88" t="s">
        <v>2232</v>
      </c>
      <c r="F198" s="88"/>
    </row>
    <row r="199" spans="1:6" s="175" customFormat="1">
      <c r="A199" s="88"/>
      <c r="B199" s="88"/>
      <c r="C199" s="88"/>
      <c r="D199" s="88"/>
      <c r="E199" s="88"/>
      <c r="F199" s="88"/>
    </row>
    <row r="200" spans="1:6" s="175" customFormat="1">
      <c r="A200" s="188" t="s">
        <v>7</v>
      </c>
      <c r="B200" s="88" t="s">
        <v>378</v>
      </c>
      <c r="C200" s="88" t="s">
        <v>9</v>
      </c>
      <c r="D200" s="188" t="s">
        <v>379</v>
      </c>
      <c r="E200" s="188" t="s">
        <v>2893</v>
      </c>
      <c r="F200" s="88"/>
    </row>
    <row r="201" spans="1:6" s="175" customFormat="1">
      <c r="A201" s="188" t="s">
        <v>7</v>
      </c>
      <c r="B201" s="88" t="s">
        <v>378</v>
      </c>
      <c r="C201" s="88" t="s">
        <v>381</v>
      </c>
      <c r="D201" s="88" t="s">
        <v>382</v>
      </c>
      <c r="E201" s="88" t="s">
        <v>2887</v>
      </c>
    </row>
    <row r="202" spans="1:6" s="175" customFormat="1">
      <c r="A202" s="188" t="s">
        <v>7</v>
      </c>
      <c r="B202" s="88" t="s">
        <v>378</v>
      </c>
      <c r="C202" s="88" t="s">
        <v>383</v>
      </c>
      <c r="D202" s="88" t="s">
        <v>384</v>
      </c>
      <c r="E202" s="88" t="s">
        <v>2888</v>
      </c>
    </row>
    <row r="203" spans="1:6" s="175" customFormat="1">
      <c r="A203" s="188" t="s">
        <v>7</v>
      </c>
      <c r="B203" s="88" t="s">
        <v>378</v>
      </c>
      <c r="C203" s="88" t="s">
        <v>385</v>
      </c>
      <c r="D203" s="88" t="s">
        <v>386</v>
      </c>
      <c r="E203" s="88" t="s">
        <v>2889</v>
      </c>
    </row>
    <row r="204" spans="1:6" s="175" customFormat="1">
      <c r="A204" s="188" t="s">
        <v>7</v>
      </c>
      <c r="B204" s="88" t="s">
        <v>378</v>
      </c>
      <c r="C204" s="88" t="s">
        <v>387</v>
      </c>
      <c r="D204" s="88" t="s">
        <v>388</v>
      </c>
      <c r="E204" s="88" t="s">
        <v>2890</v>
      </c>
    </row>
    <row r="205" spans="1:6" s="175" customFormat="1">
      <c r="A205" s="188" t="s">
        <v>7</v>
      </c>
      <c r="B205" s="88" t="s">
        <v>378</v>
      </c>
      <c r="C205" s="88" t="s">
        <v>389</v>
      </c>
      <c r="D205" s="188" t="s">
        <v>390</v>
      </c>
      <c r="E205" s="88" t="s">
        <v>2891</v>
      </c>
    </row>
    <row r="206" spans="1:6" s="175" customFormat="1">
      <c r="A206" s="188" t="s">
        <v>7</v>
      </c>
      <c r="B206" s="88" t="s">
        <v>378</v>
      </c>
      <c r="C206" s="88" t="s">
        <v>391</v>
      </c>
      <c r="D206" s="88" t="s">
        <v>392</v>
      </c>
      <c r="E206" s="88" t="s">
        <v>2892</v>
      </c>
    </row>
    <row r="207" spans="1:6" s="175" customFormat="1">
      <c r="A207" s="88"/>
      <c r="B207" s="88"/>
      <c r="C207" s="88"/>
      <c r="D207" s="88"/>
      <c r="E207" s="88"/>
    </row>
    <row r="208" spans="1:6" s="175" customFormat="1">
      <c r="A208" s="88"/>
      <c r="B208" s="88"/>
      <c r="C208" s="88"/>
      <c r="D208" s="88"/>
      <c r="E208" s="88"/>
    </row>
    <row r="209" spans="1:6" s="175" customFormat="1">
      <c r="A209" s="88" t="s">
        <v>7</v>
      </c>
      <c r="B209" s="88" t="s">
        <v>326</v>
      </c>
      <c r="C209" s="88" t="s">
        <v>9</v>
      </c>
      <c r="D209" s="188" t="s">
        <v>2776</v>
      </c>
      <c r="E209" s="88" t="s">
        <v>328</v>
      </c>
    </row>
    <row r="210" spans="1:6" s="175" customFormat="1">
      <c r="A210" s="88" t="s">
        <v>7</v>
      </c>
      <c r="B210" s="88" t="s">
        <v>326</v>
      </c>
      <c r="C210" s="88" t="s">
        <v>2879</v>
      </c>
      <c r="D210" s="88" t="s">
        <v>329</v>
      </c>
      <c r="E210" s="88" t="s">
        <v>2883</v>
      </c>
    </row>
    <row r="211" spans="1:6" s="175" customFormat="1">
      <c r="A211" s="88" t="s">
        <v>7</v>
      </c>
      <c r="B211" s="88" t="s">
        <v>326</v>
      </c>
      <c r="C211" s="88" t="s">
        <v>2880</v>
      </c>
      <c r="D211" s="88" t="s">
        <v>330</v>
      </c>
      <c r="E211" s="88" t="s">
        <v>2884</v>
      </c>
    </row>
    <row r="212" spans="1:6" s="175" customFormat="1">
      <c r="A212" s="88" t="s">
        <v>7</v>
      </c>
      <c r="B212" s="88" t="s">
        <v>326</v>
      </c>
      <c r="C212" s="88" t="s">
        <v>2881</v>
      </c>
      <c r="D212" s="88" t="s">
        <v>331</v>
      </c>
      <c r="E212" s="88" t="s">
        <v>2885</v>
      </c>
      <c r="F212" s="88"/>
    </row>
    <row r="213" spans="1:6" s="175" customFormat="1">
      <c r="A213" s="88" t="s">
        <v>7</v>
      </c>
      <c r="B213" s="88" t="s">
        <v>326</v>
      </c>
      <c r="C213" s="88" t="s">
        <v>2882</v>
      </c>
      <c r="D213" s="88" t="s">
        <v>332</v>
      </c>
      <c r="E213" s="88" t="s">
        <v>2886</v>
      </c>
      <c r="F213" s="88"/>
    </row>
    <row r="214" spans="1:6" s="175" customFormat="1">
      <c r="A214" s="88" t="s">
        <v>7</v>
      </c>
      <c r="B214" s="88" t="s">
        <v>333</v>
      </c>
      <c r="C214" s="88" t="s">
        <v>9</v>
      </c>
      <c r="D214" s="88" t="s">
        <v>334</v>
      </c>
      <c r="E214" s="88" t="s">
        <v>335</v>
      </c>
      <c r="F214" s="88"/>
    </row>
    <row r="215" spans="1:6" s="175" customFormat="1">
      <c r="A215" s="88" t="s">
        <v>7</v>
      </c>
      <c r="B215" s="88" t="s">
        <v>333</v>
      </c>
      <c r="C215" s="88" t="s">
        <v>336</v>
      </c>
      <c r="D215" s="88" t="s">
        <v>337</v>
      </c>
      <c r="E215" s="88" t="s">
        <v>338</v>
      </c>
    </row>
    <row r="216" spans="1:6" s="175" customFormat="1">
      <c r="A216" s="88" t="s">
        <v>7</v>
      </c>
      <c r="B216" s="88" t="s">
        <v>333</v>
      </c>
      <c r="C216" s="88" t="s">
        <v>339</v>
      </c>
      <c r="D216" s="88" t="s">
        <v>340</v>
      </c>
      <c r="E216" s="88" t="s">
        <v>341</v>
      </c>
    </row>
    <row r="217" spans="1:6" s="175" customFormat="1">
      <c r="A217" s="88" t="s">
        <v>7</v>
      </c>
      <c r="B217" s="175" t="s">
        <v>342</v>
      </c>
      <c r="C217" s="88" t="s">
        <v>9</v>
      </c>
      <c r="D217" s="88" t="s">
        <v>343</v>
      </c>
      <c r="E217" s="175" t="s">
        <v>344</v>
      </c>
    </row>
    <row r="218" spans="1:6" s="175" customFormat="1">
      <c r="A218" s="88" t="s">
        <v>7</v>
      </c>
      <c r="B218" s="175" t="s">
        <v>342</v>
      </c>
      <c r="C218" s="88" t="s">
        <v>345</v>
      </c>
      <c r="D218" s="175" t="s">
        <v>346</v>
      </c>
      <c r="E218" s="175" t="s">
        <v>347</v>
      </c>
    </row>
    <row r="219" spans="1:6" s="175" customFormat="1">
      <c r="A219" s="88" t="s">
        <v>7</v>
      </c>
      <c r="B219" s="175" t="s">
        <v>342</v>
      </c>
      <c r="C219" s="88" t="s">
        <v>348</v>
      </c>
      <c r="D219" s="175" t="s">
        <v>349</v>
      </c>
      <c r="E219" s="175" t="s">
        <v>350</v>
      </c>
    </row>
    <row r="220" spans="1:6" s="175" customFormat="1" ht="15.75" customHeight="1"/>
    <row r="221" spans="1:6" s="107" customFormat="1">
      <c r="A221" s="179" t="s">
        <v>7</v>
      </c>
      <c r="B221" s="107" t="s">
        <v>351</v>
      </c>
      <c r="C221" s="179" t="s">
        <v>9</v>
      </c>
      <c r="D221" s="107" t="s">
        <v>352</v>
      </c>
      <c r="E221" s="107" t="s">
        <v>353</v>
      </c>
    </row>
    <row r="222" spans="1:6" s="107" customFormat="1">
      <c r="A222" s="179" t="s">
        <v>7</v>
      </c>
      <c r="B222" s="107" t="s">
        <v>351</v>
      </c>
      <c r="C222" s="107" t="s">
        <v>354</v>
      </c>
      <c r="D222" s="107" t="s">
        <v>355</v>
      </c>
      <c r="E222" s="107" t="s">
        <v>356</v>
      </c>
    </row>
    <row r="223" spans="1:6" s="107" customFormat="1">
      <c r="A223" s="179" t="s">
        <v>7</v>
      </c>
      <c r="B223" s="107" t="s">
        <v>351</v>
      </c>
      <c r="C223" s="107" t="s">
        <v>357</v>
      </c>
      <c r="D223" s="107" t="s">
        <v>358</v>
      </c>
      <c r="E223" s="107" t="s">
        <v>359</v>
      </c>
    </row>
    <row r="224" spans="1:6" s="107" customFormat="1">
      <c r="A224" s="179" t="s">
        <v>7</v>
      </c>
      <c r="B224" s="107" t="s">
        <v>351</v>
      </c>
      <c r="C224" s="107" t="s">
        <v>360</v>
      </c>
      <c r="D224" s="107" t="s">
        <v>361</v>
      </c>
      <c r="E224" s="107" t="s">
        <v>362</v>
      </c>
    </row>
    <row r="225" spans="1:5" s="107" customFormat="1">
      <c r="A225" s="179" t="s">
        <v>7</v>
      </c>
      <c r="B225" s="107" t="s">
        <v>351</v>
      </c>
      <c r="C225" s="107" t="s">
        <v>363</v>
      </c>
      <c r="D225" s="107" t="s">
        <v>364</v>
      </c>
      <c r="E225" s="107" t="s">
        <v>365</v>
      </c>
    </row>
    <row r="226" spans="1:5" s="107" customFormat="1">
      <c r="A226" s="179" t="s">
        <v>7</v>
      </c>
      <c r="B226" s="107" t="s">
        <v>351</v>
      </c>
      <c r="C226" s="107" t="s">
        <v>366</v>
      </c>
      <c r="D226" s="107" t="s">
        <v>367</v>
      </c>
      <c r="E226" s="107" t="s">
        <v>368</v>
      </c>
    </row>
    <row r="227" spans="1:5" s="107" customFormat="1">
      <c r="A227" s="179"/>
    </row>
    <row r="228" spans="1:5" s="107" customFormat="1">
      <c r="A228" s="179"/>
    </row>
    <row r="229" spans="1:5" s="175" customFormat="1" ht="15" customHeight="1">
      <c r="A229" s="88" t="s">
        <v>7</v>
      </c>
      <c r="B229" s="175" t="s">
        <v>393</v>
      </c>
      <c r="C229" s="175" t="s">
        <v>9</v>
      </c>
      <c r="D229" s="175" t="s">
        <v>394</v>
      </c>
      <c r="E229" s="175" t="s">
        <v>395</v>
      </c>
    </row>
    <row r="230" spans="1:5" s="175" customFormat="1">
      <c r="A230" s="88" t="s">
        <v>7</v>
      </c>
      <c r="B230" s="175" t="s">
        <v>393</v>
      </c>
      <c r="C230" s="175" t="s">
        <v>396</v>
      </c>
      <c r="D230" s="175" t="s">
        <v>95</v>
      </c>
      <c r="E230" s="175" t="s">
        <v>397</v>
      </c>
    </row>
    <row r="231" spans="1:5" s="175" customFormat="1">
      <c r="A231" s="88" t="s">
        <v>7</v>
      </c>
      <c r="B231" s="175" t="s">
        <v>393</v>
      </c>
      <c r="C231" s="175" t="s">
        <v>398</v>
      </c>
      <c r="D231" s="175" t="s">
        <v>399</v>
      </c>
      <c r="E231" s="175" t="s">
        <v>400</v>
      </c>
    </row>
    <row r="232" spans="1:5" s="175" customFormat="1">
      <c r="A232" s="88" t="s">
        <v>7</v>
      </c>
      <c r="B232" s="175" t="s">
        <v>393</v>
      </c>
      <c r="C232" s="175" t="s">
        <v>401</v>
      </c>
      <c r="D232" s="175" t="s">
        <v>402</v>
      </c>
      <c r="E232" s="175" t="s">
        <v>403</v>
      </c>
    </row>
    <row r="233" spans="1:5" s="175" customFormat="1">
      <c r="A233" s="88" t="s">
        <v>7</v>
      </c>
      <c r="B233" s="175" t="s">
        <v>393</v>
      </c>
      <c r="C233" s="175" t="s">
        <v>404</v>
      </c>
      <c r="D233" s="175" t="s">
        <v>76</v>
      </c>
      <c r="E233" s="175" t="s">
        <v>405</v>
      </c>
    </row>
    <row r="234" spans="1:5" s="175" customFormat="1">
      <c r="A234" s="88" t="s">
        <v>7</v>
      </c>
      <c r="B234" s="175" t="s">
        <v>406</v>
      </c>
      <c r="C234" s="175" t="s">
        <v>9</v>
      </c>
      <c r="D234" s="175" t="s">
        <v>407</v>
      </c>
      <c r="E234" s="175" t="s">
        <v>408</v>
      </c>
    </row>
    <row r="235" spans="1:5" s="175" customFormat="1">
      <c r="A235" s="88" t="s">
        <v>7</v>
      </c>
      <c r="B235" s="175" t="s">
        <v>406</v>
      </c>
      <c r="C235" s="175" t="s">
        <v>409</v>
      </c>
      <c r="D235" s="175" t="s">
        <v>410</v>
      </c>
      <c r="E235" s="175" t="s">
        <v>411</v>
      </c>
    </row>
    <row r="236" spans="1:5" s="175" customFormat="1">
      <c r="A236" s="88" t="s">
        <v>7</v>
      </c>
      <c r="B236" s="175" t="s">
        <v>406</v>
      </c>
      <c r="C236" s="175" t="s">
        <v>412</v>
      </c>
      <c r="D236" s="175" t="s">
        <v>413</v>
      </c>
      <c r="E236" s="175" t="s">
        <v>411</v>
      </c>
    </row>
    <row r="237" spans="1:5" s="175" customFormat="1">
      <c r="A237" s="88" t="s">
        <v>7</v>
      </c>
      <c r="B237" s="175" t="s">
        <v>406</v>
      </c>
      <c r="C237" s="175" t="s">
        <v>414</v>
      </c>
      <c r="D237" s="175" t="s">
        <v>415</v>
      </c>
      <c r="E237" s="175" t="s">
        <v>411</v>
      </c>
    </row>
    <row r="238" spans="1:5" s="175" customFormat="1">
      <c r="A238" s="88" t="s">
        <v>7</v>
      </c>
      <c r="B238" s="175" t="s">
        <v>406</v>
      </c>
      <c r="C238" s="175" t="s">
        <v>416</v>
      </c>
      <c r="D238" s="175" t="s">
        <v>417</v>
      </c>
      <c r="E238" s="175" t="s">
        <v>411</v>
      </c>
    </row>
    <row r="239" spans="1:5" s="175" customFormat="1">
      <c r="A239" s="88" t="s">
        <v>7</v>
      </c>
      <c r="B239" s="175" t="s">
        <v>406</v>
      </c>
      <c r="C239" s="175" t="s">
        <v>418</v>
      </c>
      <c r="D239" s="175" t="s">
        <v>419</v>
      </c>
      <c r="E239" s="175" t="s">
        <v>411</v>
      </c>
    </row>
    <row r="240" spans="1:5" s="175" customFormat="1">
      <c r="A240" s="88" t="s">
        <v>7</v>
      </c>
      <c r="B240" s="175" t="s">
        <v>406</v>
      </c>
      <c r="C240" s="175" t="s">
        <v>420</v>
      </c>
      <c r="D240" s="175" t="s">
        <v>421</v>
      </c>
      <c r="E240" s="175" t="s">
        <v>411</v>
      </c>
    </row>
    <row r="241" spans="1:5" s="175" customFormat="1">
      <c r="A241" s="88" t="s">
        <v>7</v>
      </c>
      <c r="B241" s="175" t="s">
        <v>406</v>
      </c>
      <c r="C241" s="175" t="s">
        <v>422</v>
      </c>
      <c r="D241" s="175" t="s">
        <v>423</v>
      </c>
      <c r="E241" s="175" t="s">
        <v>411</v>
      </c>
    </row>
    <row r="242" spans="1:5" s="175" customFormat="1">
      <c r="A242" s="88" t="s">
        <v>7</v>
      </c>
      <c r="B242" s="175" t="s">
        <v>406</v>
      </c>
      <c r="C242" s="175" t="s">
        <v>424</v>
      </c>
      <c r="D242" s="175" t="s">
        <v>425</v>
      </c>
      <c r="E242" s="175" t="s">
        <v>411</v>
      </c>
    </row>
    <row r="243" spans="1:5" s="175" customFormat="1">
      <c r="A243" s="88" t="s">
        <v>7</v>
      </c>
      <c r="B243" s="175" t="s">
        <v>406</v>
      </c>
      <c r="C243" s="175" t="s">
        <v>426</v>
      </c>
      <c r="D243" s="175" t="s">
        <v>427</v>
      </c>
      <c r="E243" s="175" t="s">
        <v>411</v>
      </c>
    </row>
    <row r="244" spans="1:5" s="175" customFormat="1">
      <c r="A244" s="88" t="s">
        <v>7</v>
      </c>
      <c r="B244" s="175" t="s">
        <v>406</v>
      </c>
      <c r="C244" s="175" t="s">
        <v>428</v>
      </c>
      <c r="D244" s="175" t="s">
        <v>429</v>
      </c>
      <c r="E244" s="175" t="s">
        <v>411</v>
      </c>
    </row>
    <row r="245" spans="1:5" s="175" customFormat="1">
      <c r="A245" s="88" t="s">
        <v>7</v>
      </c>
      <c r="B245" s="175" t="s">
        <v>406</v>
      </c>
      <c r="C245" s="175" t="s">
        <v>430</v>
      </c>
      <c r="D245" s="175" t="s">
        <v>431</v>
      </c>
      <c r="E245" s="175" t="s">
        <v>411</v>
      </c>
    </row>
    <row r="246" spans="1:5" s="107" customFormat="1">
      <c r="A246" s="179" t="s">
        <v>7</v>
      </c>
      <c r="B246" s="107" t="s">
        <v>432</v>
      </c>
      <c r="C246" s="107" t="s">
        <v>9</v>
      </c>
      <c r="D246" s="107" t="s">
        <v>433</v>
      </c>
      <c r="E246" s="107" t="s">
        <v>434</v>
      </c>
    </row>
    <row r="247" spans="1:5" s="107" customFormat="1">
      <c r="A247" s="179" t="s">
        <v>7</v>
      </c>
      <c r="B247" s="107" t="s">
        <v>432</v>
      </c>
      <c r="C247" s="107" t="s">
        <v>435</v>
      </c>
      <c r="D247" s="107" t="s">
        <v>436</v>
      </c>
      <c r="E247" s="107" t="s">
        <v>437</v>
      </c>
    </row>
    <row r="248" spans="1:5" s="107" customFormat="1">
      <c r="A248" s="179" t="s">
        <v>7</v>
      </c>
      <c r="B248" s="107" t="s">
        <v>432</v>
      </c>
      <c r="C248" s="107" t="s">
        <v>438</v>
      </c>
      <c r="D248" s="107" t="s">
        <v>439</v>
      </c>
      <c r="E248" s="107" t="s">
        <v>440</v>
      </c>
    </row>
    <row r="249" spans="1:5" s="107" customFormat="1">
      <c r="A249" s="179" t="s">
        <v>7</v>
      </c>
      <c r="B249" s="107" t="s">
        <v>432</v>
      </c>
      <c r="C249" s="107" t="s">
        <v>441</v>
      </c>
      <c r="D249" s="107" t="s">
        <v>442</v>
      </c>
      <c r="E249" s="107" t="s">
        <v>443</v>
      </c>
    </row>
    <row r="250" spans="1:5" s="107" customFormat="1">
      <c r="A250" s="179" t="s">
        <v>7</v>
      </c>
      <c r="B250" s="107" t="s">
        <v>432</v>
      </c>
      <c r="C250" s="107" t="s">
        <v>444</v>
      </c>
      <c r="D250" s="107" t="s">
        <v>445</v>
      </c>
      <c r="E250" s="208" t="s">
        <v>446</v>
      </c>
    </row>
    <row r="251" spans="1:5" s="107" customFormat="1">
      <c r="A251" s="179" t="s">
        <v>7</v>
      </c>
      <c r="B251" s="107" t="s">
        <v>432</v>
      </c>
      <c r="C251" s="107" t="s">
        <v>447</v>
      </c>
      <c r="D251" s="107" t="s">
        <v>448</v>
      </c>
      <c r="E251" s="107" t="s">
        <v>449</v>
      </c>
    </row>
    <row r="252" spans="1:5" s="107" customFormat="1">
      <c r="A252" s="179"/>
    </row>
    <row r="253" spans="1:5" s="107" customFormat="1">
      <c r="A253" s="179" t="s">
        <v>7</v>
      </c>
      <c r="B253" s="179" t="s">
        <v>450</v>
      </c>
      <c r="C253" s="107" t="s">
        <v>9</v>
      </c>
      <c r="D253" s="107" t="s">
        <v>451</v>
      </c>
      <c r="E253" s="107" t="s">
        <v>452</v>
      </c>
    </row>
    <row r="254" spans="1:5" s="107" customFormat="1">
      <c r="A254" s="179" t="s">
        <v>7</v>
      </c>
      <c r="B254" s="179" t="s">
        <v>450</v>
      </c>
      <c r="C254" s="107" t="s">
        <v>453</v>
      </c>
      <c r="D254" s="107" t="s">
        <v>454</v>
      </c>
      <c r="E254" s="107" t="s">
        <v>455</v>
      </c>
    </row>
    <row r="255" spans="1:5" s="107" customFormat="1">
      <c r="A255" s="179" t="s">
        <v>7</v>
      </c>
      <c r="B255" s="179" t="s">
        <v>450</v>
      </c>
      <c r="C255" s="107" t="s">
        <v>456</v>
      </c>
      <c r="D255" s="107" t="s">
        <v>457</v>
      </c>
      <c r="E255" s="107" t="s">
        <v>458</v>
      </c>
    </row>
    <row r="256" spans="1:5" s="107" customFormat="1">
      <c r="A256" s="179" t="s">
        <v>7</v>
      </c>
      <c r="B256" s="179" t="s">
        <v>450</v>
      </c>
      <c r="C256" s="107" t="s">
        <v>459</v>
      </c>
      <c r="D256" s="107" t="s">
        <v>460</v>
      </c>
      <c r="E256" s="107" t="s">
        <v>461</v>
      </c>
    </row>
    <row r="257" spans="1:5" s="107" customFormat="1">
      <c r="A257" s="179" t="s">
        <v>7</v>
      </c>
      <c r="B257" s="179" t="s">
        <v>462</v>
      </c>
      <c r="C257" s="107" t="s">
        <v>9</v>
      </c>
      <c r="D257" s="107" t="s">
        <v>463</v>
      </c>
      <c r="E257" s="107" t="s">
        <v>464</v>
      </c>
    </row>
    <row r="258" spans="1:5" s="107" customFormat="1">
      <c r="A258" s="179" t="s">
        <v>7</v>
      </c>
      <c r="B258" s="179" t="s">
        <v>462</v>
      </c>
      <c r="C258" s="107" t="s">
        <v>465</v>
      </c>
      <c r="D258" s="107" t="s">
        <v>466</v>
      </c>
      <c r="E258" s="107" t="s">
        <v>467</v>
      </c>
    </row>
    <row r="259" spans="1:5" s="107" customFormat="1">
      <c r="A259" s="179" t="s">
        <v>7</v>
      </c>
      <c r="B259" s="179" t="s">
        <v>462</v>
      </c>
      <c r="C259" s="107" t="s">
        <v>468</v>
      </c>
      <c r="D259" s="107" t="s">
        <v>469</v>
      </c>
      <c r="E259" s="107" t="s">
        <v>470</v>
      </c>
    </row>
    <row r="260" spans="1:5" s="107" customFormat="1">
      <c r="A260" s="179" t="s">
        <v>7</v>
      </c>
      <c r="B260" s="179" t="s">
        <v>462</v>
      </c>
      <c r="C260" s="107" t="s">
        <v>471</v>
      </c>
      <c r="D260" s="107" t="s">
        <v>472</v>
      </c>
      <c r="E260" s="107" t="s">
        <v>473</v>
      </c>
    </row>
    <row r="261" spans="1:5" s="107" customFormat="1">
      <c r="A261" s="179" t="s">
        <v>7</v>
      </c>
      <c r="B261" s="179" t="s">
        <v>462</v>
      </c>
      <c r="C261" s="107" t="s">
        <v>474</v>
      </c>
      <c r="D261" s="107" t="s">
        <v>475</v>
      </c>
      <c r="E261" s="107" t="s">
        <v>476</v>
      </c>
    </row>
    <row r="262" spans="1:5" s="107" customFormat="1">
      <c r="A262" s="179" t="s">
        <v>7</v>
      </c>
      <c r="B262" s="107" t="s">
        <v>477</v>
      </c>
      <c r="C262" s="107" t="s">
        <v>478</v>
      </c>
      <c r="D262" s="107" t="s">
        <v>479</v>
      </c>
      <c r="E262" s="107" t="s">
        <v>480</v>
      </c>
    </row>
    <row r="263" spans="1:5" s="107" customFormat="1">
      <c r="A263" s="179"/>
    </row>
    <row r="264" spans="1:5" s="107" customFormat="1">
      <c r="A264" s="179"/>
    </row>
    <row r="265" spans="1:5" s="107" customFormat="1" ht="15">
      <c r="A265" s="179" t="s">
        <v>7</v>
      </c>
      <c r="B265" s="190" t="s">
        <v>483</v>
      </c>
      <c r="C265" s="191" t="s">
        <v>484</v>
      </c>
      <c r="D265" s="192" t="s">
        <v>485</v>
      </c>
      <c r="E265" s="191" t="s">
        <v>486</v>
      </c>
    </row>
    <row r="266" spans="1:5" s="107" customFormat="1" ht="15">
      <c r="A266" s="179" t="s">
        <v>7</v>
      </c>
      <c r="B266" s="190" t="s">
        <v>483</v>
      </c>
      <c r="C266" s="191" t="s">
        <v>487</v>
      </c>
      <c r="D266" s="192" t="s">
        <v>488</v>
      </c>
      <c r="E266" s="191" t="s">
        <v>489</v>
      </c>
    </row>
    <row r="267" spans="1:5" s="107" customFormat="1" ht="15">
      <c r="A267" s="179" t="s">
        <v>7</v>
      </c>
      <c r="B267" s="190" t="s">
        <v>483</v>
      </c>
      <c r="C267" s="191" t="s">
        <v>490</v>
      </c>
      <c r="D267" s="192" t="s">
        <v>491</v>
      </c>
      <c r="E267" s="191" t="s">
        <v>492</v>
      </c>
    </row>
    <row r="268" spans="1:5" s="175" customFormat="1" ht="15">
      <c r="A268" s="88" t="s">
        <v>7</v>
      </c>
      <c r="B268" s="193" t="s">
        <v>493</v>
      </c>
      <c r="C268" s="175" t="s">
        <v>494</v>
      </c>
      <c r="D268" s="175" t="s">
        <v>495</v>
      </c>
      <c r="E268" s="175" t="s">
        <v>496</v>
      </c>
    </row>
    <row r="269" spans="1:5" s="175" customFormat="1" ht="15">
      <c r="A269" s="88" t="s">
        <v>7</v>
      </c>
      <c r="B269" s="193" t="s">
        <v>493</v>
      </c>
      <c r="C269" s="175" t="s">
        <v>497</v>
      </c>
      <c r="D269" s="175" t="s">
        <v>498</v>
      </c>
      <c r="E269" s="175" t="s">
        <v>499</v>
      </c>
    </row>
    <row r="270" spans="1:5" s="175" customFormat="1" ht="15">
      <c r="A270" s="88" t="s">
        <v>7</v>
      </c>
      <c r="B270" s="193" t="s">
        <v>493</v>
      </c>
      <c r="C270" s="175" t="s">
        <v>500</v>
      </c>
      <c r="D270" s="175" t="s">
        <v>501</v>
      </c>
      <c r="E270" s="175" t="s">
        <v>502</v>
      </c>
    </row>
    <row r="271" spans="1:5" s="107" customFormat="1">
      <c r="A271" s="179" t="s">
        <v>7</v>
      </c>
      <c r="B271" s="107" t="s">
        <v>503</v>
      </c>
      <c r="C271" s="107" t="s">
        <v>9</v>
      </c>
      <c r="D271" s="107" t="s">
        <v>504</v>
      </c>
      <c r="E271" s="107" t="s">
        <v>505</v>
      </c>
    </row>
    <row r="272" spans="1:5" s="107" customFormat="1">
      <c r="A272" s="179" t="s">
        <v>7</v>
      </c>
      <c r="B272" s="107" t="s">
        <v>503</v>
      </c>
      <c r="C272" s="107" t="s">
        <v>506</v>
      </c>
      <c r="D272" s="107" t="s">
        <v>507</v>
      </c>
      <c r="E272" s="107" t="s">
        <v>508</v>
      </c>
    </row>
    <row r="273" spans="1:6" s="107" customFormat="1">
      <c r="A273" s="179" t="s">
        <v>7</v>
      </c>
      <c r="B273" s="107" t="s">
        <v>503</v>
      </c>
      <c r="C273" s="107" t="s">
        <v>509</v>
      </c>
      <c r="D273" s="107" t="s">
        <v>510</v>
      </c>
      <c r="E273" s="107" t="s">
        <v>511</v>
      </c>
    </row>
    <row r="274" spans="1:6" s="107" customFormat="1">
      <c r="A274" s="179" t="s">
        <v>7</v>
      </c>
      <c r="B274" s="107" t="s">
        <v>503</v>
      </c>
      <c r="C274" s="107" t="s">
        <v>512</v>
      </c>
      <c r="D274" s="107" t="s">
        <v>513</v>
      </c>
      <c r="E274" s="107" t="s">
        <v>514</v>
      </c>
    </row>
    <row r="275" spans="1:6" s="107" customFormat="1">
      <c r="A275" s="179" t="s">
        <v>7</v>
      </c>
      <c r="B275" s="107" t="s">
        <v>515</v>
      </c>
      <c r="C275" s="194" t="s">
        <v>516</v>
      </c>
      <c r="D275" s="194" t="s">
        <v>517</v>
      </c>
      <c r="F275" s="107" t="s">
        <v>167</v>
      </c>
    </row>
    <row r="276" spans="1:6" s="107" customFormat="1">
      <c r="A276" s="179" t="s">
        <v>7</v>
      </c>
      <c r="B276" s="107" t="s">
        <v>515</v>
      </c>
      <c r="C276" s="194" t="s">
        <v>518</v>
      </c>
      <c r="D276" s="194" t="s">
        <v>519</v>
      </c>
      <c r="F276" s="107" t="s">
        <v>167</v>
      </c>
    </row>
    <row r="277" spans="1:6" s="107" customFormat="1">
      <c r="A277" s="179" t="s">
        <v>7</v>
      </c>
      <c r="B277" s="107" t="s">
        <v>515</v>
      </c>
      <c r="C277" s="194" t="s">
        <v>520</v>
      </c>
      <c r="D277" s="194" t="s">
        <v>521</v>
      </c>
      <c r="F277" s="107" t="s">
        <v>167</v>
      </c>
    </row>
    <row r="278" spans="1:6" s="107" customFormat="1">
      <c r="A278" s="179" t="s">
        <v>7</v>
      </c>
      <c r="B278" s="107" t="s">
        <v>515</v>
      </c>
      <c r="C278" s="194" t="s">
        <v>522</v>
      </c>
      <c r="D278" s="194" t="s">
        <v>523</v>
      </c>
      <c r="F278" s="107" t="s">
        <v>167</v>
      </c>
    </row>
    <row r="279" spans="1:6" s="107" customFormat="1">
      <c r="A279" s="179" t="s">
        <v>7</v>
      </c>
      <c r="B279" s="107" t="s">
        <v>515</v>
      </c>
      <c r="C279" s="107" t="s">
        <v>524</v>
      </c>
      <c r="D279" s="107" t="s">
        <v>525</v>
      </c>
      <c r="F279" s="107" t="s">
        <v>167</v>
      </c>
    </row>
    <row r="280" spans="1:6">
      <c r="A280" s="135" t="s">
        <v>7</v>
      </c>
      <c r="B280" s="109" t="s">
        <v>2795</v>
      </c>
      <c r="C280" s="135" t="s">
        <v>9</v>
      </c>
      <c r="D280" s="135" t="s">
        <v>2792</v>
      </c>
      <c r="E280" s="135" t="s">
        <v>2793</v>
      </c>
    </row>
    <row r="281" spans="1:6">
      <c r="A281" s="135" t="s">
        <v>7</v>
      </c>
      <c r="B281" s="109" t="s">
        <v>2795</v>
      </c>
      <c r="C281" s="109" t="s">
        <v>2758</v>
      </c>
      <c r="D281" s="109" t="s">
        <v>2799</v>
      </c>
      <c r="E281" s="109" t="s">
        <v>359</v>
      </c>
    </row>
    <row r="282" spans="1:6">
      <c r="A282" s="135" t="s">
        <v>7</v>
      </c>
      <c r="B282" s="109" t="s">
        <v>2795</v>
      </c>
      <c r="C282" s="109" t="s">
        <v>2796</v>
      </c>
      <c r="D282" s="109" t="s">
        <v>2800</v>
      </c>
      <c r="E282" s="109" t="s">
        <v>362</v>
      </c>
    </row>
    <row r="283" spans="1:6">
      <c r="A283" s="135" t="s">
        <v>7</v>
      </c>
      <c r="B283" s="109" t="s">
        <v>2795</v>
      </c>
      <c r="C283" s="109" t="s">
        <v>2797</v>
      </c>
      <c r="D283" s="109" t="s">
        <v>2801</v>
      </c>
      <c r="E283" s="109" t="s">
        <v>365</v>
      </c>
    </row>
    <row r="284" spans="1:6">
      <c r="A284" s="135" t="s">
        <v>7</v>
      </c>
      <c r="B284" s="109" t="s">
        <v>2795</v>
      </c>
      <c r="C284" s="109" t="s">
        <v>2798</v>
      </c>
      <c r="D284" s="109" t="s">
        <v>2761</v>
      </c>
      <c r="E284" s="109" t="s">
        <v>2802</v>
      </c>
    </row>
    <row r="285" spans="1:6">
      <c r="A285" s="135" t="s">
        <v>7</v>
      </c>
      <c r="B285" s="109" t="s">
        <v>2795</v>
      </c>
      <c r="C285" s="109" t="s">
        <v>2759</v>
      </c>
      <c r="D285" s="109" t="s">
        <v>2760</v>
      </c>
      <c r="E285" s="109" t="s">
        <v>2803</v>
      </c>
    </row>
    <row r="286" spans="1:6">
      <c r="A286" s="135" t="s">
        <v>7</v>
      </c>
      <c r="B286" s="135" t="s">
        <v>2819</v>
      </c>
      <c r="C286" s="135" t="s">
        <v>9</v>
      </c>
      <c r="D286" s="109" t="s">
        <v>352</v>
      </c>
      <c r="E286" s="109" t="s">
        <v>353</v>
      </c>
    </row>
    <row r="287" spans="1:6">
      <c r="A287" s="135" t="s">
        <v>7</v>
      </c>
      <c r="B287" s="135" t="s">
        <v>2819</v>
      </c>
      <c r="C287" s="109" t="s">
        <v>354</v>
      </c>
      <c r="D287" s="109" t="s">
        <v>355</v>
      </c>
      <c r="E287" s="109" t="s">
        <v>2807</v>
      </c>
    </row>
    <row r="288" spans="1:6">
      <c r="A288" s="135" t="s">
        <v>7</v>
      </c>
      <c r="B288" s="135" t="s">
        <v>2819</v>
      </c>
      <c r="C288" s="109" t="s">
        <v>357</v>
      </c>
      <c r="D288" s="109" t="s">
        <v>2808</v>
      </c>
      <c r="E288" s="109" t="s">
        <v>359</v>
      </c>
    </row>
    <row r="289" spans="1:5">
      <c r="A289" s="135" t="s">
        <v>7</v>
      </c>
      <c r="B289" s="135" t="s">
        <v>2811</v>
      </c>
      <c r="C289" s="135" t="s">
        <v>9</v>
      </c>
      <c r="D289" s="135" t="s">
        <v>2765</v>
      </c>
      <c r="E289" s="135" t="s">
        <v>2766</v>
      </c>
    </row>
    <row r="290" spans="1:5">
      <c r="A290" s="135" t="s">
        <v>7</v>
      </c>
      <c r="B290" s="109" t="s">
        <v>2811</v>
      </c>
      <c r="C290" s="135" t="s">
        <v>2767</v>
      </c>
      <c r="D290" s="135" t="s">
        <v>2812</v>
      </c>
      <c r="E290" s="135" t="s">
        <v>2813</v>
      </c>
    </row>
    <row r="291" spans="1:5">
      <c r="A291" s="135" t="s">
        <v>7</v>
      </c>
      <c r="B291" s="109" t="s">
        <v>2811</v>
      </c>
      <c r="C291" s="135" t="s">
        <v>2768</v>
      </c>
      <c r="D291" s="135" t="s">
        <v>2801</v>
      </c>
      <c r="E291" s="135" t="s">
        <v>365</v>
      </c>
    </row>
    <row r="292" spans="1:5">
      <c r="A292" s="135" t="s">
        <v>7</v>
      </c>
      <c r="B292" s="109" t="s">
        <v>2811</v>
      </c>
      <c r="C292" s="135" t="s">
        <v>2767</v>
      </c>
      <c r="D292" s="135" t="s">
        <v>2814</v>
      </c>
      <c r="E292" s="135" t="s">
        <v>2815</v>
      </c>
    </row>
    <row r="293" spans="1:5">
      <c r="A293" s="135" t="s">
        <v>7</v>
      </c>
      <c r="B293" s="109" t="s">
        <v>2811</v>
      </c>
      <c r="C293" s="135" t="s">
        <v>2768</v>
      </c>
      <c r="D293" s="135" t="s">
        <v>2816</v>
      </c>
      <c r="E293" s="135" t="s">
        <v>2817</v>
      </c>
    </row>
    <row r="294" spans="1:5">
      <c r="A294" s="135" t="s">
        <v>7</v>
      </c>
      <c r="B294" s="109" t="s">
        <v>2820</v>
      </c>
      <c r="C294" s="135" t="s">
        <v>9</v>
      </c>
      <c r="D294" s="109" t="s">
        <v>2770</v>
      </c>
      <c r="E294" s="135" t="s">
        <v>2771</v>
      </c>
    </row>
    <row r="295" spans="1:5">
      <c r="A295" s="135" t="s">
        <v>7</v>
      </c>
      <c r="B295" s="109" t="s">
        <v>2820</v>
      </c>
      <c r="C295" s="135" t="s">
        <v>2822</v>
      </c>
      <c r="D295" s="109" t="s">
        <v>355</v>
      </c>
      <c r="E295" s="109" t="s">
        <v>2821</v>
      </c>
    </row>
    <row r="296" spans="1:5">
      <c r="A296" s="135" t="s">
        <v>7</v>
      </c>
      <c r="B296" s="109" t="s">
        <v>2820</v>
      </c>
      <c r="C296" s="109" t="s">
        <v>2823</v>
      </c>
      <c r="D296" s="109" t="s">
        <v>367</v>
      </c>
      <c r="E296" s="109" t="s">
        <v>368</v>
      </c>
    </row>
    <row r="297" spans="1:5">
      <c r="A297" s="135" t="s">
        <v>7</v>
      </c>
      <c r="B297" s="135" t="s">
        <v>2830</v>
      </c>
      <c r="C297" s="135" t="s">
        <v>9</v>
      </c>
      <c r="D297" s="135" t="s">
        <v>2825</v>
      </c>
      <c r="E297" s="109" t="s">
        <v>2826</v>
      </c>
    </row>
    <row r="298" spans="1:5">
      <c r="A298" s="135" t="s">
        <v>7</v>
      </c>
      <c r="B298" s="135" t="s">
        <v>2830</v>
      </c>
      <c r="C298" s="135" t="s">
        <v>2831</v>
      </c>
      <c r="D298" s="135" t="s">
        <v>2276</v>
      </c>
      <c r="E298" s="135" t="s">
        <v>2835</v>
      </c>
    </row>
    <row r="299" spans="1:5">
      <c r="A299" s="135" t="s">
        <v>7</v>
      </c>
      <c r="B299" s="135" t="s">
        <v>2830</v>
      </c>
      <c r="C299" s="135" t="s">
        <v>2832</v>
      </c>
      <c r="D299" s="135" t="s">
        <v>2836</v>
      </c>
      <c r="E299" s="135" t="s">
        <v>2837</v>
      </c>
    </row>
    <row r="300" spans="1:5">
      <c r="A300" s="135" t="s">
        <v>7</v>
      </c>
      <c r="B300" s="135" t="s">
        <v>2830</v>
      </c>
      <c r="C300" s="135" t="s">
        <v>2833</v>
      </c>
      <c r="D300" s="135" t="s">
        <v>2838</v>
      </c>
      <c r="E300" s="135" t="s">
        <v>2839</v>
      </c>
    </row>
    <row r="301" spans="1:5">
      <c r="A301" s="135" t="s">
        <v>7</v>
      </c>
      <c r="B301" s="135" t="s">
        <v>2830</v>
      </c>
      <c r="C301" s="135" t="s">
        <v>2834</v>
      </c>
      <c r="D301" s="135" t="s">
        <v>2840</v>
      </c>
      <c r="E301" s="135" t="s">
        <v>2841</v>
      </c>
    </row>
    <row r="302" spans="1:5">
      <c r="A302" s="135" t="s">
        <v>7</v>
      </c>
      <c r="B302" s="109" t="s">
        <v>369</v>
      </c>
      <c r="C302" s="135" t="s">
        <v>9</v>
      </c>
      <c r="D302" s="135" t="s">
        <v>370</v>
      </c>
      <c r="E302" s="135" t="s">
        <v>371</v>
      </c>
    </row>
    <row r="303" spans="1:5">
      <c r="A303" s="135" t="s">
        <v>7</v>
      </c>
      <c r="B303" s="109" t="s">
        <v>369</v>
      </c>
      <c r="C303" s="109" t="s">
        <v>372</v>
      </c>
      <c r="D303" s="135" t="s">
        <v>373</v>
      </c>
      <c r="E303" s="135" t="s">
        <v>374</v>
      </c>
    </row>
    <row r="304" spans="1:5">
      <c r="A304" s="135" t="s">
        <v>7</v>
      </c>
      <c r="B304" s="109" t="s">
        <v>369</v>
      </c>
      <c r="C304" s="109" t="s">
        <v>375</v>
      </c>
      <c r="D304" s="135" t="s">
        <v>376</v>
      </c>
      <c r="E304" s="135" t="s">
        <v>377</v>
      </c>
    </row>
    <row r="305" spans="1:5">
      <c r="A305" s="135" t="s">
        <v>7</v>
      </c>
      <c r="B305" s="109" t="s">
        <v>2851</v>
      </c>
      <c r="C305" s="135" t="s">
        <v>9</v>
      </c>
      <c r="D305" s="135" t="s">
        <v>2847</v>
      </c>
      <c r="E305" s="135" t="s">
        <v>2848</v>
      </c>
    </row>
    <row r="306" spans="1:5">
      <c r="A306" s="135" t="s">
        <v>7</v>
      </c>
      <c r="B306" s="109" t="s">
        <v>2851</v>
      </c>
      <c r="C306" s="109" t="s">
        <v>2852</v>
      </c>
      <c r="D306" s="109" t="s">
        <v>95</v>
      </c>
      <c r="E306" s="109" t="s">
        <v>2849</v>
      </c>
    </row>
    <row r="307" spans="1:5">
      <c r="A307" s="135" t="s">
        <v>7</v>
      </c>
      <c r="B307" s="109" t="s">
        <v>2851</v>
      </c>
      <c r="C307" s="109" t="s">
        <v>2853</v>
      </c>
      <c r="D307" s="109" t="s">
        <v>97</v>
      </c>
      <c r="E307" s="109" t="s">
        <v>2856</v>
      </c>
    </row>
    <row r="308" spans="1:5">
      <c r="A308" s="135" t="s">
        <v>7</v>
      </c>
      <c r="B308" s="109" t="s">
        <v>2851</v>
      </c>
      <c r="C308" s="109" t="s">
        <v>2854</v>
      </c>
      <c r="D308" s="109" t="s">
        <v>2857</v>
      </c>
      <c r="E308" s="109" t="s">
        <v>2858</v>
      </c>
    </row>
    <row r="309" spans="1:5">
      <c r="A309" s="135" t="s">
        <v>7</v>
      </c>
      <c r="B309" s="109" t="s">
        <v>2851</v>
      </c>
      <c r="C309" s="109" t="s">
        <v>2855</v>
      </c>
      <c r="D309" s="109" t="s">
        <v>2859</v>
      </c>
      <c r="E309" s="109" t="s">
        <v>2860</v>
      </c>
    </row>
    <row r="310" spans="1:5">
      <c r="A310" s="135" t="s">
        <v>7</v>
      </c>
      <c r="B310" s="135" t="s">
        <v>2865</v>
      </c>
      <c r="C310" s="135" t="s">
        <v>9</v>
      </c>
      <c r="D310" s="135" t="s">
        <v>2861</v>
      </c>
      <c r="E310" s="109" t="s">
        <v>2862</v>
      </c>
    </row>
    <row r="311" spans="1:5">
      <c r="A311" s="135" t="s">
        <v>7</v>
      </c>
      <c r="B311" s="135" t="s">
        <v>2865</v>
      </c>
      <c r="C311" s="109" t="s">
        <v>2866</v>
      </c>
      <c r="D311" s="109" t="s">
        <v>2871</v>
      </c>
      <c r="E311" s="109" t="s">
        <v>2868</v>
      </c>
    </row>
    <row r="312" spans="1:5">
      <c r="A312" s="135" t="s">
        <v>7</v>
      </c>
      <c r="B312" s="135" t="s">
        <v>2865</v>
      </c>
      <c r="C312" s="109" t="s">
        <v>2867</v>
      </c>
      <c r="D312" s="109" t="s">
        <v>2872</v>
      </c>
      <c r="E312" s="109" t="s">
        <v>2869</v>
      </c>
    </row>
    <row r="313" spans="1:5">
      <c r="A313" s="135" t="s">
        <v>7</v>
      </c>
      <c r="B313" s="135" t="s">
        <v>2865</v>
      </c>
      <c r="C313" s="109" t="s">
        <v>2854</v>
      </c>
      <c r="D313" s="109" t="s">
        <v>2857</v>
      </c>
      <c r="E313" s="109" t="s">
        <v>2870</v>
      </c>
    </row>
  </sheetData>
  <hyperlinks>
    <hyperlink ref="D15" r:id="rId1"/>
  </hyperlinks>
  <pageMargins left="0.7" right="0.7" top="0.75" bottom="0.75" header="0.511811023622047" footer="0.511811023622047"/>
  <pageSetup paperSize="9" orientation="portrait" horizontalDpi="300" verticalDpi="300"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45"/>
  <sheetViews>
    <sheetView zoomScale="90" zoomScaleNormal="90" workbookViewId="0">
      <pane xSplit="3" ySplit="1" topLeftCell="D2" activePane="bottomRight" state="frozen"/>
      <selection pane="topRight" activeCell="D1" sqref="D1"/>
      <selection pane="bottomLeft" activeCell="A2" sqref="A2"/>
      <selection pane="bottomRight" activeCell="C31" sqref="C31"/>
    </sheetView>
  </sheetViews>
  <sheetFormatPr defaultColWidth="8.5" defaultRowHeight="14.25"/>
  <cols>
    <col min="1" max="1" width="23.375" style="109" bestFit="1" customWidth="1"/>
    <col min="2" max="2" width="20.125" style="109" bestFit="1" customWidth="1"/>
    <col min="3" max="3" width="26.125" style="109" customWidth="1"/>
    <col min="4" max="4" width="8.5" style="109"/>
    <col min="5" max="5" width="15.875" style="109" customWidth="1"/>
    <col min="6" max="6" width="12.25" style="109" customWidth="1"/>
    <col min="7" max="7" width="16.875" style="109" customWidth="1"/>
    <col min="8" max="8" width="8.5" style="109"/>
    <col min="9" max="9" width="15.625" style="109" customWidth="1"/>
    <col min="10" max="16384" width="8.5" style="109"/>
  </cols>
  <sheetData>
    <row r="1" spans="1:25">
      <c r="A1" s="109" t="s">
        <v>526</v>
      </c>
      <c r="B1" s="109" t="s">
        <v>528</v>
      </c>
      <c r="C1" s="109" t="s">
        <v>529</v>
      </c>
      <c r="D1" s="109" t="s">
        <v>530</v>
      </c>
      <c r="E1" s="109" t="s">
        <v>664</v>
      </c>
      <c r="F1" s="109" t="s">
        <v>901</v>
      </c>
      <c r="G1" s="109" t="s">
        <v>531</v>
      </c>
      <c r="H1" s="109" t="s">
        <v>666</v>
      </c>
      <c r="I1" s="109" t="s">
        <v>667</v>
      </c>
      <c r="J1" s="109" t="s">
        <v>947</v>
      </c>
      <c r="K1" s="109" t="s">
        <v>670</v>
      </c>
      <c r="L1" s="109" t="s">
        <v>4</v>
      </c>
      <c r="M1" s="109" t="s">
        <v>3</v>
      </c>
      <c r="N1" s="109" t="s">
        <v>671</v>
      </c>
      <c r="O1" s="109" t="s">
        <v>672</v>
      </c>
      <c r="P1" s="109" t="s">
        <v>861</v>
      </c>
      <c r="Q1" s="109" t="s">
        <v>673</v>
      </c>
      <c r="R1" s="109" t="s">
        <v>674</v>
      </c>
      <c r="S1" s="109" t="s">
        <v>675</v>
      </c>
      <c r="T1" s="109" t="s">
        <v>677</v>
      </c>
      <c r="U1" s="109" t="s">
        <v>678</v>
      </c>
      <c r="V1" s="109" t="s">
        <v>0</v>
      </c>
      <c r="W1" s="109" t="s">
        <v>679</v>
      </c>
      <c r="X1" s="109" t="s">
        <v>680</v>
      </c>
      <c r="Y1" s="109" t="s">
        <v>681</v>
      </c>
    </row>
    <row r="2" spans="1:25">
      <c r="A2" s="109" t="s">
        <v>948</v>
      </c>
      <c r="B2" s="109" t="s">
        <v>610</v>
      </c>
      <c r="D2" s="109" t="s">
        <v>1062</v>
      </c>
    </row>
    <row r="3" spans="1:25">
      <c r="A3" s="109" t="s">
        <v>532</v>
      </c>
      <c r="B3" s="109" t="s">
        <v>549</v>
      </c>
      <c r="G3" s="135" t="s">
        <v>2522</v>
      </c>
      <c r="M3" s="109" t="s">
        <v>798</v>
      </c>
    </row>
    <row r="4" spans="1:25">
      <c r="A4" s="109" t="s">
        <v>532</v>
      </c>
      <c r="B4" s="135" t="s">
        <v>598</v>
      </c>
      <c r="G4" s="135" t="s">
        <v>2499</v>
      </c>
      <c r="M4" s="109" t="s">
        <v>798</v>
      </c>
    </row>
    <row r="5" spans="1:25">
      <c r="A5" s="135" t="s">
        <v>532</v>
      </c>
      <c r="B5" s="109" t="s">
        <v>2455</v>
      </c>
      <c r="G5" s="135" t="s">
        <v>2456</v>
      </c>
      <c r="M5" s="135" t="s">
        <v>798</v>
      </c>
    </row>
    <row r="6" spans="1:25">
      <c r="A6" s="70" t="s">
        <v>532</v>
      </c>
      <c r="B6" s="72" t="s">
        <v>2174</v>
      </c>
      <c r="C6" s="77"/>
      <c r="D6" s="72"/>
      <c r="G6" s="135" t="s">
        <v>2519</v>
      </c>
      <c r="M6" s="135" t="s">
        <v>798</v>
      </c>
    </row>
    <row r="7" spans="1:25">
      <c r="A7" s="72" t="s">
        <v>744</v>
      </c>
      <c r="B7" s="72" t="s">
        <v>952</v>
      </c>
      <c r="C7" s="72" t="s">
        <v>2448</v>
      </c>
      <c r="D7" s="72" t="s">
        <v>2445</v>
      </c>
      <c r="G7" s="135" t="s">
        <v>2460</v>
      </c>
      <c r="M7" s="135" t="s">
        <v>798</v>
      </c>
    </row>
    <row r="8" spans="1:25">
      <c r="A8" s="109" t="s">
        <v>902</v>
      </c>
      <c r="B8" s="109" t="s">
        <v>722</v>
      </c>
      <c r="C8" s="109" t="s">
        <v>1161</v>
      </c>
      <c r="D8" s="109" t="s">
        <v>724</v>
      </c>
      <c r="M8" s="109" t="s">
        <v>798</v>
      </c>
    </row>
    <row r="9" spans="1:25">
      <c r="A9" s="72" t="s">
        <v>532</v>
      </c>
      <c r="B9" s="72" t="s">
        <v>960</v>
      </c>
      <c r="C9" s="72" t="s">
        <v>961</v>
      </c>
      <c r="D9" s="72" t="s">
        <v>962</v>
      </c>
      <c r="G9" s="135" t="s">
        <v>2461</v>
      </c>
      <c r="M9" s="135" t="s">
        <v>798</v>
      </c>
    </row>
    <row r="12" spans="1:25">
      <c r="A12" s="109" t="s">
        <v>532</v>
      </c>
      <c r="B12" s="109" t="s">
        <v>1162</v>
      </c>
      <c r="C12" s="109" t="s">
        <v>1163</v>
      </c>
      <c r="D12" s="109" t="s">
        <v>1164</v>
      </c>
      <c r="K12" s="109">
        <v>1</v>
      </c>
      <c r="O12" s="109" t="s">
        <v>878</v>
      </c>
      <c r="S12" s="109" t="s">
        <v>880</v>
      </c>
      <c r="V12" s="109" t="s">
        <v>7</v>
      </c>
    </row>
    <row r="13" spans="1:25">
      <c r="A13" s="109" t="s">
        <v>1165</v>
      </c>
      <c r="B13" s="109" t="s">
        <v>1166</v>
      </c>
      <c r="C13" s="109" t="s">
        <v>1167</v>
      </c>
      <c r="D13" s="109" t="s">
        <v>1168</v>
      </c>
      <c r="I13" s="109" t="s">
        <v>1169</v>
      </c>
      <c r="K13" s="109">
        <v>1</v>
      </c>
      <c r="O13" s="109" t="s">
        <v>914</v>
      </c>
      <c r="S13" s="109" t="s">
        <v>880</v>
      </c>
      <c r="V13" s="109" t="s">
        <v>7</v>
      </c>
    </row>
    <row r="16" spans="1:25">
      <c r="A16" s="109" t="s">
        <v>532</v>
      </c>
      <c r="B16" s="109" t="s">
        <v>1170</v>
      </c>
      <c r="C16" s="109" t="s">
        <v>1171</v>
      </c>
      <c r="D16" s="109" t="s">
        <v>1172</v>
      </c>
      <c r="E16" s="109" t="s">
        <v>2347</v>
      </c>
      <c r="K16" s="109">
        <v>1</v>
      </c>
      <c r="O16" s="109" t="s">
        <v>878</v>
      </c>
      <c r="S16" s="109" t="s">
        <v>880</v>
      </c>
      <c r="V16" s="109" t="s">
        <v>7</v>
      </c>
    </row>
    <row r="17" spans="1:22">
      <c r="A17" s="109" t="s">
        <v>1165</v>
      </c>
      <c r="B17" s="109" t="s">
        <v>1173</v>
      </c>
      <c r="C17" s="109" t="s">
        <v>1174</v>
      </c>
      <c r="D17" s="109" t="s">
        <v>1175</v>
      </c>
      <c r="I17" s="109" t="s">
        <v>1176</v>
      </c>
      <c r="K17" s="109">
        <v>1</v>
      </c>
      <c r="O17" s="109" t="s">
        <v>914</v>
      </c>
      <c r="S17" s="109" t="s">
        <v>880</v>
      </c>
      <c r="V17" s="109" t="s">
        <v>7</v>
      </c>
    </row>
    <row r="19" spans="1:22" s="108" customFormat="1">
      <c r="A19" s="108" t="s">
        <v>532</v>
      </c>
      <c r="B19" s="108" t="s">
        <v>2444</v>
      </c>
      <c r="C19" s="108" t="s">
        <v>2316</v>
      </c>
      <c r="D19" s="108" t="s">
        <v>2317</v>
      </c>
      <c r="K19" s="108">
        <v>1</v>
      </c>
      <c r="O19" s="108" t="s">
        <v>878</v>
      </c>
      <c r="S19" s="86" t="s">
        <v>880</v>
      </c>
      <c r="V19" s="86" t="s">
        <v>7</v>
      </c>
    </row>
    <row r="21" spans="1:22" s="147" customFormat="1">
      <c r="A21" s="147" t="s">
        <v>532</v>
      </c>
      <c r="B21" s="147" t="s">
        <v>1054</v>
      </c>
      <c r="C21" s="147" t="s">
        <v>1055</v>
      </c>
      <c r="D21" s="147" t="s">
        <v>1177</v>
      </c>
      <c r="E21" s="147" t="s">
        <v>1178</v>
      </c>
      <c r="K21" s="147">
        <v>1</v>
      </c>
      <c r="O21" s="147" t="s">
        <v>878</v>
      </c>
      <c r="S21" s="147" t="s">
        <v>880</v>
      </c>
      <c r="V21" s="147" t="s">
        <v>7</v>
      </c>
    </row>
    <row r="22" spans="1:22" s="147" customFormat="1">
      <c r="A22" s="147" t="s">
        <v>1165</v>
      </c>
      <c r="B22" s="147" t="s">
        <v>1179</v>
      </c>
      <c r="C22" s="147" t="s">
        <v>1180</v>
      </c>
      <c r="D22" s="147" t="s">
        <v>1181</v>
      </c>
      <c r="I22" s="147" t="s">
        <v>1182</v>
      </c>
      <c r="K22" s="147">
        <v>1</v>
      </c>
      <c r="O22" s="147" t="s">
        <v>914</v>
      </c>
      <c r="S22" s="147" t="s">
        <v>880</v>
      </c>
      <c r="V22" s="147" t="s">
        <v>7</v>
      </c>
    </row>
    <row r="23" spans="1:22" s="147" customFormat="1"/>
    <row r="24" spans="1:22" s="147" customFormat="1"/>
    <row r="25" spans="1:22" s="147" customFormat="1">
      <c r="A25" s="147" t="s">
        <v>532</v>
      </c>
      <c r="B25" s="147" t="s">
        <v>1183</v>
      </c>
      <c r="C25" s="147" t="s">
        <v>1184</v>
      </c>
      <c r="D25" s="147" t="s">
        <v>1185</v>
      </c>
      <c r="E25" s="147" t="s">
        <v>1186</v>
      </c>
      <c r="I25" s="147" t="s">
        <v>1182</v>
      </c>
      <c r="K25" s="147">
        <v>1</v>
      </c>
      <c r="O25" s="147" t="s">
        <v>878</v>
      </c>
      <c r="S25" s="147" t="s">
        <v>880</v>
      </c>
      <c r="V25" s="147" t="s">
        <v>7</v>
      </c>
    </row>
    <row r="26" spans="1:22" s="108" customFormat="1">
      <c r="A26" s="108" t="s">
        <v>532</v>
      </c>
      <c r="B26" s="108" t="s">
        <v>2321</v>
      </c>
      <c r="C26" s="108" t="s">
        <v>2324</v>
      </c>
      <c r="D26" s="108" t="s">
        <v>2327</v>
      </c>
      <c r="I26" s="108" t="s">
        <v>2518</v>
      </c>
      <c r="K26" s="108">
        <v>1</v>
      </c>
      <c r="O26" s="108" t="s">
        <v>878</v>
      </c>
      <c r="S26" s="86" t="s">
        <v>880</v>
      </c>
      <c r="V26" s="86" t="s">
        <v>7</v>
      </c>
    </row>
    <row r="27" spans="1:22" s="108" customFormat="1">
      <c r="A27" s="108" t="s">
        <v>532</v>
      </c>
      <c r="B27" s="108" t="s">
        <v>2322</v>
      </c>
      <c r="C27" s="108" t="s">
        <v>2325</v>
      </c>
      <c r="D27" s="108" t="s">
        <v>2328</v>
      </c>
      <c r="I27" s="108" t="s">
        <v>2518</v>
      </c>
      <c r="K27" s="108">
        <v>1</v>
      </c>
      <c r="O27" s="108" t="s">
        <v>878</v>
      </c>
      <c r="S27" s="86" t="s">
        <v>880</v>
      </c>
      <c r="V27" s="86" t="s">
        <v>7</v>
      </c>
    </row>
    <row r="28" spans="1:22" s="108" customFormat="1">
      <c r="A28" s="108" t="s">
        <v>532</v>
      </c>
      <c r="B28" s="108" t="s">
        <v>2323</v>
      </c>
      <c r="C28" s="108" t="s">
        <v>2326</v>
      </c>
      <c r="D28" s="108" t="s">
        <v>2329</v>
      </c>
      <c r="K28" s="108">
        <v>1</v>
      </c>
      <c r="O28" s="108" t="s">
        <v>878</v>
      </c>
      <c r="S28" s="86" t="s">
        <v>880</v>
      </c>
      <c r="V28" s="86" t="s">
        <v>7</v>
      </c>
    </row>
    <row r="29" spans="1:22" s="147" customFormat="1"/>
    <row r="30" spans="1:22" s="128" customFormat="1">
      <c r="A30" s="128" t="s">
        <v>532</v>
      </c>
      <c r="B30" s="128" t="s">
        <v>1187</v>
      </c>
      <c r="C30" s="128" t="s">
        <v>1188</v>
      </c>
      <c r="D30" s="129" t="s">
        <v>2433</v>
      </c>
      <c r="I30" s="130" t="s">
        <v>2931</v>
      </c>
      <c r="K30" s="128">
        <v>1</v>
      </c>
      <c r="O30" s="128" t="s">
        <v>878</v>
      </c>
      <c r="S30" s="131" t="s">
        <v>880</v>
      </c>
      <c r="V30" s="128" t="s">
        <v>7</v>
      </c>
    </row>
    <row r="31" spans="1:22" s="128" customFormat="1">
      <c r="A31" s="128" t="s">
        <v>2434</v>
      </c>
      <c r="B31" s="128" t="s">
        <v>1190</v>
      </c>
      <c r="C31" s="128" t="s">
        <v>1189</v>
      </c>
      <c r="D31" s="129" t="s">
        <v>2435</v>
      </c>
      <c r="I31" s="130"/>
      <c r="O31" s="128" t="s">
        <v>914</v>
      </c>
      <c r="S31" s="131" t="s">
        <v>880</v>
      </c>
      <c r="V31" s="128" t="s">
        <v>7</v>
      </c>
    </row>
    <row r="32" spans="1:22" s="147" customFormat="1"/>
    <row r="33" spans="1:22" s="128" customFormat="1">
      <c r="A33" s="128" t="s">
        <v>532</v>
      </c>
      <c r="B33" s="128" t="s">
        <v>1191</v>
      </c>
      <c r="C33" s="128" t="s">
        <v>2437</v>
      </c>
      <c r="D33" s="130" t="s">
        <v>2436</v>
      </c>
      <c r="I33" s="130" t="s">
        <v>2477</v>
      </c>
      <c r="K33" s="128">
        <v>1</v>
      </c>
      <c r="O33" s="128" t="s">
        <v>878</v>
      </c>
      <c r="S33" s="131" t="s">
        <v>880</v>
      </c>
      <c r="V33" s="128" t="s">
        <v>7</v>
      </c>
    </row>
    <row r="34" spans="1:22" s="86" customFormat="1">
      <c r="A34" s="86" t="s">
        <v>2432</v>
      </c>
      <c r="B34" s="82" t="s">
        <v>2348</v>
      </c>
      <c r="C34" s="86" t="s">
        <v>2349</v>
      </c>
      <c r="D34" s="82" t="s">
        <v>2350</v>
      </c>
      <c r="K34" s="86">
        <v>1</v>
      </c>
      <c r="O34" s="86" t="s">
        <v>878</v>
      </c>
      <c r="S34" s="86" t="s">
        <v>880</v>
      </c>
      <c r="V34" s="86" t="s">
        <v>7</v>
      </c>
    </row>
    <row r="35" spans="1:22" s="128" customFormat="1">
      <c r="A35" s="128" t="s">
        <v>2431</v>
      </c>
      <c r="B35" s="130" t="s">
        <v>2381</v>
      </c>
      <c r="C35" s="128" t="s">
        <v>2382</v>
      </c>
      <c r="D35" s="130" t="s">
        <v>2383</v>
      </c>
      <c r="I35" s="130" t="s">
        <v>2384</v>
      </c>
      <c r="K35" s="128">
        <v>1</v>
      </c>
      <c r="O35" s="128" t="s">
        <v>914</v>
      </c>
      <c r="S35" s="128" t="s">
        <v>880</v>
      </c>
      <c r="V35" s="128" t="s">
        <v>7</v>
      </c>
    </row>
    <row r="36" spans="1:22" s="86" customFormat="1">
      <c r="A36" s="86" t="s">
        <v>532</v>
      </c>
      <c r="B36" s="86" t="s">
        <v>1192</v>
      </c>
      <c r="C36" s="86" t="s">
        <v>1218</v>
      </c>
      <c r="D36" s="86" t="s">
        <v>2544</v>
      </c>
      <c r="K36" s="86">
        <v>1</v>
      </c>
      <c r="O36" s="86" t="s">
        <v>878</v>
      </c>
      <c r="S36" s="127" t="s">
        <v>880</v>
      </c>
      <c r="V36" s="86" t="s">
        <v>7</v>
      </c>
    </row>
    <row r="37" spans="1:22" s="128" customFormat="1">
      <c r="A37" s="128" t="s">
        <v>532</v>
      </c>
      <c r="B37" s="128" t="s">
        <v>1194</v>
      </c>
      <c r="C37" s="128" t="s">
        <v>2361</v>
      </c>
      <c r="D37" s="130" t="s">
        <v>2545</v>
      </c>
      <c r="E37" s="128" t="s">
        <v>1195</v>
      </c>
      <c r="I37" s="128" t="s">
        <v>1196</v>
      </c>
      <c r="K37" s="128">
        <v>1</v>
      </c>
      <c r="O37" s="128" t="s">
        <v>878</v>
      </c>
      <c r="S37" s="131" t="s">
        <v>880</v>
      </c>
      <c r="V37" s="128" t="s">
        <v>7</v>
      </c>
    </row>
    <row r="38" spans="1:22" s="128" customFormat="1">
      <c r="A38" s="128" t="s">
        <v>532</v>
      </c>
      <c r="B38" s="128" t="s">
        <v>1197</v>
      </c>
      <c r="C38" s="128" t="s">
        <v>2539</v>
      </c>
      <c r="D38" s="130" t="s">
        <v>2438</v>
      </c>
      <c r="I38" s="128" t="s">
        <v>1196</v>
      </c>
      <c r="K38" s="128">
        <v>1</v>
      </c>
      <c r="O38" s="128" t="s">
        <v>878</v>
      </c>
      <c r="S38" s="131" t="s">
        <v>880</v>
      </c>
      <c r="V38" s="128" t="s">
        <v>7</v>
      </c>
    </row>
    <row r="39" spans="1:22" s="128" customFormat="1">
      <c r="A39" s="128" t="s">
        <v>1165</v>
      </c>
      <c r="B39" s="128" t="s">
        <v>1199</v>
      </c>
      <c r="C39" s="128" t="s">
        <v>2540</v>
      </c>
      <c r="D39" s="130" t="s">
        <v>2439</v>
      </c>
      <c r="I39" s="128" t="s">
        <v>1201</v>
      </c>
      <c r="K39" s="128">
        <v>1</v>
      </c>
      <c r="O39" s="128" t="s">
        <v>914</v>
      </c>
      <c r="S39" s="131" t="s">
        <v>880</v>
      </c>
      <c r="V39" s="128" t="s">
        <v>7</v>
      </c>
    </row>
    <row r="40" spans="1:22" s="4" customFormat="1"/>
    <row r="41" spans="1:22" s="128" customFormat="1">
      <c r="A41" s="128" t="s">
        <v>532</v>
      </c>
      <c r="B41" s="128" t="s">
        <v>1204</v>
      </c>
      <c r="C41" s="128" t="s">
        <v>240</v>
      </c>
      <c r="D41" s="130" t="s">
        <v>2440</v>
      </c>
      <c r="K41" s="128">
        <v>1</v>
      </c>
      <c r="O41" s="128" t="s">
        <v>878</v>
      </c>
      <c r="S41" s="131" t="s">
        <v>880</v>
      </c>
      <c r="V41" s="128" t="s">
        <v>7</v>
      </c>
    </row>
    <row r="42" spans="1:22" s="128" customFormat="1">
      <c r="A42" s="128" t="s">
        <v>532</v>
      </c>
      <c r="B42" s="128" t="s">
        <v>1206</v>
      </c>
      <c r="C42" s="128" t="s">
        <v>234</v>
      </c>
      <c r="D42" s="130" t="s">
        <v>2441</v>
      </c>
      <c r="I42" s="130" t="s">
        <v>2478</v>
      </c>
      <c r="K42" s="128">
        <v>1</v>
      </c>
      <c r="O42" s="128" t="s">
        <v>878</v>
      </c>
      <c r="S42" s="131" t="s">
        <v>880</v>
      </c>
      <c r="V42" s="128" t="s">
        <v>7</v>
      </c>
    </row>
    <row r="43" spans="1:22" s="128" customFormat="1">
      <c r="A43" s="128" t="s">
        <v>532</v>
      </c>
      <c r="B43" s="128" t="s">
        <v>1202</v>
      </c>
      <c r="C43" s="128" t="s">
        <v>1207</v>
      </c>
      <c r="D43" s="130" t="s">
        <v>2442</v>
      </c>
      <c r="I43" s="130" t="s">
        <v>2478</v>
      </c>
      <c r="K43" s="128">
        <v>1</v>
      </c>
      <c r="O43" s="128" t="s">
        <v>878</v>
      </c>
      <c r="S43" s="131" t="s">
        <v>880</v>
      </c>
      <c r="V43" s="128" t="s">
        <v>7</v>
      </c>
    </row>
    <row r="44" spans="1:22" s="108" customFormat="1">
      <c r="A44" s="108" t="s">
        <v>2240</v>
      </c>
      <c r="B44" s="108" t="s">
        <v>2337</v>
      </c>
      <c r="C44" s="108" t="s">
        <v>2335</v>
      </c>
      <c r="D44" s="108" t="s">
        <v>2336</v>
      </c>
      <c r="K44" s="108">
        <v>1</v>
      </c>
      <c r="O44" s="108" t="s">
        <v>914</v>
      </c>
      <c r="S44" s="86" t="s">
        <v>880</v>
      </c>
      <c r="V44" s="86" t="s">
        <v>7</v>
      </c>
    </row>
    <row r="45" spans="1:22">
      <c r="B45" s="4"/>
    </row>
  </sheetData>
  <pageMargins left="0.7" right="0.7" top="0.75" bottom="0.75" header="0.511811023622047" footer="0.511811023622047"/>
  <pageSetup paperSize="9" orientation="portrait" horizontalDpi="300" verticalDpi="300" r:id="rId1"/>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K135"/>
  <sheetViews>
    <sheetView zoomScale="90" zoomScaleNormal="90" workbookViewId="0">
      <pane xSplit="4" ySplit="1" topLeftCell="E41" activePane="bottomRight" state="frozen"/>
      <selection pane="topRight" activeCell="E1" sqref="E1"/>
      <selection pane="bottomLeft" activeCell="A17" sqref="A17"/>
      <selection pane="bottomRight" activeCell="E55" sqref="E55"/>
    </sheetView>
  </sheetViews>
  <sheetFormatPr defaultColWidth="8.5" defaultRowHeight="14.25"/>
  <cols>
    <col min="1" max="1" width="31.75" style="111" bestFit="1" customWidth="1"/>
    <col min="2" max="2" width="26.125" style="111" customWidth="1"/>
    <col min="3" max="3" width="13.875" style="111" customWidth="1"/>
    <col min="4" max="4" width="21.625" style="111" customWidth="1"/>
    <col min="5" max="5" width="24.125" style="111" customWidth="1"/>
    <col min="6" max="6" width="8.5" style="111"/>
    <col min="7" max="7" width="19" style="111" customWidth="1"/>
    <col min="8" max="9" width="8.5" style="111"/>
    <col min="10" max="10" width="19.875" style="111" customWidth="1"/>
    <col min="11" max="11" width="48.25" style="111" customWidth="1"/>
    <col min="12" max="15" width="8.5" style="111"/>
    <col min="16" max="16" width="16.25" style="111" customWidth="1"/>
    <col min="17" max="16384" width="8.5" style="111"/>
  </cols>
  <sheetData>
    <row r="1" spans="1:27">
      <c r="A1" s="111" t="s">
        <v>526</v>
      </c>
      <c r="B1" s="111" t="s">
        <v>528</v>
      </c>
      <c r="C1" s="111" t="s">
        <v>527</v>
      </c>
      <c r="D1" s="111" t="s">
        <v>529</v>
      </c>
      <c r="E1" s="111" t="s">
        <v>530</v>
      </c>
      <c r="F1" s="111" t="s">
        <v>664</v>
      </c>
      <c r="G1" s="111" t="s">
        <v>901</v>
      </c>
      <c r="H1" s="95" t="s">
        <v>531</v>
      </c>
      <c r="I1" s="95" t="s">
        <v>666</v>
      </c>
      <c r="J1" s="111" t="s">
        <v>667</v>
      </c>
      <c r="K1" s="111" t="s">
        <v>1209</v>
      </c>
      <c r="L1" s="111" t="s">
        <v>670</v>
      </c>
      <c r="M1" s="111" t="s">
        <v>4</v>
      </c>
      <c r="N1" s="111" t="s">
        <v>3</v>
      </c>
      <c r="O1" s="111" t="s">
        <v>671</v>
      </c>
      <c r="P1" s="111" t="s">
        <v>672</v>
      </c>
      <c r="Q1" s="111" t="s">
        <v>861</v>
      </c>
      <c r="R1" s="111" t="s">
        <v>673</v>
      </c>
      <c r="S1" s="111" t="s">
        <v>674</v>
      </c>
      <c r="T1" s="111" t="s">
        <v>675</v>
      </c>
      <c r="U1" s="111" t="s">
        <v>677</v>
      </c>
      <c r="V1" s="111" t="s">
        <v>678</v>
      </c>
      <c r="W1" s="111" t="s">
        <v>0</v>
      </c>
      <c r="X1" s="111" t="s">
        <v>679</v>
      </c>
      <c r="Y1" s="111" t="s">
        <v>680</v>
      </c>
      <c r="Z1" s="111" t="s">
        <v>681</v>
      </c>
    </row>
    <row r="2" spans="1:27" s="132" customFormat="1">
      <c r="A2" s="132" t="s">
        <v>948</v>
      </c>
      <c r="B2" s="101" t="s">
        <v>610</v>
      </c>
      <c r="C2" s="101"/>
      <c r="D2" s="101"/>
      <c r="E2" s="101" t="s">
        <v>611</v>
      </c>
      <c r="H2" s="101"/>
      <c r="I2" s="101"/>
      <c r="AA2" s="101"/>
    </row>
    <row r="3" spans="1:27" s="132" customFormat="1">
      <c r="A3" s="101" t="s">
        <v>532</v>
      </c>
      <c r="B3" s="101" t="s">
        <v>549</v>
      </c>
      <c r="C3" s="101"/>
      <c r="D3" s="101"/>
      <c r="E3" s="101" t="s">
        <v>1210</v>
      </c>
      <c r="F3" s="101"/>
      <c r="G3" s="101"/>
      <c r="H3" s="146" t="s">
        <v>2551</v>
      </c>
      <c r="I3" s="101"/>
      <c r="K3" s="101"/>
      <c r="L3" s="101"/>
      <c r="M3" s="101"/>
      <c r="N3" s="101" t="s">
        <v>798</v>
      </c>
      <c r="O3" s="101"/>
      <c r="P3" s="101"/>
      <c r="Q3" s="101"/>
      <c r="R3" s="101"/>
      <c r="S3" s="101"/>
      <c r="T3" s="101"/>
      <c r="U3" s="101"/>
      <c r="V3" s="101"/>
      <c r="W3" s="101"/>
      <c r="X3" s="101"/>
      <c r="Y3" s="101"/>
      <c r="Z3" s="101"/>
    </row>
    <row r="4" spans="1:27" s="132" customFormat="1">
      <c r="A4" s="98" t="s">
        <v>902</v>
      </c>
      <c r="B4" s="98" t="s">
        <v>722</v>
      </c>
      <c r="C4" s="98"/>
      <c r="D4" s="98" t="s">
        <v>1161</v>
      </c>
      <c r="E4" s="98" t="s">
        <v>724</v>
      </c>
      <c r="F4" s="98"/>
      <c r="G4" s="101"/>
      <c r="H4" s="101" t="s">
        <v>904</v>
      </c>
      <c r="I4" s="101"/>
      <c r="J4" s="101"/>
      <c r="K4" s="101"/>
      <c r="L4" s="101"/>
      <c r="N4" s="101" t="s">
        <v>798</v>
      </c>
      <c r="O4" s="101"/>
      <c r="P4" s="101"/>
      <c r="Q4" s="101"/>
      <c r="R4" s="101"/>
      <c r="S4" s="101"/>
      <c r="T4" s="101"/>
      <c r="U4" s="101"/>
      <c r="V4" s="101"/>
      <c r="W4" s="101"/>
      <c r="X4" s="101"/>
      <c r="Y4" s="101"/>
      <c r="Z4" s="101"/>
    </row>
    <row r="5" spans="1:27" s="132" customFormat="1">
      <c r="A5" s="132" t="s">
        <v>532</v>
      </c>
      <c r="B5" s="136" t="s">
        <v>1163</v>
      </c>
      <c r="E5" s="132" t="s">
        <v>1164</v>
      </c>
      <c r="F5" s="101"/>
      <c r="G5" s="101"/>
      <c r="H5" s="132" t="s">
        <v>1211</v>
      </c>
      <c r="I5" s="101"/>
      <c r="J5" s="101"/>
      <c r="K5" s="101"/>
      <c r="M5" s="101"/>
      <c r="N5" s="101" t="s">
        <v>798</v>
      </c>
      <c r="O5" s="101"/>
      <c r="P5" s="101"/>
      <c r="Q5" s="101"/>
      <c r="R5" s="101"/>
      <c r="S5" s="101"/>
      <c r="T5" s="101"/>
      <c r="U5" s="101"/>
      <c r="V5" s="101"/>
      <c r="W5" s="101"/>
      <c r="X5" s="101"/>
      <c r="Y5" s="101"/>
      <c r="Z5" s="101"/>
    </row>
    <row r="6" spans="1:27" s="132" customFormat="1">
      <c r="A6" s="132" t="s">
        <v>532</v>
      </c>
      <c r="B6" s="136" t="s">
        <v>1171</v>
      </c>
      <c r="E6" s="132" t="s">
        <v>1172</v>
      </c>
      <c r="F6" s="101"/>
      <c r="G6" s="101"/>
      <c r="H6" s="132" t="s">
        <v>1212</v>
      </c>
      <c r="I6" s="101"/>
      <c r="J6" s="101"/>
      <c r="K6" s="101"/>
      <c r="M6" s="101"/>
      <c r="N6" s="101" t="s">
        <v>798</v>
      </c>
      <c r="O6" s="101"/>
      <c r="P6" s="101"/>
      <c r="Q6" s="101"/>
      <c r="R6" s="101"/>
      <c r="S6" s="101"/>
      <c r="T6" s="101"/>
      <c r="U6" s="101"/>
      <c r="V6" s="101"/>
      <c r="W6" s="101"/>
      <c r="X6" s="101"/>
      <c r="Y6" s="101"/>
      <c r="Z6" s="101"/>
    </row>
    <row r="7" spans="1:27" s="132" customFormat="1">
      <c r="A7" s="136" t="s">
        <v>532</v>
      </c>
      <c r="B7" s="136" t="s">
        <v>2455</v>
      </c>
      <c r="E7" s="132" t="s">
        <v>2455</v>
      </c>
      <c r="F7" s="101"/>
      <c r="G7" s="101"/>
      <c r="H7" s="136" t="s">
        <v>2457</v>
      </c>
      <c r="I7" s="101"/>
      <c r="J7" s="101"/>
      <c r="K7" s="101"/>
      <c r="M7" s="101"/>
      <c r="N7" s="101"/>
      <c r="O7" s="101"/>
      <c r="P7" s="101"/>
      <c r="Q7" s="101"/>
      <c r="R7" s="101"/>
      <c r="S7" s="101"/>
      <c r="T7" s="101"/>
      <c r="U7" s="101"/>
      <c r="V7" s="101"/>
      <c r="W7" s="101"/>
      <c r="X7" s="101"/>
      <c r="Y7" s="101"/>
      <c r="Z7" s="101"/>
    </row>
    <row r="8" spans="1:27" s="114" customFormat="1">
      <c r="A8" s="114" t="s">
        <v>532</v>
      </c>
      <c r="B8" s="114" t="s">
        <v>1213</v>
      </c>
      <c r="E8" s="114" t="s">
        <v>434</v>
      </c>
      <c r="H8" s="114" t="s">
        <v>1214</v>
      </c>
      <c r="N8" s="115" t="s">
        <v>798</v>
      </c>
    </row>
    <row r="9" spans="1:27" s="112" customFormat="1">
      <c r="A9" s="112" t="s">
        <v>532</v>
      </c>
      <c r="B9" s="112" t="s">
        <v>1055</v>
      </c>
      <c r="E9" s="112" t="s">
        <v>1177</v>
      </c>
      <c r="H9" s="112" t="s">
        <v>1069</v>
      </c>
      <c r="N9" s="113" t="s">
        <v>798</v>
      </c>
      <c r="W9" s="113"/>
    </row>
    <row r="10" spans="1:27" s="112" customFormat="1">
      <c r="A10" s="112" t="s">
        <v>532</v>
      </c>
      <c r="B10" s="112" t="s">
        <v>936</v>
      </c>
      <c r="E10" s="112" t="s">
        <v>937</v>
      </c>
      <c r="H10" s="112" t="s">
        <v>1215</v>
      </c>
      <c r="N10" s="113" t="s">
        <v>798</v>
      </c>
      <c r="W10" s="113"/>
    </row>
    <row r="11" spans="1:27" s="112" customFormat="1">
      <c r="A11" s="112" t="s">
        <v>532</v>
      </c>
      <c r="B11" s="112" t="s">
        <v>923</v>
      </c>
      <c r="E11" s="112" t="s">
        <v>1216</v>
      </c>
      <c r="F11" s="113"/>
      <c r="G11" s="113"/>
      <c r="H11" s="113" t="s">
        <v>1217</v>
      </c>
      <c r="I11" s="113"/>
      <c r="K11" s="113"/>
      <c r="L11" s="113"/>
      <c r="M11" s="113"/>
      <c r="N11" s="113" t="s">
        <v>798</v>
      </c>
      <c r="O11" s="113"/>
      <c r="P11" s="113"/>
      <c r="Q11" s="113"/>
      <c r="R11" s="113"/>
      <c r="S11" s="113"/>
      <c r="T11" s="113"/>
      <c r="U11" s="113"/>
      <c r="V11" s="113"/>
      <c r="W11" s="113"/>
      <c r="X11" s="113"/>
      <c r="Y11" s="113"/>
      <c r="Z11" s="113"/>
    </row>
    <row r="12" spans="1:27" s="112" customFormat="1">
      <c r="A12" s="112" t="s">
        <v>532</v>
      </c>
      <c r="B12" s="112" t="s">
        <v>598</v>
      </c>
      <c r="E12" s="112" t="s">
        <v>1063</v>
      </c>
      <c r="F12" s="113"/>
      <c r="G12" s="113"/>
      <c r="H12" s="144" t="s">
        <v>2500</v>
      </c>
      <c r="I12" s="113"/>
      <c r="K12" s="113"/>
      <c r="M12" s="113"/>
      <c r="N12" s="113" t="s">
        <v>798</v>
      </c>
      <c r="O12" s="113"/>
      <c r="P12" s="113"/>
      <c r="Q12" s="113"/>
      <c r="R12" s="113"/>
      <c r="S12" s="113"/>
      <c r="T12" s="113"/>
      <c r="U12" s="113"/>
      <c r="V12" s="113"/>
      <c r="W12" s="113"/>
      <c r="X12" s="113"/>
      <c r="Y12" s="113"/>
      <c r="Z12" s="113"/>
    </row>
    <row r="13" spans="1:27" s="112" customFormat="1">
      <c r="F13" s="113"/>
      <c r="G13" s="113"/>
      <c r="H13" s="113"/>
      <c r="I13" s="113"/>
      <c r="K13" s="113"/>
      <c r="M13" s="113"/>
      <c r="N13" s="113"/>
      <c r="O13" s="113"/>
      <c r="P13" s="113"/>
      <c r="Q13" s="113"/>
      <c r="R13" s="113"/>
      <c r="S13" s="113"/>
      <c r="T13" s="113"/>
      <c r="U13" s="113"/>
      <c r="V13" s="113"/>
      <c r="W13" s="113"/>
      <c r="X13" s="113"/>
      <c r="Y13" s="113"/>
      <c r="Z13" s="113"/>
    </row>
    <row r="14" spans="1:27" s="112" customFormat="1">
      <c r="B14" s="125"/>
      <c r="C14" s="125"/>
      <c r="D14" s="126"/>
      <c r="H14" s="113"/>
    </row>
    <row r="15" spans="1:27" s="112" customFormat="1"/>
    <row r="16" spans="1:27" s="112" customFormat="1">
      <c r="A16" s="112" t="s">
        <v>532</v>
      </c>
      <c r="B16" s="112" t="s">
        <v>1218</v>
      </c>
      <c r="E16" s="112" t="s">
        <v>1193</v>
      </c>
      <c r="F16" s="113"/>
      <c r="G16" s="113"/>
      <c r="H16" s="143" t="s">
        <v>1219</v>
      </c>
      <c r="I16" s="113"/>
      <c r="K16" s="113"/>
      <c r="L16" s="113"/>
      <c r="M16" s="113"/>
      <c r="N16" s="113" t="s">
        <v>798</v>
      </c>
      <c r="O16" s="113"/>
      <c r="P16" s="113"/>
      <c r="Q16" s="113"/>
      <c r="R16" s="113"/>
      <c r="S16" s="113"/>
      <c r="T16" s="113"/>
      <c r="U16" s="113"/>
      <c r="V16" s="113"/>
      <c r="W16" s="113"/>
      <c r="X16" s="113"/>
      <c r="Y16" s="113"/>
      <c r="Z16" s="113"/>
    </row>
    <row r="17" spans="1:27" s="112" customFormat="1">
      <c r="A17" s="112" t="s">
        <v>532</v>
      </c>
      <c r="B17" s="112" t="s">
        <v>240</v>
      </c>
      <c r="E17" s="112" t="s">
        <v>1203</v>
      </c>
      <c r="F17" s="113"/>
      <c r="G17" s="113"/>
      <c r="H17" s="112" t="s">
        <v>1220</v>
      </c>
      <c r="I17" s="113"/>
      <c r="K17" s="113"/>
      <c r="M17" s="113"/>
      <c r="N17" s="113" t="s">
        <v>798</v>
      </c>
      <c r="O17" s="113"/>
      <c r="P17" s="113"/>
      <c r="Q17" s="113"/>
      <c r="R17" s="113"/>
      <c r="S17" s="113"/>
      <c r="T17" s="113"/>
      <c r="U17" s="113"/>
      <c r="V17" s="113"/>
      <c r="W17" s="113"/>
      <c r="X17" s="113"/>
      <c r="Y17" s="113"/>
      <c r="Z17" s="113"/>
    </row>
    <row r="18" spans="1:27" s="112" customFormat="1">
      <c r="A18" s="112" t="s">
        <v>532</v>
      </c>
      <c r="B18" s="112" t="s">
        <v>234</v>
      </c>
      <c r="E18" s="112" t="s">
        <v>1205</v>
      </c>
      <c r="F18" s="113"/>
      <c r="G18" s="113"/>
      <c r="H18" s="112" t="s">
        <v>1221</v>
      </c>
      <c r="I18" s="113"/>
      <c r="K18" s="113"/>
      <c r="M18" s="113"/>
      <c r="N18" s="113" t="s">
        <v>798</v>
      </c>
      <c r="O18" s="113"/>
      <c r="P18" s="113"/>
      <c r="Q18" s="113"/>
      <c r="R18" s="113"/>
      <c r="S18" s="113"/>
      <c r="T18" s="113"/>
      <c r="U18" s="113"/>
      <c r="V18" s="113"/>
      <c r="W18" s="113"/>
      <c r="X18" s="113"/>
      <c r="Y18" s="113"/>
      <c r="Z18" s="113"/>
    </row>
    <row r="19" spans="1:27" s="112" customFormat="1">
      <c r="A19" s="112" t="s">
        <v>532</v>
      </c>
      <c r="B19" s="112" t="s">
        <v>2539</v>
      </c>
      <c r="E19" s="112" t="s">
        <v>1198</v>
      </c>
      <c r="F19" s="113"/>
      <c r="G19" s="113"/>
      <c r="H19" s="112" t="s">
        <v>2541</v>
      </c>
      <c r="I19" s="113"/>
      <c r="K19" s="113"/>
      <c r="M19" s="113"/>
      <c r="N19" s="113" t="s">
        <v>798</v>
      </c>
      <c r="O19" s="113"/>
      <c r="P19" s="113"/>
      <c r="Q19" s="113"/>
      <c r="R19" s="113"/>
      <c r="S19" s="113"/>
      <c r="T19" s="113"/>
      <c r="U19" s="113"/>
      <c r="V19" s="113"/>
      <c r="X19" s="113"/>
      <c r="Y19" s="113"/>
      <c r="Z19" s="113"/>
      <c r="AA19" s="113"/>
    </row>
    <row r="20" spans="1:27" s="112" customFormat="1">
      <c r="A20" s="112" t="s">
        <v>1222</v>
      </c>
      <c r="B20" s="143" t="s">
        <v>2540</v>
      </c>
      <c r="E20" s="112" t="s">
        <v>1200</v>
      </c>
      <c r="F20" s="113"/>
      <c r="G20" s="113"/>
      <c r="H20" s="113" t="s">
        <v>2542</v>
      </c>
      <c r="I20" s="113"/>
      <c r="K20" s="113"/>
      <c r="M20" s="113"/>
      <c r="N20" s="113" t="s">
        <v>798</v>
      </c>
      <c r="O20" s="113"/>
      <c r="P20" s="113"/>
      <c r="Q20" s="113"/>
      <c r="R20" s="113"/>
      <c r="S20" s="113"/>
      <c r="T20" s="113"/>
      <c r="U20" s="113"/>
      <c r="V20" s="113"/>
      <c r="X20" s="113"/>
      <c r="Y20" s="113"/>
      <c r="Z20" s="113"/>
      <c r="AA20" s="113"/>
    </row>
    <row r="21" spans="1:27" s="112" customFormat="1">
      <c r="A21" s="112" t="s">
        <v>532</v>
      </c>
      <c r="B21" s="112" t="s">
        <v>1207</v>
      </c>
      <c r="E21" s="112" t="s">
        <v>1208</v>
      </c>
      <c r="F21" s="113"/>
      <c r="G21" s="113"/>
      <c r="H21" s="113" t="s">
        <v>1223</v>
      </c>
      <c r="I21" s="113"/>
      <c r="K21" s="113"/>
      <c r="M21" s="113"/>
      <c r="N21" s="113" t="s">
        <v>798</v>
      </c>
      <c r="O21" s="113"/>
      <c r="P21" s="113"/>
      <c r="Q21" s="113"/>
      <c r="R21" s="113"/>
      <c r="S21" s="113"/>
      <c r="T21" s="113"/>
      <c r="U21" s="113"/>
      <c r="V21" s="113"/>
      <c r="X21" s="113"/>
      <c r="Y21" s="113"/>
      <c r="Z21" s="113"/>
      <c r="AA21" s="113"/>
    </row>
    <row r="22" spans="1:27" s="112" customFormat="1">
      <c r="A22" s="112" t="s">
        <v>943</v>
      </c>
      <c r="B22" s="112" t="s">
        <v>1076</v>
      </c>
      <c r="E22" s="112" t="s">
        <v>1224</v>
      </c>
      <c r="J22" s="112" t="s">
        <v>1225</v>
      </c>
      <c r="P22" s="113"/>
      <c r="Q22" s="113"/>
      <c r="R22" s="113"/>
      <c r="S22" s="113"/>
      <c r="T22" s="124"/>
      <c r="W22" s="113" t="s">
        <v>7</v>
      </c>
    </row>
    <row r="23" spans="1:27" s="112" customFormat="1">
      <c r="P23" s="113"/>
      <c r="Q23" s="113"/>
      <c r="R23" s="113"/>
      <c r="S23" s="113"/>
      <c r="T23" s="124"/>
      <c r="W23" s="113"/>
    </row>
    <row r="24" spans="1:27" s="112" customFormat="1">
      <c r="P24" s="113"/>
      <c r="T24" s="124"/>
      <c r="W24" s="113"/>
    </row>
    <row r="25" spans="1:27" s="116" customFormat="1">
      <c r="A25" s="116" t="s">
        <v>532</v>
      </c>
      <c r="B25" s="116" t="s">
        <v>1226</v>
      </c>
      <c r="D25" s="116" t="s">
        <v>1227</v>
      </c>
      <c r="E25" s="116" t="s">
        <v>1228</v>
      </c>
      <c r="F25" s="116" t="s">
        <v>1229</v>
      </c>
      <c r="J25" s="116" t="s">
        <v>1225</v>
      </c>
      <c r="L25" s="116">
        <v>1</v>
      </c>
      <c r="P25" s="117" t="s">
        <v>878</v>
      </c>
      <c r="T25" s="118" t="s">
        <v>880</v>
      </c>
      <c r="W25" s="117" t="s">
        <v>7</v>
      </c>
    </row>
    <row r="26" spans="1:27" s="112" customFormat="1">
      <c r="A26" s="119"/>
      <c r="B26" s="119"/>
      <c r="C26" s="119"/>
      <c r="D26" s="119"/>
      <c r="E26" s="119"/>
      <c r="F26" s="119"/>
      <c r="G26" s="119"/>
      <c r="H26" s="119"/>
      <c r="I26" s="119"/>
      <c r="J26" s="119"/>
      <c r="K26" s="119"/>
      <c r="P26" s="113"/>
    </row>
    <row r="27" spans="1:27" s="116" customFormat="1">
      <c r="A27" s="116" t="s">
        <v>532</v>
      </c>
      <c r="B27" s="116" t="s">
        <v>1230</v>
      </c>
      <c r="D27" s="116" t="s">
        <v>1231</v>
      </c>
      <c r="E27" s="116" t="s">
        <v>1232</v>
      </c>
      <c r="F27" s="116" t="s">
        <v>1233</v>
      </c>
      <c r="J27" s="116" t="s">
        <v>1225</v>
      </c>
      <c r="L27" s="116">
        <v>1</v>
      </c>
      <c r="P27" s="117" t="s">
        <v>878</v>
      </c>
      <c r="T27" s="118" t="s">
        <v>880</v>
      </c>
      <c r="W27" s="117" t="s">
        <v>7</v>
      </c>
    </row>
    <row r="28" spans="1:27" s="112" customFormat="1">
      <c r="P28" s="113"/>
      <c r="T28" s="124"/>
      <c r="W28" s="113"/>
    </row>
    <row r="29" spans="1:27" s="116" customFormat="1">
      <c r="A29" s="116" t="s">
        <v>532</v>
      </c>
      <c r="B29" s="116" t="s">
        <v>1234</v>
      </c>
      <c r="D29" s="116" t="s">
        <v>1235</v>
      </c>
      <c r="E29" s="116" t="s">
        <v>1236</v>
      </c>
      <c r="F29" s="116" t="s">
        <v>1237</v>
      </c>
      <c r="J29" s="108" t="s">
        <v>1225</v>
      </c>
      <c r="K29" s="108"/>
      <c r="L29" s="116">
        <v>1</v>
      </c>
      <c r="P29" s="117" t="s">
        <v>878</v>
      </c>
      <c r="T29" s="118" t="s">
        <v>880</v>
      </c>
      <c r="W29" s="117" t="s">
        <v>7</v>
      </c>
    </row>
    <row r="30" spans="1:27" s="116" customFormat="1">
      <c r="A30" s="116" t="s">
        <v>2392</v>
      </c>
      <c r="B30" s="116" t="s">
        <v>2387</v>
      </c>
      <c r="D30" s="116" t="s">
        <v>2386</v>
      </c>
      <c r="E30" s="108" t="s">
        <v>2393</v>
      </c>
      <c r="J30" s="120" t="s">
        <v>2403</v>
      </c>
      <c r="K30" s="108"/>
      <c r="L30" s="116">
        <v>1</v>
      </c>
      <c r="P30" s="117" t="s">
        <v>914</v>
      </c>
      <c r="T30" s="118" t="s">
        <v>880</v>
      </c>
      <c r="W30" s="117" t="s">
        <v>7</v>
      </c>
    </row>
    <row r="31" spans="1:27" s="116" customFormat="1">
      <c r="A31" s="116" t="s">
        <v>532</v>
      </c>
      <c r="B31" s="116" t="s">
        <v>2397</v>
      </c>
      <c r="D31" s="116" t="s">
        <v>2394</v>
      </c>
      <c r="E31" s="120" t="s">
        <v>2400</v>
      </c>
      <c r="J31" s="120" t="s">
        <v>2403</v>
      </c>
      <c r="K31" s="108"/>
      <c r="L31" s="116">
        <v>1</v>
      </c>
      <c r="P31" s="117" t="s">
        <v>878</v>
      </c>
      <c r="T31" s="118" t="s">
        <v>880</v>
      </c>
      <c r="W31" s="117" t="s">
        <v>7</v>
      </c>
    </row>
    <row r="32" spans="1:27" s="116" customFormat="1">
      <c r="A32" s="116" t="s">
        <v>532</v>
      </c>
      <c r="B32" s="116" t="s">
        <v>2398</v>
      </c>
      <c r="D32" s="116" t="s">
        <v>2395</v>
      </c>
      <c r="E32" s="120" t="s">
        <v>2401</v>
      </c>
      <c r="J32" s="120" t="s">
        <v>2403</v>
      </c>
      <c r="K32" s="108"/>
      <c r="L32" s="116">
        <v>1</v>
      </c>
      <c r="P32" s="117" t="s">
        <v>878</v>
      </c>
      <c r="T32" s="118" t="s">
        <v>880</v>
      </c>
      <c r="W32" s="117" t="s">
        <v>7</v>
      </c>
    </row>
    <row r="33" spans="1:23" s="116" customFormat="1">
      <c r="A33" s="116" t="s">
        <v>532</v>
      </c>
      <c r="B33" s="116" t="s">
        <v>2399</v>
      </c>
      <c r="D33" s="116" t="s">
        <v>2396</v>
      </c>
      <c r="E33" s="120" t="s">
        <v>2402</v>
      </c>
      <c r="J33" s="120" t="s">
        <v>2403</v>
      </c>
      <c r="K33" s="108"/>
      <c r="L33" s="116">
        <v>1</v>
      </c>
      <c r="P33" s="117" t="s">
        <v>878</v>
      </c>
      <c r="T33" s="118" t="s">
        <v>880</v>
      </c>
      <c r="W33" s="117" t="s">
        <v>7</v>
      </c>
    </row>
    <row r="34" spans="1:23" s="112" customFormat="1">
      <c r="A34" s="112" t="s">
        <v>819</v>
      </c>
      <c r="B34" s="112" t="s">
        <v>1238</v>
      </c>
      <c r="J34" s="112" t="s">
        <v>1239</v>
      </c>
      <c r="P34" s="113"/>
      <c r="T34" s="124"/>
      <c r="W34" s="113"/>
    </row>
    <row r="35" spans="1:23" s="112" customFormat="1">
      <c r="A35" s="112" t="s">
        <v>744</v>
      </c>
      <c r="B35" s="112" t="s">
        <v>1240</v>
      </c>
      <c r="C35" s="112" t="s">
        <v>1238</v>
      </c>
      <c r="D35" s="112" t="s">
        <v>1241</v>
      </c>
      <c r="E35" s="112" t="s">
        <v>1242</v>
      </c>
      <c r="F35" s="112" t="s">
        <v>1243</v>
      </c>
      <c r="J35" s="112" t="s">
        <v>1244</v>
      </c>
      <c r="N35" s="112" t="s">
        <v>1245</v>
      </c>
      <c r="P35" s="113" t="s">
        <v>955</v>
      </c>
      <c r="T35" s="124" t="s">
        <v>880</v>
      </c>
      <c r="W35" s="113" t="s">
        <v>7</v>
      </c>
    </row>
    <row r="36" spans="1:23" s="112" customFormat="1">
      <c r="A36" s="112" t="s">
        <v>3</v>
      </c>
      <c r="B36" s="112" t="s">
        <v>134</v>
      </c>
      <c r="C36" s="112" t="s">
        <v>1238</v>
      </c>
      <c r="D36" s="112" t="s">
        <v>1246</v>
      </c>
      <c r="E36" s="112" t="s">
        <v>1247</v>
      </c>
      <c r="F36" s="112" t="s">
        <v>1248</v>
      </c>
      <c r="J36" s="112" t="s">
        <v>1249</v>
      </c>
      <c r="N36" s="112" t="s">
        <v>784</v>
      </c>
      <c r="P36" s="113"/>
      <c r="T36" s="124"/>
      <c r="W36" s="113" t="s">
        <v>7</v>
      </c>
    </row>
    <row r="37" spans="1:23" s="112" customFormat="1" ht="24.75" customHeight="1">
      <c r="A37" s="112" t="s">
        <v>689</v>
      </c>
      <c r="B37" s="112" t="s">
        <v>136</v>
      </c>
      <c r="C37" s="112" t="s">
        <v>1238</v>
      </c>
      <c r="D37" s="112" t="s">
        <v>137</v>
      </c>
      <c r="E37" s="112" t="s">
        <v>138</v>
      </c>
      <c r="J37" s="112" t="s">
        <v>1250</v>
      </c>
      <c r="P37" s="113" t="s">
        <v>959</v>
      </c>
      <c r="T37" s="124"/>
      <c r="W37" s="113"/>
    </row>
    <row r="38" spans="1:23" s="112" customFormat="1">
      <c r="A38" s="112" t="s">
        <v>532</v>
      </c>
      <c r="B38" s="112" t="s">
        <v>1100</v>
      </c>
      <c r="D38" s="112" t="s">
        <v>1251</v>
      </c>
      <c r="E38" s="112" t="s">
        <v>1102</v>
      </c>
      <c r="F38" s="112" t="s">
        <v>1252</v>
      </c>
      <c r="J38" s="112" t="s">
        <v>572</v>
      </c>
      <c r="L38" s="112">
        <v>1</v>
      </c>
      <c r="P38" s="113" t="s">
        <v>959</v>
      </c>
      <c r="T38" s="124" t="s">
        <v>880</v>
      </c>
      <c r="W38" s="113" t="s">
        <v>7</v>
      </c>
    </row>
    <row r="39" spans="1:23" s="112" customFormat="1">
      <c r="A39" s="112" t="s">
        <v>1104</v>
      </c>
      <c r="B39" s="112" t="s">
        <v>1105</v>
      </c>
      <c r="D39" s="112" t="s">
        <v>2483</v>
      </c>
      <c r="E39" s="112" t="s">
        <v>1106</v>
      </c>
      <c r="F39" s="112" t="s">
        <v>1253</v>
      </c>
      <c r="J39" s="112" t="s">
        <v>572</v>
      </c>
      <c r="L39" s="112">
        <v>1</v>
      </c>
      <c r="P39" s="113" t="s">
        <v>914</v>
      </c>
      <c r="T39" s="124" t="s">
        <v>880</v>
      </c>
      <c r="W39" s="113" t="s">
        <v>7</v>
      </c>
    </row>
    <row r="40" spans="1:23" s="112" customFormat="1">
      <c r="A40" s="107" t="s">
        <v>532</v>
      </c>
      <c r="B40" s="107" t="s">
        <v>1108</v>
      </c>
      <c r="C40" s="107"/>
      <c r="D40" s="107" t="s">
        <v>1109</v>
      </c>
      <c r="E40" s="107" t="s">
        <v>1110</v>
      </c>
      <c r="F40" s="107" t="s">
        <v>1254</v>
      </c>
      <c r="G40" s="107"/>
      <c r="H40" s="107"/>
      <c r="I40" s="107"/>
      <c r="J40" s="107" t="s">
        <v>1255</v>
      </c>
      <c r="L40" s="112">
        <v>1</v>
      </c>
      <c r="P40" s="113" t="s">
        <v>878</v>
      </c>
      <c r="T40" s="124" t="s">
        <v>880</v>
      </c>
      <c r="W40" s="113" t="s">
        <v>7</v>
      </c>
    </row>
    <row r="41" spans="1:23" s="108" customFormat="1">
      <c r="A41" s="108" t="s">
        <v>532</v>
      </c>
      <c r="B41" s="89" t="s">
        <v>2404</v>
      </c>
      <c r="D41" s="89" t="s">
        <v>2302</v>
      </c>
      <c r="E41" s="89" t="s">
        <v>2303</v>
      </c>
      <c r="J41" s="89" t="s">
        <v>1272</v>
      </c>
      <c r="L41" s="108">
        <v>1</v>
      </c>
      <c r="P41" s="117" t="s">
        <v>878</v>
      </c>
      <c r="T41" s="118" t="s">
        <v>880</v>
      </c>
      <c r="W41" s="117" t="s">
        <v>7</v>
      </c>
    </row>
    <row r="42" spans="1:23" s="108" customFormat="1">
      <c r="A42" s="108" t="s">
        <v>532</v>
      </c>
      <c r="B42" s="89" t="s">
        <v>2405</v>
      </c>
      <c r="D42" s="89" t="s">
        <v>2407</v>
      </c>
      <c r="E42" s="89" t="s">
        <v>2409</v>
      </c>
      <c r="J42" s="89" t="s">
        <v>1272</v>
      </c>
      <c r="L42" s="108">
        <v>1</v>
      </c>
      <c r="P42" s="117" t="s">
        <v>878</v>
      </c>
      <c r="T42" s="118" t="s">
        <v>880</v>
      </c>
      <c r="W42" s="117" t="s">
        <v>7</v>
      </c>
    </row>
    <row r="43" spans="1:23" s="108" customFormat="1">
      <c r="A43" s="108" t="s">
        <v>532</v>
      </c>
      <c r="B43" s="89" t="s">
        <v>2406</v>
      </c>
      <c r="D43" s="89" t="s">
        <v>2408</v>
      </c>
      <c r="E43" s="89" t="s">
        <v>2410</v>
      </c>
      <c r="J43" s="89" t="s">
        <v>1272</v>
      </c>
      <c r="L43" s="108">
        <v>1</v>
      </c>
      <c r="P43" s="117" t="s">
        <v>878</v>
      </c>
      <c r="T43" s="118" t="s">
        <v>880</v>
      </c>
      <c r="W43" s="117" t="s">
        <v>7</v>
      </c>
    </row>
    <row r="44" spans="1:23" s="112" customFormat="1">
      <c r="A44" s="107" t="s">
        <v>532</v>
      </c>
      <c r="B44" s="107" t="s">
        <v>1258</v>
      </c>
      <c r="C44" s="107"/>
      <c r="D44" s="107" t="s">
        <v>1259</v>
      </c>
      <c r="E44" s="107" t="s">
        <v>1260</v>
      </c>
      <c r="F44" s="107" t="s">
        <v>1261</v>
      </c>
      <c r="G44" s="107"/>
      <c r="H44" s="107"/>
      <c r="I44" s="107"/>
      <c r="J44" s="107" t="s">
        <v>1262</v>
      </c>
      <c r="L44" s="112">
        <v>1</v>
      </c>
      <c r="P44" s="113" t="s">
        <v>878</v>
      </c>
      <c r="T44" s="124" t="s">
        <v>880</v>
      </c>
      <c r="W44" s="113" t="s">
        <v>7</v>
      </c>
    </row>
    <row r="45" spans="1:23" s="112" customFormat="1">
      <c r="A45" s="112" t="s">
        <v>532</v>
      </c>
      <c r="B45" s="112" t="s">
        <v>1263</v>
      </c>
      <c r="D45" s="112" t="s">
        <v>1264</v>
      </c>
      <c r="E45" s="112" t="s">
        <v>1265</v>
      </c>
      <c r="F45" s="112" t="s">
        <v>1266</v>
      </c>
      <c r="J45" s="112" t="s">
        <v>1262</v>
      </c>
      <c r="L45" s="112">
        <v>1</v>
      </c>
      <c r="P45" s="113" t="s">
        <v>878</v>
      </c>
      <c r="T45" s="124" t="s">
        <v>880</v>
      </c>
      <c r="W45" s="113" t="s">
        <v>7</v>
      </c>
    </row>
    <row r="46" spans="1:23" s="112" customFormat="1">
      <c r="A46" s="112" t="s">
        <v>1165</v>
      </c>
      <c r="B46" s="112" t="s">
        <v>1267</v>
      </c>
      <c r="D46" s="112" t="s">
        <v>1268</v>
      </c>
      <c r="E46" s="112" t="s">
        <v>1269</v>
      </c>
      <c r="J46" s="112" t="s">
        <v>2543</v>
      </c>
      <c r="L46" s="112">
        <v>1</v>
      </c>
      <c r="P46" s="113" t="s">
        <v>914</v>
      </c>
      <c r="T46" s="124" t="s">
        <v>880</v>
      </c>
      <c r="W46" s="113" t="s">
        <v>7</v>
      </c>
    </row>
    <row r="47" spans="1:23" s="112" customFormat="1">
      <c r="W47" s="113"/>
    </row>
    <row r="48" spans="1:23" s="112" customFormat="1">
      <c r="A48" s="112" t="s">
        <v>532</v>
      </c>
      <c r="B48" s="112" t="s">
        <v>1270</v>
      </c>
      <c r="D48" s="112" t="s">
        <v>1271</v>
      </c>
      <c r="E48" s="112" t="s">
        <v>2546</v>
      </c>
      <c r="F48" s="112" t="s">
        <v>2547</v>
      </c>
      <c r="J48" s="112" t="s">
        <v>1272</v>
      </c>
      <c r="L48" s="112">
        <v>1</v>
      </c>
      <c r="P48" s="113" t="s">
        <v>878</v>
      </c>
      <c r="T48" s="124" t="s">
        <v>880</v>
      </c>
      <c r="W48" s="113" t="s">
        <v>7</v>
      </c>
    </row>
    <row r="49" spans="1:23" s="132" customFormat="1">
      <c r="A49" s="136" t="s">
        <v>532</v>
      </c>
      <c r="B49" s="136" t="s">
        <v>2967</v>
      </c>
      <c r="D49" s="132" t="s">
        <v>2968</v>
      </c>
      <c r="E49" s="136" t="s">
        <v>2969</v>
      </c>
      <c r="J49" s="136" t="s">
        <v>1272</v>
      </c>
      <c r="L49" s="132">
        <v>1</v>
      </c>
      <c r="W49" s="101"/>
    </row>
    <row r="50" spans="1:23" s="136" customFormat="1">
      <c r="A50" s="136" t="s">
        <v>532</v>
      </c>
      <c r="B50" s="132" t="s">
        <v>2971</v>
      </c>
      <c r="D50" s="136" t="s">
        <v>2970</v>
      </c>
      <c r="E50" s="136" t="s">
        <v>2972</v>
      </c>
      <c r="J50" s="136" t="s">
        <v>1272</v>
      </c>
      <c r="L50" s="136">
        <v>1</v>
      </c>
    </row>
    <row r="51" spans="1:23" s="121" customFormat="1">
      <c r="W51" s="122"/>
    </row>
    <row r="52" spans="1:23" s="112" customFormat="1">
      <c r="A52" s="112" t="s">
        <v>532</v>
      </c>
      <c r="B52" s="112" t="s">
        <v>1273</v>
      </c>
      <c r="D52" s="112" t="s">
        <v>1274</v>
      </c>
      <c r="E52" s="112" t="s">
        <v>1275</v>
      </c>
      <c r="J52" s="143" t="s">
        <v>1272</v>
      </c>
      <c r="L52" s="112">
        <v>1</v>
      </c>
      <c r="P52" s="113" t="s">
        <v>878</v>
      </c>
      <c r="T52" s="124" t="s">
        <v>880</v>
      </c>
      <c r="W52" s="113" t="s">
        <v>7</v>
      </c>
    </row>
    <row r="53" spans="1:23" s="112" customFormat="1"/>
    <row r="54" spans="1:23" s="108" customFormat="1">
      <c r="A54" s="108" t="s">
        <v>532</v>
      </c>
      <c r="B54" s="89" t="s">
        <v>2411</v>
      </c>
      <c r="D54" s="120" t="s">
        <v>2412</v>
      </c>
      <c r="E54" s="89" t="s">
        <v>2413</v>
      </c>
      <c r="L54" s="108">
        <v>1</v>
      </c>
      <c r="P54" s="117" t="s">
        <v>878</v>
      </c>
      <c r="T54" s="118" t="s">
        <v>880</v>
      </c>
      <c r="W54" s="117" t="s">
        <v>7</v>
      </c>
    </row>
    <row r="55" spans="1:23" s="112" customFormat="1"/>
    <row r="56" spans="1:23" s="112" customFormat="1">
      <c r="A56" s="112" t="s">
        <v>532</v>
      </c>
      <c r="B56" s="112" t="s">
        <v>1276</v>
      </c>
      <c r="D56" s="112" t="s">
        <v>1277</v>
      </c>
      <c r="E56" s="112" t="s">
        <v>1278</v>
      </c>
      <c r="F56" s="112" t="s">
        <v>1279</v>
      </c>
      <c r="J56" s="112" t="s">
        <v>1280</v>
      </c>
      <c r="L56" s="112">
        <v>1</v>
      </c>
      <c r="P56" s="113" t="s">
        <v>878</v>
      </c>
      <c r="T56" s="124" t="s">
        <v>880</v>
      </c>
      <c r="W56" s="113" t="s">
        <v>7</v>
      </c>
    </row>
    <row r="57" spans="1:23" s="112" customFormat="1">
      <c r="A57" s="112" t="s">
        <v>532</v>
      </c>
      <c r="B57" s="112" t="s">
        <v>1281</v>
      </c>
      <c r="D57" s="112" t="s">
        <v>1282</v>
      </c>
      <c r="E57" s="112" t="s">
        <v>1283</v>
      </c>
      <c r="F57" s="112" t="s">
        <v>1284</v>
      </c>
      <c r="J57" s="112" t="s">
        <v>1285</v>
      </c>
      <c r="L57" s="112">
        <v>1</v>
      </c>
      <c r="P57" s="113" t="s">
        <v>878</v>
      </c>
      <c r="T57" s="124" t="s">
        <v>880</v>
      </c>
      <c r="W57" s="113" t="s">
        <v>7</v>
      </c>
    </row>
    <row r="58" spans="1:23" s="112" customFormat="1">
      <c r="A58" s="112" t="s">
        <v>532</v>
      </c>
      <c r="B58" s="112" t="s">
        <v>1286</v>
      </c>
      <c r="D58" s="112" t="s">
        <v>1287</v>
      </c>
      <c r="E58" s="112" t="s">
        <v>1288</v>
      </c>
      <c r="F58" s="112" t="s">
        <v>1289</v>
      </c>
      <c r="J58" s="112" t="s">
        <v>1285</v>
      </c>
      <c r="L58" s="112">
        <v>1</v>
      </c>
      <c r="P58" s="113" t="s">
        <v>878</v>
      </c>
      <c r="T58" s="124" t="s">
        <v>880</v>
      </c>
      <c r="W58" s="113" t="s">
        <v>7</v>
      </c>
    </row>
    <row r="59" spans="1:23" s="112" customFormat="1">
      <c r="A59" s="112" t="s">
        <v>532</v>
      </c>
      <c r="B59" s="112" t="s">
        <v>1290</v>
      </c>
      <c r="D59" s="112" t="s">
        <v>1291</v>
      </c>
      <c r="E59" s="112" t="s">
        <v>1292</v>
      </c>
      <c r="F59" s="112" t="s">
        <v>1293</v>
      </c>
      <c r="J59" s="112" t="s">
        <v>1294</v>
      </c>
      <c r="P59" s="113" t="s">
        <v>878</v>
      </c>
      <c r="T59" s="124" t="s">
        <v>880</v>
      </c>
      <c r="W59" s="113" t="s">
        <v>7</v>
      </c>
    </row>
    <row r="60" spans="1:23" s="112" customFormat="1">
      <c r="A60" s="112" t="s">
        <v>532</v>
      </c>
      <c r="B60" s="112" t="s">
        <v>1295</v>
      </c>
      <c r="D60" s="112" t="s">
        <v>1296</v>
      </c>
      <c r="E60" s="112" t="s">
        <v>1297</v>
      </c>
      <c r="J60" s="112" t="s">
        <v>1298</v>
      </c>
      <c r="P60" s="113" t="s">
        <v>878</v>
      </c>
      <c r="T60" s="124" t="s">
        <v>880</v>
      </c>
      <c r="W60" s="113" t="s">
        <v>7</v>
      </c>
    </row>
    <row r="61" spans="1:23" s="112" customFormat="1">
      <c r="A61" s="112" t="s">
        <v>1299</v>
      </c>
      <c r="B61" s="112" t="s">
        <v>162</v>
      </c>
      <c r="D61" s="112" t="s">
        <v>163</v>
      </c>
      <c r="E61" s="112" t="s">
        <v>1300</v>
      </c>
      <c r="J61" s="112" t="s">
        <v>1301</v>
      </c>
      <c r="L61" s="112">
        <v>1</v>
      </c>
      <c r="N61" s="112" t="s">
        <v>693</v>
      </c>
      <c r="P61" s="113" t="str">
        <f>CONCATENATE("SetObservationMultiple::",RIGHT(A61,LEN(A61)-FIND(" ",A61)))</f>
        <v>SetObservationMultiple::skin_pb_location</v>
      </c>
      <c r="T61" s="124" t="s">
        <v>880</v>
      </c>
      <c r="W61" s="113" t="s">
        <v>7</v>
      </c>
    </row>
    <row r="62" spans="1:23" s="112" customFormat="1">
      <c r="A62" s="112" t="s">
        <v>532</v>
      </c>
      <c r="B62" s="112" t="s">
        <v>1302</v>
      </c>
      <c r="D62" s="112" t="s">
        <v>1303</v>
      </c>
      <c r="E62" s="112" t="s">
        <v>1304</v>
      </c>
      <c r="F62" s="112" t="s">
        <v>1305</v>
      </c>
      <c r="J62" s="112" t="s">
        <v>1306</v>
      </c>
      <c r="L62" s="112">
        <v>1</v>
      </c>
      <c r="P62" s="113" t="s">
        <v>878</v>
      </c>
      <c r="T62" s="124" t="s">
        <v>880</v>
      </c>
      <c r="W62" s="113" t="s">
        <v>7</v>
      </c>
    </row>
    <row r="63" spans="1:23" s="112" customFormat="1">
      <c r="A63" s="112" t="s">
        <v>532</v>
      </c>
      <c r="B63" s="112" t="s">
        <v>1307</v>
      </c>
      <c r="D63" s="112" t="s">
        <v>1308</v>
      </c>
      <c r="E63" s="112" t="s">
        <v>1309</v>
      </c>
      <c r="F63" s="112" t="s">
        <v>1310</v>
      </c>
      <c r="J63" s="112" t="s">
        <v>1311</v>
      </c>
      <c r="L63" s="112">
        <v>1</v>
      </c>
      <c r="P63" s="113" t="s">
        <v>878</v>
      </c>
      <c r="T63" s="124" t="s">
        <v>880</v>
      </c>
      <c r="W63" s="113" t="s">
        <v>7</v>
      </c>
    </row>
    <row r="64" spans="1:23" s="112" customFormat="1">
      <c r="A64" s="112" t="s">
        <v>532</v>
      </c>
      <c r="B64" s="112" t="s">
        <v>1312</v>
      </c>
      <c r="D64" s="112" t="s">
        <v>1313</v>
      </c>
      <c r="E64" s="112" t="s">
        <v>1314</v>
      </c>
      <c r="J64" s="112" t="s">
        <v>1315</v>
      </c>
      <c r="L64" s="112">
        <v>1</v>
      </c>
      <c r="P64" s="113" t="s">
        <v>878</v>
      </c>
      <c r="T64" s="124" t="s">
        <v>880</v>
      </c>
      <c r="W64" s="113" t="s">
        <v>7</v>
      </c>
    </row>
    <row r="65" spans="1:23" s="112" customFormat="1">
      <c r="A65" s="112" t="s">
        <v>1316</v>
      </c>
      <c r="B65" s="112" t="s">
        <v>175</v>
      </c>
      <c r="D65" s="143" t="s">
        <v>176</v>
      </c>
      <c r="E65" s="112" t="s">
        <v>1317</v>
      </c>
      <c r="J65" s="112" t="s">
        <v>1318</v>
      </c>
      <c r="L65" s="112">
        <v>1</v>
      </c>
      <c r="N65" s="112" t="s">
        <v>1319</v>
      </c>
      <c r="P65" s="113" t="str">
        <f>CONCATENATE("SetObservationMultiple::",RIGHT(A65,LEN(A65)-FIND(" ",A65)))</f>
        <v>SetObservationMultiple::skin_pb</v>
      </c>
      <c r="T65" s="124" t="s">
        <v>880</v>
      </c>
      <c r="W65" s="113" t="s">
        <v>7</v>
      </c>
    </row>
    <row r="66" spans="1:23" s="112" customFormat="1">
      <c r="A66" s="143" t="s">
        <v>532</v>
      </c>
      <c r="B66" s="143" t="s">
        <v>2975</v>
      </c>
      <c r="D66" s="143" t="s">
        <v>2974</v>
      </c>
      <c r="E66" s="143" t="s">
        <v>2976</v>
      </c>
      <c r="J66" s="143" t="s">
        <v>2988</v>
      </c>
      <c r="P66" s="113" t="s">
        <v>878</v>
      </c>
      <c r="T66" s="124" t="s">
        <v>880</v>
      </c>
      <c r="W66" s="113" t="s">
        <v>7</v>
      </c>
    </row>
    <row r="67" spans="1:23" s="112" customFormat="1">
      <c r="P67" s="113"/>
      <c r="T67" s="124"/>
      <c r="W67" s="113"/>
    </row>
    <row r="68" spans="1:23" s="112" customFormat="1">
      <c r="P68" s="113"/>
      <c r="T68" s="124"/>
      <c r="W68" s="113"/>
    </row>
    <row r="69" spans="1:23" s="112" customFormat="1">
      <c r="A69" s="112" t="s">
        <v>532</v>
      </c>
      <c r="B69" s="112" t="s">
        <v>1320</v>
      </c>
      <c r="D69" s="112" t="s">
        <v>1321</v>
      </c>
      <c r="E69" s="112" t="s">
        <v>1322</v>
      </c>
      <c r="F69" s="112" t="s">
        <v>1323</v>
      </c>
      <c r="J69" s="112" t="s">
        <v>1324</v>
      </c>
      <c r="P69" s="113" t="s">
        <v>878</v>
      </c>
      <c r="T69" s="124" t="s">
        <v>880</v>
      </c>
      <c r="W69" s="113" t="s">
        <v>7</v>
      </c>
    </row>
    <row r="70" spans="1:23" s="112" customFormat="1">
      <c r="A70" s="112" t="s">
        <v>532</v>
      </c>
      <c r="B70" s="112" t="s">
        <v>1325</v>
      </c>
      <c r="D70" s="112" t="s">
        <v>1326</v>
      </c>
      <c r="E70" s="112" t="s">
        <v>1327</v>
      </c>
      <c r="F70" s="112" t="s">
        <v>1328</v>
      </c>
      <c r="J70" s="112" t="s">
        <v>1329</v>
      </c>
      <c r="P70" s="113" t="s">
        <v>878</v>
      </c>
      <c r="T70" s="124" t="s">
        <v>880</v>
      </c>
      <c r="W70" s="113" t="s">
        <v>7</v>
      </c>
    </row>
    <row r="71" spans="1:23" s="112" customFormat="1">
      <c r="A71" s="112" t="s">
        <v>532</v>
      </c>
      <c r="B71" s="112" t="s">
        <v>1330</v>
      </c>
      <c r="D71" s="112" t="s">
        <v>1331</v>
      </c>
      <c r="E71" s="112" t="s">
        <v>1332</v>
      </c>
      <c r="F71" s="112" t="s">
        <v>1333</v>
      </c>
      <c r="J71" s="112" t="s">
        <v>1334</v>
      </c>
      <c r="P71" s="113" t="s">
        <v>878</v>
      </c>
      <c r="T71" s="124" t="s">
        <v>880</v>
      </c>
      <c r="W71" s="113" t="s">
        <v>7</v>
      </c>
    </row>
    <row r="72" spans="1:23" s="112" customFormat="1">
      <c r="W72" s="113"/>
    </row>
    <row r="73" spans="1:23" s="112" customFormat="1">
      <c r="A73" s="112" t="s">
        <v>532</v>
      </c>
      <c r="B73" s="112" t="s">
        <v>1335</v>
      </c>
      <c r="D73" s="112" t="s">
        <v>1336</v>
      </c>
      <c r="E73" s="112" t="s">
        <v>1337</v>
      </c>
      <c r="J73" s="112" t="s">
        <v>1334</v>
      </c>
      <c r="P73" s="113" t="s">
        <v>878</v>
      </c>
      <c r="T73" s="124" t="s">
        <v>880</v>
      </c>
      <c r="W73" s="113" t="s">
        <v>7</v>
      </c>
    </row>
    <row r="74" spans="1:23" s="112" customFormat="1">
      <c r="P74" s="113"/>
      <c r="T74" s="124"/>
      <c r="W74" s="113"/>
    </row>
    <row r="75" spans="1:23" s="112" customFormat="1">
      <c r="A75" s="112" t="s">
        <v>532</v>
      </c>
      <c r="B75" s="112" t="s">
        <v>1338</v>
      </c>
      <c r="D75" s="143" t="s">
        <v>1339</v>
      </c>
      <c r="E75" s="112" t="s">
        <v>1340</v>
      </c>
      <c r="J75" s="112" t="s">
        <v>1341</v>
      </c>
      <c r="P75" s="113" t="s">
        <v>878</v>
      </c>
      <c r="T75" s="124" t="s">
        <v>880</v>
      </c>
      <c r="W75" s="113" t="s">
        <v>7</v>
      </c>
    </row>
    <row r="76" spans="1:23" s="112" customFormat="1">
      <c r="A76" s="112" t="s">
        <v>532</v>
      </c>
      <c r="B76" s="112" t="s">
        <v>1342</v>
      </c>
      <c r="D76" s="112" t="s">
        <v>1343</v>
      </c>
      <c r="E76" s="112" t="s">
        <v>1344</v>
      </c>
      <c r="F76" s="112" t="s">
        <v>1345</v>
      </c>
      <c r="J76" s="112" t="s">
        <v>1341</v>
      </c>
      <c r="P76" s="113" t="s">
        <v>878</v>
      </c>
      <c r="T76" s="124" t="s">
        <v>880</v>
      </c>
      <c r="W76" s="113" t="s">
        <v>7</v>
      </c>
    </row>
    <row r="77" spans="1:23" s="112" customFormat="1">
      <c r="P77" s="113"/>
      <c r="T77" s="124"/>
      <c r="W77" s="113"/>
    </row>
    <row r="78" spans="1:23" s="112" customFormat="1">
      <c r="A78" s="112" t="s">
        <v>532</v>
      </c>
      <c r="B78" s="112" t="s">
        <v>1346</v>
      </c>
      <c r="D78" s="112" t="s">
        <v>1347</v>
      </c>
      <c r="E78" s="112" t="s">
        <v>1348</v>
      </c>
      <c r="F78" s="112" t="s">
        <v>1349</v>
      </c>
      <c r="J78" s="112" t="s">
        <v>1350</v>
      </c>
      <c r="P78" s="113" t="s">
        <v>878</v>
      </c>
      <c r="T78" s="124" t="s">
        <v>880</v>
      </c>
      <c r="W78" s="113" t="s">
        <v>7</v>
      </c>
    </row>
    <row r="79" spans="1:23" s="112" customFormat="1">
      <c r="A79" s="112" t="s">
        <v>532</v>
      </c>
      <c r="B79" s="112" t="s">
        <v>1351</v>
      </c>
      <c r="D79" s="112" t="s">
        <v>1352</v>
      </c>
      <c r="E79" s="112" t="s">
        <v>1353</v>
      </c>
      <c r="J79" s="112" t="s">
        <v>1350</v>
      </c>
      <c r="P79" s="113" t="s">
        <v>878</v>
      </c>
      <c r="T79" s="124" t="s">
        <v>880</v>
      </c>
      <c r="W79" s="113" t="s">
        <v>7</v>
      </c>
    </row>
    <row r="80" spans="1:23" s="112" customFormat="1">
      <c r="P80" s="113"/>
      <c r="T80" s="124"/>
      <c r="W80" s="113"/>
    </row>
    <row r="81" spans="1:26" s="112" customFormat="1">
      <c r="A81" s="112" t="s">
        <v>532</v>
      </c>
      <c r="B81" s="112" t="s">
        <v>1354</v>
      </c>
      <c r="D81" s="143" t="s">
        <v>1355</v>
      </c>
      <c r="E81" s="112" t="s">
        <v>1356</v>
      </c>
      <c r="J81" s="112" t="s">
        <v>1357</v>
      </c>
      <c r="P81" s="113" t="s">
        <v>878</v>
      </c>
      <c r="T81" s="124" t="s">
        <v>880</v>
      </c>
      <c r="W81" s="113" t="s">
        <v>7</v>
      </c>
    </row>
    <row r="82" spans="1:26" s="112" customFormat="1">
      <c r="P82" s="113"/>
      <c r="T82" s="124"/>
      <c r="W82" s="113"/>
    </row>
    <row r="83" spans="1:26" s="112" customFormat="1">
      <c r="A83" s="112" t="s">
        <v>532</v>
      </c>
      <c r="B83" s="112" t="s">
        <v>1358</v>
      </c>
      <c r="D83" s="112" t="s">
        <v>1359</v>
      </c>
      <c r="E83" s="112" t="s">
        <v>1360</v>
      </c>
      <c r="J83" s="112" t="s">
        <v>1361</v>
      </c>
      <c r="P83" s="113" t="s">
        <v>878</v>
      </c>
      <c r="T83" s="124" t="s">
        <v>880</v>
      </c>
      <c r="W83" s="113" t="s">
        <v>7</v>
      </c>
    </row>
    <row r="84" spans="1:26" s="112" customFormat="1">
      <c r="A84" s="112" t="s">
        <v>532</v>
      </c>
      <c r="B84" s="112" t="s">
        <v>1362</v>
      </c>
      <c r="D84" s="112" t="s">
        <v>1363</v>
      </c>
      <c r="E84" s="112" t="s">
        <v>1364</v>
      </c>
      <c r="J84" s="112" t="s">
        <v>1365</v>
      </c>
      <c r="P84" s="113" t="s">
        <v>878</v>
      </c>
      <c r="T84" s="124" t="s">
        <v>880</v>
      </c>
      <c r="W84" s="113" t="s">
        <v>7</v>
      </c>
    </row>
    <row r="85" spans="1:26" s="112" customFormat="1">
      <c r="A85" s="112" t="s">
        <v>532</v>
      </c>
      <c r="B85" s="112" t="s">
        <v>1366</v>
      </c>
      <c r="D85" s="112" t="s">
        <v>1367</v>
      </c>
      <c r="E85" s="112" t="s">
        <v>1368</v>
      </c>
      <c r="J85" s="112" t="s">
        <v>1365</v>
      </c>
      <c r="P85" s="113" t="s">
        <v>878</v>
      </c>
      <c r="T85" s="124" t="s">
        <v>880</v>
      </c>
      <c r="W85" s="113" t="s">
        <v>7</v>
      </c>
    </row>
    <row r="86" spans="1:26" s="112" customFormat="1">
      <c r="A86" s="112" t="s">
        <v>532</v>
      </c>
      <c r="B86" s="112" t="s">
        <v>1369</v>
      </c>
      <c r="D86" s="112" t="s">
        <v>1370</v>
      </c>
      <c r="E86" s="112" t="s">
        <v>1371</v>
      </c>
      <c r="J86" s="112" t="s">
        <v>1365</v>
      </c>
      <c r="P86" s="113" t="s">
        <v>878</v>
      </c>
      <c r="T86" s="124" t="s">
        <v>880</v>
      </c>
      <c r="W86" s="113" t="s">
        <v>7</v>
      </c>
    </row>
    <row r="87" spans="1:26" s="112" customFormat="1">
      <c r="P87" s="113"/>
      <c r="T87" s="124"/>
      <c r="W87" s="113"/>
    </row>
    <row r="88" spans="1:26" s="112" customFormat="1">
      <c r="A88" s="123" t="s">
        <v>1372</v>
      </c>
      <c r="B88" s="123" t="s">
        <v>216</v>
      </c>
      <c r="C88" s="123"/>
      <c r="D88" s="123" t="s">
        <v>217</v>
      </c>
      <c r="E88" s="123" t="s">
        <v>1373</v>
      </c>
      <c r="F88" s="112" t="s">
        <v>1374</v>
      </c>
      <c r="G88" s="123"/>
      <c r="H88" s="123"/>
      <c r="I88" s="123"/>
      <c r="J88" s="123" t="s">
        <v>1272</v>
      </c>
      <c r="K88" s="123"/>
      <c r="L88" s="123">
        <v>1</v>
      </c>
      <c r="M88" s="123"/>
      <c r="N88" s="123" t="s">
        <v>1375</v>
      </c>
      <c r="O88" s="123"/>
      <c r="P88" s="113" t="s">
        <v>914</v>
      </c>
      <c r="Q88" s="123"/>
      <c r="R88" s="123"/>
      <c r="S88" s="123"/>
      <c r="T88" s="124" t="s">
        <v>880</v>
      </c>
      <c r="U88" s="123"/>
      <c r="V88" s="123"/>
      <c r="W88" s="113" t="s">
        <v>7</v>
      </c>
      <c r="X88" s="123"/>
      <c r="Y88" s="123"/>
      <c r="Z88" s="123"/>
    </row>
    <row r="89" spans="1:26" s="112" customFormat="1">
      <c r="A89" s="112" t="s">
        <v>1376</v>
      </c>
      <c r="B89" s="112" t="s">
        <v>231</v>
      </c>
      <c r="D89" s="112" t="s">
        <v>232</v>
      </c>
      <c r="E89" s="112" t="s">
        <v>1377</v>
      </c>
      <c r="J89" s="112" t="s">
        <v>1378</v>
      </c>
      <c r="N89" s="112" t="s">
        <v>693</v>
      </c>
      <c r="P89" s="113" t="str">
        <f>CONCATENATE("SetObservationMultiple::",RIGHT(A89,LEN(A89)-FIND(" ",A89)))</f>
        <v>SetObservationMultiple::add_pb</v>
      </c>
      <c r="T89" s="124" t="s">
        <v>880</v>
      </c>
      <c r="W89" s="113" t="s">
        <v>7</v>
      </c>
    </row>
    <row r="90" spans="1:26" s="112" customFormat="1">
      <c r="A90" s="112" t="s">
        <v>1379</v>
      </c>
      <c r="B90" s="112" t="s">
        <v>246</v>
      </c>
      <c r="D90" s="112" t="s">
        <v>1380</v>
      </c>
      <c r="E90" s="112" t="s">
        <v>247</v>
      </c>
      <c r="F90" s="112" t="s">
        <v>1381</v>
      </c>
      <c r="L90" s="112">
        <v>1</v>
      </c>
      <c r="P90" s="113" t="s">
        <v>914</v>
      </c>
      <c r="T90" s="124" t="s">
        <v>880</v>
      </c>
      <c r="W90" s="113" t="s">
        <v>7</v>
      </c>
    </row>
    <row r="91" spans="1:26" s="112" customFormat="1">
      <c r="A91" s="112" t="s">
        <v>1382</v>
      </c>
      <c r="B91" s="112" t="s">
        <v>504</v>
      </c>
      <c r="D91" s="112" t="s">
        <v>505</v>
      </c>
      <c r="E91" s="112" t="s">
        <v>1383</v>
      </c>
      <c r="L91" s="112">
        <v>1</v>
      </c>
      <c r="P91" s="113" t="s">
        <v>914</v>
      </c>
      <c r="T91" s="124" t="s">
        <v>880</v>
      </c>
      <c r="W91" s="113" t="s">
        <v>7</v>
      </c>
    </row>
    <row r="92" spans="1:26">
      <c r="W92" s="95"/>
    </row>
    <row r="93" spans="1:26" s="108" customFormat="1">
      <c r="A93" s="108" t="s">
        <v>532</v>
      </c>
      <c r="B93" s="89" t="s">
        <v>2414</v>
      </c>
      <c r="D93" s="89" t="s">
        <v>2416</v>
      </c>
      <c r="E93" s="89" t="s">
        <v>2419</v>
      </c>
      <c r="J93" s="89" t="s">
        <v>2422</v>
      </c>
      <c r="L93" s="108">
        <v>1</v>
      </c>
      <c r="P93" s="117" t="s">
        <v>878</v>
      </c>
      <c r="T93" s="118" t="s">
        <v>880</v>
      </c>
      <c r="W93" s="117" t="s">
        <v>7</v>
      </c>
    </row>
    <row r="94" spans="1:26" s="108" customFormat="1">
      <c r="A94" s="108" t="s">
        <v>532</v>
      </c>
      <c r="B94" s="89" t="s">
        <v>2415</v>
      </c>
      <c r="D94" s="120" t="s">
        <v>2417</v>
      </c>
      <c r="E94" s="120" t="s">
        <v>2420</v>
      </c>
      <c r="L94" s="108">
        <v>1</v>
      </c>
      <c r="P94" s="117" t="s">
        <v>878</v>
      </c>
      <c r="T94" s="118" t="s">
        <v>880</v>
      </c>
      <c r="W94" s="117" t="s">
        <v>7</v>
      </c>
    </row>
    <row r="95" spans="1:26" s="108" customFormat="1">
      <c r="A95" s="108" t="s">
        <v>532</v>
      </c>
      <c r="B95" s="89" t="s">
        <v>1256</v>
      </c>
      <c r="D95" s="89" t="s">
        <v>2418</v>
      </c>
      <c r="E95" s="89" t="s">
        <v>2421</v>
      </c>
      <c r="L95" s="108">
        <v>1</v>
      </c>
      <c r="P95" s="117" t="s">
        <v>878</v>
      </c>
      <c r="T95" s="118" t="s">
        <v>880</v>
      </c>
      <c r="W95" s="117" t="s">
        <v>7</v>
      </c>
    </row>
    <row r="96" spans="1:26" s="108" customFormat="1">
      <c r="A96" s="108" t="s">
        <v>2429</v>
      </c>
      <c r="B96" s="89" t="s">
        <v>1257</v>
      </c>
      <c r="D96" s="89" t="s">
        <v>2424</v>
      </c>
      <c r="E96" s="89" t="s">
        <v>2430</v>
      </c>
      <c r="L96" s="108">
        <v>1</v>
      </c>
      <c r="P96" s="117" t="s">
        <v>914</v>
      </c>
      <c r="T96" s="118" t="s">
        <v>880</v>
      </c>
      <c r="W96" s="117" t="s">
        <v>7</v>
      </c>
    </row>
    <row r="135" spans="63:63">
      <c r="BK135" s="111" t="s">
        <v>1384</v>
      </c>
    </row>
  </sheetData>
  <conditionalFormatting sqref="B1:B49 A50 B51:B1048576 C50:I50 K50:XFD50">
    <cfRule type="duplicateValues" dxfId="8" priority="1"/>
  </conditionalFormatting>
  <pageMargins left="0.7" right="0.7" top="0.75" bottom="0.75" header="0.511811023622047" footer="0.511811023622047"/>
  <pageSetup paperSize="9" orientation="portrait" horizontalDpi="300" verticalDpi="3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8"/>
  <sheetViews>
    <sheetView workbookViewId="0">
      <selection activeCell="C21" sqref="C21"/>
    </sheetView>
  </sheetViews>
  <sheetFormatPr defaultColWidth="8.625" defaultRowHeight="14.25"/>
  <cols>
    <col min="1" max="1" width="17.875" style="137" customWidth="1"/>
    <col min="2" max="2" width="33.125" style="137" customWidth="1"/>
    <col min="3" max="16384" width="8.625" style="137"/>
  </cols>
  <sheetData>
    <row r="1" spans="1:26">
      <c r="A1" s="137" t="s">
        <v>526</v>
      </c>
      <c r="B1" s="137" t="s">
        <v>528</v>
      </c>
      <c r="C1" s="137" t="s">
        <v>529</v>
      </c>
      <c r="D1" s="137" t="s">
        <v>530</v>
      </c>
      <c r="E1" s="137" t="s">
        <v>664</v>
      </c>
      <c r="F1" s="137" t="s">
        <v>901</v>
      </c>
      <c r="G1" s="5" t="s">
        <v>531</v>
      </c>
      <c r="H1" s="5" t="s">
        <v>666</v>
      </c>
      <c r="I1" s="137" t="s">
        <v>667</v>
      </c>
      <c r="J1" s="137" t="s">
        <v>1209</v>
      </c>
      <c r="K1" s="137" t="s">
        <v>670</v>
      </c>
      <c r="L1" s="137" t="s">
        <v>4</v>
      </c>
      <c r="M1" s="137" t="s">
        <v>3</v>
      </c>
      <c r="N1" s="137" t="s">
        <v>671</v>
      </c>
      <c r="O1" s="137" t="s">
        <v>672</v>
      </c>
      <c r="P1" s="137" t="s">
        <v>861</v>
      </c>
      <c r="Q1" s="137" t="s">
        <v>673</v>
      </c>
      <c r="R1" s="137" t="s">
        <v>674</v>
      </c>
      <c r="S1" s="137" t="s">
        <v>675</v>
      </c>
      <c r="T1" s="137" t="s">
        <v>677</v>
      </c>
      <c r="U1" s="137" t="s">
        <v>678</v>
      </c>
      <c r="V1" s="137" t="s">
        <v>0</v>
      </c>
      <c r="W1" s="137" t="s">
        <v>679</v>
      </c>
      <c r="X1" s="137" t="s">
        <v>680</v>
      </c>
      <c r="Y1" s="137" t="s">
        <v>681</v>
      </c>
      <c r="Z1" s="5"/>
    </row>
    <row r="2" spans="1:26" s="6" customFormat="1" ht="15">
      <c r="A2" s="6" t="s">
        <v>948</v>
      </c>
      <c r="B2" s="6" t="s">
        <v>949</v>
      </c>
      <c r="D2" s="6" t="s">
        <v>1062</v>
      </c>
    </row>
    <row r="3" spans="1:26" s="72" customFormat="1" ht="15">
      <c r="A3" s="57" t="s">
        <v>902</v>
      </c>
      <c r="B3" s="57" t="s">
        <v>722</v>
      </c>
      <c r="C3" s="57" t="s">
        <v>2927</v>
      </c>
      <c r="D3" s="57" t="s">
        <v>724</v>
      </c>
      <c r="F3" s="57"/>
      <c r="G3" s="61" t="s">
        <v>904</v>
      </c>
      <c r="I3" s="61"/>
      <c r="J3" s="61"/>
      <c r="K3" s="61"/>
      <c r="L3" s="61"/>
      <c r="M3" s="61" t="s">
        <v>798</v>
      </c>
      <c r="O3" s="61"/>
      <c r="P3" s="61"/>
      <c r="Q3" s="61"/>
      <c r="R3" s="61"/>
      <c r="S3" s="61"/>
      <c r="T3" s="61"/>
      <c r="U3" s="61"/>
      <c r="V3" s="61"/>
      <c r="W3" s="61"/>
      <c r="X3" s="61"/>
      <c r="Y3" s="61"/>
      <c r="Z3" s="61"/>
    </row>
    <row r="4" spans="1:26" s="72" customFormat="1" ht="15">
      <c r="A4" s="57" t="s">
        <v>902</v>
      </c>
      <c r="B4" s="57"/>
      <c r="C4" s="57" t="s">
        <v>717</v>
      </c>
      <c r="D4" s="57" t="s">
        <v>718</v>
      </c>
      <c r="E4" s="57"/>
      <c r="F4" s="57"/>
      <c r="G4" s="61" t="s">
        <v>985</v>
      </c>
      <c r="I4" s="61"/>
      <c r="J4" s="61"/>
      <c r="K4" s="61"/>
      <c r="L4" s="61"/>
      <c r="M4" s="61" t="s">
        <v>798</v>
      </c>
      <c r="O4" s="61"/>
      <c r="P4" s="61"/>
      <c r="Q4" s="61"/>
      <c r="R4" s="61"/>
      <c r="S4" s="61"/>
      <c r="T4" s="61"/>
      <c r="U4" s="61"/>
      <c r="V4" s="61"/>
      <c r="W4" s="61"/>
      <c r="X4" s="61"/>
      <c r="Y4" s="61"/>
      <c r="Z4" s="61"/>
    </row>
    <row r="5" spans="1:26" ht="15">
      <c r="A5" s="137" t="s">
        <v>532</v>
      </c>
      <c r="B5" s="6" t="s">
        <v>562</v>
      </c>
      <c r="C5" s="6"/>
      <c r="D5" s="6"/>
      <c r="G5" s="137" t="s">
        <v>2922</v>
      </c>
      <c r="I5" s="6"/>
      <c r="M5" s="137" t="s">
        <v>798</v>
      </c>
    </row>
    <row r="6" spans="1:26" ht="15">
      <c r="A6" s="137" t="s">
        <v>532</v>
      </c>
      <c r="B6" s="6" t="s">
        <v>589</v>
      </c>
      <c r="C6" s="6"/>
      <c r="D6" s="6"/>
      <c r="G6" s="137" t="s">
        <v>2923</v>
      </c>
      <c r="I6" s="6"/>
      <c r="M6" s="137" t="s">
        <v>798</v>
      </c>
    </row>
    <row r="7" spans="1:26" ht="15">
      <c r="B7" s="6"/>
      <c r="C7" s="6"/>
      <c r="D7" s="6"/>
      <c r="I7" s="6"/>
    </row>
    <row r="8" spans="1:26" ht="15">
      <c r="A8" s="137" t="s">
        <v>2791</v>
      </c>
      <c r="B8" s="6" t="s">
        <v>2792</v>
      </c>
      <c r="C8" s="6" t="s">
        <v>2793</v>
      </c>
      <c r="D8" s="6" t="s">
        <v>2794</v>
      </c>
      <c r="I8" s="6" t="s">
        <v>2804</v>
      </c>
      <c r="K8" s="137">
        <v>1</v>
      </c>
      <c r="P8" s="137" t="s">
        <v>914</v>
      </c>
      <c r="S8" s="137" t="s">
        <v>880</v>
      </c>
      <c r="V8" s="137" t="s">
        <v>7</v>
      </c>
    </row>
    <row r="9" spans="1:26" ht="15">
      <c r="A9" s="137" t="s">
        <v>2818</v>
      </c>
      <c r="B9" s="6" t="s">
        <v>352</v>
      </c>
      <c r="C9" s="6" t="s">
        <v>353</v>
      </c>
      <c r="D9" s="6" t="s">
        <v>2805</v>
      </c>
      <c r="I9" s="137" t="s">
        <v>2806</v>
      </c>
      <c r="K9" s="137">
        <v>1</v>
      </c>
      <c r="P9" s="137" t="s">
        <v>914</v>
      </c>
      <c r="S9" s="137" t="s">
        <v>880</v>
      </c>
      <c r="V9" s="137" t="s">
        <v>7</v>
      </c>
    </row>
    <row r="10" spans="1:26" ht="15">
      <c r="A10" s="137" t="s">
        <v>532</v>
      </c>
      <c r="B10" s="6" t="s">
        <v>2762</v>
      </c>
      <c r="C10" s="6" t="s">
        <v>2763</v>
      </c>
      <c r="D10" s="6" t="s">
        <v>2764</v>
      </c>
      <c r="I10" s="137" t="s">
        <v>2918</v>
      </c>
      <c r="K10" s="137">
        <v>1</v>
      </c>
      <c r="P10" s="61" t="s">
        <v>878</v>
      </c>
      <c r="Q10" s="61"/>
      <c r="R10" s="61"/>
      <c r="S10" s="57" t="s">
        <v>880</v>
      </c>
      <c r="U10" s="61"/>
      <c r="V10" s="61" t="s">
        <v>7</v>
      </c>
    </row>
    <row r="11" spans="1:26" ht="15">
      <c r="A11" s="137" t="s">
        <v>2810</v>
      </c>
      <c r="B11" s="6" t="s">
        <v>2765</v>
      </c>
      <c r="C11" s="6" t="s">
        <v>2766</v>
      </c>
      <c r="D11" s="6" t="s">
        <v>2809</v>
      </c>
      <c r="I11" s="137" t="s">
        <v>2917</v>
      </c>
      <c r="K11" s="137">
        <v>1</v>
      </c>
      <c r="P11" s="137" t="s">
        <v>914</v>
      </c>
      <c r="S11" s="57" t="s">
        <v>880</v>
      </c>
      <c r="V11" s="61" t="s">
        <v>7</v>
      </c>
    </row>
    <row r="12" spans="1:26" ht="15">
      <c r="A12" s="137" t="s">
        <v>2769</v>
      </c>
      <c r="B12" s="6" t="s">
        <v>2770</v>
      </c>
      <c r="C12" s="6" t="s">
        <v>2771</v>
      </c>
      <c r="D12" s="6" t="s">
        <v>2772</v>
      </c>
      <c r="I12" s="4" t="s">
        <v>2824</v>
      </c>
      <c r="K12" s="137">
        <v>1</v>
      </c>
      <c r="P12" s="137" t="s">
        <v>914</v>
      </c>
      <c r="S12" s="57" t="s">
        <v>880</v>
      </c>
      <c r="V12" s="137" t="s">
        <v>7</v>
      </c>
    </row>
    <row r="13" spans="1:26" ht="15" customHeight="1">
      <c r="A13" s="137" t="s">
        <v>2828</v>
      </c>
      <c r="B13" s="6" t="s">
        <v>2825</v>
      </c>
      <c r="C13" s="6" t="s">
        <v>2826</v>
      </c>
      <c r="D13" s="6" t="s">
        <v>2827</v>
      </c>
      <c r="I13" s="4" t="s">
        <v>2829</v>
      </c>
      <c r="K13" s="137">
        <v>1</v>
      </c>
      <c r="P13" s="137" t="s">
        <v>914</v>
      </c>
      <c r="S13" s="57" t="s">
        <v>880</v>
      </c>
      <c r="V13" s="137" t="s">
        <v>7</v>
      </c>
    </row>
    <row r="14" spans="1:26" ht="15">
      <c r="A14" s="137" t="s">
        <v>2240</v>
      </c>
      <c r="B14" s="6" t="s">
        <v>2842</v>
      </c>
      <c r="C14" s="6" t="s">
        <v>2843</v>
      </c>
      <c r="D14" s="6" t="s">
        <v>2844</v>
      </c>
      <c r="I14" s="4" t="s">
        <v>2845</v>
      </c>
      <c r="K14" s="137">
        <v>1</v>
      </c>
      <c r="P14" s="137" t="s">
        <v>914</v>
      </c>
      <c r="S14" s="57" t="s">
        <v>880</v>
      </c>
      <c r="V14" s="137" t="s">
        <v>7</v>
      </c>
    </row>
    <row r="15" spans="1:26" ht="15">
      <c r="B15" s="6"/>
      <c r="C15" s="6"/>
      <c r="D15" s="6"/>
      <c r="I15" s="4"/>
      <c r="S15" s="57"/>
    </row>
    <row r="16" spans="1:26" ht="15">
      <c r="A16" s="137" t="s">
        <v>2773</v>
      </c>
      <c r="B16" s="6" t="s">
        <v>370</v>
      </c>
      <c r="C16" s="6" t="s">
        <v>371</v>
      </c>
      <c r="D16" s="6" t="s">
        <v>2774</v>
      </c>
      <c r="I16" s="137" t="s">
        <v>2846</v>
      </c>
      <c r="K16" s="137">
        <v>1</v>
      </c>
      <c r="P16" s="137" t="s">
        <v>914</v>
      </c>
      <c r="S16" s="57" t="s">
        <v>880</v>
      </c>
      <c r="V16" s="137" t="s">
        <v>7</v>
      </c>
    </row>
    <row r="17" spans="1:22" ht="15">
      <c r="A17" s="137" t="s">
        <v>2850</v>
      </c>
      <c r="B17" s="137" t="s">
        <v>2847</v>
      </c>
      <c r="C17" s="137" t="s">
        <v>2848</v>
      </c>
      <c r="D17" s="137" t="s">
        <v>2849</v>
      </c>
      <c r="I17" s="137" t="s">
        <v>2846</v>
      </c>
      <c r="K17" s="137">
        <v>1</v>
      </c>
      <c r="P17" s="137" t="s">
        <v>914</v>
      </c>
      <c r="S17" s="57" t="s">
        <v>880</v>
      </c>
      <c r="V17" s="137" t="s">
        <v>7</v>
      </c>
    </row>
    <row r="18" spans="1:22" s="4" customFormat="1" ht="15">
      <c r="A18" s="4" t="s">
        <v>2864</v>
      </c>
      <c r="B18" s="4" t="s">
        <v>2861</v>
      </c>
      <c r="C18" s="4" t="s">
        <v>2862</v>
      </c>
      <c r="D18" s="4" t="s">
        <v>2863</v>
      </c>
      <c r="I18" s="4" t="s">
        <v>2876</v>
      </c>
      <c r="K18" s="4">
        <v>1</v>
      </c>
      <c r="P18" s="4" t="s">
        <v>914</v>
      </c>
      <c r="S18" s="57" t="s">
        <v>880</v>
      </c>
      <c r="V18" s="4" t="s">
        <v>7</v>
      </c>
    </row>
    <row r="19" spans="1:22" ht="15">
      <c r="A19" s="4" t="s">
        <v>532</v>
      </c>
      <c r="B19" s="4" t="s">
        <v>2873</v>
      </c>
      <c r="C19" s="4" t="s">
        <v>2874</v>
      </c>
      <c r="D19" s="4" t="s">
        <v>2875</v>
      </c>
      <c r="I19" s="137" t="s">
        <v>2877</v>
      </c>
      <c r="K19" s="4">
        <v>1</v>
      </c>
      <c r="P19" s="61" t="s">
        <v>878</v>
      </c>
      <c r="S19" s="57" t="s">
        <v>880</v>
      </c>
      <c r="V19" s="4" t="s">
        <v>7</v>
      </c>
    </row>
    <row r="20" spans="1:22" ht="15">
      <c r="A20" s="195" t="s">
        <v>2775</v>
      </c>
      <c r="B20" s="6" t="s">
        <v>2776</v>
      </c>
      <c r="C20" s="6" t="s">
        <v>2777</v>
      </c>
      <c r="D20" s="6" t="s">
        <v>328</v>
      </c>
      <c r="I20" s="195" t="s">
        <v>2878</v>
      </c>
      <c r="K20" s="137">
        <v>1</v>
      </c>
      <c r="P20" s="4" t="s">
        <v>914</v>
      </c>
      <c r="S20" s="57" t="s">
        <v>880</v>
      </c>
      <c r="V20" s="137" t="s">
        <v>7</v>
      </c>
    </row>
    <row r="21" spans="1:22" ht="15">
      <c r="A21" s="195" t="s">
        <v>2778</v>
      </c>
      <c r="B21" s="6" t="s">
        <v>379</v>
      </c>
      <c r="C21" s="137" t="s">
        <v>380</v>
      </c>
      <c r="D21" s="6" t="s">
        <v>2779</v>
      </c>
      <c r="I21" s="195" t="s">
        <v>2919</v>
      </c>
      <c r="K21" s="137">
        <v>1</v>
      </c>
      <c r="P21" s="4" t="s">
        <v>914</v>
      </c>
      <c r="S21" s="57" t="s">
        <v>880</v>
      </c>
      <c r="V21" s="137" t="s">
        <v>7</v>
      </c>
    </row>
    <row r="22" spans="1:22" ht="15">
      <c r="A22" s="137" t="s">
        <v>2240</v>
      </c>
      <c r="B22" s="6" t="s">
        <v>2780</v>
      </c>
      <c r="C22" s="6" t="s">
        <v>2781</v>
      </c>
      <c r="D22" s="137" t="s">
        <v>2782</v>
      </c>
      <c r="I22" s="195" t="s">
        <v>2920</v>
      </c>
      <c r="K22" s="137">
        <v>1</v>
      </c>
      <c r="P22" s="4" t="s">
        <v>914</v>
      </c>
      <c r="S22" s="57" t="s">
        <v>880</v>
      </c>
      <c r="V22" s="137" t="s">
        <v>7</v>
      </c>
    </row>
    <row r="23" spans="1:22" ht="15">
      <c r="A23" s="137" t="s">
        <v>2240</v>
      </c>
      <c r="B23" s="6" t="s">
        <v>2783</v>
      </c>
      <c r="C23" s="6" t="s">
        <v>2784</v>
      </c>
      <c r="D23" s="6" t="s">
        <v>2785</v>
      </c>
      <c r="I23" s="195" t="s">
        <v>2921</v>
      </c>
      <c r="K23" s="137">
        <v>1</v>
      </c>
      <c r="P23" s="4" t="s">
        <v>914</v>
      </c>
      <c r="S23" s="57" t="s">
        <v>880</v>
      </c>
      <c r="V23" s="137" t="s">
        <v>7</v>
      </c>
    </row>
    <row r="24" spans="1:22" ht="15">
      <c r="A24" s="195" t="s">
        <v>2786</v>
      </c>
      <c r="B24" s="6" t="s">
        <v>394</v>
      </c>
      <c r="C24" s="6" t="s">
        <v>2787</v>
      </c>
      <c r="D24" s="6" t="s">
        <v>2788</v>
      </c>
      <c r="I24" s="195" t="s">
        <v>2924</v>
      </c>
      <c r="K24" s="137">
        <v>1</v>
      </c>
      <c r="P24" s="4" t="s">
        <v>914</v>
      </c>
      <c r="S24" s="57" t="s">
        <v>880</v>
      </c>
      <c r="V24" s="137" t="s">
        <v>7</v>
      </c>
    </row>
    <row r="25" spans="1:22" ht="15">
      <c r="A25" s="195" t="s">
        <v>2789</v>
      </c>
      <c r="B25" s="137" t="s">
        <v>407</v>
      </c>
      <c r="C25" s="6" t="s">
        <v>408</v>
      </c>
      <c r="D25" s="6" t="s">
        <v>2790</v>
      </c>
      <c r="I25" s="195" t="s">
        <v>2924</v>
      </c>
      <c r="K25" s="137">
        <v>1</v>
      </c>
      <c r="P25" s="4" t="s">
        <v>914</v>
      </c>
      <c r="S25" s="57" t="s">
        <v>880</v>
      </c>
      <c r="V25" s="137" t="s">
        <v>7</v>
      </c>
    </row>
    <row r="26" spans="1:22" ht="15">
      <c r="B26" s="6"/>
      <c r="C26" s="6"/>
      <c r="D26" s="6"/>
    </row>
    <row r="27" spans="1:22" ht="15">
      <c r="B27" s="6"/>
      <c r="C27" s="6"/>
      <c r="D27" s="6"/>
    </row>
    <row r="28" spans="1:22" ht="15">
      <c r="B28" s="6"/>
      <c r="C28" s="6"/>
      <c r="D28" s="6"/>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31"/>
  <sheetViews>
    <sheetView zoomScale="90" zoomScaleNormal="90" workbookViewId="0">
      <selection activeCell="H23" sqref="H23"/>
    </sheetView>
  </sheetViews>
  <sheetFormatPr defaultColWidth="10.25" defaultRowHeight="14.25"/>
  <cols>
    <col min="2" max="3" width="39.875" customWidth="1"/>
  </cols>
  <sheetData>
    <row r="1" spans="1:27">
      <c r="A1" t="s">
        <v>526</v>
      </c>
      <c r="B1" t="s">
        <v>527</v>
      </c>
      <c r="C1" t="s">
        <v>528</v>
      </c>
      <c r="D1" t="s">
        <v>529</v>
      </c>
      <c r="E1" t="s">
        <v>530</v>
      </c>
      <c r="F1" t="s">
        <v>665</v>
      </c>
      <c r="G1" t="s">
        <v>901</v>
      </c>
      <c r="H1" s="5" t="s">
        <v>531</v>
      </c>
      <c r="I1" s="5" t="s">
        <v>666</v>
      </c>
      <c r="J1" t="s">
        <v>667</v>
      </c>
      <c r="K1" t="s">
        <v>1209</v>
      </c>
      <c r="L1" t="s">
        <v>670</v>
      </c>
      <c r="M1" t="s">
        <v>4</v>
      </c>
      <c r="N1" t="s">
        <v>3</v>
      </c>
      <c r="O1" t="s">
        <v>671</v>
      </c>
      <c r="P1" t="s">
        <v>672</v>
      </c>
      <c r="Q1" t="s">
        <v>861</v>
      </c>
      <c r="R1" t="s">
        <v>673</v>
      </c>
      <c r="S1" t="s">
        <v>674</v>
      </c>
      <c r="T1" t="s">
        <v>675</v>
      </c>
      <c r="U1" t="s">
        <v>677</v>
      </c>
      <c r="V1" t="s">
        <v>678</v>
      </c>
      <c r="W1" t="s">
        <v>0</v>
      </c>
      <c r="X1" t="s">
        <v>679</v>
      </c>
      <c r="Y1" t="s">
        <v>680</v>
      </c>
      <c r="Z1" t="s">
        <v>681</v>
      </c>
      <c r="AA1" s="5"/>
    </row>
    <row r="2" spans="1:27" s="59" customFormat="1" ht="15">
      <c r="A2" s="59" t="s">
        <v>948</v>
      </c>
      <c r="C2" s="76" t="s">
        <v>610</v>
      </c>
      <c r="D2" s="76"/>
      <c r="E2" s="76" t="s">
        <v>1062</v>
      </c>
      <c r="H2" s="61"/>
      <c r="I2" s="61"/>
      <c r="AA2" s="61"/>
    </row>
    <row r="3" spans="1:27" s="59" customFormat="1">
      <c r="A3" s="59" t="s">
        <v>532</v>
      </c>
      <c r="C3" s="59" t="s">
        <v>1385</v>
      </c>
      <c r="H3" s="197" t="s">
        <v>1386</v>
      </c>
      <c r="I3" s="198"/>
      <c r="N3" s="59" t="s">
        <v>798</v>
      </c>
    </row>
    <row r="4" spans="1:27" s="59" customFormat="1" ht="15">
      <c r="A4" s="57" t="s">
        <v>902</v>
      </c>
      <c r="B4" s="57"/>
      <c r="C4" s="57" t="s">
        <v>722</v>
      </c>
      <c r="D4" s="57"/>
      <c r="E4" s="57" t="s">
        <v>724</v>
      </c>
      <c r="F4" s="57"/>
      <c r="G4" s="61"/>
      <c r="H4" s="61" t="s">
        <v>904</v>
      </c>
      <c r="I4" s="61"/>
      <c r="J4" s="61"/>
      <c r="K4" s="61"/>
      <c r="L4" s="61"/>
      <c r="N4" s="61" t="s">
        <v>798</v>
      </c>
      <c r="O4" s="61"/>
      <c r="P4" s="61"/>
      <c r="Q4" s="61"/>
      <c r="R4" s="61"/>
      <c r="S4" s="61"/>
      <c r="T4" s="61"/>
      <c r="U4" s="61"/>
      <c r="V4" s="61"/>
      <c r="W4" s="61"/>
      <c r="X4" s="61"/>
      <c r="Y4" s="61"/>
      <c r="Z4" s="61"/>
    </row>
    <row r="5" spans="1:27" s="59" customFormat="1" ht="15">
      <c r="A5" s="57" t="s">
        <v>902</v>
      </c>
      <c r="B5" s="57"/>
      <c r="C5" s="65" t="s">
        <v>717</v>
      </c>
      <c r="F5" s="61"/>
      <c r="G5" s="61"/>
      <c r="H5" s="61" t="s">
        <v>985</v>
      </c>
      <c r="I5" s="61"/>
      <c r="J5" s="61"/>
      <c r="K5" s="61"/>
      <c r="M5" s="61"/>
      <c r="N5" s="61" t="s">
        <v>798</v>
      </c>
      <c r="O5" s="61"/>
      <c r="P5" s="61"/>
      <c r="Q5" s="61"/>
      <c r="R5" s="61"/>
      <c r="S5" s="61"/>
      <c r="T5" s="61"/>
      <c r="U5" s="61"/>
      <c r="V5" s="61"/>
      <c r="W5" s="61"/>
      <c r="X5" s="61"/>
      <c r="Y5" s="61"/>
      <c r="Z5" s="61"/>
    </row>
    <row r="6" spans="1:27" s="59" customFormat="1" ht="15">
      <c r="A6" s="68" t="s">
        <v>532</v>
      </c>
      <c r="B6" s="68"/>
      <c r="C6" s="61" t="s">
        <v>1387</v>
      </c>
      <c r="D6" s="61" t="s">
        <v>1388</v>
      </c>
      <c r="E6" s="76"/>
      <c r="F6" s="76" t="s">
        <v>1389</v>
      </c>
      <c r="G6" s="76"/>
      <c r="H6" s="76" t="s">
        <v>552</v>
      </c>
      <c r="J6" s="76"/>
      <c r="K6" s="76"/>
      <c r="L6" s="76"/>
      <c r="N6" s="61" t="s">
        <v>798</v>
      </c>
      <c r="O6" s="63"/>
      <c r="P6" s="63"/>
      <c r="Q6" s="63"/>
      <c r="R6" s="63"/>
      <c r="S6" s="63"/>
      <c r="T6" s="63"/>
      <c r="U6" s="63"/>
      <c r="V6" s="76"/>
      <c r="W6" s="76"/>
      <c r="X6" s="76"/>
      <c r="Y6" s="76"/>
      <c r="Z6" s="76"/>
    </row>
    <row r="7" spans="1:27" s="132" customFormat="1">
      <c r="A7" s="136" t="s">
        <v>1379</v>
      </c>
      <c r="C7" s="136" t="s">
        <v>1380</v>
      </c>
      <c r="E7" s="132" t="s">
        <v>247</v>
      </c>
      <c r="H7" s="136" t="s">
        <v>2896</v>
      </c>
      <c r="N7" s="136" t="s">
        <v>798</v>
      </c>
      <c r="P7" s="101"/>
      <c r="T7" s="98"/>
      <c r="W7" s="101"/>
    </row>
    <row r="8" spans="1:27" s="199" customFormat="1">
      <c r="A8" s="199" t="s">
        <v>2431</v>
      </c>
      <c r="C8" s="199" t="s">
        <v>2899</v>
      </c>
      <c r="E8" s="200" t="s">
        <v>2383</v>
      </c>
      <c r="H8" s="199" t="s">
        <v>2900</v>
      </c>
      <c r="I8" s="200"/>
      <c r="N8" s="199" t="s">
        <v>798</v>
      </c>
    </row>
    <row r="9" spans="1:27" s="59" customFormat="1">
      <c r="A9" s="68" t="s">
        <v>532</v>
      </c>
      <c r="C9" s="59" t="s">
        <v>2902</v>
      </c>
      <c r="E9" s="59" t="s">
        <v>2902</v>
      </c>
      <c r="H9" s="59" t="s">
        <v>2928</v>
      </c>
      <c r="N9" s="61" t="s">
        <v>798</v>
      </c>
      <c r="O9" s="61"/>
    </row>
    <row r="10" spans="1:27" s="175" customFormat="1">
      <c r="A10" s="175" t="s">
        <v>532</v>
      </c>
      <c r="C10" s="189" t="s">
        <v>598</v>
      </c>
      <c r="H10" s="189" t="s">
        <v>2499</v>
      </c>
      <c r="N10" s="175" t="s">
        <v>798</v>
      </c>
    </row>
    <row r="11" spans="1:27" s="137" customFormat="1" ht="15">
      <c r="A11" s="137" t="s">
        <v>532</v>
      </c>
      <c r="C11" s="6" t="s">
        <v>562</v>
      </c>
      <c r="D11" s="6"/>
      <c r="H11" s="137" t="s">
        <v>2922</v>
      </c>
      <c r="I11" s="6"/>
      <c r="N11" s="137" t="s">
        <v>798</v>
      </c>
    </row>
    <row r="12" spans="1:27" s="59" customFormat="1">
      <c r="A12" s="61" t="s">
        <v>532</v>
      </c>
      <c r="C12" s="59" t="s">
        <v>939</v>
      </c>
      <c r="D12" s="66" t="s">
        <v>2520</v>
      </c>
      <c r="E12" s="61"/>
      <c r="F12" s="61"/>
      <c r="H12" s="61" t="s">
        <v>2563</v>
      </c>
      <c r="J12" s="61"/>
      <c r="K12" s="61"/>
      <c r="L12" s="61"/>
      <c r="N12" s="61" t="s">
        <v>798</v>
      </c>
      <c r="O12" s="61"/>
      <c r="P12" s="61"/>
      <c r="Q12" s="61"/>
      <c r="R12" s="61"/>
      <c r="S12" s="61"/>
      <c r="T12" s="61"/>
      <c r="U12" s="61"/>
      <c r="V12" s="61"/>
      <c r="W12" s="61"/>
      <c r="X12" s="61"/>
      <c r="Y12" s="61"/>
    </row>
    <row r="13" spans="1:27" s="59" customFormat="1" ht="15">
      <c r="A13" s="76" t="s">
        <v>552</v>
      </c>
      <c r="B13" s="68" t="s">
        <v>1387</v>
      </c>
      <c r="C13" s="61"/>
      <c r="D13" s="76"/>
      <c r="E13" s="76"/>
      <c r="F13" s="76"/>
      <c r="G13" s="76"/>
      <c r="H13" s="76" t="s">
        <v>2925</v>
      </c>
      <c r="J13" s="76"/>
      <c r="K13" s="76"/>
      <c r="L13" s="76"/>
      <c r="N13" s="76"/>
      <c r="O13" s="63"/>
      <c r="P13" s="63"/>
      <c r="Q13" s="63"/>
      <c r="R13" s="63"/>
      <c r="S13" s="63"/>
      <c r="T13" s="63"/>
      <c r="U13" s="63"/>
      <c r="V13" s="76"/>
      <c r="W13" s="76"/>
      <c r="X13" s="76"/>
      <c r="Y13" s="76"/>
      <c r="Z13" s="76"/>
    </row>
    <row r="14" spans="1:27" s="59" customFormat="1" ht="15">
      <c r="A14" s="76" t="s">
        <v>552</v>
      </c>
      <c r="B14" s="68" t="s">
        <v>1387</v>
      </c>
      <c r="C14" s="61"/>
      <c r="D14" s="76"/>
      <c r="E14" s="76"/>
      <c r="F14" s="76"/>
      <c r="G14" s="76"/>
      <c r="H14" s="76" t="s">
        <v>2559</v>
      </c>
      <c r="J14" s="76"/>
      <c r="K14" s="76"/>
      <c r="L14" s="76"/>
      <c r="N14" s="76"/>
      <c r="O14" s="63"/>
      <c r="P14" s="63"/>
      <c r="Q14" s="63"/>
      <c r="R14" s="63"/>
      <c r="S14" s="63"/>
      <c r="T14" s="63"/>
      <c r="U14" s="63"/>
      <c r="V14" s="76"/>
      <c r="W14" s="76"/>
      <c r="X14" s="76"/>
      <c r="Y14" s="76"/>
      <c r="Z14" s="76"/>
    </row>
    <row r="15" spans="1:27" s="59" customFormat="1" ht="15">
      <c r="A15" s="68"/>
      <c r="B15" s="68"/>
      <c r="C15" s="61"/>
      <c r="D15" s="76"/>
      <c r="E15" s="76"/>
      <c r="F15" s="76"/>
      <c r="G15" s="76"/>
      <c r="J15" s="76"/>
      <c r="K15" s="76"/>
      <c r="L15" s="76"/>
      <c r="N15" s="76"/>
      <c r="O15" s="63"/>
      <c r="P15" s="63"/>
      <c r="Q15" s="63"/>
      <c r="R15" s="63"/>
      <c r="S15" s="63"/>
      <c r="T15" s="63"/>
      <c r="U15" s="63"/>
      <c r="V15" s="76"/>
      <c r="W15" s="76"/>
      <c r="X15" s="76"/>
      <c r="Y15" s="76"/>
      <c r="Z15" s="76"/>
    </row>
    <row r="16" spans="1:27" s="59" customFormat="1" ht="15">
      <c r="A16" s="68"/>
      <c r="B16" s="68"/>
      <c r="C16" s="61"/>
      <c r="D16" s="76"/>
      <c r="E16" s="76"/>
      <c r="F16" s="76"/>
      <c r="G16" s="76"/>
      <c r="H16" s="76"/>
      <c r="J16" s="76"/>
      <c r="K16" s="76"/>
      <c r="L16" s="76"/>
      <c r="N16" s="76"/>
      <c r="O16" s="63"/>
      <c r="P16" s="63"/>
      <c r="Q16" s="63"/>
      <c r="R16" s="63"/>
      <c r="S16" s="63"/>
      <c r="T16" s="63"/>
      <c r="U16" s="63"/>
      <c r="V16" s="76"/>
      <c r="W16" s="76"/>
      <c r="X16" s="76"/>
      <c r="Y16" s="76"/>
      <c r="Z16" s="76"/>
    </row>
    <row r="17" spans="1:27" s="59" customFormat="1" ht="15">
      <c r="A17" s="68"/>
      <c r="B17" s="68"/>
      <c r="C17" s="61"/>
      <c r="D17" s="76"/>
      <c r="E17" s="76"/>
      <c r="F17" s="76"/>
      <c r="G17" s="76"/>
      <c r="H17" s="76"/>
      <c r="J17" s="76"/>
      <c r="K17" s="76"/>
      <c r="L17" s="76"/>
      <c r="N17" s="76"/>
      <c r="O17" s="63"/>
      <c r="P17" s="63"/>
      <c r="Q17" s="63"/>
      <c r="R17" s="63"/>
      <c r="S17" s="63"/>
      <c r="T17" s="63"/>
      <c r="U17" s="63"/>
      <c r="V17" s="76"/>
      <c r="W17" s="76"/>
      <c r="X17" s="76"/>
      <c r="Y17" s="76"/>
      <c r="Z17" s="76"/>
    </row>
    <row r="18" spans="1:27" s="68" customFormat="1">
      <c r="A18" s="68" t="s">
        <v>532</v>
      </c>
      <c r="C18" s="68" t="s">
        <v>1390</v>
      </c>
      <c r="D18" s="68" t="s">
        <v>1391</v>
      </c>
      <c r="H18" s="68" t="s">
        <v>1392</v>
      </c>
      <c r="N18" s="61" t="s">
        <v>798</v>
      </c>
      <c r="P18" s="61"/>
    </row>
    <row r="19" spans="1:27" s="59" customFormat="1">
      <c r="A19" s="59" t="s">
        <v>532</v>
      </c>
      <c r="C19" s="59" t="s">
        <v>1393</v>
      </c>
      <c r="D19" s="59" t="s">
        <v>1394</v>
      </c>
      <c r="H19" s="71" t="s">
        <v>2501</v>
      </c>
      <c r="I19" s="61"/>
      <c r="N19" s="61" t="s">
        <v>798</v>
      </c>
      <c r="AA19" s="61"/>
    </row>
    <row r="20" spans="1:27" s="59" customFormat="1">
      <c r="A20" s="59" t="s">
        <v>532</v>
      </c>
      <c r="C20" s="59" t="s">
        <v>1395</v>
      </c>
      <c r="D20" s="59" t="s">
        <v>1396</v>
      </c>
      <c r="H20" s="61" t="s">
        <v>2471</v>
      </c>
      <c r="I20" s="61"/>
      <c r="N20" s="61" t="s">
        <v>798</v>
      </c>
      <c r="AA20" s="61"/>
    </row>
    <row r="21" spans="1:27" s="59" customFormat="1">
      <c r="A21" s="59" t="s">
        <v>532</v>
      </c>
      <c r="C21" s="59" t="s">
        <v>1397</v>
      </c>
      <c r="D21" s="59" t="s">
        <v>1398</v>
      </c>
      <c r="H21" s="68" t="s">
        <v>2506</v>
      </c>
      <c r="I21" s="61"/>
      <c r="N21" s="61" t="s">
        <v>798</v>
      </c>
      <c r="AA21" s="61"/>
    </row>
    <row r="22" spans="1:27" s="59" customFormat="1">
      <c r="A22" s="59" t="s">
        <v>532</v>
      </c>
      <c r="C22" s="59" t="s">
        <v>1399</v>
      </c>
      <c r="D22" s="59" t="s">
        <v>1400</v>
      </c>
      <c r="H22" s="61" t="s">
        <v>2564</v>
      </c>
      <c r="I22" s="61"/>
      <c r="N22" s="61" t="s">
        <v>798</v>
      </c>
      <c r="AA22" s="61"/>
    </row>
    <row r="23" spans="1:27" s="59" customFormat="1">
      <c r="A23" s="59" t="s">
        <v>532</v>
      </c>
      <c r="C23" s="59" t="s">
        <v>2894</v>
      </c>
      <c r="D23" s="59" t="s">
        <v>2895</v>
      </c>
      <c r="H23" s="146" t="s">
        <v>2930</v>
      </c>
      <c r="I23" s="61"/>
      <c r="N23" s="61" t="s">
        <v>798</v>
      </c>
      <c r="AA23" s="61"/>
    </row>
    <row r="24" spans="1:27" s="59" customFormat="1">
      <c r="A24" s="59" t="s">
        <v>943</v>
      </c>
      <c r="C24" s="59" t="s">
        <v>1076</v>
      </c>
      <c r="J24" s="59" t="s">
        <v>1401</v>
      </c>
    </row>
    <row r="25" spans="1:27" s="59" customFormat="1">
      <c r="A25" s="59" t="s">
        <v>943</v>
      </c>
      <c r="C25" s="59" t="s">
        <v>944</v>
      </c>
      <c r="J25" s="59" t="s">
        <v>1402</v>
      </c>
    </row>
    <row r="26" spans="1:27" s="59" customFormat="1">
      <c r="A26" s="59" t="s">
        <v>943</v>
      </c>
      <c r="C26" s="59" t="s">
        <v>1403</v>
      </c>
      <c r="J26" s="59" t="s">
        <v>1404</v>
      </c>
    </row>
    <row r="27" spans="1:27" s="59" customFormat="1">
      <c r="A27" s="59" t="s">
        <v>943</v>
      </c>
      <c r="C27" s="59" t="s">
        <v>1405</v>
      </c>
      <c r="J27" s="59" t="s">
        <v>1406</v>
      </c>
    </row>
    <row r="28" spans="1:27" s="59" customFormat="1">
      <c r="A28" s="59" t="s">
        <v>943</v>
      </c>
      <c r="C28" s="59" t="s">
        <v>1407</v>
      </c>
      <c r="J28" s="59" t="s">
        <v>1408</v>
      </c>
    </row>
    <row r="29" spans="1:27" s="59" customFormat="1">
      <c r="A29" s="59" t="s">
        <v>943</v>
      </c>
      <c r="C29" s="59" t="s">
        <v>1409</v>
      </c>
      <c r="J29" s="68" t="s">
        <v>1410</v>
      </c>
    </row>
    <row r="30" spans="1:27" s="59" customFormat="1">
      <c r="A30" s="59" t="s">
        <v>943</v>
      </c>
      <c r="C30" s="59" t="s">
        <v>2897</v>
      </c>
      <c r="J30" s="59" t="s">
        <v>2898</v>
      </c>
    </row>
    <row r="31" spans="1:27" s="59" customFormat="1">
      <c r="A31" s="59" t="s">
        <v>3</v>
      </c>
      <c r="C31" s="59" t="s">
        <v>1411</v>
      </c>
      <c r="D31" s="59" t="s">
        <v>1412</v>
      </c>
      <c r="J31" s="59" t="s">
        <v>1413</v>
      </c>
    </row>
  </sheetData>
  <conditionalFormatting sqref="C8">
    <cfRule type="duplicateValues" dxfId="7" priority="1"/>
  </conditionalFormatting>
  <pageMargins left="0.78749999999999998" right="0.78749999999999998" top="1.05277777777778" bottom="1.05277777777778" header="0.78749999999999998" footer="0.78749999999999998"/>
  <pageSetup paperSize="9" orientation="portrait" horizontalDpi="300" verticalDpi="300" r:id="rId1"/>
  <headerFooter>
    <oddHeader>&amp;C&amp;"Times New Roman,Regular"&amp;12&amp;Kffffff&amp;A</oddHeader>
    <oddFooter>&amp;C&amp;"Times New Roman,Regular"&amp;12&amp;KffffffPage &amp;P</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4"/>
  <sheetViews>
    <sheetView zoomScale="90" zoomScaleNormal="90" workbookViewId="0">
      <selection activeCell="A2" sqref="A2:XFD2"/>
    </sheetView>
  </sheetViews>
  <sheetFormatPr defaultColWidth="8.5" defaultRowHeight="14.25"/>
  <cols>
    <col min="1" max="1" width="32.75" customWidth="1"/>
    <col min="2" max="2" width="26.125" customWidth="1"/>
    <col min="3" max="3" width="67.125" customWidth="1"/>
  </cols>
  <sheetData>
    <row r="1" spans="1:26">
      <c r="A1" t="s">
        <v>526</v>
      </c>
      <c r="B1" t="s">
        <v>528</v>
      </c>
      <c r="C1" t="s">
        <v>529</v>
      </c>
      <c r="D1" t="s">
        <v>530</v>
      </c>
      <c r="E1" t="s">
        <v>664</v>
      </c>
      <c r="F1" t="s">
        <v>901</v>
      </c>
      <c r="G1" s="5" t="s">
        <v>531</v>
      </c>
      <c r="H1" s="5" t="s">
        <v>666</v>
      </c>
      <c r="I1" t="s">
        <v>667</v>
      </c>
      <c r="J1" t="s">
        <v>1209</v>
      </c>
      <c r="K1" t="s">
        <v>670</v>
      </c>
      <c r="L1" t="s">
        <v>4</v>
      </c>
      <c r="M1" t="s">
        <v>3</v>
      </c>
      <c r="N1" t="s">
        <v>671</v>
      </c>
      <c r="O1" t="s">
        <v>672</v>
      </c>
      <c r="P1" t="s">
        <v>861</v>
      </c>
      <c r="Q1" t="s">
        <v>673</v>
      </c>
      <c r="R1" t="s">
        <v>674</v>
      </c>
      <c r="S1" t="s">
        <v>675</v>
      </c>
      <c r="T1" t="s">
        <v>677</v>
      </c>
      <c r="U1" t="s">
        <v>678</v>
      </c>
      <c r="V1" t="s">
        <v>0</v>
      </c>
      <c r="W1" t="s">
        <v>679</v>
      </c>
      <c r="X1" t="s">
        <v>680</v>
      </c>
      <c r="Y1" t="s">
        <v>681</v>
      </c>
      <c r="Z1" s="5"/>
    </row>
    <row r="2" spans="1:26" s="30" customFormat="1" ht="15">
      <c r="A2" s="30" t="s">
        <v>948</v>
      </c>
      <c r="B2" s="41" t="s">
        <v>610</v>
      </c>
      <c r="C2" s="41"/>
      <c r="D2" s="41" t="s">
        <v>1062</v>
      </c>
      <c r="G2" s="43"/>
      <c r="H2" s="43"/>
      <c r="Z2" s="43"/>
    </row>
    <row r="3" spans="1:26" s="30" customFormat="1">
      <c r="A3" s="43" t="s">
        <v>2</v>
      </c>
      <c r="B3" s="46" t="s">
        <v>1414</v>
      </c>
      <c r="C3" s="43" t="s">
        <v>1415</v>
      </c>
      <c r="D3" s="43"/>
      <c r="F3" s="43"/>
      <c r="G3" s="43" t="s">
        <v>1416</v>
      </c>
      <c r="H3" s="43"/>
      <c r="I3" s="43"/>
      <c r="K3" s="43"/>
      <c r="L3" s="43"/>
      <c r="M3" s="43"/>
      <c r="O3" s="43"/>
      <c r="P3" s="43"/>
      <c r="Q3" s="43"/>
      <c r="R3" s="43"/>
      <c r="S3" s="43"/>
      <c r="T3" s="43"/>
      <c r="U3" s="43"/>
      <c r="V3" s="43"/>
      <c r="W3" s="43"/>
      <c r="X3" s="43"/>
      <c r="Y3" s="43"/>
      <c r="Z3" s="43"/>
    </row>
    <row r="4" spans="1:26" s="30" customFormat="1">
      <c r="A4" s="30" t="s">
        <v>532</v>
      </c>
      <c r="B4" s="46" t="s">
        <v>1417</v>
      </c>
      <c r="C4" s="33" t="s">
        <v>549</v>
      </c>
      <c r="G4" s="43" t="s">
        <v>2502</v>
      </c>
      <c r="H4" s="43"/>
      <c r="J4" s="43"/>
      <c r="K4" s="43"/>
      <c r="L4" s="43"/>
      <c r="M4" s="43" t="s">
        <v>798</v>
      </c>
      <c r="N4" s="43"/>
      <c r="O4" s="43"/>
      <c r="P4" s="43"/>
      <c r="Q4" s="43"/>
      <c r="R4" s="43"/>
      <c r="S4" s="43"/>
      <c r="T4" s="43"/>
      <c r="U4" s="43"/>
      <c r="V4" s="43"/>
      <c r="W4" s="43"/>
      <c r="X4" s="43"/>
      <c r="Y4" s="43"/>
    </row>
    <row r="5" spans="1:26" s="30" customFormat="1">
      <c r="A5" s="43" t="s">
        <v>532</v>
      </c>
      <c r="B5" s="30" t="s">
        <v>935</v>
      </c>
      <c r="C5" s="46" t="s">
        <v>936</v>
      </c>
      <c r="D5" s="43"/>
      <c r="E5" s="43"/>
      <c r="F5" s="43"/>
      <c r="G5" s="43" t="s">
        <v>1418</v>
      </c>
      <c r="H5" s="43"/>
      <c r="J5" s="43"/>
      <c r="K5" s="43"/>
      <c r="L5" s="43"/>
      <c r="M5" s="43" t="s">
        <v>798</v>
      </c>
      <c r="N5" s="43"/>
      <c r="O5" s="43"/>
      <c r="P5" s="43"/>
      <c r="Q5" s="43"/>
      <c r="R5" s="43"/>
      <c r="S5" s="43"/>
      <c r="T5" s="43"/>
      <c r="U5" s="43"/>
      <c r="V5" s="43"/>
      <c r="W5" s="43"/>
      <c r="X5" s="43"/>
      <c r="Y5" s="43"/>
    </row>
    <row r="6" spans="1:26" s="30" customFormat="1">
      <c r="A6" s="43" t="s">
        <v>532</v>
      </c>
      <c r="B6" s="30" t="s">
        <v>939</v>
      </c>
      <c r="C6" s="46" t="s">
        <v>2520</v>
      </c>
      <c r="D6" s="43"/>
      <c r="E6" s="43"/>
      <c r="F6" s="43"/>
      <c r="G6" s="43" t="s">
        <v>2563</v>
      </c>
      <c r="H6" s="43"/>
      <c r="J6" s="43"/>
      <c r="K6" s="43"/>
      <c r="L6" s="43"/>
      <c r="M6" s="43" t="s">
        <v>798</v>
      </c>
      <c r="N6" s="43"/>
      <c r="O6" s="43"/>
      <c r="P6" s="43"/>
      <c r="Q6" s="43"/>
      <c r="R6" s="43"/>
      <c r="S6" s="43"/>
      <c r="T6" s="43"/>
      <c r="U6" s="43"/>
      <c r="V6" s="43"/>
      <c r="W6" s="43"/>
      <c r="X6" s="43"/>
      <c r="Y6" s="43"/>
    </row>
    <row r="7" spans="1:26" s="30" customFormat="1">
      <c r="A7" s="43"/>
      <c r="B7" s="46"/>
      <c r="C7" s="46"/>
      <c r="D7" s="43"/>
      <c r="E7" s="43"/>
      <c r="F7" s="43"/>
      <c r="G7" s="43"/>
      <c r="H7" s="43"/>
      <c r="J7" s="43"/>
      <c r="K7" s="43"/>
      <c r="L7" s="43"/>
      <c r="M7" s="43"/>
      <c r="N7" s="43"/>
      <c r="O7" s="43"/>
      <c r="P7" s="43"/>
      <c r="Q7" s="43"/>
      <c r="R7" s="43"/>
      <c r="S7" s="43"/>
      <c r="T7" s="43"/>
      <c r="U7" s="43"/>
      <c r="V7" s="43"/>
      <c r="W7" s="43"/>
      <c r="X7" s="43"/>
      <c r="Y7" s="43"/>
    </row>
    <row r="8" spans="1:26" s="30" customFormat="1">
      <c r="A8" s="43"/>
      <c r="B8" s="46"/>
      <c r="C8" s="46"/>
      <c r="D8" s="43"/>
      <c r="E8" s="43"/>
      <c r="F8" s="43"/>
      <c r="G8" s="43"/>
      <c r="H8" s="43"/>
      <c r="J8" s="43"/>
      <c r="K8" s="43"/>
      <c r="L8" s="43"/>
      <c r="M8" s="43"/>
      <c r="N8" s="43"/>
      <c r="O8" s="43"/>
      <c r="P8" s="43"/>
      <c r="Q8" s="43"/>
      <c r="R8" s="43"/>
      <c r="S8" s="43"/>
      <c r="T8" s="43"/>
      <c r="U8" s="43"/>
      <c r="V8" s="43"/>
      <c r="W8" s="43"/>
      <c r="X8" s="43"/>
      <c r="Y8" s="43"/>
    </row>
    <row r="9" spans="1:26" s="30" customFormat="1">
      <c r="A9" s="43"/>
      <c r="B9" s="46"/>
      <c r="C9" s="46"/>
      <c r="D9" s="43"/>
      <c r="E9" s="43"/>
      <c r="F9" s="43"/>
      <c r="G9" s="43"/>
      <c r="H9" s="43"/>
      <c r="J9" s="43"/>
      <c r="K9" s="43"/>
      <c r="L9" s="43"/>
      <c r="M9" s="43"/>
      <c r="N9" s="43"/>
      <c r="O9" s="43"/>
      <c r="P9" s="43"/>
      <c r="Q9" s="43"/>
      <c r="R9" s="43"/>
      <c r="S9" s="43"/>
      <c r="T9" s="43"/>
      <c r="U9" s="43"/>
      <c r="V9" s="43"/>
      <c r="W9" s="43"/>
      <c r="X9" s="43"/>
      <c r="Y9" s="43"/>
    </row>
    <row r="10" spans="1:26" s="35" customFormat="1">
      <c r="A10" s="35" t="s">
        <v>1419</v>
      </c>
      <c r="B10" s="35" t="s">
        <v>433</v>
      </c>
      <c r="C10" s="35" t="s">
        <v>434</v>
      </c>
      <c r="D10" s="35" t="s">
        <v>434</v>
      </c>
      <c r="E10" s="34" t="s">
        <v>1420</v>
      </c>
      <c r="I10" s="35" t="s">
        <v>1421</v>
      </c>
      <c r="K10" s="35">
        <v>1</v>
      </c>
      <c r="O10" s="43" t="s">
        <v>914</v>
      </c>
      <c r="S10" s="35" t="s">
        <v>880</v>
      </c>
      <c r="V10" s="35" t="s">
        <v>7</v>
      </c>
    </row>
    <row r="11" spans="1:26" s="30" customFormat="1">
      <c r="A11" s="30" t="s">
        <v>689</v>
      </c>
      <c r="B11" s="30" t="s">
        <v>1422</v>
      </c>
      <c r="C11" s="30" t="s">
        <v>1423</v>
      </c>
      <c r="D11" s="30" t="s">
        <v>1424</v>
      </c>
      <c r="I11" s="30" t="s">
        <v>1425</v>
      </c>
      <c r="K11" s="30">
        <v>1</v>
      </c>
      <c r="O11" s="43" t="s">
        <v>959</v>
      </c>
      <c r="S11" s="30" t="s">
        <v>880</v>
      </c>
      <c r="V11" s="30" t="s">
        <v>7</v>
      </c>
    </row>
    <row r="12" spans="1:26" s="3" customFormat="1">
      <c r="A12" s="3" t="s">
        <v>1426</v>
      </c>
      <c r="B12" s="3" t="s">
        <v>1427</v>
      </c>
      <c r="C12" s="3" t="s">
        <v>1428</v>
      </c>
      <c r="D12" s="3" t="s">
        <v>1429</v>
      </c>
      <c r="H12" s="22" t="s">
        <v>1430</v>
      </c>
      <c r="I12" s="3" t="s">
        <v>2565</v>
      </c>
      <c r="M12" s="3" t="s">
        <v>798</v>
      </c>
      <c r="O12" s="43" t="s">
        <v>878</v>
      </c>
      <c r="S12" s="3" t="s">
        <v>880</v>
      </c>
      <c r="V12" s="3" t="s">
        <v>7</v>
      </c>
    </row>
    <row r="13" spans="1:26" s="30" customFormat="1">
      <c r="A13" s="30" t="s">
        <v>532</v>
      </c>
      <c r="B13" s="30" t="s">
        <v>1431</v>
      </c>
      <c r="C13" s="30" t="s">
        <v>1432</v>
      </c>
      <c r="D13" s="30" t="s">
        <v>1433</v>
      </c>
      <c r="I13" s="30" t="s">
        <v>2566</v>
      </c>
      <c r="O13" s="43" t="s">
        <v>878</v>
      </c>
      <c r="S13" s="30" t="s">
        <v>880</v>
      </c>
      <c r="V13" s="30" t="s">
        <v>7</v>
      </c>
    </row>
    <row r="14" spans="1:26" s="30" customFormat="1">
      <c r="A14" s="30" t="s">
        <v>1419</v>
      </c>
      <c r="B14" s="30" t="s">
        <v>1434</v>
      </c>
      <c r="C14" s="30" t="s">
        <v>1435</v>
      </c>
      <c r="D14" s="30" t="s">
        <v>1436</v>
      </c>
      <c r="I14" s="30" t="s">
        <v>1437</v>
      </c>
      <c r="O14" s="43" t="s">
        <v>914</v>
      </c>
      <c r="S14" s="30" t="s">
        <v>880</v>
      </c>
      <c r="V14" s="30" t="s">
        <v>7</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Roman,Regular"&amp;12&amp;Kffffff&amp;A</oddHeader>
    <oddFooter>&amp;C&amp;"Times New Roman,Regular"&amp;12&amp;KffffffPage &amp;P</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58"/>
  <sheetViews>
    <sheetView zoomScale="90" zoomScaleNormal="90" workbookViewId="0">
      <pane xSplit="3" ySplit="1" topLeftCell="D2" activePane="bottomRight" state="frozen"/>
      <selection pane="topRight" activeCell="D1" sqref="D1"/>
      <selection pane="bottomLeft" activeCell="A15" sqref="A15"/>
      <selection pane="bottomRight" activeCell="A15" sqref="A15"/>
    </sheetView>
  </sheetViews>
  <sheetFormatPr defaultColWidth="8.5" defaultRowHeight="14.25"/>
  <cols>
    <col min="1" max="1" width="32.75" style="4" customWidth="1"/>
    <col min="2" max="2" width="55.125" style="4" customWidth="1"/>
    <col min="3" max="3" width="21.375" style="4" customWidth="1"/>
    <col min="4" max="4" width="55.125" style="4" customWidth="1"/>
    <col min="5" max="6" width="8.5" style="4"/>
    <col min="7" max="7" width="24.25" style="4" customWidth="1"/>
    <col min="8" max="16384" width="8.5" style="4"/>
  </cols>
  <sheetData>
    <row r="1" spans="1:29">
      <c r="A1" s="4" t="s">
        <v>526</v>
      </c>
      <c r="B1" s="4" t="s">
        <v>527</v>
      </c>
      <c r="C1" s="4" t="s">
        <v>528</v>
      </c>
      <c r="D1" s="4" t="s">
        <v>529</v>
      </c>
      <c r="E1" s="4" t="s">
        <v>530</v>
      </c>
      <c r="F1" s="4" t="s">
        <v>664</v>
      </c>
      <c r="G1" s="4" t="s">
        <v>901</v>
      </c>
      <c r="H1" s="5" t="s">
        <v>531</v>
      </c>
      <c r="I1" s="5" t="s">
        <v>666</v>
      </c>
      <c r="J1" s="4" t="s">
        <v>667</v>
      </c>
      <c r="K1" s="4" t="s">
        <v>1209</v>
      </c>
      <c r="L1" s="4" t="s">
        <v>670</v>
      </c>
      <c r="M1" s="4" t="s">
        <v>4</v>
      </c>
      <c r="N1" s="4" t="s">
        <v>3</v>
      </c>
      <c r="O1" s="4" t="s">
        <v>671</v>
      </c>
      <c r="P1" s="4" t="s">
        <v>672</v>
      </c>
      <c r="Q1" s="4" t="s">
        <v>861</v>
      </c>
      <c r="R1" s="4" t="s">
        <v>673</v>
      </c>
      <c r="S1" s="4" t="s">
        <v>674</v>
      </c>
      <c r="T1" s="4" t="s">
        <v>675</v>
      </c>
      <c r="U1" s="4" t="s">
        <v>677</v>
      </c>
      <c r="V1" s="4" t="s">
        <v>678</v>
      </c>
      <c r="W1" s="4" t="s">
        <v>0</v>
      </c>
      <c r="X1" s="4" t="s">
        <v>679</v>
      </c>
      <c r="Y1" s="4" t="s">
        <v>680</v>
      </c>
      <c r="Z1" s="4" t="s">
        <v>681</v>
      </c>
      <c r="AA1" s="5"/>
    </row>
    <row r="2" spans="1:29" s="72" customFormat="1" ht="15">
      <c r="A2" s="57" t="s">
        <v>902</v>
      </c>
      <c r="B2" s="57"/>
      <c r="C2" s="57" t="s">
        <v>722</v>
      </c>
      <c r="D2" s="57" t="s">
        <v>1161</v>
      </c>
      <c r="E2" s="57" t="s">
        <v>724</v>
      </c>
      <c r="F2" s="57"/>
      <c r="G2" s="61"/>
      <c r="H2" s="61" t="s">
        <v>904</v>
      </c>
      <c r="I2" s="61"/>
      <c r="J2" s="61"/>
      <c r="K2" s="61"/>
      <c r="L2" s="61"/>
      <c r="N2" s="61" t="s">
        <v>798</v>
      </c>
      <c r="O2" s="61"/>
      <c r="P2" s="61"/>
      <c r="Q2" s="61"/>
      <c r="R2" s="61"/>
      <c r="S2" s="61"/>
      <c r="T2" s="61"/>
      <c r="U2" s="61"/>
      <c r="V2" s="61"/>
      <c r="W2" s="61"/>
      <c r="X2" s="61"/>
      <c r="Y2" s="61"/>
      <c r="Z2" s="61"/>
    </row>
    <row r="3" spans="1:29" s="72" customFormat="1" ht="15">
      <c r="A3" s="72" t="s">
        <v>744</v>
      </c>
      <c r="B3" s="62"/>
      <c r="C3" s="62" t="s">
        <v>1438</v>
      </c>
      <c r="D3" s="57"/>
      <c r="E3" s="57"/>
      <c r="F3" s="57"/>
      <c r="G3" s="61"/>
      <c r="H3" s="61" t="s">
        <v>1439</v>
      </c>
      <c r="I3" s="61"/>
      <c r="K3" s="61"/>
      <c r="L3" s="61"/>
      <c r="N3" s="61" t="s">
        <v>798</v>
      </c>
      <c r="O3" s="61"/>
      <c r="P3" s="61"/>
      <c r="Q3" s="61"/>
      <c r="R3" s="61"/>
      <c r="S3" s="61"/>
      <c r="T3" s="61"/>
      <c r="U3" s="61"/>
      <c r="V3" s="61"/>
      <c r="W3" s="61"/>
      <c r="X3" s="61"/>
      <c r="Y3" s="61"/>
      <c r="Z3" s="61"/>
    </row>
    <row r="4" spans="1:29" s="35" customFormat="1">
      <c r="A4" s="35" t="s">
        <v>532</v>
      </c>
      <c r="C4" s="35" t="s">
        <v>1385</v>
      </c>
      <c r="H4" s="80" t="s">
        <v>1440</v>
      </c>
      <c r="N4" s="35" t="s">
        <v>798</v>
      </c>
    </row>
    <row r="5" spans="1:29" s="35" customFormat="1" ht="15">
      <c r="A5" s="35" t="s">
        <v>744</v>
      </c>
      <c r="C5" s="35" t="s">
        <v>1441</v>
      </c>
      <c r="D5" s="42"/>
      <c r="E5" s="42"/>
      <c r="F5" s="42"/>
      <c r="G5" s="43"/>
      <c r="H5" s="35" t="s">
        <v>1442</v>
      </c>
      <c r="I5" s="43"/>
      <c r="K5" s="43"/>
      <c r="L5" s="43"/>
      <c r="N5" s="43" t="s">
        <v>798</v>
      </c>
      <c r="O5" s="43"/>
      <c r="P5" s="43"/>
      <c r="Q5" s="43"/>
      <c r="R5" s="43"/>
      <c r="S5" s="43"/>
      <c r="T5" s="43"/>
      <c r="U5" s="43"/>
      <c r="V5" s="43"/>
      <c r="W5" s="43"/>
      <c r="X5" s="43"/>
      <c r="Y5" s="43"/>
      <c r="Z5" s="43"/>
    </row>
    <row r="6" spans="1:29" s="35" customFormat="1" ht="15">
      <c r="A6" s="35" t="s">
        <v>532</v>
      </c>
      <c r="B6" s="34"/>
      <c r="C6" s="34" t="s">
        <v>1443</v>
      </c>
      <c r="D6" s="42"/>
      <c r="E6" s="42"/>
      <c r="F6" s="42"/>
      <c r="G6" s="43"/>
      <c r="H6" s="35" t="s">
        <v>1444</v>
      </c>
      <c r="I6" s="43"/>
      <c r="K6" s="43"/>
      <c r="L6" s="43"/>
      <c r="N6" s="43" t="s">
        <v>798</v>
      </c>
      <c r="O6" s="43"/>
      <c r="P6" s="43"/>
      <c r="Q6" s="43"/>
      <c r="R6" s="43"/>
      <c r="S6" s="43"/>
      <c r="T6" s="43"/>
      <c r="U6" s="43"/>
      <c r="V6" s="43"/>
      <c r="W6" s="43"/>
      <c r="X6" s="43"/>
      <c r="Y6" s="43"/>
      <c r="Z6" s="43"/>
    </row>
    <row r="7" spans="1:29" s="72" customFormat="1" ht="15">
      <c r="A7" s="72" t="s">
        <v>532</v>
      </c>
      <c r="B7" s="71"/>
      <c r="C7" s="71" t="s">
        <v>1163</v>
      </c>
      <c r="D7" s="57"/>
      <c r="E7" s="132" t="s">
        <v>1164</v>
      </c>
      <c r="F7" s="57"/>
      <c r="G7" s="61"/>
      <c r="H7" s="72" t="s">
        <v>1211</v>
      </c>
      <c r="I7" s="61"/>
      <c r="K7" s="61"/>
      <c r="L7" s="61"/>
      <c r="N7" s="61" t="s">
        <v>798</v>
      </c>
      <c r="O7" s="61"/>
      <c r="P7" s="61"/>
      <c r="Q7" s="61"/>
      <c r="R7" s="61"/>
      <c r="S7" s="61"/>
      <c r="T7" s="61"/>
      <c r="U7" s="61"/>
      <c r="V7" s="61"/>
      <c r="W7" s="61"/>
      <c r="X7" s="61"/>
      <c r="Y7" s="61"/>
      <c r="Z7" s="61"/>
    </row>
    <row r="8" spans="1:29" s="72" customFormat="1" ht="15">
      <c r="A8" s="72" t="s">
        <v>532</v>
      </c>
      <c r="B8" s="71"/>
      <c r="C8" s="71" t="s">
        <v>1171</v>
      </c>
      <c r="D8" s="57"/>
      <c r="E8" s="132" t="s">
        <v>1172</v>
      </c>
      <c r="F8" s="57"/>
      <c r="G8" s="61"/>
      <c r="H8" s="72" t="s">
        <v>1212</v>
      </c>
      <c r="I8" s="61"/>
      <c r="J8" s="61"/>
      <c r="L8" s="61"/>
      <c r="N8" s="61" t="s">
        <v>798</v>
      </c>
      <c r="O8" s="61"/>
      <c r="P8" s="61"/>
      <c r="Q8" s="61"/>
      <c r="R8" s="61"/>
      <c r="S8" s="61"/>
      <c r="T8" s="61"/>
      <c r="U8" s="61"/>
      <c r="V8" s="61"/>
      <c r="W8" s="61"/>
      <c r="X8" s="61"/>
      <c r="Y8" s="61"/>
      <c r="Z8" s="61"/>
    </row>
    <row r="9" spans="1:29" s="72" customFormat="1" ht="15">
      <c r="A9" s="57" t="s">
        <v>902</v>
      </c>
      <c r="B9" s="57"/>
      <c r="C9" s="57" t="s">
        <v>727</v>
      </c>
      <c r="D9" s="57" t="s">
        <v>760</v>
      </c>
      <c r="E9" s="57" t="s">
        <v>724</v>
      </c>
      <c r="G9" s="61"/>
      <c r="H9" s="57" t="s">
        <v>990</v>
      </c>
      <c r="I9" s="61"/>
      <c r="K9" s="61"/>
      <c r="L9" s="61"/>
      <c r="M9" s="61"/>
      <c r="N9" s="61" t="s">
        <v>798</v>
      </c>
      <c r="P9" s="61"/>
      <c r="Q9" s="61"/>
      <c r="R9" s="60"/>
      <c r="S9" s="61"/>
      <c r="T9" s="61"/>
      <c r="U9" s="61"/>
      <c r="V9" s="61"/>
      <c r="W9" s="61"/>
      <c r="X9" s="61"/>
      <c r="Y9" s="61"/>
      <c r="Z9" s="61"/>
      <c r="AA9" s="61"/>
      <c r="AB9" s="61"/>
      <c r="AC9" s="61"/>
    </row>
    <row r="10" spans="1:29" s="72" customFormat="1" ht="15">
      <c r="A10" s="72" t="s">
        <v>744</v>
      </c>
      <c r="C10" s="72" t="s">
        <v>1445</v>
      </c>
      <c r="D10" s="72" t="s">
        <v>1446</v>
      </c>
      <c r="E10" s="72" t="s">
        <v>1447</v>
      </c>
      <c r="F10" s="71" t="s">
        <v>1448</v>
      </c>
      <c r="I10" s="72" t="s">
        <v>1449</v>
      </c>
      <c r="J10" s="72" t="s">
        <v>2443</v>
      </c>
      <c r="L10" s="72">
        <v>1</v>
      </c>
      <c r="N10" s="72" t="s">
        <v>1450</v>
      </c>
      <c r="P10" s="61" t="s">
        <v>955</v>
      </c>
      <c r="Q10" s="61"/>
      <c r="R10" s="61"/>
      <c r="S10" s="61"/>
      <c r="T10" s="57" t="s">
        <v>880</v>
      </c>
      <c r="U10" s="61"/>
      <c r="V10" s="61"/>
      <c r="W10" s="61" t="s">
        <v>7</v>
      </c>
    </row>
    <row r="11" spans="1:29" s="35" customFormat="1" ht="15">
      <c r="P11" s="43"/>
      <c r="Q11" s="43"/>
      <c r="R11" s="43"/>
      <c r="S11" s="43"/>
      <c r="T11" s="42"/>
      <c r="U11" s="43"/>
      <c r="V11" s="43"/>
      <c r="W11" s="43"/>
    </row>
    <row r="12" spans="1:29" s="35" customFormat="1">
      <c r="A12" s="35" t="s">
        <v>689</v>
      </c>
      <c r="C12" s="35" t="s">
        <v>1451</v>
      </c>
      <c r="D12" s="35" t="s">
        <v>1452</v>
      </c>
      <c r="E12" s="35" t="s">
        <v>1453</v>
      </c>
      <c r="J12" s="35" t="s">
        <v>1454</v>
      </c>
      <c r="P12" s="43" t="s">
        <v>959</v>
      </c>
      <c r="T12" s="35" t="s">
        <v>880</v>
      </c>
      <c r="W12" s="35" t="s">
        <v>7</v>
      </c>
    </row>
    <row r="13" spans="1:29" s="35" customFormat="1">
      <c r="A13" s="35" t="s">
        <v>819</v>
      </c>
      <c r="C13" s="35" t="s">
        <v>1455</v>
      </c>
      <c r="J13" s="34" t="s">
        <v>1456</v>
      </c>
      <c r="P13" s="43"/>
    </row>
    <row r="14" spans="1:29" s="35" customFormat="1">
      <c r="A14" s="35" t="s">
        <v>744</v>
      </c>
      <c r="B14" s="34" t="s">
        <v>1455</v>
      </c>
      <c r="C14" s="35" t="s">
        <v>1457</v>
      </c>
      <c r="D14" s="35" t="s">
        <v>1458</v>
      </c>
      <c r="E14" s="35" t="s">
        <v>1459</v>
      </c>
      <c r="F14" s="34" t="s">
        <v>1448</v>
      </c>
      <c r="J14" s="34" t="s">
        <v>1460</v>
      </c>
      <c r="N14" s="35" t="s">
        <v>1450</v>
      </c>
      <c r="P14" s="43" t="s">
        <v>955</v>
      </c>
      <c r="T14" s="35" t="s">
        <v>880</v>
      </c>
      <c r="W14" s="35" t="s">
        <v>7</v>
      </c>
    </row>
    <row r="15" spans="1:29" s="35" customFormat="1">
      <c r="A15" s="35" t="s">
        <v>689</v>
      </c>
      <c r="B15" s="34" t="s">
        <v>1455</v>
      </c>
      <c r="C15" s="35" t="s">
        <v>1461</v>
      </c>
      <c r="D15" s="35" t="s">
        <v>1462</v>
      </c>
      <c r="E15" s="35" t="s">
        <v>1463</v>
      </c>
      <c r="J15" s="35" t="s">
        <v>1464</v>
      </c>
      <c r="P15" s="43" t="s">
        <v>959</v>
      </c>
      <c r="T15" s="35" t="s">
        <v>880</v>
      </c>
      <c r="W15" s="35" t="s">
        <v>7</v>
      </c>
    </row>
    <row r="16" spans="1:29" s="35" customFormat="1">
      <c r="P16" s="43"/>
    </row>
    <row r="17" spans="1:23" s="35" customFormat="1">
      <c r="A17" s="35" t="s">
        <v>532</v>
      </c>
      <c r="C17" s="35" t="s">
        <v>1465</v>
      </c>
      <c r="D17" s="35" t="s">
        <v>1466</v>
      </c>
      <c r="E17" s="35" t="s">
        <v>1467</v>
      </c>
      <c r="F17" s="34" t="s">
        <v>1468</v>
      </c>
      <c r="G17" s="34"/>
      <c r="I17" s="34" t="s">
        <v>1469</v>
      </c>
      <c r="J17" s="35" t="s">
        <v>1470</v>
      </c>
      <c r="N17" s="35" t="s">
        <v>784</v>
      </c>
      <c r="P17" s="43" t="s">
        <v>878</v>
      </c>
      <c r="T17" s="35" t="s">
        <v>880</v>
      </c>
      <c r="W17" s="35" t="s">
        <v>7</v>
      </c>
    </row>
    <row r="19" spans="1:23" s="50" customFormat="1">
      <c r="P19" s="5"/>
    </row>
    <row r="20" spans="1:23">
      <c r="P20" s="5"/>
    </row>
    <row r="21" spans="1:23">
      <c r="P21" s="5"/>
    </row>
    <row r="22" spans="1:23">
      <c r="P22" s="5"/>
    </row>
    <row r="23" spans="1:23" s="50" customFormat="1">
      <c r="P23" s="5"/>
    </row>
    <row r="24" spans="1:23" s="50" customFormat="1">
      <c r="P24" s="5"/>
    </row>
    <row r="25" spans="1:23" s="50" customFormat="1">
      <c r="E25" s="52"/>
      <c r="P25" s="5"/>
    </row>
    <row r="26" spans="1:23" s="50" customFormat="1">
      <c r="P26" s="5"/>
    </row>
    <row r="27" spans="1:23">
      <c r="P27" s="5"/>
    </row>
    <row r="28" spans="1:23" s="50" customFormat="1">
      <c r="P28" s="5"/>
    </row>
    <row r="29" spans="1:23">
      <c r="P29" s="5"/>
    </row>
    <row r="30" spans="1:23">
      <c r="P30" s="5"/>
    </row>
    <row r="31" spans="1:23">
      <c r="P31" s="5"/>
    </row>
    <row r="32" spans="1:23">
      <c r="P32" s="5"/>
    </row>
    <row r="33" spans="9:16">
      <c r="P33" s="5"/>
    </row>
    <row r="34" spans="9:16">
      <c r="P34" s="5"/>
    </row>
    <row r="35" spans="9:16">
      <c r="P35" s="5"/>
    </row>
    <row r="36" spans="9:16">
      <c r="P36" s="5"/>
    </row>
    <row r="37" spans="9:16">
      <c r="I37" s="50"/>
      <c r="P37" s="5"/>
    </row>
    <row r="38" spans="9:16">
      <c r="P38" s="5"/>
    </row>
    <row r="39" spans="9:16" s="50" customFormat="1">
      <c r="P39" s="5"/>
    </row>
    <row r="40" spans="9:16" s="50" customFormat="1">
      <c r="P40" s="5"/>
    </row>
    <row r="41" spans="9:16" s="50" customFormat="1">
      <c r="P41" s="5"/>
    </row>
    <row r="42" spans="9:16" s="50" customFormat="1">
      <c r="P42" s="5"/>
    </row>
    <row r="43" spans="9:16">
      <c r="P43" s="5"/>
    </row>
    <row r="44" spans="9:16">
      <c r="J44" s="50"/>
      <c r="P44" s="5"/>
    </row>
    <row r="45" spans="9:16">
      <c r="P45" s="5"/>
    </row>
    <row r="46" spans="9:16">
      <c r="P46" s="5"/>
    </row>
    <row r="47" spans="9:16">
      <c r="P47" s="5"/>
    </row>
    <row r="48" spans="9:16">
      <c r="P48" s="5"/>
    </row>
    <row r="49" spans="4:16">
      <c r="D49" s="7"/>
      <c r="P49" s="5"/>
    </row>
    <row r="50" spans="4:16">
      <c r="J50" s="50"/>
      <c r="P50" s="5"/>
    </row>
    <row r="51" spans="4:16">
      <c r="P51" s="5"/>
    </row>
    <row r="52" spans="4:16">
      <c r="J52" s="50"/>
      <c r="P52" s="5"/>
    </row>
    <row r="53" spans="4:16">
      <c r="J53" s="50"/>
      <c r="P53" s="5"/>
    </row>
    <row r="54" spans="4:16">
      <c r="J54" s="50"/>
      <c r="P54" s="5"/>
    </row>
    <row r="55" spans="4:16">
      <c r="P55" s="5"/>
    </row>
    <row r="56" spans="4:16">
      <c r="P56" s="5"/>
    </row>
    <row r="57" spans="4:16">
      <c r="P57" s="5"/>
    </row>
    <row r="58" spans="4:16">
      <c r="P58" s="5"/>
    </row>
  </sheetData>
  <pageMargins left="0.7" right="0.7" top="0.75" bottom="0.75" header="0.511811023622047" footer="0.511811023622047"/>
  <pageSetup paperSize="9" orientation="portrait" horizontalDpi="300" verticalDpi="30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42"/>
  <sheetViews>
    <sheetView topLeftCell="D1" zoomScale="90" zoomScaleNormal="90" workbookViewId="0">
      <pane ySplit="1" topLeftCell="A2" activePane="bottomLeft" state="frozen"/>
      <selection pane="bottomLeft" activeCell="Z5" sqref="Z5"/>
    </sheetView>
  </sheetViews>
  <sheetFormatPr defaultColWidth="8.5" defaultRowHeight="14.25"/>
  <cols>
    <col min="1" max="1" width="32.75" style="4" customWidth="1"/>
    <col min="2" max="2" width="24.875" style="4" customWidth="1"/>
    <col min="3" max="3" width="31.5" style="4" customWidth="1"/>
    <col min="4" max="16384" width="8.5" style="4"/>
  </cols>
  <sheetData>
    <row r="1" spans="1:26">
      <c r="A1" s="4" t="s">
        <v>526</v>
      </c>
      <c r="B1" s="4" t="s">
        <v>528</v>
      </c>
      <c r="C1" s="4" t="s">
        <v>529</v>
      </c>
      <c r="D1" s="4" t="s">
        <v>530</v>
      </c>
      <c r="E1" s="4" t="s">
        <v>664</v>
      </c>
      <c r="F1" s="4" t="s">
        <v>901</v>
      </c>
      <c r="G1" s="5" t="s">
        <v>531</v>
      </c>
      <c r="H1" s="5" t="s">
        <v>666</v>
      </c>
      <c r="I1" s="4" t="s">
        <v>667</v>
      </c>
      <c r="J1" s="4" t="s">
        <v>1209</v>
      </c>
      <c r="K1" s="4" t="s">
        <v>670</v>
      </c>
      <c r="L1" s="4" t="s">
        <v>4</v>
      </c>
      <c r="M1" s="4" t="s">
        <v>3</v>
      </c>
      <c r="N1" s="4" t="s">
        <v>671</v>
      </c>
      <c r="O1" s="4" t="s">
        <v>672</v>
      </c>
      <c r="P1" s="4" t="s">
        <v>861</v>
      </c>
      <c r="Q1" s="4" t="s">
        <v>673</v>
      </c>
      <c r="R1" s="4" t="s">
        <v>674</v>
      </c>
      <c r="S1" s="4" t="s">
        <v>675</v>
      </c>
      <c r="T1" s="4" t="s">
        <v>677</v>
      </c>
      <c r="U1" s="4" t="s">
        <v>678</v>
      </c>
      <c r="V1" s="4" t="s">
        <v>0</v>
      </c>
      <c r="W1" s="4" t="s">
        <v>679</v>
      </c>
      <c r="X1" s="4" t="s">
        <v>680</v>
      </c>
      <c r="Y1" s="4" t="s">
        <v>681</v>
      </c>
      <c r="Z1" s="5"/>
    </row>
    <row r="2" spans="1:26" ht="15">
      <c r="B2" s="6"/>
      <c r="C2" s="6"/>
      <c r="D2" s="6"/>
      <c r="G2" s="5"/>
      <c r="H2" s="5"/>
      <c r="Z2" s="5"/>
    </row>
    <row r="3" spans="1:26">
      <c r="A3" s="5"/>
      <c r="B3" s="15"/>
      <c r="C3" s="5"/>
      <c r="D3" s="5"/>
      <c r="E3" s="5"/>
      <c r="F3" s="5"/>
      <c r="G3" s="5"/>
      <c r="H3" s="5"/>
      <c r="J3" s="5"/>
      <c r="K3" s="5"/>
      <c r="L3" s="5"/>
      <c r="M3" s="5"/>
      <c r="N3" s="5"/>
      <c r="O3" s="5"/>
      <c r="P3" s="5"/>
      <c r="Q3" s="5"/>
      <c r="R3" s="5"/>
      <c r="S3" s="5"/>
      <c r="T3" s="5"/>
      <c r="U3" s="5"/>
      <c r="V3" s="5"/>
      <c r="W3" s="5"/>
      <c r="X3" s="5"/>
      <c r="Y3" s="5"/>
    </row>
    <row r="4" spans="1:26" ht="15">
      <c r="A4" s="11"/>
      <c r="B4" s="11"/>
      <c r="C4" s="11"/>
      <c r="D4" s="11"/>
      <c r="E4" s="11"/>
      <c r="F4" s="5"/>
      <c r="G4" s="5"/>
      <c r="H4" s="5"/>
      <c r="I4" s="5"/>
      <c r="J4" s="5"/>
      <c r="K4" s="5"/>
      <c r="M4" s="5"/>
      <c r="N4" s="5"/>
      <c r="O4" s="5"/>
      <c r="P4" s="5"/>
      <c r="Q4" s="5"/>
      <c r="R4" s="5"/>
      <c r="S4" s="5"/>
      <c r="T4" s="5"/>
      <c r="U4" s="5"/>
      <c r="V4" s="5"/>
      <c r="W4" s="5"/>
      <c r="X4" s="5"/>
      <c r="Y4" s="5"/>
    </row>
    <row r="5" spans="1:26" s="35" customFormat="1">
      <c r="A5" s="143" t="s">
        <v>2583</v>
      </c>
      <c r="B5" s="35" t="s">
        <v>1471</v>
      </c>
      <c r="C5" s="35" t="s">
        <v>1472</v>
      </c>
      <c r="D5" s="35" t="s">
        <v>1473</v>
      </c>
      <c r="E5" s="34" t="s">
        <v>1474</v>
      </c>
      <c r="I5" s="35" t="s">
        <v>1475</v>
      </c>
      <c r="O5" s="144" t="s">
        <v>1476</v>
      </c>
      <c r="S5" s="50" t="s">
        <v>880</v>
      </c>
      <c r="T5" s="50"/>
      <c r="U5" s="50"/>
      <c r="V5" s="50" t="s">
        <v>7</v>
      </c>
    </row>
    <row r="6" spans="1:26" s="35" customFormat="1">
      <c r="A6" s="43" t="s">
        <v>689</v>
      </c>
      <c r="B6" s="50" t="s">
        <v>524</v>
      </c>
      <c r="C6" s="34" t="s">
        <v>525</v>
      </c>
      <c r="I6" s="50" t="s">
        <v>1477</v>
      </c>
      <c r="O6" s="43" t="s">
        <v>959</v>
      </c>
      <c r="P6" s="50"/>
      <c r="Q6" s="50"/>
      <c r="R6" s="50"/>
      <c r="S6" s="50" t="s">
        <v>880</v>
      </c>
      <c r="T6" s="50"/>
      <c r="U6" s="50"/>
      <c r="V6" s="50" t="s">
        <v>7</v>
      </c>
    </row>
    <row r="7" spans="1:26" s="50" customFormat="1">
      <c r="A7" s="43"/>
      <c r="O7" s="43"/>
    </row>
    <row r="8" spans="1:26" s="50" customFormat="1">
      <c r="A8" s="43"/>
      <c r="O8" s="43"/>
    </row>
    <row r="9" spans="1:26" s="50" customFormat="1">
      <c r="A9" s="43"/>
      <c r="D9" s="24"/>
      <c r="O9" s="43"/>
    </row>
    <row r="10" spans="1:26" s="50" customFormat="1">
      <c r="A10" s="43" t="s">
        <v>532</v>
      </c>
      <c r="B10" s="50" t="s">
        <v>522</v>
      </c>
      <c r="C10" s="50" t="s">
        <v>523</v>
      </c>
      <c r="D10" s="50" t="s">
        <v>1478</v>
      </c>
      <c r="O10" s="43" t="s">
        <v>878</v>
      </c>
      <c r="S10" s="50" t="s">
        <v>880</v>
      </c>
      <c r="V10" s="50" t="s">
        <v>7</v>
      </c>
    </row>
    <row r="11" spans="1:26">
      <c r="O11" s="5"/>
    </row>
    <row r="12" spans="1:26" s="50" customFormat="1">
      <c r="O12" s="5"/>
    </row>
    <row r="13" spans="1:26">
      <c r="O13" s="5"/>
    </row>
    <row r="14" spans="1:26">
      <c r="O14" s="5"/>
    </row>
    <row r="15" spans="1:26">
      <c r="O15" s="5"/>
    </row>
    <row r="16" spans="1:26">
      <c r="O16" s="5"/>
    </row>
    <row r="17" spans="8:15">
      <c r="O17" s="5"/>
    </row>
    <row r="18" spans="8:15">
      <c r="O18" s="5"/>
    </row>
    <row r="19" spans="8:15">
      <c r="O19" s="5"/>
    </row>
    <row r="20" spans="8:15">
      <c r="O20" s="5"/>
    </row>
    <row r="21" spans="8:15">
      <c r="H21" s="50"/>
      <c r="O21" s="5"/>
    </row>
    <row r="22" spans="8:15">
      <c r="O22" s="5"/>
    </row>
    <row r="23" spans="8:15" s="50" customFormat="1">
      <c r="O23" s="5"/>
    </row>
    <row r="24" spans="8:15" s="50" customFormat="1">
      <c r="O24" s="5"/>
    </row>
    <row r="25" spans="8:15" s="50" customFormat="1">
      <c r="O25" s="5"/>
    </row>
    <row r="26" spans="8:15" s="50" customFormat="1">
      <c r="O26" s="5"/>
    </row>
    <row r="27" spans="8:15">
      <c r="O27" s="5"/>
    </row>
    <row r="28" spans="8:15">
      <c r="I28" s="50"/>
      <c r="O28" s="5"/>
    </row>
    <row r="29" spans="8:15">
      <c r="O29" s="5"/>
    </row>
    <row r="30" spans="8:15">
      <c r="O30" s="5"/>
    </row>
    <row r="31" spans="8:15">
      <c r="O31" s="5"/>
    </row>
    <row r="32" spans="8:15">
      <c r="O32" s="5"/>
    </row>
    <row r="33" spans="3:15">
      <c r="C33" s="7"/>
      <c r="O33" s="5"/>
    </row>
    <row r="34" spans="3:15">
      <c r="I34" s="50"/>
      <c r="O34" s="5"/>
    </row>
    <row r="35" spans="3:15">
      <c r="O35" s="5"/>
    </row>
    <row r="36" spans="3:15">
      <c r="I36" s="50"/>
      <c r="O36" s="5"/>
    </row>
    <row r="37" spans="3:15">
      <c r="I37" s="50"/>
      <c r="O37" s="5"/>
    </row>
    <row r="38" spans="3:15">
      <c r="I38" s="50"/>
      <c r="O38" s="5"/>
    </row>
    <row r="39" spans="3:15">
      <c r="O39" s="5"/>
    </row>
    <row r="40" spans="3:15">
      <c r="O40" s="5"/>
    </row>
    <row r="41" spans="3:15">
      <c r="O41" s="5"/>
    </row>
    <row r="42" spans="3:15">
      <c r="O42" s="5"/>
    </row>
  </sheetData>
  <pageMargins left="0.7" right="0.7" top="0.75" bottom="0.75" header="0.511811023622047" footer="0.511811023622047"/>
  <pageSetup paperSize="9" orientation="portrait" horizontalDpi="300" verticalDpi="30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40"/>
  <sheetViews>
    <sheetView zoomScale="90" zoomScaleNormal="90" workbookViewId="0">
      <pane ySplit="1" topLeftCell="A2" activePane="bottomLeft" state="frozen"/>
      <selection pane="bottomLeft" activeCell="L23" sqref="L23"/>
    </sheetView>
  </sheetViews>
  <sheetFormatPr defaultColWidth="8.5" defaultRowHeight="14.25"/>
  <cols>
    <col min="1" max="1" width="32.75" style="4" customWidth="1"/>
    <col min="2" max="2" width="19.75" style="4" customWidth="1"/>
    <col min="3" max="3" width="42.75" style="4" customWidth="1"/>
    <col min="4" max="8" width="8.5" style="4"/>
    <col min="9" max="9" width="25" style="4" customWidth="1"/>
    <col min="10" max="16384" width="8.5" style="4"/>
  </cols>
  <sheetData>
    <row r="1" spans="1:26">
      <c r="A1" s="4" t="s">
        <v>526</v>
      </c>
      <c r="B1" s="4" t="s">
        <v>528</v>
      </c>
      <c r="C1" s="4" t="s">
        <v>529</v>
      </c>
      <c r="D1" s="4" t="s">
        <v>530</v>
      </c>
      <c r="E1" s="4" t="s">
        <v>664</v>
      </c>
      <c r="F1" s="4" t="s">
        <v>901</v>
      </c>
      <c r="G1" s="5" t="s">
        <v>531</v>
      </c>
      <c r="H1" s="5" t="s">
        <v>666</v>
      </c>
      <c r="I1" s="4" t="s">
        <v>667</v>
      </c>
      <c r="J1" s="4" t="s">
        <v>1209</v>
      </c>
      <c r="K1" s="4" t="s">
        <v>670</v>
      </c>
      <c r="L1" s="4" t="s">
        <v>4</v>
      </c>
      <c r="M1" s="4" t="s">
        <v>3</v>
      </c>
      <c r="N1" s="4" t="s">
        <v>671</v>
      </c>
      <c r="O1" s="4" t="s">
        <v>672</v>
      </c>
      <c r="P1" s="4" t="s">
        <v>861</v>
      </c>
      <c r="Q1" s="4" t="s">
        <v>673</v>
      </c>
      <c r="R1" s="4" t="s">
        <v>674</v>
      </c>
      <c r="S1" s="4" t="s">
        <v>675</v>
      </c>
      <c r="T1" s="4" t="s">
        <v>677</v>
      </c>
      <c r="U1" s="4" t="s">
        <v>678</v>
      </c>
      <c r="V1" s="4" t="s">
        <v>0</v>
      </c>
      <c r="W1" s="4" t="s">
        <v>679</v>
      </c>
      <c r="X1" s="4" t="s">
        <v>680</v>
      </c>
      <c r="Y1" s="4" t="s">
        <v>681</v>
      </c>
      <c r="Z1" s="5"/>
    </row>
    <row r="2" spans="1:26" ht="15">
      <c r="A2" s="6"/>
      <c r="B2" s="6"/>
      <c r="C2" s="6"/>
      <c r="D2" s="6"/>
      <c r="E2" s="6"/>
      <c r="F2" s="6"/>
      <c r="G2" s="6"/>
      <c r="H2" s="6"/>
      <c r="I2" s="6"/>
      <c r="J2" s="6"/>
      <c r="K2" s="6"/>
      <c r="L2" s="6"/>
      <c r="M2" s="1"/>
      <c r="N2" s="1"/>
      <c r="O2" s="1"/>
      <c r="P2" s="1"/>
      <c r="Q2" s="1"/>
      <c r="R2" s="1"/>
      <c r="S2" s="1"/>
      <c r="T2" s="1"/>
      <c r="U2" s="1"/>
      <c r="V2" s="1"/>
      <c r="W2" s="6"/>
      <c r="X2" s="6"/>
      <c r="Y2" s="6"/>
    </row>
    <row r="3" spans="1:26" s="35" customFormat="1" ht="15">
      <c r="A3" s="42" t="s">
        <v>902</v>
      </c>
      <c r="B3" s="42" t="s">
        <v>722</v>
      </c>
      <c r="C3" s="42" t="s">
        <v>1161</v>
      </c>
      <c r="D3" s="42" t="s">
        <v>724</v>
      </c>
      <c r="E3" s="42"/>
      <c r="F3" s="43"/>
      <c r="G3" s="43" t="s">
        <v>904</v>
      </c>
      <c r="H3" s="43"/>
      <c r="I3" s="43"/>
      <c r="J3" s="43"/>
      <c r="K3" s="43"/>
      <c r="M3" s="43" t="s">
        <v>798</v>
      </c>
      <c r="N3" s="43"/>
      <c r="O3" s="43"/>
      <c r="P3" s="43"/>
      <c r="Q3" s="43"/>
      <c r="R3" s="43"/>
      <c r="S3" s="43"/>
      <c r="T3" s="43"/>
      <c r="U3" s="43"/>
      <c r="V3" s="43"/>
      <c r="W3" s="43"/>
      <c r="X3" s="43"/>
      <c r="Y3" s="43"/>
    </row>
    <row r="4" spans="1:26" s="50" customFormat="1">
      <c r="A4" s="50" t="s">
        <v>3</v>
      </c>
      <c r="B4" s="50" t="s">
        <v>1479</v>
      </c>
      <c r="C4" s="50" t="s">
        <v>1480</v>
      </c>
      <c r="D4" s="50" t="s">
        <v>1481</v>
      </c>
      <c r="E4" s="34" t="s">
        <v>1482</v>
      </c>
      <c r="O4" s="43"/>
      <c r="V4" s="50" t="s">
        <v>7</v>
      </c>
    </row>
    <row r="5" spans="1:26" s="35" customFormat="1">
      <c r="A5" s="35" t="s">
        <v>532</v>
      </c>
      <c r="B5" s="35" t="s">
        <v>1483</v>
      </c>
      <c r="C5" s="35" t="s">
        <v>1484</v>
      </c>
      <c r="D5" s="35" t="s">
        <v>1485</v>
      </c>
      <c r="O5" s="43" t="s">
        <v>878</v>
      </c>
      <c r="S5" s="35" t="s">
        <v>880</v>
      </c>
      <c r="V5" s="35" t="s">
        <v>7</v>
      </c>
    </row>
    <row r="6" spans="1:26" s="35" customFormat="1">
      <c r="A6" s="35" t="s">
        <v>532</v>
      </c>
      <c r="B6" s="35" t="s">
        <v>1486</v>
      </c>
      <c r="C6" s="35" t="s">
        <v>1487</v>
      </c>
      <c r="D6" s="35" t="s">
        <v>1488</v>
      </c>
      <c r="I6" s="35" t="s">
        <v>859</v>
      </c>
      <c r="K6" s="35">
        <v>1</v>
      </c>
      <c r="O6" s="43" t="s">
        <v>878</v>
      </c>
      <c r="S6" s="35" t="s">
        <v>880</v>
      </c>
      <c r="V6" s="35" t="s">
        <v>7</v>
      </c>
    </row>
    <row r="7" spans="1:26" s="35" customFormat="1">
      <c r="A7" s="35" t="s">
        <v>532</v>
      </c>
      <c r="B7" s="35" t="s">
        <v>1489</v>
      </c>
      <c r="C7" s="35" t="s">
        <v>1490</v>
      </c>
      <c r="D7" s="35" t="s">
        <v>1491</v>
      </c>
      <c r="I7" s="35" t="s">
        <v>1492</v>
      </c>
      <c r="O7" s="43" t="s">
        <v>878</v>
      </c>
      <c r="S7" s="35" t="s">
        <v>880</v>
      </c>
      <c r="V7" s="35" t="s">
        <v>7</v>
      </c>
    </row>
    <row r="8" spans="1:26" s="35" customFormat="1">
      <c r="A8" s="35" t="s">
        <v>532</v>
      </c>
      <c r="B8" s="35" t="s">
        <v>1493</v>
      </c>
      <c r="C8" s="35" t="s">
        <v>1494</v>
      </c>
      <c r="D8" s="35" t="s">
        <v>1495</v>
      </c>
      <c r="E8" s="34" t="s">
        <v>1496</v>
      </c>
      <c r="I8" s="35" t="s">
        <v>1497</v>
      </c>
      <c r="K8" s="35">
        <v>1</v>
      </c>
      <c r="O8" s="43" t="s">
        <v>878</v>
      </c>
      <c r="S8" s="35" t="s">
        <v>880</v>
      </c>
      <c r="V8" s="35" t="s">
        <v>7</v>
      </c>
    </row>
    <row r="9" spans="1:26" s="35" customFormat="1">
      <c r="A9" s="35" t="s">
        <v>532</v>
      </c>
      <c r="B9" s="35" t="s">
        <v>1498</v>
      </c>
      <c r="C9" s="35" t="s">
        <v>1499</v>
      </c>
      <c r="D9" s="35" t="s">
        <v>1500</v>
      </c>
      <c r="I9" s="35" t="s">
        <v>1497</v>
      </c>
      <c r="K9" s="35">
        <v>1</v>
      </c>
      <c r="O9" s="43" t="s">
        <v>878</v>
      </c>
      <c r="S9" s="35" t="s">
        <v>880</v>
      </c>
      <c r="V9" s="35" t="s">
        <v>7</v>
      </c>
    </row>
    <row r="10" spans="1:26" s="35" customFormat="1">
      <c r="A10" s="35" t="s">
        <v>532</v>
      </c>
      <c r="B10" s="35" t="s">
        <v>1501</v>
      </c>
      <c r="C10" s="35" t="s">
        <v>1502</v>
      </c>
      <c r="D10" s="35" t="s">
        <v>1503</v>
      </c>
      <c r="I10" s="35" t="s">
        <v>1497</v>
      </c>
      <c r="K10" s="35">
        <v>1</v>
      </c>
      <c r="O10" s="43" t="s">
        <v>878</v>
      </c>
      <c r="S10" s="35" t="s">
        <v>880</v>
      </c>
      <c r="V10" s="35" t="s">
        <v>7</v>
      </c>
    </row>
    <row r="11" spans="1:26" s="35" customFormat="1">
      <c r="A11" s="35" t="s">
        <v>532</v>
      </c>
      <c r="B11" s="35" t="s">
        <v>1504</v>
      </c>
      <c r="C11" s="35" t="s">
        <v>1505</v>
      </c>
      <c r="D11" s="35" t="s">
        <v>1506</v>
      </c>
      <c r="I11" s="35" t="s">
        <v>1497</v>
      </c>
      <c r="K11" s="35">
        <v>1</v>
      </c>
      <c r="O11" s="43" t="s">
        <v>878</v>
      </c>
      <c r="S11" s="35" t="s">
        <v>880</v>
      </c>
      <c r="V11" s="35" t="s">
        <v>7</v>
      </c>
    </row>
    <row r="12" spans="1:26" s="35" customFormat="1">
      <c r="A12" s="35" t="s">
        <v>532</v>
      </c>
      <c r="B12" s="35" t="s">
        <v>1507</v>
      </c>
      <c r="C12" s="35" t="s">
        <v>1508</v>
      </c>
      <c r="D12" s="35" t="s">
        <v>1509</v>
      </c>
      <c r="I12" s="35" t="s">
        <v>1497</v>
      </c>
      <c r="K12" s="35">
        <v>1</v>
      </c>
      <c r="O12" s="43" t="s">
        <v>878</v>
      </c>
      <c r="S12" s="35" t="s">
        <v>880</v>
      </c>
      <c r="V12" s="35" t="s">
        <v>7</v>
      </c>
    </row>
    <row r="13" spans="1:26" s="35" customFormat="1">
      <c r="A13" s="35" t="s">
        <v>532</v>
      </c>
      <c r="B13" s="35" t="s">
        <v>1510</v>
      </c>
      <c r="C13" s="35" t="s">
        <v>1511</v>
      </c>
      <c r="D13" s="35" t="s">
        <v>1512</v>
      </c>
      <c r="I13" s="35" t="s">
        <v>1497</v>
      </c>
      <c r="K13" s="35">
        <v>1</v>
      </c>
      <c r="O13" s="43" t="s">
        <v>878</v>
      </c>
      <c r="S13" s="35" t="s">
        <v>880</v>
      </c>
      <c r="V13" s="35" t="s">
        <v>7</v>
      </c>
    </row>
    <row r="14" spans="1:26" s="35" customFormat="1">
      <c r="A14" s="35" t="s">
        <v>682</v>
      </c>
      <c r="B14" s="35" t="s">
        <v>463</v>
      </c>
      <c r="C14" s="35" t="s">
        <v>464</v>
      </c>
      <c r="D14" s="35" t="s">
        <v>1513</v>
      </c>
      <c r="H14" s="50" t="s">
        <v>1514</v>
      </c>
      <c r="I14" s="35" t="s">
        <v>1515</v>
      </c>
      <c r="K14" s="35">
        <v>1</v>
      </c>
      <c r="M14" s="35" t="s">
        <v>784</v>
      </c>
      <c r="O14" s="43" t="s">
        <v>1516</v>
      </c>
      <c r="S14" s="35" t="s">
        <v>880</v>
      </c>
      <c r="V14" s="35" t="s">
        <v>7</v>
      </c>
    </row>
    <row r="15" spans="1:26" s="35" customFormat="1">
      <c r="A15" s="35" t="s">
        <v>532</v>
      </c>
      <c r="B15" s="34" t="s">
        <v>465</v>
      </c>
      <c r="C15" s="35" t="s">
        <v>466</v>
      </c>
      <c r="H15" s="50" t="s">
        <v>1517</v>
      </c>
      <c r="M15" s="35" t="s">
        <v>798</v>
      </c>
      <c r="O15" s="43"/>
    </row>
    <row r="16" spans="1:26" s="35" customFormat="1">
      <c r="A16" s="35" t="s">
        <v>532</v>
      </c>
      <c r="B16" s="35" t="s">
        <v>468</v>
      </c>
      <c r="C16" s="35" t="s">
        <v>469</v>
      </c>
      <c r="H16" s="50" t="s">
        <v>1518</v>
      </c>
      <c r="M16" s="35" t="s">
        <v>798</v>
      </c>
      <c r="O16" s="43"/>
    </row>
    <row r="17" spans="1:22" s="35" customFormat="1">
      <c r="A17" s="35" t="s">
        <v>532</v>
      </c>
      <c r="B17" s="35" t="s">
        <v>471</v>
      </c>
      <c r="C17" s="35" t="s">
        <v>472</v>
      </c>
      <c r="H17" s="50" t="s">
        <v>1519</v>
      </c>
      <c r="M17" s="35" t="s">
        <v>798</v>
      </c>
      <c r="O17" s="43"/>
    </row>
    <row r="18" spans="1:22" s="35" customFormat="1">
      <c r="A18" s="35" t="s">
        <v>532</v>
      </c>
      <c r="B18" s="35" t="s">
        <v>474</v>
      </c>
      <c r="C18" s="35" t="s">
        <v>475</v>
      </c>
      <c r="H18" s="50" t="s">
        <v>1520</v>
      </c>
      <c r="M18" s="35" t="s">
        <v>798</v>
      </c>
      <c r="O18" s="43"/>
    </row>
    <row r="19" spans="1:22" s="35" customFormat="1">
      <c r="H19" s="50"/>
      <c r="O19" s="43"/>
    </row>
    <row r="20" spans="1:22" s="35" customFormat="1"/>
    <row r="21" spans="1:22" s="50" customFormat="1">
      <c r="A21" s="50" t="s">
        <v>532</v>
      </c>
      <c r="B21" s="50" t="s">
        <v>1521</v>
      </c>
      <c r="C21" s="50" t="s">
        <v>1522</v>
      </c>
      <c r="D21" s="50" t="s">
        <v>1523</v>
      </c>
      <c r="I21" s="50" t="s">
        <v>1524</v>
      </c>
      <c r="M21" s="50" t="s">
        <v>784</v>
      </c>
      <c r="O21" s="43" t="s">
        <v>878</v>
      </c>
      <c r="S21" s="50" t="s">
        <v>880</v>
      </c>
      <c r="V21" s="50" t="s">
        <v>7</v>
      </c>
    </row>
    <row r="22" spans="1:22" s="50" customFormat="1">
      <c r="O22" s="43"/>
    </row>
    <row r="23" spans="1:22" s="50" customFormat="1">
      <c r="A23" s="50" t="s">
        <v>532</v>
      </c>
      <c r="B23" s="50" t="s">
        <v>1525</v>
      </c>
      <c r="C23" s="50" t="s">
        <v>1526</v>
      </c>
      <c r="D23" s="50" t="s">
        <v>1527</v>
      </c>
      <c r="I23" s="50" t="s">
        <v>1528</v>
      </c>
      <c r="M23" s="50" t="s">
        <v>784</v>
      </c>
      <c r="O23" s="43" t="s">
        <v>878</v>
      </c>
      <c r="S23" s="50" t="s">
        <v>880</v>
      </c>
      <c r="V23" s="50" t="s">
        <v>7</v>
      </c>
    </row>
    <row r="24" spans="1:22" s="50" customFormat="1">
      <c r="O24" s="43"/>
    </row>
    <row r="25" spans="1:22">
      <c r="O25" s="5"/>
    </row>
    <row r="26" spans="1:22">
      <c r="I26" s="50"/>
      <c r="O26" s="5"/>
    </row>
    <row r="27" spans="1:22">
      <c r="O27" s="5"/>
    </row>
    <row r="28" spans="1:22">
      <c r="O28" s="5"/>
    </row>
    <row r="29" spans="1:22">
      <c r="O29" s="5"/>
    </row>
    <row r="30" spans="1:22">
      <c r="O30" s="5"/>
    </row>
    <row r="31" spans="1:22">
      <c r="C31" s="7"/>
      <c r="O31" s="5"/>
    </row>
    <row r="32" spans="1:22">
      <c r="C32" s="7"/>
      <c r="D32" s="8"/>
      <c r="I32" s="24"/>
      <c r="O32" s="5"/>
    </row>
    <row r="33" spans="3:15">
      <c r="C33" s="7"/>
      <c r="D33" s="7"/>
      <c r="O33" s="5"/>
    </row>
    <row r="34" spans="3:15">
      <c r="I34" s="50"/>
      <c r="O34" s="5"/>
    </row>
    <row r="35" spans="3:15">
      <c r="I35" s="50"/>
      <c r="O35" s="5"/>
    </row>
    <row r="36" spans="3:15">
      <c r="I36" s="50"/>
      <c r="O36" s="5"/>
    </row>
    <row r="37" spans="3:15">
      <c r="O37" s="5"/>
    </row>
    <row r="38" spans="3:15">
      <c r="O38" s="5"/>
    </row>
    <row r="39" spans="3:15">
      <c r="O39" s="5"/>
    </row>
    <row r="40" spans="3:15">
      <c r="O40" s="5"/>
    </row>
  </sheetData>
  <pageMargins left="0.7" right="0.7" top="0.75" bottom="0.75" header="0.511811023622047" footer="0.511811023622047"/>
  <pageSetup paperSize="9" orientation="portrait" horizontalDpi="300" verticalDpi="30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2"/>
  <sheetViews>
    <sheetView zoomScale="90" zoomScaleNormal="90" workbookViewId="0">
      <pane ySplit="1" topLeftCell="A2" activePane="bottomLeft" state="frozen"/>
      <selection pane="bottomLeft" activeCell="C16" sqref="C16"/>
    </sheetView>
  </sheetViews>
  <sheetFormatPr defaultColWidth="8.5" defaultRowHeight="14.25"/>
  <cols>
    <col min="1" max="1" width="32.75" customWidth="1"/>
    <col min="2" max="2" width="19.75" customWidth="1"/>
    <col min="3" max="3" width="31.5" customWidth="1"/>
  </cols>
  <sheetData>
    <row r="1" spans="1:26">
      <c r="A1" t="s">
        <v>526</v>
      </c>
      <c r="B1" t="s">
        <v>528</v>
      </c>
      <c r="C1" t="s">
        <v>529</v>
      </c>
      <c r="D1" t="s">
        <v>530</v>
      </c>
      <c r="E1" t="s">
        <v>665</v>
      </c>
      <c r="F1" t="s">
        <v>901</v>
      </c>
      <c r="G1" s="5" t="s">
        <v>531</v>
      </c>
      <c r="H1" s="5" t="s">
        <v>666</v>
      </c>
      <c r="I1" t="s">
        <v>667</v>
      </c>
      <c r="J1" t="s">
        <v>1209</v>
      </c>
      <c r="K1" t="s">
        <v>670</v>
      </c>
      <c r="L1" t="s">
        <v>4</v>
      </c>
      <c r="M1" t="s">
        <v>3</v>
      </c>
      <c r="N1" t="s">
        <v>671</v>
      </c>
      <c r="O1" t="s">
        <v>672</v>
      </c>
      <c r="P1" t="s">
        <v>861</v>
      </c>
      <c r="Q1" t="s">
        <v>673</v>
      </c>
      <c r="R1" t="s">
        <v>674</v>
      </c>
      <c r="S1" t="s">
        <v>675</v>
      </c>
      <c r="T1" t="s">
        <v>677</v>
      </c>
      <c r="U1" t="s">
        <v>678</v>
      </c>
      <c r="V1" t="s">
        <v>0</v>
      </c>
      <c r="W1" t="s">
        <v>679</v>
      </c>
      <c r="X1" t="s">
        <v>680</v>
      </c>
      <c r="Y1" t="s">
        <v>681</v>
      </c>
      <c r="Z1" s="5"/>
    </row>
    <row r="2" spans="1:26" ht="15">
      <c r="A2" s="6"/>
      <c r="B2" s="6"/>
      <c r="C2" s="6"/>
      <c r="D2" s="6"/>
      <c r="E2" s="6"/>
      <c r="F2" s="6"/>
      <c r="G2" s="6"/>
      <c r="H2" s="6"/>
      <c r="I2" s="6"/>
      <c r="J2" s="6"/>
      <c r="K2" s="6"/>
      <c r="L2" s="6"/>
      <c r="M2" s="1"/>
      <c r="N2" s="1"/>
      <c r="O2" s="1"/>
      <c r="P2" s="1"/>
      <c r="Q2" s="1"/>
      <c r="R2" s="1"/>
      <c r="S2" s="1"/>
      <c r="T2" s="1"/>
      <c r="U2" s="1"/>
      <c r="V2" s="1"/>
      <c r="W2" s="6"/>
      <c r="X2" s="6"/>
      <c r="Y2" s="6"/>
    </row>
    <row r="3" spans="1:26" ht="15">
      <c r="A3" s="11"/>
      <c r="B3" s="11"/>
      <c r="C3" s="11"/>
      <c r="D3" s="11"/>
      <c r="E3" s="11"/>
      <c r="F3" s="5"/>
      <c r="G3" s="5"/>
      <c r="H3" s="5"/>
      <c r="I3" s="5"/>
      <c r="J3" s="5"/>
      <c r="K3" s="5"/>
      <c r="M3" s="5"/>
      <c r="N3" s="5"/>
      <c r="O3" s="5"/>
      <c r="P3" s="5"/>
      <c r="Q3" s="5"/>
      <c r="R3" s="5"/>
      <c r="S3" s="5"/>
      <c r="T3" s="5"/>
      <c r="U3" s="5"/>
      <c r="V3" s="5"/>
      <c r="W3" s="5"/>
      <c r="X3" s="5"/>
      <c r="Y3" s="5"/>
    </row>
    <row r="4" spans="1:26" s="30" customFormat="1">
      <c r="A4" s="30" t="s">
        <v>744</v>
      </c>
      <c r="B4" s="30" t="s">
        <v>1529</v>
      </c>
      <c r="C4" s="40" t="s">
        <v>1530</v>
      </c>
      <c r="D4" s="39" t="s">
        <v>1531</v>
      </c>
      <c r="I4" s="25" t="s">
        <v>1532</v>
      </c>
      <c r="K4" s="30">
        <v>1</v>
      </c>
      <c r="O4" s="43" t="s">
        <v>955</v>
      </c>
      <c r="S4" s="30" t="s">
        <v>880</v>
      </c>
    </row>
    <row r="5" spans="1:26" s="30" customFormat="1">
      <c r="A5" s="30" t="s">
        <v>689</v>
      </c>
      <c r="B5" s="30" t="s">
        <v>1533</v>
      </c>
      <c r="C5" s="40" t="s">
        <v>1534</v>
      </c>
      <c r="D5" s="34" t="s">
        <v>1535</v>
      </c>
      <c r="I5" s="25" t="s">
        <v>1536</v>
      </c>
      <c r="K5" s="30">
        <v>1</v>
      </c>
      <c r="O5" s="43" t="s">
        <v>959</v>
      </c>
      <c r="S5" s="30" t="s">
        <v>880</v>
      </c>
    </row>
    <row r="6" spans="1:26">
      <c r="I6" s="3"/>
      <c r="O6" s="5"/>
    </row>
    <row r="7" spans="1:26">
      <c r="I7" s="3"/>
      <c r="O7" s="5"/>
    </row>
    <row r="8" spans="1:26">
      <c r="I8" s="3"/>
      <c r="O8" s="5"/>
    </row>
    <row r="9" spans="1:26">
      <c r="O9" s="5"/>
    </row>
    <row r="10" spans="1:26">
      <c r="O10" s="5"/>
    </row>
    <row r="11" spans="1:26">
      <c r="O11" s="5"/>
    </row>
    <row r="12" spans="1:26">
      <c r="O12" s="5"/>
    </row>
  </sheetData>
  <pageMargins left="0.7" right="0.7" top="0.75" bottom="0.75" header="0.511811023622047" footer="0.511811023622047"/>
  <pageSetup paperSize="9" orientation="portrait" horizontalDpi="300" verticalDpi="30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33"/>
  <sheetViews>
    <sheetView zoomScale="90" zoomScaleNormal="90" workbookViewId="0">
      <pane ySplit="1" topLeftCell="A2" activePane="bottomLeft" state="frozen"/>
      <selection pane="bottomLeft" activeCell="B34" sqref="B34"/>
    </sheetView>
  </sheetViews>
  <sheetFormatPr defaultColWidth="8.5" defaultRowHeight="14.25"/>
  <cols>
    <col min="1" max="1" width="32.75" style="59" customWidth="1"/>
    <col min="2" max="2" width="19.75" style="59" customWidth="1"/>
    <col min="3" max="3" width="31.5" style="59" customWidth="1"/>
    <col min="4" max="16384" width="8.5" style="59"/>
  </cols>
  <sheetData>
    <row r="1" spans="1:26">
      <c r="A1" s="59" t="s">
        <v>526</v>
      </c>
      <c r="B1" s="59" t="s">
        <v>528</v>
      </c>
      <c r="C1" s="59" t="s">
        <v>529</v>
      </c>
      <c r="D1" s="59" t="s">
        <v>530</v>
      </c>
      <c r="E1" s="59" t="s">
        <v>664</v>
      </c>
      <c r="F1" s="59" t="s">
        <v>901</v>
      </c>
      <c r="G1" s="61" t="s">
        <v>531</v>
      </c>
      <c r="H1" s="61" t="s">
        <v>666</v>
      </c>
      <c r="I1" s="59" t="s">
        <v>667</v>
      </c>
      <c r="J1" s="59" t="s">
        <v>1209</v>
      </c>
      <c r="K1" s="59" t="s">
        <v>670</v>
      </c>
      <c r="L1" s="59" t="s">
        <v>4</v>
      </c>
      <c r="M1" s="59" t="s">
        <v>3</v>
      </c>
      <c r="N1" s="59" t="s">
        <v>671</v>
      </c>
      <c r="O1" s="59" t="s">
        <v>672</v>
      </c>
      <c r="P1" s="59" t="s">
        <v>861</v>
      </c>
      <c r="Q1" s="59" t="s">
        <v>673</v>
      </c>
      <c r="R1" s="59" t="s">
        <v>674</v>
      </c>
      <c r="S1" s="59" t="s">
        <v>675</v>
      </c>
      <c r="T1" s="59" t="s">
        <v>677</v>
      </c>
      <c r="U1" s="59" t="s">
        <v>678</v>
      </c>
      <c r="V1" s="59" t="s">
        <v>0</v>
      </c>
      <c r="W1" s="59" t="s">
        <v>679</v>
      </c>
      <c r="X1" s="59" t="s">
        <v>680</v>
      </c>
      <c r="Y1" s="59" t="s">
        <v>681</v>
      </c>
      <c r="Z1" s="61"/>
    </row>
    <row r="2" spans="1:26" s="57" customFormat="1" ht="15">
      <c r="A2" s="57" t="s">
        <v>948</v>
      </c>
      <c r="B2" s="57" t="s">
        <v>610</v>
      </c>
      <c r="D2" s="57" t="s">
        <v>1062</v>
      </c>
    </row>
    <row r="3" spans="1:26" ht="15">
      <c r="A3" s="57" t="s">
        <v>902</v>
      </c>
      <c r="B3" s="57" t="s">
        <v>722</v>
      </c>
      <c r="C3" s="57" t="s">
        <v>1161</v>
      </c>
      <c r="D3" s="57" t="s">
        <v>724</v>
      </c>
      <c r="E3" s="57"/>
      <c r="F3" s="61"/>
      <c r="G3" s="61" t="s">
        <v>904</v>
      </c>
      <c r="H3" s="61"/>
      <c r="I3" s="61"/>
      <c r="J3" s="61"/>
      <c r="K3" s="61"/>
      <c r="M3" s="61" t="s">
        <v>798</v>
      </c>
      <c r="N3" s="61"/>
      <c r="O3" s="61"/>
      <c r="P3" s="61"/>
      <c r="Q3" s="61"/>
      <c r="R3" s="61"/>
      <c r="S3" s="61"/>
      <c r="T3" s="61"/>
      <c r="U3" s="61"/>
      <c r="V3" s="61"/>
      <c r="W3" s="61"/>
      <c r="X3" s="61"/>
      <c r="Y3" s="61"/>
    </row>
    <row r="4" spans="1:26">
      <c r="A4" s="203" t="s">
        <v>532</v>
      </c>
      <c r="B4" s="203" t="s">
        <v>2934</v>
      </c>
      <c r="D4" s="203" t="s">
        <v>2936</v>
      </c>
      <c r="E4" s="204"/>
      <c r="F4" s="204"/>
      <c r="G4" s="207" t="s">
        <v>2937</v>
      </c>
      <c r="H4" s="205"/>
      <c r="I4" s="204"/>
      <c r="J4" s="204"/>
      <c r="K4" s="204"/>
      <c r="L4" s="204"/>
      <c r="M4" s="204" t="s">
        <v>798</v>
      </c>
      <c r="N4" s="204"/>
      <c r="O4" s="204"/>
      <c r="P4" s="204"/>
      <c r="Q4" s="204"/>
      <c r="R4" s="204"/>
      <c r="S4" s="204"/>
      <c r="T4" s="204"/>
      <c r="U4" s="204"/>
      <c r="V4" s="204"/>
      <c r="W4" s="204"/>
      <c r="X4" s="204"/>
      <c r="Y4" s="204"/>
      <c r="Z4" s="205"/>
    </row>
    <row r="6" spans="1:26">
      <c r="A6" s="59" t="s">
        <v>744</v>
      </c>
      <c r="B6" s="59" t="s">
        <v>1537</v>
      </c>
      <c r="C6" s="59" t="s">
        <v>2451</v>
      </c>
      <c r="D6" s="59" t="s">
        <v>1538</v>
      </c>
      <c r="E6" s="71" t="s">
        <v>1539</v>
      </c>
      <c r="I6" s="68" t="s">
        <v>1540</v>
      </c>
      <c r="M6" s="59" t="s">
        <v>953</v>
      </c>
      <c r="O6" s="61" t="s">
        <v>955</v>
      </c>
      <c r="S6" s="59" t="s">
        <v>880</v>
      </c>
      <c r="V6" s="59" t="s">
        <v>7</v>
      </c>
    </row>
    <row r="7" spans="1:26">
      <c r="A7" s="59" t="s">
        <v>532</v>
      </c>
      <c r="B7" s="59" t="s">
        <v>2907</v>
      </c>
      <c r="C7" s="59" t="s">
        <v>2904</v>
      </c>
      <c r="D7" s="59" t="s">
        <v>2905</v>
      </c>
      <c r="E7" s="71"/>
      <c r="I7" s="68" t="s">
        <v>2932</v>
      </c>
      <c r="O7" s="61" t="s">
        <v>878</v>
      </c>
      <c r="S7" s="59" t="s">
        <v>880</v>
      </c>
      <c r="V7" s="59" t="s">
        <v>7</v>
      </c>
    </row>
    <row r="8" spans="1:26">
      <c r="A8" s="59" t="s">
        <v>744</v>
      </c>
      <c r="B8" s="59" t="s">
        <v>2908</v>
      </c>
      <c r="C8" s="59" t="s">
        <v>2909</v>
      </c>
      <c r="D8" s="72" t="s">
        <v>2910</v>
      </c>
      <c r="E8" s="71"/>
      <c r="I8" s="68"/>
      <c r="M8" s="59" t="s">
        <v>953</v>
      </c>
      <c r="O8" s="61" t="s">
        <v>955</v>
      </c>
      <c r="S8" s="59" t="s">
        <v>880</v>
      </c>
      <c r="V8" s="59" t="s">
        <v>7</v>
      </c>
    </row>
    <row r="9" spans="1:26">
      <c r="A9" s="59" t="s">
        <v>689</v>
      </c>
      <c r="B9" s="59" t="s">
        <v>1541</v>
      </c>
      <c r="C9" s="59" t="s">
        <v>1542</v>
      </c>
      <c r="D9" s="59" t="s">
        <v>2906</v>
      </c>
      <c r="I9" s="59" t="s">
        <v>2452</v>
      </c>
      <c r="M9" s="59" t="s">
        <v>693</v>
      </c>
      <c r="O9" s="61" t="s">
        <v>878</v>
      </c>
      <c r="S9" s="59" t="s">
        <v>880</v>
      </c>
      <c r="V9" s="59" t="s">
        <v>7</v>
      </c>
    </row>
    <row r="10" spans="1:26">
      <c r="A10" s="68" t="s">
        <v>682</v>
      </c>
      <c r="B10" s="59" t="s">
        <v>1543</v>
      </c>
      <c r="C10" s="59" t="s">
        <v>1544</v>
      </c>
      <c r="D10" s="72" t="s">
        <v>2929</v>
      </c>
      <c r="H10" s="71" t="s">
        <v>2453</v>
      </c>
      <c r="I10" s="59" t="s">
        <v>2452</v>
      </c>
      <c r="M10" s="68" t="s">
        <v>784</v>
      </c>
      <c r="O10" s="61" t="s">
        <v>969</v>
      </c>
      <c r="S10" s="59" t="s">
        <v>880</v>
      </c>
      <c r="V10" s="59" t="s">
        <v>7</v>
      </c>
    </row>
    <row r="11" spans="1:26">
      <c r="A11" s="68" t="s">
        <v>532</v>
      </c>
      <c r="B11" s="59" t="s">
        <v>2901</v>
      </c>
      <c r="C11" s="59" t="s">
        <v>2902</v>
      </c>
      <c r="D11" s="72" t="s">
        <v>2902</v>
      </c>
      <c r="I11" s="206" t="s">
        <v>2935</v>
      </c>
      <c r="O11" s="61" t="s">
        <v>878</v>
      </c>
      <c r="S11" s="59" t="s">
        <v>880</v>
      </c>
      <c r="V11" s="59" t="s">
        <v>7</v>
      </c>
    </row>
    <row r="12" spans="1:26">
      <c r="O12" s="61"/>
    </row>
    <row r="13" spans="1:26">
      <c r="C13" s="201"/>
      <c r="H13" s="202"/>
      <c r="O13" s="61"/>
    </row>
    <row r="14" spans="1:26">
      <c r="C14" s="201"/>
      <c r="D14" s="70"/>
      <c r="I14" s="206"/>
      <c r="O14" s="61"/>
    </row>
    <row r="15" spans="1:26">
      <c r="C15" s="201"/>
      <c r="D15" s="71"/>
      <c r="O15" s="61"/>
    </row>
    <row r="16" spans="1:26">
      <c r="I16" s="68"/>
      <c r="O16" s="61"/>
    </row>
    <row r="17" spans="9:15">
      <c r="I17" s="68"/>
      <c r="O17" s="61"/>
    </row>
    <row r="18" spans="9:15">
      <c r="I18" s="68"/>
      <c r="O18" s="61"/>
    </row>
    <row r="19" spans="9:15">
      <c r="O19" s="61"/>
    </row>
    <row r="20" spans="9:15">
      <c r="O20" s="61"/>
    </row>
    <row r="21" spans="9:15">
      <c r="O21" s="61"/>
    </row>
    <row r="22" spans="9:15">
      <c r="O22" s="61"/>
    </row>
    <row r="33" spans="7:7">
      <c r="G33" s="68"/>
    </row>
  </sheetData>
  <pageMargins left="0.7" right="0.7" top="0.75" bottom="0.75" header="0.511811023622047" footer="0.511811023622047"/>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85"/>
  <sheetViews>
    <sheetView zoomScale="90" zoomScaleNormal="90" workbookViewId="0">
      <pane ySplit="1" topLeftCell="A85" activePane="bottomLeft" state="frozen"/>
      <selection pane="bottomLeft" activeCell="F85" sqref="F85"/>
    </sheetView>
  </sheetViews>
  <sheetFormatPr defaultColWidth="8.625" defaultRowHeight="14.25"/>
  <cols>
    <col min="1" max="1" width="8.625" style="4"/>
    <col min="2" max="2" width="22.625" style="4" customWidth="1"/>
    <col min="3" max="3" width="25.125" style="4" customWidth="1"/>
    <col min="4" max="4" width="32" style="4" customWidth="1"/>
    <col min="5" max="5" width="11.375" style="4" customWidth="1"/>
    <col min="6" max="982" width="8.625" style="4"/>
    <col min="983" max="1024" width="10.5" style="4" customWidth="1"/>
    <col min="1025" max="16384" width="8.625" style="4"/>
  </cols>
  <sheetData>
    <row r="1" spans="1:27">
      <c r="A1" s="4" t="s">
        <v>526</v>
      </c>
      <c r="B1" s="4" t="s">
        <v>527</v>
      </c>
      <c r="C1" s="4" t="s">
        <v>528</v>
      </c>
      <c r="D1" s="4" t="s">
        <v>529</v>
      </c>
      <c r="E1" s="4" t="s">
        <v>530</v>
      </c>
      <c r="F1" s="5" t="s">
        <v>531</v>
      </c>
    </row>
    <row r="2" spans="1:27" ht="15">
      <c r="A2" s="6"/>
      <c r="B2" s="6"/>
      <c r="C2" s="6"/>
      <c r="D2" s="6"/>
      <c r="E2" s="6"/>
      <c r="F2" s="6"/>
    </row>
    <row r="3" spans="1:27" s="35" customFormat="1" ht="15">
      <c r="A3" s="41" t="s">
        <v>948</v>
      </c>
      <c r="B3" s="41"/>
      <c r="C3" s="41" t="s">
        <v>949</v>
      </c>
      <c r="E3" s="41" t="s">
        <v>950</v>
      </c>
      <c r="F3" s="41"/>
      <c r="G3" s="41"/>
      <c r="H3" s="41"/>
      <c r="I3" s="41"/>
      <c r="J3" s="41"/>
      <c r="K3" s="41"/>
      <c r="L3" s="41"/>
      <c r="M3" s="41"/>
      <c r="N3" s="31"/>
      <c r="O3" s="31"/>
      <c r="P3" s="31"/>
      <c r="Q3" s="31"/>
      <c r="R3" s="31"/>
      <c r="S3" s="31"/>
      <c r="T3" s="31"/>
      <c r="U3" s="31"/>
      <c r="V3" s="31"/>
      <c r="W3" s="31"/>
      <c r="X3" s="31"/>
      <c r="Y3" s="41"/>
      <c r="Z3" s="41"/>
      <c r="AA3" s="41"/>
    </row>
    <row r="4" spans="1:27" s="35" customFormat="1">
      <c r="A4" s="34" t="s">
        <v>1064</v>
      </c>
      <c r="C4" s="35" t="s">
        <v>2512</v>
      </c>
      <c r="F4" s="43" t="s">
        <v>2511</v>
      </c>
      <c r="G4" s="43"/>
      <c r="I4" s="43"/>
      <c r="K4" s="43"/>
      <c r="L4" s="43"/>
      <c r="M4" s="43"/>
      <c r="N4" s="43"/>
      <c r="O4" s="43"/>
      <c r="P4" s="43"/>
      <c r="Q4" s="43"/>
      <c r="R4" s="43"/>
      <c r="S4" s="43"/>
      <c r="T4" s="43"/>
      <c r="U4" s="43"/>
      <c r="V4" s="43"/>
      <c r="W4" s="43"/>
      <c r="X4" s="43"/>
      <c r="Y4" s="43"/>
      <c r="Z4" s="43"/>
      <c r="AA4" s="43"/>
    </row>
    <row r="5" spans="1:27" s="35" customFormat="1">
      <c r="A5" s="34" t="s">
        <v>1064</v>
      </c>
      <c r="C5" s="35" t="s">
        <v>2513</v>
      </c>
      <c r="F5" s="43" t="s">
        <v>1066</v>
      </c>
      <c r="G5" s="43"/>
      <c r="I5" s="43"/>
      <c r="K5" s="43"/>
      <c r="L5" s="43"/>
      <c r="M5" s="43"/>
      <c r="N5" s="43"/>
      <c r="O5" s="43"/>
      <c r="P5" s="43"/>
      <c r="Q5" s="43"/>
      <c r="R5" s="43"/>
      <c r="S5" s="43"/>
      <c r="T5" s="43"/>
      <c r="U5" s="43"/>
      <c r="V5" s="43"/>
      <c r="W5" s="43"/>
      <c r="X5" s="43"/>
      <c r="Y5" s="43"/>
      <c r="Z5" s="43"/>
      <c r="AA5" s="43"/>
    </row>
    <row r="6" spans="1:27" s="35" customFormat="1">
      <c r="A6" s="34" t="s">
        <v>1064</v>
      </c>
      <c r="C6" s="35" t="s">
        <v>2514</v>
      </c>
      <c r="F6" s="43" t="s">
        <v>2515</v>
      </c>
      <c r="G6" s="43"/>
      <c r="I6" s="43"/>
      <c r="K6" s="43"/>
      <c r="L6" s="43"/>
      <c r="M6" s="43"/>
      <c r="N6" s="43"/>
      <c r="O6" s="43"/>
      <c r="P6" s="43"/>
      <c r="Q6" s="43"/>
      <c r="R6" s="43"/>
      <c r="S6" s="43"/>
      <c r="T6" s="43"/>
      <c r="U6" s="43"/>
      <c r="V6" s="43"/>
      <c r="W6" s="43"/>
      <c r="X6" s="43"/>
      <c r="Y6" s="43"/>
      <c r="Z6" s="43"/>
      <c r="AA6" s="43"/>
    </row>
    <row r="7" spans="1:27" s="35" customFormat="1">
      <c r="A7" s="35" t="s">
        <v>532</v>
      </c>
      <c r="C7" s="35" t="s">
        <v>533</v>
      </c>
      <c r="D7" s="35" t="s">
        <v>534</v>
      </c>
      <c r="E7" s="35" t="s">
        <v>534</v>
      </c>
      <c r="F7" s="35" t="s">
        <v>535</v>
      </c>
    </row>
    <row r="8" spans="1:27" s="35" customFormat="1">
      <c r="A8" s="35" t="s">
        <v>532</v>
      </c>
      <c r="C8" s="35" t="s">
        <v>536</v>
      </c>
      <c r="D8" s="36" t="s">
        <v>537</v>
      </c>
      <c r="E8" s="36" t="s">
        <v>537</v>
      </c>
      <c r="F8" s="35" t="s">
        <v>538</v>
      </c>
    </row>
    <row r="9" spans="1:27" s="35" customFormat="1">
      <c r="A9" s="35" t="s">
        <v>532</v>
      </c>
      <c r="C9" s="35" t="s">
        <v>539</v>
      </c>
      <c r="D9" s="36" t="s">
        <v>540</v>
      </c>
      <c r="E9" s="36" t="s">
        <v>540</v>
      </c>
      <c r="F9" s="35" t="s">
        <v>541</v>
      </c>
    </row>
    <row r="10" spans="1:27" s="35" customFormat="1">
      <c r="A10" s="35" t="s">
        <v>532</v>
      </c>
      <c r="C10" s="35" t="s">
        <v>542</v>
      </c>
      <c r="D10" s="36" t="s">
        <v>543</v>
      </c>
      <c r="E10" s="36"/>
      <c r="F10" s="34" t="s">
        <v>544</v>
      </c>
    </row>
    <row r="11" spans="1:27" s="35" customFormat="1">
      <c r="A11" s="35" t="s">
        <v>532</v>
      </c>
      <c r="C11" s="35" t="s">
        <v>545</v>
      </c>
      <c r="D11" s="35" t="s">
        <v>546</v>
      </c>
      <c r="F11" s="35" t="s">
        <v>547</v>
      </c>
    </row>
    <row r="12" spans="1:27" s="35" customFormat="1">
      <c r="D12" s="34"/>
    </row>
    <row r="13" spans="1:27" s="35" customFormat="1"/>
    <row r="14" spans="1:27" s="35" customFormat="1"/>
    <row r="15" spans="1:27" s="35" customFormat="1"/>
    <row r="16" spans="1:27" s="35" customFormat="1"/>
    <row r="17" spans="1:6" s="35" customFormat="1"/>
    <row r="18" spans="1:6" s="35" customFormat="1"/>
    <row r="19" spans="1:6" s="35" customFormat="1"/>
    <row r="20" spans="1:6" s="35" customFormat="1"/>
    <row r="21" spans="1:6" s="35" customFormat="1"/>
    <row r="22" spans="1:6" s="35" customFormat="1">
      <c r="A22" s="35" t="s">
        <v>532</v>
      </c>
      <c r="C22" s="34" t="s">
        <v>548</v>
      </c>
      <c r="D22" s="34" t="s">
        <v>549</v>
      </c>
      <c r="E22" s="36" t="s">
        <v>550</v>
      </c>
      <c r="F22" s="35" t="s">
        <v>551</v>
      </c>
    </row>
    <row r="23" spans="1:6" s="35" customFormat="1">
      <c r="A23" s="35" t="s">
        <v>552</v>
      </c>
      <c r="B23" s="34" t="s">
        <v>548</v>
      </c>
      <c r="C23" s="34"/>
      <c r="D23" s="36"/>
      <c r="E23" s="36"/>
      <c r="F23" s="37" t="s">
        <v>553</v>
      </c>
    </row>
    <row r="24" spans="1:6" s="35" customFormat="1">
      <c r="A24" s="35" t="s">
        <v>552</v>
      </c>
      <c r="B24" s="34" t="s">
        <v>548</v>
      </c>
      <c r="C24" s="34"/>
      <c r="D24" s="36"/>
      <c r="E24" s="36"/>
      <c r="F24" s="35" t="s">
        <v>554</v>
      </c>
    </row>
    <row r="25" spans="1:6" s="35" customFormat="1">
      <c r="A25" s="35" t="s">
        <v>552</v>
      </c>
      <c r="B25" s="34" t="s">
        <v>548</v>
      </c>
      <c r="C25" s="34"/>
      <c r="D25" s="36"/>
      <c r="E25" s="36"/>
      <c r="F25" s="37" t="s">
        <v>555</v>
      </c>
    </row>
    <row r="26" spans="1:6" s="35" customFormat="1">
      <c r="A26" s="35" t="s">
        <v>552</v>
      </c>
      <c r="B26" s="34" t="s">
        <v>548</v>
      </c>
      <c r="C26" s="34"/>
      <c r="D26" s="36"/>
      <c r="E26" s="36"/>
      <c r="F26" s="35" t="s">
        <v>556</v>
      </c>
    </row>
    <row r="27" spans="1:6" s="35" customFormat="1">
      <c r="A27" s="35" t="s">
        <v>552</v>
      </c>
      <c r="B27" s="34" t="s">
        <v>548</v>
      </c>
      <c r="C27" s="34"/>
      <c r="D27" s="36"/>
      <c r="E27" s="36"/>
      <c r="F27" s="35" t="s">
        <v>557</v>
      </c>
    </row>
    <row r="28" spans="1:6" s="35" customFormat="1">
      <c r="A28" s="35" t="s">
        <v>552</v>
      </c>
      <c r="B28" s="34" t="s">
        <v>548</v>
      </c>
      <c r="C28" s="34"/>
      <c r="D28" s="36"/>
      <c r="E28" s="36"/>
      <c r="F28" s="39" t="s">
        <v>558</v>
      </c>
    </row>
    <row r="29" spans="1:6" s="35" customFormat="1">
      <c r="A29" s="35" t="s">
        <v>552</v>
      </c>
      <c r="B29" s="34" t="s">
        <v>548</v>
      </c>
      <c r="C29" s="34"/>
      <c r="D29" s="36"/>
      <c r="E29" s="36"/>
      <c r="F29" s="35" t="s">
        <v>559</v>
      </c>
    </row>
    <row r="30" spans="1:6" s="35" customFormat="1">
      <c r="A30" s="35" t="s">
        <v>552</v>
      </c>
      <c r="B30" s="34" t="s">
        <v>548</v>
      </c>
      <c r="C30" s="34"/>
      <c r="D30" s="36"/>
      <c r="E30" s="36"/>
      <c r="F30" s="35" t="s">
        <v>560</v>
      </c>
    </row>
    <row r="31" spans="1:6" s="35" customFormat="1">
      <c r="A31" s="35" t="s">
        <v>532</v>
      </c>
      <c r="C31" s="143" t="s">
        <v>561</v>
      </c>
      <c r="D31" s="196" t="s">
        <v>562</v>
      </c>
      <c r="E31" s="34" t="s">
        <v>563</v>
      </c>
      <c r="F31" s="35" t="s">
        <v>552</v>
      </c>
    </row>
    <row r="32" spans="1:6" s="35" customFormat="1">
      <c r="A32" s="35" t="s">
        <v>552</v>
      </c>
      <c r="B32" s="34" t="s">
        <v>561</v>
      </c>
      <c r="C32" s="34"/>
      <c r="D32" s="36"/>
      <c r="E32" s="36"/>
      <c r="F32" s="35" t="s">
        <v>564</v>
      </c>
    </row>
    <row r="33" spans="1:6" s="35" customFormat="1">
      <c r="A33" s="35" t="s">
        <v>552</v>
      </c>
      <c r="B33" s="34" t="s">
        <v>561</v>
      </c>
      <c r="C33" s="34"/>
      <c r="D33" s="36"/>
      <c r="E33" s="36"/>
      <c r="F33" s="35" t="s">
        <v>565</v>
      </c>
    </row>
    <row r="34" spans="1:6" s="35" customFormat="1">
      <c r="A34" s="35" t="s">
        <v>552</v>
      </c>
      <c r="B34" s="34" t="s">
        <v>561</v>
      </c>
      <c r="C34" s="34"/>
      <c r="D34" s="36"/>
      <c r="E34" s="36"/>
      <c r="F34" s="35" t="s">
        <v>566</v>
      </c>
    </row>
    <row r="35" spans="1:6" s="35" customFormat="1">
      <c r="A35" s="35" t="s">
        <v>552</v>
      </c>
      <c r="B35" s="34" t="s">
        <v>561</v>
      </c>
      <c r="C35" s="34"/>
      <c r="D35" s="36"/>
      <c r="E35" s="36"/>
      <c r="F35" s="35" t="s">
        <v>567</v>
      </c>
    </row>
    <row r="36" spans="1:6" s="35" customFormat="1">
      <c r="A36" s="35" t="s">
        <v>552</v>
      </c>
      <c r="B36" s="34" t="s">
        <v>561</v>
      </c>
      <c r="C36" s="34"/>
      <c r="D36" s="36"/>
      <c r="E36" s="36"/>
      <c r="F36" s="35" t="s">
        <v>1272</v>
      </c>
    </row>
    <row r="37" spans="1:6" s="35" customFormat="1">
      <c r="A37" s="35" t="s">
        <v>552</v>
      </c>
      <c r="B37" s="34" t="s">
        <v>561</v>
      </c>
      <c r="C37" s="34"/>
      <c r="D37" s="36"/>
      <c r="E37" s="36"/>
      <c r="F37" s="35" t="s">
        <v>568</v>
      </c>
    </row>
    <row r="38" spans="1:6" s="35" customFormat="1">
      <c r="A38" s="35" t="s">
        <v>552</v>
      </c>
      <c r="B38" s="34" t="s">
        <v>561</v>
      </c>
      <c r="C38" s="34"/>
      <c r="D38" s="36"/>
      <c r="E38" s="36"/>
      <c r="F38" s="39" t="s">
        <v>569</v>
      </c>
    </row>
    <row r="39" spans="1:6" s="35" customFormat="1">
      <c r="B39" s="34"/>
      <c r="C39" s="34"/>
      <c r="D39" s="36"/>
      <c r="E39" s="36"/>
      <c r="F39" s="34"/>
    </row>
    <row r="40" spans="1:6" s="35" customFormat="1">
      <c r="D40" s="34"/>
      <c r="E40" s="34"/>
    </row>
    <row r="41" spans="1:6" s="35" customFormat="1">
      <c r="D41" s="36"/>
      <c r="E41" s="36"/>
    </row>
    <row r="42" spans="1:6" s="35" customFormat="1">
      <c r="A42" s="34" t="s">
        <v>532</v>
      </c>
      <c r="B42" s="34"/>
      <c r="C42" s="34" t="s">
        <v>570</v>
      </c>
      <c r="D42" s="34" t="s">
        <v>571</v>
      </c>
      <c r="E42" s="34"/>
      <c r="F42" s="34" t="s">
        <v>572</v>
      </c>
    </row>
    <row r="43" spans="1:6" s="35" customFormat="1">
      <c r="A43" s="34" t="s">
        <v>552</v>
      </c>
      <c r="B43" s="34" t="s">
        <v>570</v>
      </c>
      <c r="C43" s="34" t="s">
        <v>573</v>
      </c>
      <c r="D43" s="34"/>
      <c r="E43" s="34"/>
      <c r="F43" s="34" t="s">
        <v>574</v>
      </c>
    </row>
    <row r="44" spans="1:6" s="35" customFormat="1">
      <c r="A44" s="34" t="s">
        <v>552</v>
      </c>
      <c r="B44" s="34" t="s">
        <v>573</v>
      </c>
      <c r="C44" s="34" t="s">
        <v>575</v>
      </c>
      <c r="D44" s="34"/>
      <c r="E44" s="34"/>
      <c r="F44" s="34" t="s">
        <v>2487</v>
      </c>
    </row>
    <row r="45" spans="1:6" s="35" customFormat="1">
      <c r="A45" s="34" t="s">
        <v>552</v>
      </c>
      <c r="B45" s="34" t="s">
        <v>573</v>
      </c>
      <c r="C45" s="34" t="s">
        <v>576</v>
      </c>
      <c r="D45" s="34"/>
      <c r="E45" s="34"/>
      <c r="F45" s="34" t="s">
        <v>2488</v>
      </c>
    </row>
    <row r="46" spans="1:6" s="35" customFormat="1">
      <c r="A46" s="34" t="s">
        <v>552</v>
      </c>
      <c r="B46" s="34" t="s">
        <v>573</v>
      </c>
      <c r="C46" s="34" t="s">
        <v>577</v>
      </c>
      <c r="D46" s="34"/>
      <c r="E46" s="34"/>
      <c r="F46" s="143" t="s">
        <v>2489</v>
      </c>
    </row>
    <row r="47" spans="1:6" s="35" customFormat="1">
      <c r="A47" s="34" t="s">
        <v>552</v>
      </c>
      <c r="B47" s="34" t="s">
        <v>570</v>
      </c>
      <c r="C47" s="34" t="s">
        <v>578</v>
      </c>
      <c r="D47" s="34"/>
      <c r="E47" s="34"/>
      <c r="F47" s="34" t="s">
        <v>579</v>
      </c>
    </row>
    <row r="48" spans="1:6" s="35" customFormat="1">
      <c r="A48" s="34" t="s">
        <v>552</v>
      </c>
      <c r="B48" s="34" t="s">
        <v>578</v>
      </c>
      <c r="C48" s="34" t="s">
        <v>580</v>
      </c>
      <c r="D48" s="34"/>
      <c r="E48" s="34"/>
      <c r="F48" s="34" t="s">
        <v>2525</v>
      </c>
    </row>
    <row r="49" spans="1:6" s="35" customFormat="1">
      <c r="A49" s="34" t="s">
        <v>552</v>
      </c>
      <c r="B49" s="34" t="s">
        <v>578</v>
      </c>
      <c r="C49" s="34" t="s">
        <v>581</v>
      </c>
      <c r="D49" s="34"/>
      <c r="E49" s="34"/>
      <c r="F49" s="34" t="s">
        <v>2526</v>
      </c>
    </row>
    <row r="50" spans="1:6">
      <c r="A50" s="7"/>
      <c r="B50" s="7"/>
      <c r="C50" s="7"/>
      <c r="D50" s="7"/>
      <c r="E50" s="7"/>
      <c r="F50" s="7"/>
    </row>
    <row r="51" spans="1:6">
      <c r="A51" s="7"/>
      <c r="B51" s="7"/>
      <c r="C51" s="7"/>
      <c r="D51" s="7"/>
      <c r="E51" s="7"/>
      <c r="F51" s="7"/>
    </row>
    <row r="52" spans="1:6">
      <c r="A52" s="10"/>
      <c r="B52" s="10"/>
      <c r="C52" s="10"/>
      <c r="D52" s="10"/>
      <c r="E52" s="10"/>
      <c r="F52" s="10"/>
    </row>
    <row r="53" spans="1:6" s="35" customFormat="1">
      <c r="A53" s="34" t="s">
        <v>532</v>
      </c>
      <c r="C53" s="34" t="s">
        <v>582</v>
      </c>
      <c r="D53" s="34" t="s">
        <v>583</v>
      </c>
      <c r="F53" s="34" t="s">
        <v>584</v>
      </c>
    </row>
    <row r="54" spans="1:6" s="35" customFormat="1">
      <c r="A54" s="34" t="s">
        <v>552</v>
      </c>
      <c r="B54" s="34" t="s">
        <v>582</v>
      </c>
      <c r="C54" s="34" t="s">
        <v>585</v>
      </c>
      <c r="D54" s="34"/>
      <c r="F54" s="34" t="s">
        <v>2491</v>
      </c>
    </row>
    <row r="55" spans="1:6" s="35" customFormat="1">
      <c r="A55" s="34" t="s">
        <v>552</v>
      </c>
      <c r="B55" s="34" t="s">
        <v>582</v>
      </c>
      <c r="C55" s="34" t="s">
        <v>586</v>
      </c>
      <c r="D55" s="34"/>
      <c r="F55" s="34" t="s">
        <v>574</v>
      </c>
    </row>
    <row r="56" spans="1:6" s="35" customFormat="1">
      <c r="A56" s="34" t="s">
        <v>552</v>
      </c>
      <c r="B56" s="34" t="s">
        <v>586</v>
      </c>
      <c r="C56" s="34" t="s">
        <v>587</v>
      </c>
      <c r="F56" s="34" t="s">
        <v>2494</v>
      </c>
    </row>
    <row r="57" spans="1:6" s="35" customFormat="1">
      <c r="A57" s="34" t="s">
        <v>552</v>
      </c>
      <c r="B57" s="34" t="s">
        <v>586</v>
      </c>
      <c r="C57" s="34" t="s">
        <v>588</v>
      </c>
      <c r="F57" s="34" t="s">
        <v>2493</v>
      </c>
    </row>
    <row r="58" spans="1:6">
      <c r="A58" s="7"/>
      <c r="B58" s="7"/>
      <c r="C58" s="7"/>
      <c r="F58" s="7"/>
    </row>
    <row r="59" spans="1:6">
      <c r="A59" s="7"/>
      <c r="B59" s="7"/>
      <c r="C59" s="7"/>
      <c r="F59" s="7"/>
    </row>
    <row r="60" spans="1:6">
      <c r="A60" s="7"/>
      <c r="B60" s="7"/>
      <c r="C60" s="7"/>
      <c r="F60" s="7"/>
    </row>
    <row r="61" spans="1:6">
      <c r="A61" s="7"/>
      <c r="B61" s="7"/>
      <c r="C61" s="7"/>
      <c r="F61" s="7"/>
    </row>
    <row r="62" spans="1:6">
      <c r="A62" s="10"/>
      <c r="B62" s="10"/>
      <c r="C62" s="10"/>
      <c r="D62" s="10"/>
      <c r="E62" s="10"/>
      <c r="F62" s="10"/>
    </row>
    <row r="63" spans="1:6" s="35" customFormat="1">
      <c r="A63" s="34" t="s">
        <v>532</v>
      </c>
      <c r="B63" s="34"/>
      <c r="C63" s="143" t="s">
        <v>589</v>
      </c>
      <c r="D63" s="34"/>
      <c r="E63" s="34"/>
      <c r="F63" s="34" t="s">
        <v>579</v>
      </c>
    </row>
    <row r="64" spans="1:6" s="35" customFormat="1">
      <c r="A64" s="34" t="s">
        <v>552</v>
      </c>
      <c r="B64" s="34" t="s">
        <v>589</v>
      </c>
      <c r="F64" s="34" t="s">
        <v>2527</v>
      </c>
    </row>
    <row r="65" spans="1:6" s="35" customFormat="1">
      <c r="A65" s="34" t="s">
        <v>532</v>
      </c>
      <c r="C65" s="35" t="s">
        <v>590</v>
      </c>
      <c r="F65" s="34" t="s">
        <v>579</v>
      </c>
    </row>
    <row r="66" spans="1:6" s="35" customFormat="1">
      <c r="A66" s="34" t="s">
        <v>552</v>
      </c>
      <c r="B66" s="35" t="s">
        <v>590</v>
      </c>
      <c r="F66" s="35" t="s">
        <v>591</v>
      </c>
    </row>
    <row r="67" spans="1:6" s="35" customFormat="1">
      <c r="A67" s="34" t="s">
        <v>552</v>
      </c>
      <c r="B67" s="34" t="s">
        <v>590</v>
      </c>
      <c r="C67" s="34" t="s">
        <v>592</v>
      </c>
      <c r="F67" s="34" t="s">
        <v>593</v>
      </c>
    </row>
    <row r="68" spans="1:6" s="35" customFormat="1">
      <c r="A68" s="34" t="s">
        <v>552</v>
      </c>
      <c r="B68" s="34" t="s">
        <v>592</v>
      </c>
      <c r="F68" s="35" t="s">
        <v>594</v>
      </c>
    </row>
    <row r="69" spans="1:6" s="35" customFormat="1">
      <c r="A69" s="34" t="s">
        <v>532</v>
      </c>
      <c r="C69" s="34" t="s">
        <v>2553</v>
      </c>
      <c r="D69" s="34"/>
      <c r="F69" s="34" t="s">
        <v>579</v>
      </c>
    </row>
    <row r="70" spans="1:6" s="35" customFormat="1">
      <c r="A70" s="34" t="s">
        <v>552</v>
      </c>
      <c r="B70" s="34" t="s">
        <v>2553</v>
      </c>
      <c r="F70" s="34" t="s">
        <v>595</v>
      </c>
    </row>
    <row r="71" spans="1:6" s="35" customFormat="1"/>
    <row r="72" spans="1:6" s="35" customFormat="1">
      <c r="A72" s="34" t="s">
        <v>532</v>
      </c>
      <c r="C72" s="35" t="s">
        <v>596</v>
      </c>
      <c r="F72" s="34" t="s">
        <v>579</v>
      </c>
    </row>
    <row r="73" spans="1:6" s="35" customFormat="1">
      <c r="A73" s="34" t="s">
        <v>552</v>
      </c>
      <c r="B73" s="34" t="s">
        <v>596</v>
      </c>
      <c r="F73" s="34" t="s">
        <v>595</v>
      </c>
    </row>
    <row r="74" spans="1:6" s="35" customFormat="1"/>
    <row r="75" spans="1:6" s="35" customFormat="1"/>
    <row r="76" spans="1:6" s="35" customFormat="1"/>
    <row r="77" spans="1:6" s="35" customFormat="1">
      <c r="A77" s="35" t="s">
        <v>532</v>
      </c>
      <c r="C77" s="34" t="s">
        <v>597</v>
      </c>
      <c r="D77" s="34" t="s">
        <v>598</v>
      </c>
      <c r="F77" s="35" t="s">
        <v>2498</v>
      </c>
    </row>
    <row r="78" spans="1:6" s="133" customFormat="1">
      <c r="A78" s="133" t="s">
        <v>532</v>
      </c>
      <c r="C78" s="133" t="s">
        <v>2455</v>
      </c>
      <c r="F78" s="133" t="s">
        <v>2516</v>
      </c>
    </row>
    <row r="79" spans="1:6" s="133" customFormat="1" ht="15">
      <c r="A79" s="133" t="s">
        <v>552</v>
      </c>
      <c r="B79" s="133" t="s">
        <v>2455</v>
      </c>
      <c r="C79" s="134"/>
      <c r="F79" s="133" t="s">
        <v>2482</v>
      </c>
    </row>
    <row r="80" spans="1:6" s="133" customFormat="1">
      <c r="A80" s="133" t="s">
        <v>552</v>
      </c>
      <c r="B80" s="133" t="s">
        <v>2455</v>
      </c>
      <c r="F80" s="133" t="s">
        <v>2517</v>
      </c>
    </row>
    <row r="81" spans="1:6">
      <c r="A81" s="70" t="s">
        <v>532</v>
      </c>
      <c r="C81" s="77" t="s">
        <v>2174</v>
      </c>
      <c r="D81" s="72" t="s">
        <v>2458</v>
      </c>
      <c r="E81" s="72"/>
      <c r="F81" s="72" t="s">
        <v>2459</v>
      </c>
    </row>
    <row r="82" spans="1:6">
      <c r="A82" s="133" t="s">
        <v>532</v>
      </c>
      <c r="C82" s="133" t="s">
        <v>2520</v>
      </c>
      <c r="F82" s="133" t="s">
        <v>2472</v>
      </c>
    </row>
    <row r="83" spans="1:6">
      <c r="A83" s="26" t="s">
        <v>532</v>
      </c>
      <c r="C83" s="26" t="s">
        <v>2934</v>
      </c>
      <c r="F83" s="26" t="s">
        <v>2933</v>
      </c>
    </row>
    <row r="84" spans="1:6">
      <c r="A84" s="133" t="s">
        <v>532</v>
      </c>
      <c r="C84" s="4" t="s">
        <v>2955</v>
      </c>
      <c r="F84" s="133" t="s">
        <v>2954</v>
      </c>
    </row>
    <row r="85" spans="1:6">
      <c r="A85" s="26" t="s">
        <v>532</v>
      </c>
      <c r="C85" s="26" t="s">
        <v>2973</v>
      </c>
      <c r="F85" s="4" t="s">
        <v>2977</v>
      </c>
    </row>
  </sheetData>
  <pageMargins left="0.7" right="0.7" top="0.75" bottom="0.75" header="0.511811023622047" footer="0.511811023622047"/>
  <pageSetup paperSize="9" orientation="portrait" horizontalDpi="300" verticalDpi="30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59"/>
  <sheetViews>
    <sheetView zoomScale="85" zoomScaleNormal="85" workbookViewId="0">
      <pane xSplit="4" ySplit="1" topLeftCell="E2" activePane="bottomRight" state="frozen"/>
      <selection pane="topRight" activeCell="E1" sqref="E1"/>
      <selection pane="bottomLeft" activeCell="A2" sqref="A2"/>
      <selection pane="bottomRight" activeCell="A5" sqref="A5:XFD5"/>
    </sheetView>
  </sheetViews>
  <sheetFormatPr defaultColWidth="10.375" defaultRowHeight="14.25"/>
  <cols>
    <col min="1" max="1" width="10.375" style="4"/>
    <col min="2" max="2" width="18.375" style="4" customWidth="1"/>
    <col min="3" max="3" width="27.375" style="4" customWidth="1"/>
    <col min="4" max="16384" width="10.375" style="4"/>
  </cols>
  <sheetData>
    <row r="1" spans="1:30">
      <c r="A1" s="4" t="s">
        <v>526</v>
      </c>
      <c r="B1" s="4" t="s">
        <v>527</v>
      </c>
      <c r="C1" s="4" t="s">
        <v>528</v>
      </c>
      <c r="D1" s="4" t="s">
        <v>529</v>
      </c>
      <c r="E1" s="4" t="s">
        <v>530</v>
      </c>
      <c r="F1" s="4" t="s">
        <v>665</v>
      </c>
      <c r="G1" s="4" t="s">
        <v>901</v>
      </c>
      <c r="H1" s="5" t="s">
        <v>531</v>
      </c>
      <c r="I1" s="5" t="s">
        <v>666</v>
      </c>
      <c r="J1" s="4" t="s">
        <v>667</v>
      </c>
      <c r="K1" s="4" t="s">
        <v>1209</v>
      </c>
      <c r="L1" s="4" t="s">
        <v>670</v>
      </c>
      <c r="M1" s="4" t="s">
        <v>4</v>
      </c>
      <c r="N1" s="4" t="s">
        <v>3</v>
      </c>
      <c r="O1" s="4" t="s">
        <v>671</v>
      </c>
      <c r="P1" s="4" t="s">
        <v>672</v>
      </c>
      <c r="Q1" s="4" t="s">
        <v>861</v>
      </c>
      <c r="R1" s="4" t="s">
        <v>673</v>
      </c>
      <c r="S1" s="4" t="s">
        <v>674</v>
      </c>
      <c r="T1" s="4" t="s">
        <v>675</v>
      </c>
      <c r="U1" s="4" t="s">
        <v>677</v>
      </c>
      <c r="V1" s="4" t="s">
        <v>678</v>
      </c>
      <c r="W1" s="4" t="s">
        <v>0</v>
      </c>
      <c r="X1" s="4" t="s">
        <v>679</v>
      </c>
      <c r="Y1" s="4" t="s">
        <v>680</v>
      </c>
      <c r="Z1" s="4" t="s">
        <v>681</v>
      </c>
      <c r="AA1" s="5"/>
      <c r="AB1" s="4" t="s">
        <v>900</v>
      </c>
      <c r="AC1" s="4" t="s">
        <v>664</v>
      </c>
      <c r="AD1" s="4" t="s">
        <v>947</v>
      </c>
    </row>
    <row r="2" spans="1:30" s="35" customFormat="1" ht="15">
      <c r="A2" s="41" t="s">
        <v>948</v>
      </c>
      <c r="B2" s="41"/>
      <c r="C2" s="41" t="s">
        <v>949</v>
      </c>
      <c r="D2" s="41"/>
      <c r="E2" s="41" t="s">
        <v>950</v>
      </c>
      <c r="F2" s="41"/>
      <c r="G2" s="41"/>
      <c r="H2" s="41"/>
      <c r="I2" s="41"/>
      <c r="J2" s="41"/>
      <c r="K2" s="41"/>
      <c r="L2" s="41"/>
      <c r="M2" s="41"/>
      <c r="N2" s="31"/>
      <c r="O2" s="31"/>
      <c r="P2" s="31"/>
      <c r="Q2" s="31"/>
      <c r="R2" s="31"/>
      <c r="S2" s="31"/>
      <c r="T2" s="31"/>
      <c r="U2" s="31"/>
      <c r="V2" s="31"/>
      <c r="W2" s="31"/>
      <c r="X2" s="41"/>
      <c r="Y2" s="41"/>
      <c r="Z2" s="41"/>
    </row>
    <row r="3" spans="1:30" s="35" customFormat="1" ht="15">
      <c r="A3" s="41" t="s">
        <v>948</v>
      </c>
      <c r="B3" s="41"/>
      <c r="C3" s="41" t="s">
        <v>949</v>
      </c>
      <c r="D3" s="41"/>
      <c r="E3" s="41" t="s">
        <v>1545</v>
      </c>
      <c r="F3" s="41"/>
      <c r="G3" s="41"/>
      <c r="H3" s="41"/>
      <c r="I3" s="41"/>
      <c r="J3" s="41"/>
      <c r="K3" s="41"/>
      <c r="L3" s="41"/>
      <c r="M3" s="41"/>
      <c r="N3" s="31"/>
      <c r="O3" s="31"/>
      <c r="P3" s="31"/>
      <c r="Q3" s="31"/>
      <c r="R3" s="31"/>
      <c r="S3" s="31"/>
      <c r="T3" s="31"/>
      <c r="U3" s="31"/>
      <c r="V3" s="31"/>
      <c r="W3" s="31"/>
      <c r="X3" s="41"/>
      <c r="Y3" s="41"/>
      <c r="Z3" s="41"/>
    </row>
    <row r="4" spans="1:30" s="35" customFormat="1" ht="15">
      <c r="A4" s="41" t="s">
        <v>902</v>
      </c>
      <c r="B4" s="41"/>
      <c r="C4" s="41" t="s">
        <v>1546</v>
      </c>
      <c r="D4" s="41"/>
      <c r="E4" s="41"/>
      <c r="F4" s="41"/>
      <c r="G4" s="41"/>
      <c r="H4" s="41" t="s">
        <v>985</v>
      </c>
      <c r="I4" s="41"/>
      <c r="J4" s="41"/>
      <c r="K4" s="41"/>
      <c r="L4" s="41"/>
      <c r="M4" s="41"/>
      <c r="N4" s="31" t="s">
        <v>798</v>
      </c>
      <c r="O4" s="31"/>
      <c r="P4" s="31"/>
      <c r="Q4" s="31"/>
      <c r="R4" s="31"/>
      <c r="S4" s="31"/>
      <c r="T4" s="31"/>
      <c r="U4" s="31"/>
      <c r="V4" s="31"/>
      <c r="W4" s="31"/>
      <c r="X4" s="41"/>
      <c r="Y4" s="41"/>
      <c r="Z4" s="41"/>
    </row>
    <row r="5" spans="1:30" s="35" customFormat="1" ht="15">
      <c r="A5" s="41" t="s">
        <v>902</v>
      </c>
      <c r="B5" s="41"/>
      <c r="C5" s="41" t="s">
        <v>1547</v>
      </c>
      <c r="D5" s="41"/>
      <c r="E5" s="41"/>
      <c r="F5" s="41"/>
      <c r="G5" s="41"/>
      <c r="H5" s="41" t="s">
        <v>904</v>
      </c>
      <c r="I5" s="41"/>
      <c r="J5" s="41"/>
      <c r="K5" s="41"/>
      <c r="L5" s="41"/>
      <c r="M5" s="41"/>
      <c r="N5" s="31" t="s">
        <v>798</v>
      </c>
      <c r="O5" s="31"/>
      <c r="P5" s="31"/>
      <c r="Q5" s="31"/>
      <c r="R5" s="31"/>
      <c r="S5" s="31"/>
      <c r="T5" s="31"/>
      <c r="U5" s="31"/>
      <c r="V5" s="31"/>
      <c r="W5" s="31"/>
      <c r="X5" s="41"/>
      <c r="Y5" s="41"/>
      <c r="Z5" s="41"/>
    </row>
    <row r="6" spans="1:30" s="35" customFormat="1" ht="15">
      <c r="A6" s="41" t="s">
        <v>744</v>
      </c>
      <c r="B6" s="41"/>
      <c r="C6" s="43" t="s">
        <v>1544</v>
      </c>
      <c r="D6" s="41"/>
      <c r="E6" s="41"/>
      <c r="F6" s="41"/>
      <c r="G6" s="41"/>
      <c r="H6" s="41" t="s">
        <v>1548</v>
      </c>
      <c r="I6" s="41"/>
      <c r="J6" s="41"/>
      <c r="K6" s="41"/>
      <c r="L6" s="41"/>
      <c r="M6" s="41"/>
      <c r="N6" s="32" t="s">
        <v>798</v>
      </c>
      <c r="O6" s="31"/>
      <c r="P6" s="31"/>
      <c r="Q6" s="31"/>
      <c r="R6" s="31"/>
      <c r="S6" s="31"/>
      <c r="T6" s="31"/>
      <c r="U6" s="31"/>
      <c r="V6" s="31"/>
      <c r="W6" s="31"/>
      <c r="X6" s="41"/>
      <c r="Y6" s="41"/>
      <c r="Z6" s="41"/>
    </row>
    <row r="7" spans="1:30" s="35" customFormat="1" ht="15">
      <c r="A7" s="41"/>
      <c r="B7" s="41"/>
      <c r="C7" s="41"/>
      <c r="D7" s="41"/>
      <c r="E7" s="41"/>
      <c r="F7" s="41"/>
      <c r="G7" s="41"/>
      <c r="H7" s="41"/>
      <c r="I7" s="41"/>
      <c r="J7" s="41"/>
      <c r="K7" s="41"/>
      <c r="L7" s="41"/>
      <c r="M7" s="41"/>
      <c r="N7" s="31"/>
      <c r="O7" s="31"/>
      <c r="P7" s="31"/>
      <c r="Q7" s="31"/>
      <c r="R7" s="31"/>
      <c r="S7" s="31"/>
      <c r="T7" s="31"/>
      <c r="U7" s="31"/>
      <c r="V7" s="31"/>
      <c r="W7" s="31"/>
      <c r="X7" s="41"/>
      <c r="Y7" s="41"/>
      <c r="Z7" s="41"/>
    </row>
    <row r="8" spans="1:30" s="35" customFormat="1">
      <c r="A8" s="34" t="s">
        <v>532</v>
      </c>
      <c r="C8" s="34" t="s">
        <v>1549</v>
      </c>
      <c r="D8" s="34" t="s">
        <v>1550</v>
      </c>
      <c r="H8" s="35" t="s">
        <v>552</v>
      </c>
      <c r="N8" s="35" t="s">
        <v>798</v>
      </c>
    </row>
    <row r="9" spans="1:30" s="35" customFormat="1" ht="15">
      <c r="A9" s="34" t="s">
        <v>552</v>
      </c>
      <c r="B9" s="34" t="s">
        <v>1549</v>
      </c>
      <c r="C9" s="35" t="s">
        <v>1551</v>
      </c>
      <c r="H9" s="35" t="s">
        <v>1552</v>
      </c>
    </row>
    <row r="10" spans="1:30" s="35" customFormat="1">
      <c r="A10" s="34" t="s">
        <v>552</v>
      </c>
      <c r="B10" s="34" t="s">
        <v>1551</v>
      </c>
      <c r="C10" s="35" t="s">
        <v>1553</v>
      </c>
      <c r="H10" s="35" t="s">
        <v>2535</v>
      </c>
    </row>
    <row r="11" spans="1:30" s="35" customFormat="1">
      <c r="A11" s="34" t="s">
        <v>552</v>
      </c>
      <c r="B11" s="34" t="s">
        <v>1551</v>
      </c>
      <c r="C11" s="35" t="s">
        <v>1554</v>
      </c>
      <c r="H11" s="35" t="s">
        <v>1555</v>
      </c>
    </row>
    <row r="12" spans="1:30" s="35" customFormat="1">
      <c r="A12" s="34" t="s">
        <v>552</v>
      </c>
      <c r="B12" s="34" t="s">
        <v>1551</v>
      </c>
      <c r="C12" s="35" t="s">
        <v>1556</v>
      </c>
      <c r="H12" s="35" t="s">
        <v>1557</v>
      </c>
    </row>
    <row r="13" spans="1:30" s="35" customFormat="1" ht="15">
      <c r="A13" s="34" t="s">
        <v>552</v>
      </c>
      <c r="B13" s="34" t="s">
        <v>1549</v>
      </c>
      <c r="C13" s="35" t="s">
        <v>1558</v>
      </c>
      <c r="H13" s="48" t="s">
        <v>1559</v>
      </c>
    </row>
    <row r="14" spans="1:30" s="49" customFormat="1">
      <c r="A14" s="49" t="s">
        <v>532</v>
      </c>
      <c r="C14" s="49" t="s">
        <v>1560</v>
      </c>
      <c r="D14" s="49" t="s">
        <v>1561</v>
      </c>
      <c r="J14" s="49" t="s">
        <v>1562</v>
      </c>
      <c r="P14" s="49" t="str">
        <f>CONCATENATE("SetCondition")</f>
        <v>SetCondition</v>
      </c>
      <c r="T14" s="49" t="s">
        <v>1563</v>
      </c>
      <c r="W14" s="49" t="s">
        <v>7</v>
      </c>
    </row>
    <row r="15" spans="1:30" s="35" customFormat="1">
      <c r="A15" s="35" t="s">
        <v>532</v>
      </c>
      <c r="B15" s="34"/>
      <c r="C15" s="34" t="s">
        <v>1564</v>
      </c>
      <c r="D15" s="34" t="s">
        <v>1565</v>
      </c>
      <c r="H15" s="35" t="s">
        <v>1566</v>
      </c>
      <c r="N15" s="35" t="s">
        <v>798</v>
      </c>
    </row>
    <row r="16" spans="1:30" s="51" customFormat="1">
      <c r="A16" s="49" t="s">
        <v>532</v>
      </c>
      <c r="C16" s="49" t="s">
        <v>1567</v>
      </c>
      <c r="D16" s="49" t="s">
        <v>1565</v>
      </c>
      <c r="J16" s="51" t="s">
        <v>1568</v>
      </c>
      <c r="O16" s="49"/>
      <c r="P16" s="49" t="str">
        <f>CONCATENATE("SetCondition")</f>
        <v>SetCondition</v>
      </c>
      <c r="Q16" s="49"/>
      <c r="R16" s="49"/>
      <c r="S16" s="49"/>
      <c r="T16" s="49" t="s">
        <v>1563</v>
      </c>
      <c r="U16" s="49"/>
      <c r="V16" s="49"/>
      <c r="W16" s="49" t="s">
        <v>7</v>
      </c>
    </row>
    <row r="17" spans="1:23" s="35" customFormat="1" ht="15">
      <c r="A17" s="35" t="s">
        <v>532</v>
      </c>
      <c r="C17" s="35" t="s">
        <v>1569</v>
      </c>
      <c r="D17" s="34" t="s">
        <v>1570</v>
      </c>
      <c r="H17" s="34" t="s">
        <v>1571</v>
      </c>
      <c r="N17" s="35" t="s">
        <v>798</v>
      </c>
    </row>
    <row r="18" spans="1:23" s="51" customFormat="1">
      <c r="A18" s="49" t="s">
        <v>532</v>
      </c>
      <c r="C18" s="51" t="s">
        <v>1572</v>
      </c>
      <c r="D18" s="49" t="s">
        <v>1570</v>
      </c>
      <c r="J18" s="51" t="s">
        <v>1573</v>
      </c>
      <c r="O18" s="49"/>
      <c r="P18" s="49" t="str">
        <f>CONCATENATE("SetCondition")</f>
        <v>SetCondition</v>
      </c>
      <c r="Q18" s="49"/>
      <c r="R18" s="49"/>
      <c r="S18" s="49"/>
      <c r="T18" s="49" t="s">
        <v>1563</v>
      </c>
      <c r="U18" s="49"/>
      <c r="V18" s="49"/>
      <c r="W18" s="49" t="s">
        <v>7</v>
      </c>
    </row>
    <row r="19" spans="1:23" s="35" customFormat="1">
      <c r="A19" s="35" t="s">
        <v>532</v>
      </c>
      <c r="C19" s="35" t="s">
        <v>1574</v>
      </c>
      <c r="H19" s="35" t="s">
        <v>1575</v>
      </c>
      <c r="N19" s="35" t="s">
        <v>798</v>
      </c>
    </row>
    <row r="20" spans="1:23" s="51" customFormat="1">
      <c r="A20" s="49" t="s">
        <v>532</v>
      </c>
      <c r="C20" s="51" t="s">
        <v>1576</v>
      </c>
      <c r="D20" s="49" t="s">
        <v>1577</v>
      </c>
      <c r="J20" s="51" t="s">
        <v>1578</v>
      </c>
      <c r="O20" s="49"/>
      <c r="P20" s="49" t="str">
        <f>CONCATENATE("SetCondition")</f>
        <v>SetCondition</v>
      </c>
      <c r="Q20" s="49"/>
      <c r="R20" s="49"/>
      <c r="S20" s="49"/>
      <c r="T20" s="49" t="s">
        <v>1563</v>
      </c>
      <c r="U20" s="49"/>
      <c r="V20" s="49"/>
      <c r="W20" s="49" t="s">
        <v>7</v>
      </c>
    </row>
    <row r="21" spans="1:23" s="35" customFormat="1">
      <c r="A21" s="35" t="s">
        <v>532</v>
      </c>
      <c r="C21" s="35" t="s">
        <v>1579</v>
      </c>
      <c r="H21" s="35" t="s">
        <v>1580</v>
      </c>
      <c r="N21" s="35" t="s">
        <v>798</v>
      </c>
    </row>
    <row r="22" spans="1:23" s="51" customFormat="1">
      <c r="A22" s="49" t="s">
        <v>532</v>
      </c>
      <c r="C22" s="49" t="s">
        <v>1581</v>
      </c>
      <c r="D22" s="49" t="s">
        <v>293</v>
      </c>
      <c r="J22" s="51" t="s">
        <v>1582</v>
      </c>
      <c r="P22" s="49" t="str">
        <f>CONCATENATE("SetCondition")</f>
        <v>SetCondition</v>
      </c>
      <c r="Q22" s="49"/>
      <c r="R22" s="49"/>
      <c r="S22" s="49"/>
      <c r="T22" s="49" t="s">
        <v>1563</v>
      </c>
      <c r="U22" s="49"/>
      <c r="V22" s="49"/>
      <c r="W22" s="49" t="s">
        <v>7</v>
      </c>
    </row>
    <row r="23" spans="1:23" s="35" customFormat="1">
      <c r="A23" s="35" t="s">
        <v>532</v>
      </c>
      <c r="C23" s="35" t="s">
        <v>1583</v>
      </c>
      <c r="D23" s="34" t="s">
        <v>1584</v>
      </c>
      <c r="H23" s="35" t="s">
        <v>1585</v>
      </c>
      <c r="N23" s="35" t="s">
        <v>798</v>
      </c>
    </row>
    <row r="24" spans="1:23" s="35" customFormat="1">
      <c r="A24" s="34" t="s">
        <v>552</v>
      </c>
      <c r="B24" s="35" t="s">
        <v>1583</v>
      </c>
      <c r="C24" s="34" t="s">
        <v>1586</v>
      </c>
      <c r="H24" s="35" t="s">
        <v>1587</v>
      </c>
      <c r="P24" s="34"/>
      <c r="Q24" s="34"/>
      <c r="R24" s="34"/>
      <c r="S24" s="34"/>
      <c r="T24" s="34"/>
      <c r="U24" s="34"/>
      <c r="V24" s="34"/>
      <c r="W24" s="34"/>
    </row>
    <row r="25" spans="1:23" s="35" customFormat="1">
      <c r="A25" s="34" t="s">
        <v>1588</v>
      </c>
      <c r="B25" s="35" t="s">
        <v>1583</v>
      </c>
      <c r="C25" s="34" t="s">
        <v>1589</v>
      </c>
      <c r="H25" s="35" t="s">
        <v>1590</v>
      </c>
      <c r="P25" s="34"/>
      <c r="Q25" s="34"/>
      <c r="R25" s="34"/>
      <c r="S25" s="34"/>
      <c r="T25" s="34"/>
      <c r="U25" s="34"/>
      <c r="V25" s="34"/>
      <c r="W25" s="34"/>
    </row>
    <row r="26" spans="1:23" s="35" customFormat="1">
      <c r="A26" s="34" t="s">
        <v>552</v>
      </c>
      <c r="B26" s="35" t="s">
        <v>1583</v>
      </c>
      <c r="C26" s="34" t="s">
        <v>1591</v>
      </c>
      <c r="H26" s="35" t="s">
        <v>1592</v>
      </c>
      <c r="P26" s="34"/>
      <c r="Q26" s="34"/>
      <c r="R26" s="34"/>
      <c r="S26" s="34"/>
      <c r="T26" s="34"/>
      <c r="U26" s="34"/>
      <c r="V26" s="34"/>
      <c r="W26" s="34"/>
    </row>
    <row r="27" spans="1:23" s="51" customFormat="1">
      <c r="A27" s="49" t="s">
        <v>532</v>
      </c>
      <c r="C27" s="51" t="s">
        <v>1593</v>
      </c>
      <c r="D27" s="49" t="s">
        <v>1584</v>
      </c>
      <c r="J27" s="49" t="s">
        <v>1594</v>
      </c>
      <c r="P27" s="49" t="str">
        <f>CONCATENATE("SetCondition")</f>
        <v>SetCondition</v>
      </c>
      <c r="Q27" s="49"/>
      <c r="R27" s="49"/>
      <c r="S27" s="49"/>
      <c r="T27" s="49" t="s">
        <v>1563</v>
      </c>
      <c r="U27" s="49"/>
      <c r="V27" s="49"/>
      <c r="W27" s="49" t="s">
        <v>7</v>
      </c>
    </row>
    <row r="28" spans="1:23" s="35" customFormat="1">
      <c r="A28" s="35" t="s">
        <v>532</v>
      </c>
      <c r="C28" s="34" t="s">
        <v>1595</v>
      </c>
      <c r="H28" s="35" t="s">
        <v>1596</v>
      </c>
      <c r="N28" s="35" t="s">
        <v>798</v>
      </c>
    </row>
    <row r="29" spans="1:23" s="35" customFormat="1">
      <c r="A29" s="34" t="s">
        <v>552</v>
      </c>
      <c r="B29" s="34" t="s">
        <v>1595</v>
      </c>
      <c r="C29" s="34"/>
      <c r="H29" s="35" t="s">
        <v>1597</v>
      </c>
    </row>
    <row r="30" spans="1:23" s="35" customFormat="1">
      <c r="A30" s="34" t="s">
        <v>552</v>
      </c>
      <c r="B30" s="34" t="s">
        <v>1595</v>
      </c>
      <c r="C30" s="34"/>
      <c r="H30" s="35" t="s">
        <v>1598</v>
      </c>
    </row>
    <row r="31" spans="1:23" s="35" customFormat="1">
      <c r="C31" s="34"/>
    </row>
    <row r="32" spans="1:23" s="35" customFormat="1">
      <c r="C32" s="34"/>
    </row>
    <row r="33" spans="1:23" s="51" customFormat="1">
      <c r="A33" s="49" t="s">
        <v>532</v>
      </c>
      <c r="C33" s="51" t="s">
        <v>1599</v>
      </c>
      <c r="D33" s="49" t="s">
        <v>1600</v>
      </c>
      <c r="J33" s="51" t="s">
        <v>1601</v>
      </c>
      <c r="P33" s="49" t="str">
        <f>CONCATENATE("SetCondition")</f>
        <v>SetCondition</v>
      </c>
      <c r="Q33" s="49"/>
      <c r="R33" s="49"/>
      <c r="S33" s="49"/>
      <c r="T33" s="49" t="s">
        <v>1563</v>
      </c>
      <c r="U33" s="49"/>
      <c r="V33" s="49"/>
      <c r="W33" s="49" t="s">
        <v>7</v>
      </c>
    </row>
    <row r="34" spans="1:23" s="35" customFormat="1">
      <c r="A34" s="35" t="s">
        <v>532</v>
      </c>
      <c r="C34" s="34" t="s">
        <v>1602</v>
      </c>
      <c r="H34" s="35" t="s">
        <v>1603</v>
      </c>
      <c r="N34" s="35" t="s">
        <v>798</v>
      </c>
    </row>
    <row r="35" spans="1:23" s="51" customFormat="1">
      <c r="A35" s="49" t="s">
        <v>532</v>
      </c>
      <c r="C35" s="51" t="s">
        <v>1604</v>
      </c>
      <c r="D35" s="49" t="s">
        <v>1605</v>
      </c>
      <c r="J35" s="51" t="s">
        <v>1606</v>
      </c>
      <c r="P35" s="49" t="str">
        <f>CONCATENATE("SetCondition")</f>
        <v>SetCondition</v>
      </c>
      <c r="Q35" s="49"/>
      <c r="R35" s="49"/>
      <c r="S35" s="49"/>
      <c r="T35" s="49" t="s">
        <v>1563</v>
      </c>
      <c r="U35" s="49"/>
      <c r="V35" s="49"/>
      <c r="W35" s="49" t="s">
        <v>7</v>
      </c>
    </row>
    <row r="36" spans="1:23" s="35" customFormat="1">
      <c r="A36" s="35" t="s">
        <v>532</v>
      </c>
      <c r="C36" s="35" t="s">
        <v>580</v>
      </c>
      <c r="D36" s="35" t="s">
        <v>571</v>
      </c>
      <c r="H36" s="34" t="s">
        <v>2490</v>
      </c>
      <c r="N36" s="35" t="s">
        <v>798</v>
      </c>
    </row>
    <row r="37" spans="1:23" s="51" customFormat="1">
      <c r="A37" s="49" t="s">
        <v>532</v>
      </c>
      <c r="C37" s="49" t="s">
        <v>1607</v>
      </c>
      <c r="D37" s="49" t="s">
        <v>571</v>
      </c>
      <c r="H37" s="49"/>
      <c r="J37" s="51" t="s">
        <v>1608</v>
      </c>
      <c r="P37" s="49" t="str">
        <f>CONCATENATE("SetCondition")</f>
        <v>SetCondition</v>
      </c>
      <c r="Q37" s="49"/>
      <c r="R37" s="49"/>
      <c r="S37" s="49"/>
      <c r="T37" s="49" t="s">
        <v>1563</v>
      </c>
      <c r="U37" s="49"/>
      <c r="V37" s="49"/>
      <c r="W37" s="49" t="s">
        <v>7</v>
      </c>
    </row>
    <row r="38" spans="1:23" s="35" customFormat="1">
      <c r="A38" s="35" t="s">
        <v>532</v>
      </c>
      <c r="C38" s="35" t="s">
        <v>585</v>
      </c>
      <c r="D38" s="35" t="s">
        <v>583</v>
      </c>
      <c r="H38" s="34" t="s">
        <v>2492</v>
      </c>
      <c r="N38" s="35" t="s">
        <v>798</v>
      </c>
    </row>
    <row r="39" spans="1:23" s="51" customFormat="1">
      <c r="A39" s="49" t="s">
        <v>532</v>
      </c>
      <c r="C39" s="49" t="s">
        <v>1609</v>
      </c>
      <c r="D39" s="49" t="s">
        <v>583</v>
      </c>
      <c r="J39" s="51" t="s">
        <v>1610</v>
      </c>
      <c r="P39" s="49" t="str">
        <f>CONCATENATE("SetCondition")</f>
        <v>SetCondition</v>
      </c>
      <c r="Q39" s="49"/>
      <c r="R39" s="49"/>
      <c r="S39" s="49"/>
      <c r="T39" s="49" t="s">
        <v>1563</v>
      </c>
      <c r="U39" s="49"/>
      <c r="V39" s="49"/>
      <c r="W39" s="49" t="s">
        <v>7</v>
      </c>
    </row>
    <row r="40" spans="1:23" s="35" customFormat="1">
      <c r="A40" s="35" t="s">
        <v>532</v>
      </c>
      <c r="C40" s="35" t="s">
        <v>1611</v>
      </c>
      <c r="D40" s="35" t="s">
        <v>1612</v>
      </c>
      <c r="H40" s="34" t="s">
        <v>1613</v>
      </c>
      <c r="N40" s="35" t="s">
        <v>798</v>
      </c>
    </row>
    <row r="41" spans="1:23" s="51" customFormat="1">
      <c r="A41" s="49" t="s">
        <v>532</v>
      </c>
      <c r="C41" s="49" t="s">
        <v>1614</v>
      </c>
      <c r="D41" s="49" t="s">
        <v>1612</v>
      </c>
      <c r="J41" s="51" t="s">
        <v>1615</v>
      </c>
      <c r="P41" s="49" t="str">
        <f>CONCATENATE("SetCondition")</f>
        <v>SetCondition</v>
      </c>
      <c r="Q41" s="49"/>
      <c r="R41" s="49"/>
      <c r="S41" s="49"/>
      <c r="T41" s="49" t="s">
        <v>1563</v>
      </c>
      <c r="U41" s="49"/>
      <c r="V41" s="49"/>
      <c r="W41" s="49" t="s">
        <v>7</v>
      </c>
    </row>
    <row r="42" spans="1:23" s="35" customFormat="1">
      <c r="A42" s="35" t="s">
        <v>532</v>
      </c>
      <c r="C42" s="35" t="s">
        <v>1616</v>
      </c>
      <c r="H42" s="34" t="s">
        <v>552</v>
      </c>
      <c r="N42" s="35" t="s">
        <v>798</v>
      </c>
    </row>
    <row r="43" spans="1:23" s="35" customFormat="1">
      <c r="A43" s="34" t="s">
        <v>552</v>
      </c>
      <c r="B43" s="35" t="s">
        <v>1616</v>
      </c>
      <c r="C43" s="34" t="s">
        <v>1617</v>
      </c>
      <c r="H43" s="34" t="s">
        <v>1618</v>
      </c>
    </row>
    <row r="44" spans="1:23" s="153" customFormat="1">
      <c r="A44" s="145" t="s">
        <v>552</v>
      </c>
      <c r="B44" s="145" t="s">
        <v>1617</v>
      </c>
      <c r="C44" s="145" t="s">
        <v>1619</v>
      </c>
      <c r="H44" s="145" t="s">
        <v>2538</v>
      </c>
    </row>
    <row r="45" spans="1:23" s="35" customFormat="1">
      <c r="A45" s="34" t="s">
        <v>552</v>
      </c>
      <c r="B45" s="34" t="s">
        <v>1617</v>
      </c>
      <c r="C45" s="35" t="s">
        <v>1620</v>
      </c>
      <c r="H45" s="35" t="s">
        <v>1621</v>
      </c>
    </row>
    <row r="46" spans="1:23" s="35" customFormat="1">
      <c r="A46" s="34" t="s">
        <v>552</v>
      </c>
      <c r="B46" s="35" t="s">
        <v>1616</v>
      </c>
      <c r="C46" s="35" t="s">
        <v>1622</v>
      </c>
      <c r="H46" s="35" t="s">
        <v>1623</v>
      </c>
    </row>
    <row r="47" spans="1:23" s="35" customFormat="1">
      <c r="A47" s="35" t="s">
        <v>532</v>
      </c>
      <c r="C47" s="35" t="s">
        <v>1624</v>
      </c>
      <c r="H47" s="35" t="s">
        <v>1625</v>
      </c>
      <c r="N47" s="35" t="s">
        <v>798</v>
      </c>
    </row>
    <row r="48" spans="1:23" s="35" customFormat="1">
      <c r="A48" s="35" t="s">
        <v>532</v>
      </c>
      <c r="C48" s="34" t="s">
        <v>1626</v>
      </c>
      <c r="H48" s="34" t="s">
        <v>1627</v>
      </c>
      <c r="N48" s="35" t="s">
        <v>798</v>
      </c>
    </row>
    <row r="49" spans="1:23" s="35" customFormat="1">
      <c r="A49" s="35" t="s">
        <v>532</v>
      </c>
      <c r="C49" s="34" t="s">
        <v>1628</v>
      </c>
      <c r="D49" s="34" t="s">
        <v>1629</v>
      </c>
      <c r="H49" s="34" t="s">
        <v>1630</v>
      </c>
      <c r="N49" s="35" t="s">
        <v>798</v>
      </c>
    </row>
    <row r="50" spans="1:23" s="51" customFormat="1">
      <c r="A50" s="49" t="s">
        <v>532</v>
      </c>
      <c r="C50" s="51" t="s">
        <v>1631</v>
      </c>
      <c r="D50" s="49" t="s">
        <v>1629</v>
      </c>
      <c r="J50" s="51" t="s">
        <v>1632</v>
      </c>
      <c r="P50" s="49" t="str">
        <f>CONCATENATE("SetCondition")</f>
        <v>SetCondition</v>
      </c>
      <c r="Q50" s="49"/>
      <c r="R50" s="49"/>
      <c r="S50" s="49"/>
      <c r="T50" s="49" t="s">
        <v>1563</v>
      </c>
      <c r="U50" s="49"/>
      <c r="V50" s="49"/>
      <c r="W50" s="49" t="s">
        <v>7</v>
      </c>
    </row>
    <row r="51" spans="1:23" s="154" customFormat="1" ht="15">
      <c r="A51" s="154" t="s">
        <v>3</v>
      </c>
      <c r="B51" s="155"/>
      <c r="C51" s="156" t="s">
        <v>1633</v>
      </c>
      <c r="D51" s="156" t="s">
        <v>1634</v>
      </c>
      <c r="J51" s="154" t="s">
        <v>1635</v>
      </c>
      <c r="N51" s="154" t="s">
        <v>784</v>
      </c>
    </row>
    <row r="52" spans="1:23" s="154" customFormat="1" ht="15">
      <c r="A52" s="154" t="s">
        <v>3</v>
      </c>
      <c r="B52" s="155"/>
      <c r="C52" s="156" t="s">
        <v>1636</v>
      </c>
      <c r="D52" s="156" t="s">
        <v>1637</v>
      </c>
      <c r="J52" s="154" t="s">
        <v>1638</v>
      </c>
      <c r="N52" s="154" t="s">
        <v>784</v>
      </c>
    </row>
    <row r="53" spans="1:23" s="154" customFormat="1" ht="15">
      <c r="A53" s="154" t="s">
        <v>3</v>
      </c>
      <c r="B53" s="155"/>
      <c r="C53" s="156" t="s">
        <v>1639</v>
      </c>
      <c r="D53" s="156" t="s">
        <v>1640</v>
      </c>
      <c r="J53" s="154" t="s">
        <v>1641</v>
      </c>
      <c r="N53" s="154" t="s">
        <v>784</v>
      </c>
    </row>
    <row r="54" spans="1:23" s="35" customFormat="1" ht="15">
      <c r="C54" s="157"/>
      <c r="D54" s="157"/>
    </row>
    <row r="55" spans="1:23" s="35" customFormat="1" ht="15">
      <c r="C55" s="157"/>
      <c r="D55" s="157"/>
    </row>
    <row r="56" spans="1:23" s="35" customFormat="1">
      <c r="A56" s="35" t="s">
        <v>532</v>
      </c>
      <c r="C56" s="34" t="s">
        <v>1642</v>
      </c>
      <c r="H56" s="35" t="s">
        <v>1643</v>
      </c>
      <c r="N56" s="35" t="s">
        <v>798</v>
      </c>
    </row>
    <row r="57" spans="1:23" s="51" customFormat="1">
      <c r="A57" s="49" t="s">
        <v>532</v>
      </c>
      <c r="C57" s="51" t="s">
        <v>1644</v>
      </c>
      <c r="D57" s="49" t="s">
        <v>1645</v>
      </c>
      <c r="J57" s="51" t="s">
        <v>1646</v>
      </c>
      <c r="P57" s="49" t="str">
        <f>CONCATENATE("SetCondition")</f>
        <v>SetCondition</v>
      </c>
      <c r="Q57" s="49"/>
      <c r="R57" s="49"/>
      <c r="S57" s="49"/>
      <c r="T57" s="49" t="s">
        <v>1563</v>
      </c>
      <c r="U57" s="49"/>
      <c r="V57" s="49"/>
      <c r="W57" s="49" t="s">
        <v>7</v>
      </c>
    </row>
    <row r="58" spans="1:23" s="35" customFormat="1"/>
    <row r="59" spans="1:23" s="49" customFormat="1">
      <c r="A59" s="49" t="s">
        <v>1647</v>
      </c>
      <c r="C59" s="49" t="s">
        <v>1648</v>
      </c>
      <c r="D59" s="49" t="s">
        <v>1649</v>
      </c>
      <c r="P59" s="49" t="s">
        <v>2462</v>
      </c>
      <c r="T59" s="49" t="s">
        <v>1563</v>
      </c>
    </row>
  </sheetData>
  <conditionalFormatting sqref="C1:C1048576">
    <cfRule type="duplicateValues" dxfId="6" priority="1"/>
  </conditionalFormatting>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Roman,Regular"&amp;12&amp;Kffffff&amp;A</oddHeader>
    <oddFooter>&amp;C&amp;"Times New Roman,Regular"&amp;12&amp;KffffffPage &amp;P</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7"/>
  <sheetViews>
    <sheetView workbookViewId="0">
      <selection activeCell="B3" sqref="B3"/>
    </sheetView>
  </sheetViews>
  <sheetFormatPr defaultColWidth="10.5" defaultRowHeight="14.25"/>
  <cols>
    <col min="1" max="1" width="32.75" style="148" customWidth="1"/>
    <col min="2" max="2" width="19.75" style="148" customWidth="1"/>
    <col min="3" max="3" width="45" style="148" customWidth="1"/>
    <col min="4" max="4" width="35.375" style="148" customWidth="1"/>
    <col min="5" max="26" width="8.5" style="148" customWidth="1"/>
    <col min="27" max="16384" width="10.5" style="137"/>
  </cols>
  <sheetData>
    <row r="1" spans="1:26">
      <c r="A1" s="148" t="s">
        <v>526</v>
      </c>
      <c r="B1" s="148" t="s">
        <v>528</v>
      </c>
      <c r="C1" s="148" t="s">
        <v>529</v>
      </c>
      <c r="D1" s="148" t="s">
        <v>530</v>
      </c>
      <c r="E1" s="148" t="s">
        <v>664</v>
      </c>
      <c r="F1" s="148" t="s">
        <v>901</v>
      </c>
      <c r="G1" s="149" t="s">
        <v>531</v>
      </c>
      <c r="H1" s="149" t="s">
        <v>666</v>
      </c>
      <c r="I1" s="148" t="s">
        <v>667</v>
      </c>
      <c r="J1" s="148" t="s">
        <v>1209</v>
      </c>
      <c r="K1" s="148" t="s">
        <v>670</v>
      </c>
      <c r="L1" s="148" t="s">
        <v>4</v>
      </c>
      <c r="M1" s="148" t="s">
        <v>3</v>
      </c>
      <c r="N1" s="148" t="s">
        <v>671</v>
      </c>
      <c r="O1" s="148" t="s">
        <v>672</v>
      </c>
      <c r="P1" s="148" t="s">
        <v>861</v>
      </c>
      <c r="Q1" s="148" t="s">
        <v>673</v>
      </c>
      <c r="R1" s="148" t="s">
        <v>674</v>
      </c>
      <c r="S1" s="148" t="s">
        <v>675</v>
      </c>
      <c r="T1" s="148" t="s">
        <v>677</v>
      </c>
      <c r="U1" s="148" t="s">
        <v>678</v>
      </c>
      <c r="V1" s="148" t="s">
        <v>0</v>
      </c>
      <c r="W1" s="148" t="s">
        <v>679</v>
      </c>
      <c r="X1" s="148" t="s">
        <v>680</v>
      </c>
      <c r="Y1" s="148" t="s">
        <v>681</v>
      </c>
      <c r="Z1" s="149"/>
    </row>
    <row r="2" spans="1:26">
      <c r="A2" s="148" t="s">
        <v>948</v>
      </c>
      <c r="B2" s="148" t="s">
        <v>610</v>
      </c>
      <c r="D2" s="148" t="s">
        <v>1545</v>
      </c>
      <c r="G2" s="149"/>
      <c r="H2" s="149"/>
      <c r="Z2" s="149"/>
    </row>
    <row r="3" spans="1:26">
      <c r="A3" s="162" t="s">
        <v>2569</v>
      </c>
      <c r="B3" s="148" t="s">
        <v>2570</v>
      </c>
      <c r="C3" s="148" t="s">
        <v>2903</v>
      </c>
      <c r="D3" s="148" t="s">
        <v>2903</v>
      </c>
      <c r="G3" s="149"/>
      <c r="H3" s="149"/>
      <c r="K3" s="148">
        <v>1</v>
      </c>
      <c r="P3" s="148" t="s">
        <v>914</v>
      </c>
      <c r="S3" s="148" t="s">
        <v>880</v>
      </c>
      <c r="V3" s="148" t="s">
        <v>7</v>
      </c>
      <c r="Z3" s="149"/>
    </row>
    <row r="4" spans="1:26">
      <c r="G4" s="149"/>
      <c r="H4" s="149"/>
      <c r="Z4" s="149"/>
    </row>
    <row r="5" spans="1:26">
      <c r="G5" s="149"/>
      <c r="H5" s="149"/>
      <c r="Z5" s="149"/>
    </row>
    <row r="6" spans="1:26">
      <c r="O6" s="149"/>
    </row>
    <row r="7" spans="1:26">
      <c r="C7" s="150"/>
      <c r="O7" s="149"/>
    </row>
    <row r="8" spans="1:26">
      <c r="C8" s="150"/>
      <c r="D8" s="151"/>
      <c r="O8" s="149"/>
    </row>
    <row r="9" spans="1:26">
      <c r="C9" s="150"/>
      <c r="D9" s="152"/>
      <c r="O9" s="149"/>
    </row>
    <row r="10" spans="1:26">
      <c r="O10" s="149"/>
    </row>
    <row r="11" spans="1:26">
      <c r="O11" s="149"/>
    </row>
    <row r="12" spans="1:26">
      <c r="O12" s="149"/>
    </row>
    <row r="13" spans="1:26">
      <c r="O13" s="149"/>
    </row>
    <row r="14" spans="1:26">
      <c r="O14" s="149"/>
    </row>
    <row r="15" spans="1:26">
      <c r="O15" s="149"/>
    </row>
    <row r="16" spans="1:26">
      <c r="O16" s="149"/>
    </row>
    <row r="27" spans="7:7">
      <c r="G27" s="152"/>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FO257"/>
  <sheetViews>
    <sheetView tabSelected="1" zoomScale="90" zoomScaleNormal="90" workbookViewId="0">
      <pane xSplit="4" ySplit="1" topLeftCell="E67" activePane="bottomRight" state="frozen"/>
      <selection pane="topRight" activeCell="E1" sqref="E1"/>
      <selection pane="bottomLeft" activeCell="A25" sqref="A25"/>
      <selection pane="bottomRight" activeCell="A76" sqref="A76:XFD78"/>
    </sheetView>
  </sheetViews>
  <sheetFormatPr defaultColWidth="8.625" defaultRowHeight="14.25"/>
  <cols>
    <col min="1" max="1" width="8.625" style="151"/>
    <col min="2" max="2" width="20.125" style="151" customWidth="1"/>
    <col min="3" max="3" width="25.125" style="151" customWidth="1"/>
    <col min="4" max="4" width="53" style="151" customWidth="1"/>
    <col min="5" max="5" width="12.75" style="151" customWidth="1"/>
    <col min="6" max="6" width="34.125" style="151" hidden="1" customWidth="1"/>
    <col min="7" max="7" width="14" style="151" customWidth="1"/>
    <col min="8" max="8" width="16.625" style="151" customWidth="1"/>
    <col min="9" max="9" width="8.625" style="151"/>
    <col min="10" max="10" width="27.75" style="151" customWidth="1"/>
    <col min="11" max="15" width="8.625" style="151"/>
    <col min="16" max="16" width="23" style="151" customWidth="1"/>
    <col min="17" max="16384" width="8.625" style="151"/>
  </cols>
  <sheetData>
    <row r="1" spans="1:30">
      <c r="A1" s="151" t="s">
        <v>526</v>
      </c>
      <c r="B1" s="151" t="s">
        <v>527</v>
      </c>
      <c r="C1" s="151" t="s">
        <v>528</v>
      </c>
      <c r="D1" s="151" t="s">
        <v>529</v>
      </c>
      <c r="E1" s="151" t="s">
        <v>530</v>
      </c>
      <c r="F1" s="151" t="s">
        <v>665</v>
      </c>
      <c r="G1" s="151" t="s">
        <v>901</v>
      </c>
      <c r="H1" s="151" t="s">
        <v>531</v>
      </c>
      <c r="I1" s="151" t="s">
        <v>666</v>
      </c>
      <c r="J1" s="151" t="s">
        <v>667</v>
      </c>
      <c r="K1" s="151" t="s">
        <v>1209</v>
      </c>
      <c r="L1" s="151" t="s">
        <v>670</v>
      </c>
      <c r="M1" s="151" t="s">
        <v>4</v>
      </c>
      <c r="N1" s="151" t="s">
        <v>3</v>
      </c>
      <c r="O1" s="151" t="s">
        <v>671</v>
      </c>
      <c r="P1" s="151" t="s">
        <v>672</v>
      </c>
      <c r="Q1" s="151" t="s">
        <v>861</v>
      </c>
      <c r="R1" s="151" t="s">
        <v>673</v>
      </c>
      <c r="S1" s="151" t="s">
        <v>674</v>
      </c>
      <c r="T1" s="151" t="s">
        <v>675</v>
      </c>
      <c r="U1" s="151" t="s">
        <v>677</v>
      </c>
      <c r="V1" s="151" t="s">
        <v>678</v>
      </c>
      <c r="W1" s="151" t="s">
        <v>0</v>
      </c>
      <c r="X1" s="151" t="s">
        <v>679</v>
      </c>
      <c r="Y1" s="151" t="s">
        <v>680</v>
      </c>
      <c r="Z1" s="151" t="s">
        <v>681</v>
      </c>
      <c r="AB1" s="151" t="s">
        <v>900</v>
      </c>
      <c r="AC1" s="151" t="s">
        <v>664</v>
      </c>
      <c r="AD1" s="151" t="s">
        <v>947</v>
      </c>
    </row>
    <row r="2" spans="1:30">
      <c r="A2" s="151" t="s">
        <v>948</v>
      </c>
      <c r="C2" s="151" t="s">
        <v>949</v>
      </c>
      <c r="E2" s="151" t="s">
        <v>950</v>
      </c>
      <c r="N2" s="163"/>
      <c r="O2" s="163"/>
      <c r="P2" s="163"/>
      <c r="Q2" s="163"/>
      <c r="R2" s="163"/>
      <c r="S2" s="163"/>
      <c r="T2" s="163"/>
      <c r="U2" s="163"/>
      <c r="V2" s="163"/>
      <c r="W2" s="163"/>
    </row>
    <row r="3" spans="1:30">
      <c r="A3" s="151" t="s">
        <v>948</v>
      </c>
      <c r="C3" s="151" t="s">
        <v>949</v>
      </c>
      <c r="E3" s="151" t="s">
        <v>1545</v>
      </c>
      <c r="N3" s="163"/>
      <c r="O3" s="163"/>
      <c r="P3" s="163"/>
      <c r="Q3" s="163"/>
      <c r="R3" s="163"/>
      <c r="S3" s="163"/>
      <c r="T3" s="163"/>
      <c r="U3" s="163"/>
      <c r="V3" s="163"/>
      <c r="W3" s="163"/>
    </row>
    <row r="4" spans="1:30" s="137" customFormat="1" ht="15">
      <c r="A4" s="137" t="s">
        <v>532</v>
      </c>
      <c r="C4" s="6" t="s">
        <v>562</v>
      </c>
      <c r="D4" s="6"/>
      <c r="H4" s="137" t="s">
        <v>2926</v>
      </c>
      <c r="I4" s="6"/>
      <c r="N4" s="137" t="s">
        <v>798</v>
      </c>
    </row>
    <row r="5" spans="1:30" s="137" customFormat="1" ht="15">
      <c r="A5" s="137" t="s">
        <v>532</v>
      </c>
      <c r="C5" s="6" t="s">
        <v>2973</v>
      </c>
      <c r="D5" s="6"/>
      <c r="H5" s="137" t="s">
        <v>2978</v>
      </c>
      <c r="I5" s="6"/>
      <c r="N5" s="137" t="s">
        <v>798</v>
      </c>
    </row>
    <row r="6" spans="1:30" s="137" customFormat="1" ht="15">
      <c r="A6" s="137" t="s">
        <v>532</v>
      </c>
      <c r="C6" s="6" t="s">
        <v>2955</v>
      </c>
      <c r="D6" s="6"/>
      <c r="H6" s="137" t="s">
        <v>2956</v>
      </c>
      <c r="I6" s="6"/>
      <c r="N6" s="137" t="s">
        <v>798</v>
      </c>
    </row>
    <row r="7" spans="1:30" s="137" customFormat="1">
      <c r="A7" s="137" t="s">
        <v>902</v>
      </c>
      <c r="C7" s="137" t="s">
        <v>1547</v>
      </c>
      <c r="H7" s="137" t="s">
        <v>904</v>
      </c>
      <c r="N7" s="137" t="s">
        <v>798</v>
      </c>
    </row>
    <row r="8" spans="1:30" ht="15">
      <c r="A8" s="151" t="s">
        <v>532</v>
      </c>
      <c r="C8" s="164" t="s">
        <v>1650</v>
      </c>
      <c r="D8" s="165" t="s">
        <v>1660</v>
      </c>
      <c r="E8" s="164"/>
      <c r="H8" s="151" t="s">
        <v>1651</v>
      </c>
      <c r="N8" s="151" t="s">
        <v>798</v>
      </c>
    </row>
    <row r="9" spans="1:30" s="165" customFormat="1" ht="15">
      <c r="A9" s="165" t="s">
        <v>552</v>
      </c>
      <c r="B9" s="166" t="s">
        <v>1650</v>
      </c>
      <c r="H9" s="165" t="s">
        <v>2584</v>
      </c>
    </row>
    <row r="10" spans="1:30" ht="15">
      <c r="A10" s="151" t="s">
        <v>552</v>
      </c>
      <c r="B10" s="164" t="s">
        <v>1650</v>
      </c>
      <c r="C10" s="164"/>
      <c r="D10" s="164"/>
      <c r="E10" s="164"/>
      <c r="H10" s="151" t="s">
        <v>1652</v>
      </c>
    </row>
    <row r="11" spans="1:30" ht="15">
      <c r="A11" s="151" t="s">
        <v>552</v>
      </c>
      <c r="B11" s="164" t="s">
        <v>1650</v>
      </c>
      <c r="H11" s="151" t="s">
        <v>554</v>
      </c>
    </row>
    <row r="12" spans="1:30" ht="15">
      <c r="A12" s="151" t="s">
        <v>552</v>
      </c>
      <c r="B12" s="164" t="s">
        <v>1650</v>
      </c>
      <c r="H12" s="151" t="s">
        <v>555</v>
      </c>
    </row>
    <row r="13" spans="1:30" ht="15">
      <c r="A13" s="151" t="s">
        <v>552</v>
      </c>
      <c r="B13" s="164" t="s">
        <v>1650</v>
      </c>
      <c r="H13" s="151" t="s">
        <v>1653</v>
      </c>
    </row>
    <row r="14" spans="1:30" s="165" customFormat="1" ht="15">
      <c r="A14" s="165" t="s">
        <v>552</v>
      </c>
      <c r="B14" s="166" t="s">
        <v>1650</v>
      </c>
      <c r="H14" s="165" t="s">
        <v>2585</v>
      </c>
    </row>
    <row r="15" spans="1:30" s="165" customFormat="1" ht="15">
      <c r="A15" s="165" t="s">
        <v>552</v>
      </c>
      <c r="B15" s="166" t="s">
        <v>1650</v>
      </c>
      <c r="H15" s="165" t="s">
        <v>2586</v>
      </c>
    </row>
    <row r="16" spans="1:30" s="165" customFormat="1" ht="15">
      <c r="A16" s="165" t="s">
        <v>552</v>
      </c>
      <c r="B16" s="166" t="s">
        <v>1650</v>
      </c>
      <c r="H16" s="165" t="s">
        <v>2587</v>
      </c>
    </row>
    <row r="17" spans="1:2199">
      <c r="A17" s="151" t="s">
        <v>744</v>
      </c>
      <c r="C17" s="151" t="s">
        <v>970</v>
      </c>
      <c r="D17" s="151" t="s">
        <v>971</v>
      </c>
      <c r="E17" s="151" t="s">
        <v>972</v>
      </c>
      <c r="H17" s="151" t="s">
        <v>1654</v>
      </c>
      <c r="J17" s="151" t="s">
        <v>1655</v>
      </c>
      <c r="N17" s="151" t="s">
        <v>1656</v>
      </c>
      <c r="U17" s="163"/>
    </row>
    <row r="18" spans="1:2199">
      <c r="A18" s="151" t="s">
        <v>744</v>
      </c>
      <c r="C18" s="151" t="s">
        <v>1657</v>
      </c>
      <c r="D18" s="151" t="s">
        <v>1658</v>
      </c>
      <c r="E18" s="151" t="s">
        <v>981</v>
      </c>
      <c r="H18" s="151" t="s">
        <v>1654</v>
      </c>
      <c r="J18" s="151" t="s">
        <v>1655</v>
      </c>
      <c r="N18" s="151" t="s">
        <v>1656</v>
      </c>
      <c r="T18" s="163"/>
    </row>
    <row r="19" spans="1:2199">
      <c r="A19" s="151" t="s">
        <v>744</v>
      </c>
      <c r="C19" s="151" t="s">
        <v>979</v>
      </c>
      <c r="D19" s="151" t="s">
        <v>980</v>
      </c>
      <c r="E19" s="151" t="s">
        <v>981</v>
      </c>
      <c r="H19" s="151" t="s">
        <v>1654</v>
      </c>
      <c r="J19" s="151" t="s">
        <v>1655</v>
      </c>
      <c r="N19" s="151" t="s">
        <v>1656</v>
      </c>
      <c r="P19" s="167" t="s">
        <v>955</v>
      </c>
      <c r="Q19" s="167"/>
      <c r="R19" s="167"/>
      <c r="S19" s="167"/>
      <c r="T19" s="167" t="s">
        <v>880</v>
      </c>
      <c r="U19" s="167"/>
      <c r="V19" s="167"/>
      <c r="W19" s="167" t="s">
        <v>7</v>
      </c>
    </row>
    <row r="20" spans="1:2199" s="167" customFormat="1" ht="15">
      <c r="A20" s="167" t="s">
        <v>532</v>
      </c>
      <c r="C20" s="168" t="s">
        <v>1659</v>
      </c>
      <c r="D20" s="168" t="s">
        <v>1660</v>
      </c>
      <c r="E20" s="168"/>
      <c r="J20" s="167" t="s">
        <v>2588</v>
      </c>
      <c r="P20" s="167" t="str">
        <f>CONCATENATE("SetCondition")</f>
        <v>SetCondition</v>
      </c>
      <c r="T20" s="167" t="s">
        <v>1563</v>
      </c>
      <c r="W20" s="167" t="s">
        <v>7</v>
      </c>
    </row>
    <row r="21" spans="1:2199" s="165" customFormat="1"/>
    <row r="22" spans="1:2199">
      <c r="A22" s="165" t="s">
        <v>532</v>
      </c>
      <c r="B22" s="165"/>
      <c r="C22" s="165" t="s">
        <v>2589</v>
      </c>
      <c r="D22" s="165" t="s">
        <v>2590</v>
      </c>
      <c r="E22" s="165"/>
      <c r="F22" s="165"/>
      <c r="G22" s="165"/>
      <c r="H22" s="165" t="s">
        <v>2591</v>
      </c>
      <c r="I22" s="165"/>
      <c r="J22" s="165"/>
      <c r="K22" s="165"/>
      <c r="L22" s="165"/>
      <c r="M22" s="165"/>
      <c r="N22" s="165" t="s">
        <v>798</v>
      </c>
      <c r="O22" s="165"/>
      <c r="P22" s="165"/>
      <c r="Q22" s="165"/>
      <c r="R22" s="165"/>
      <c r="S22" s="165"/>
      <c r="T22" s="165"/>
      <c r="U22" s="165"/>
      <c r="V22" s="165"/>
      <c r="W22" s="165"/>
      <c r="X22" s="165"/>
      <c r="Y22" s="165"/>
      <c r="Z22" s="165"/>
      <c r="AA22" s="165"/>
      <c r="AB22" s="165"/>
      <c r="AC22" s="165"/>
      <c r="AD22" s="165"/>
      <c r="AE22" s="165"/>
      <c r="AF22" s="165"/>
      <c r="AG22" s="165"/>
      <c r="AH22" s="165"/>
      <c r="AI22" s="165"/>
      <c r="AJ22" s="165"/>
      <c r="AK22" s="165"/>
      <c r="AL22" s="165"/>
      <c r="AM22" s="165"/>
      <c r="AN22" s="165"/>
      <c r="AO22" s="165"/>
      <c r="AP22" s="165"/>
      <c r="AQ22" s="165"/>
      <c r="AR22" s="165"/>
      <c r="AS22" s="165"/>
      <c r="AT22" s="165"/>
      <c r="AU22" s="165"/>
      <c r="AV22" s="165"/>
      <c r="AW22" s="165"/>
      <c r="AX22" s="165"/>
      <c r="AY22" s="165"/>
      <c r="AZ22" s="165"/>
      <c r="BA22" s="165"/>
      <c r="BB22" s="165"/>
      <c r="BC22" s="165"/>
      <c r="BD22" s="165"/>
      <c r="BE22" s="165"/>
      <c r="BF22" s="165"/>
      <c r="BG22" s="165"/>
      <c r="BH22" s="165"/>
      <c r="BI22" s="165"/>
      <c r="BJ22" s="165"/>
      <c r="BK22" s="165"/>
      <c r="BL22" s="165"/>
      <c r="BM22" s="165"/>
      <c r="BN22" s="165"/>
      <c r="BO22" s="165"/>
      <c r="BP22" s="165"/>
      <c r="BQ22" s="165"/>
      <c r="BR22" s="165"/>
      <c r="BS22" s="165"/>
      <c r="BT22" s="165"/>
      <c r="BU22" s="165"/>
      <c r="BV22" s="165"/>
      <c r="BW22" s="165"/>
      <c r="BX22" s="165"/>
      <c r="BY22" s="165"/>
      <c r="BZ22" s="165"/>
      <c r="CA22" s="165"/>
      <c r="CB22" s="165"/>
      <c r="CC22" s="165"/>
      <c r="CD22" s="165"/>
      <c r="CE22" s="165"/>
      <c r="CF22" s="165"/>
      <c r="CG22" s="165"/>
      <c r="CH22" s="165"/>
      <c r="CI22" s="165"/>
      <c r="CJ22" s="165"/>
      <c r="CK22" s="165"/>
      <c r="CL22" s="165"/>
      <c r="CM22" s="165"/>
      <c r="CN22" s="165"/>
      <c r="CO22" s="165"/>
      <c r="CP22" s="165"/>
      <c r="CQ22" s="165"/>
      <c r="CR22" s="165"/>
      <c r="CS22" s="165"/>
      <c r="CT22" s="165"/>
      <c r="CU22" s="165"/>
      <c r="CV22" s="165"/>
      <c r="CW22" s="165"/>
      <c r="CX22" s="165"/>
      <c r="CY22" s="165"/>
      <c r="CZ22" s="165"/>
      <c r="DA22" s="165"/>
      <c r="DB22" s="165"/>
      <c r="DC22" s="165"/>
      <c r="DD22" s="165"/>
      <c r="DE22" s="165"/>
      <c r="DF22" s="165"/>
      <c r="DG22" s="165"/>
      <c r="DH22" s="165"/>
      <c r="DI22" s="165"/>
      <c r="DJ22" s="165"/>
      <c r="DK22" s="165"/>
      <c r="DL22" s="165"/>
      <c r="DM22" s="165"/>
      <c r="DN22" s="165"/>
      <c r="DO22" s="165"/>
      <c r="DP22" s="165"/>
      <c r="DQ22" s="165"/>
      <c r="DR22" s="165"/>
      <c r="DS22" s="165"/>
      <c r="DT22" s="165"/>
      <c r="DU22" s="165"/>
      <c r="DV22" s="165"/>
      <c r="DW22" s="165"/>
      <c r="DX22" s="165"/>
      <c r="DY22" s="165"/>
      <c r="DZ22" s="165"/>
      <c r="EA22" s="165"/>
      <c r="EB22" s="165"/>
      <c r="EC22" s="165"/>
      <c r="ED22" s="165"/>
      <c r="EE22" s="165"/>
      <c r="EF22" s="165"/>
      <c r="EG22" s="165"/>
      <c r="EH22" s="165"/>
      <c r="EI22" s="165"/>
      <c r="EJ22" s="165"/>
      <c r="EK22" s="165"/>
      <c r="EL22" s="165"/>
      <c r="EM22" s="165"/>
      <c r="EN22" s="165"/>
      <c r="EO22" s="165"/>
      <c r="EP22" s="165"/>
      <c r="EQ22" s="165"/>
      <c r="ER22" s="165"/>
      <c r="ES22" s="165"/>
      <c r="ET22" s="165"/>
      <c r="EU22" s="165"/>
      <c r="EV22" s="165"/>
      <c r="EW22" s="165"/>
      <c r="EX22" s="165"/>
      <c r="EY22" s="165"/>
      <c r="EZ22" s="165"/>
      <c r="FA22" s="165"/>
      <c r="FB22" s="165"/>
      <c r="FC22" s="165"/>
      <c r="FD22" s="165"/>
      <c r="FE22" s="165"/>
      <c r="FF22" s="165"/>
      <c r="FG22" s="165"/>
      <c r="FH22" s="165"/>
      <c r="FI22" s="165"/>
      <c r="FJ22" s="165"/>
      <c r="FK22" s="165"/>
      <c r="FL22" s="165"/>
      <c r="FM22" s="165"/>
      <c r="FN22" s="165"/>
      <c r="FO22" s="165"/>
      <c r="FP22" s="165"/>
      <c r="FQ22" s="165"/>
      <c r="FR22" s="165"/>
      <c r="FS22" s="165"/>
      <c r="FT22" s="165"/>
      <c r="FU22" s="165"/>
      <c r="FV22" s="165"/>
      <c r="FW22" s="165"/>
      <c r="FX22" s="165"/>
      <c r="FY22" s="165"/>
      <c r="FZ22" s="165"/>
      <c r="GA22" s="165"/>
      <c r="GB22" s="165"/>
      <c r="GC22" s="165"/>
      <c r="GD22" s="165"/>
      <c r="GE22" s="165"/>
      <c r="GF22" s="165"/>
      <c r="GG22" s="165"/>
      <c r="GH22" s="165"/>
      <c r="GI22" s="165"/>
      <c r="GJ22" s="165"/>
      <c r="GK22" s="165"/>
      <c r="GL22" s="165"/>
      <c r="GM22" s="165"/>
      <c r="GN22" s="165"/>
      <c r="GO22" s="165"/>
      <c r="GP22" s="165"/>
      <c r="GQ22" s="165"/>
      <c r="GR22" s="165"/>
      <c r="GS22" s="165"/>
      <c r="GT22" s="165"/>
      <c r="GU22" s="165"/>
      <c r="GV22" s="165"/>
      <c r="GW22" s="165"/>
      <c r="GX22" s="165"/>
      <c r="GY22" s="165"/>
      <c r="GZ22" s="165"/>
      <c r="HA22" s="165"/>
      <c r="HB22" s="165"/>
      <c r="HC22" s="165"/>
      <c r="HD22" s="165"/>
      <c r="HE22" s="165"/>
      <c r="HF22" s="165"/>
      <c r="HG22" s="165"/>
      <c r="HH22" s="165"/>
      <c r="HI22" s="165"/>
      <c r="HJ22" s="165"/>
      <c r="HK22" s="165"/>
      <c r="HL22" s="165"/>
      <c r="HM22" s="165"/>
      <c r="HN22" s="165"/>
      <c r="HO22" s="165"/>
      <c r="HP22" s="165"/>
      <c r="HQ22" s="165"/>
      <c r="HR22" s="165"/>
      <c r="HS22" s="165"/>
      <c r="HT22" s="165"/>
      <c r="HU22" s="165"/>
      <c r="HV22" s="165"/>
      <c r="HW22" s="165"/>
      <c r="HX22" s="165"/>
      <c r="HY22" s="165"/>
      <c r="HZ22" s="165"/>
      <c r="IA22" s="165"/>
      <c r="IB22" s="165"/>
      <c r="IC22" s="165"/>
      <c r="ID22" s="165"/>
      <c r="IE22" s="165"/>
      <c r="IF22" s="165"/>
      <c r="IG22" s="165"/>
      <c r="IH22" s="165"/>
      <c r="II22" s="165"/>
      <c r="IJ22" s="165"/>
      <c r="IK22" s="165"/>
      <c r="IL22" s="165"/>
      <c r="IM22" s="165"/>
      <c r="IN22" s="165"/>
      <c r="IO22" s="165"/>
      <c r="IP22" s="165"/>
      <c r="IQ22" s="165"/>
      <c r="IR22" s="165"/>
      <c r="IS22" s="165"/>
      <c r="IT22" s="165"/>
      <c r="IU22" s="165"/>
      <c r="IV22" s="165"/>
      <c r="IW22" s="165"/>
      <c r="IX22" s="165"/>
      <c r="IY22" s="165"/>
      <c r="IZ22" s="165"/>
      <c r="JA22" s="165"/>
      <c r="JB22" s="165"/>
      <c r="JC22" s="165"/>
      <c r="JD22" s="165"/>
      <c r="JE22" s="165"/>
      <c r="JF22" s="165"/>
      <c r="JG22" s="165"/>
      <c r="JH22" s="165"/>
      <c r="JI22" s="165"/>
      <c r="JJ22" s="165"/>
      <c r="JK22" s="165"/>
      <c r="JL22" s="165"/>
      <c r="JM22" s="165"/>
      <c r="JN22" s="165"/>
      <c r="JO22" s="165"/>
      <c r="JP22" s="165"/>
      <c r="JQ22" s="165"/>
      <c r="JR22" s="165"/>
      <c r="JS22" s="165"/>
      <c r="JT22" s="165"/>
      <c r="JU22" s="165"/>
      <c r="JV22" s="165"/>
      <c r="JW22" s="165"/>
      <c r="JX22" s="165"/>
      <c r="JY22" s="165"/>
      <c r="JZ22" s="165"/>
      <c r="KA22" s="165"/>
      <c r="KB22" s="165"/>
      <c r="KC22" s="165"/>
      <c r="KD22" s="165"/>
      <c r="KE22" s="165"/>
      <c r="KF22" s="165"/>
      <c r="KG22" s="165"/>
      <c r="KH22" s="165"/>
      <c r="KI22" s="165"/>
      <c r="KJ22" s="165"/>
      <c r="KK22" s="165"/>
      <c r="KL22" s="165"/>
      <c r="KM22" s="165"/>
      <c r="KN22" s="165"/>
      <c r="KO22" s="165"/>
      <c r="KP22" s="165"/>
      <c r="KQ22" s="165"/>
      <c r="KR22" s="165"/>
      <c r="KS22" s="165"/>
      <c r="KT22" s="165"/>
      <c r="KU22" s="165"/>
      <c r="KV22" s="165"/>
      <c r="KW22" s="165"/>
      <c r="KX22" s="165"/>
      <c r="KY22" s="165"/>
      <c r="KZ22" s="165"/>
      <c r="LA22" s="165"/>
      <c r="LB22" s="165"/>
      <c r="LC22" s="165"/>
      <c r="LD22" s="165"/>
      <c r="LE22" s="165"/>
      <c r="LF22" s="165"/>
      <c r="LG22" s="165"/>
      <c r="LH22" s="165"/>
      <c r="LI22" s="165"/>
      <c r="LJ22" s="165"/>
      <c r="LK22" s="165"/>
      <c r="LL22" s="165"/>
      <c r="LM22" s="165"/>
      <c r="LN22" s="165"/>
      <c r="LO22" s="165"/>
      <c r="LP22" s="165"/>
      <c r="LQ22" s="165"/>
      <c r="LR22" s="165"/>
      <c r="LS22" s="165"/>
      <c r="LT22" s="165"/>
      <c r="LU22" s="165"/>
      <c r="LV22" s="165"/>
      <c r="LW22" s="165"/>
      <c r="LX22" s="165"/>
      <c r="LY22" s="165"/>
      <c r="LZ22" s="165"/>
      <c r="MA22" s="165"/>
      <c r="MB22" s="165"/>
      <c r="MC22" s="165"/>
      <c r="MD22" s="165"/>
      <c r="ME22" s="165"/>
      <c r="MF22" s="165"/>
      <c r="MG22" s="165"/>
      <c r="MH22" s="165"/>
      <c r="MI22" s="165"/>
      <c r="MJ22" s="165"/>
      <c r="MK22" s="165"/>
      <c r="ML22" s="165"/>
      <c r="MM22" s="165"/>
      <c r="MN22" s="165"/>
      <c r="MO22" s="165"/>
      <c r="MP22" s="165"/>
      <c r="MQ22" s="165"/>
      <c r="MR22" s="165"/>
      <c r="MS22" s="165"/>
      <c r="MT22" s="165"/>
      <c r="MU22" s="165"/>
      <c r="MV22" s="165"/>
      <c r="MW22" s="165"/>
      <c r="MX22" s="165"/>
      <c r="MY22" s="165"/>
      <c r="MZ22" s="165"/>
      <c r="NA22" s="165"/>
      <c r="NB22" s="165"/>
      <c r="NC22" s="165"/>
      <c r="ND22" s="165"/>
      <c r="NE22" s="165"/>
      <c r="NF22" s="165"/>
      <c r="NG22" s="165"/>
      <c r="NH22" s="165"/>
      <c r="NI22" s="165"/>
      <c r="NJ22" s="165"/>
      <c r="NK22" s="165"/>
      <c r="NL22" s="165"/>
      <c r="NM22" s="165"/>
      <c r="NN22" s="165"/>
      <c r="NO22" s="165"/>
      <c r="NP22" s="165"/>
      <c r="NQ22" s="165"/>
      <c r="NR22" s="165"/>
      <c r="NS22" s="165"/>
      <c r="NT22" s="165"/>
      <c r="NU22" s="165"/>
      <c r="NV22" s="165"/>
      <c r="NW22" s="165"/>
      <c r="NX22" s="165"/>
      <c r="NY22" s="165"/>
      <c r="NZ22" s="165"/>
      <c r="OA22" s="165"/>
      <c r="OB22" s="165"/>
      <c r="OC22" s="165"/>
      <c r="OD22" s="165"/>
      <c r="OE22" s="165"/>
      <c r="OF22" s="165"/>
      <c r="OG22" s="165"/>
      <c r="OH22" s="165"/>
      <c r="OI22" s="165"/>
      <c r="OJ22" s="165"/>
      <c r="OK22" s="165"/>
      <c r="OL22" s="165"/>
      <c r="OM22" s="165"/>
      <c r="ON22" s="165"/>
      <c r="OO22" s="165"/>
      <c r="OP22" s="165"/>
      <c r="OQ22" s="165"/>
      <c r="OR22" s="165"/>
      <c r="OS22" s="165"/>
      <c r="OT22" s="165"/>
      <c r="OU22" s="165"/>
      <c r="OV22" s="165"/>
      <c r="OW22" s="165"/>
      <c r="OX22" s="165"/>
      <c r="OY22" s="165"/>
      <c r="OZ22" s="165"/>
      <c r="PA22" s="165"/>
      <c r="PB22" s="165"/>
      <c r="PC22" s="165"/>
      <c r="PD22" s="165"/>
      <c r="PE22" s="165"/>
      <c r="PF22" s="165"/>
      <c r="PG22" s="165"/>
      <c r="PH22" s="165"/>
      <c r="PI22" s="165"/>
      <c r="PJ22" s="165"/>
      <c r="PK22" s="165"/>
      <c r="PL22" s="165"/>
      <c r="PM22" s="165"/>
      <c r="PN22" s="165"/>
      <c r="PO22" s="165"/>
      <c r="PP22" s="165"/>
      <c r="PQ22" s="165"/>
      <c r="PR22" s="165"/>
      <c r="PS22" s="165"/>
      <c r="PT22" s="165"/>
      <c r="PU22" s="165"/>
      <c r="PV22" s="165"/>
      <c r="PW22" s="165"/>
      <c r="PX22" s="165"/>
      <c r="PY22" s="165"/>
      <c r="PZ22" s="165"/>
      <c r="QA22" s="165"/>
      <c r="QB22" s="165"/>
      <c r="RO22" s="165"/>
      <c r="RP22" s="165"/>
      <c r="RQ22" s="165"/>
      <c r="RR22" s="165"/>
      <c r="RS22" s="165"/>
      <c r="RT22" s="165"/>
      <c r="RU22" s="165"/>
      <c r="RV22" s="165"/>
      <c r="RW22" s="165"/>
      <c r="RX22" s="165"/>
      <c r="RY22" s="165"/>
      <c r="RZ22" s="165"/>
      <c r="SA22" s="165"/>
      <c r="SB22" s="165"/>
      <c r="SC22" s="165"/>
      <c r="SD22" s="165"/>
      <c r="SE22" s="165"/>
      <c r="SF22" s="165"/>
      <c r="SG22" s="165"/>
      <c r="SH22" s="165"/>
      <c r="SI22" s="165"/>
      <c r="SJ22" s="165"/>
      <c r="SK22" s="165"/>
      <c r="SL22" s="165"/>
      <c r="SM22" s="165"/>
      <c r="SN22" s="165"/>
      <c r="SO22" s="165"/>
      <c r="SP22" s="165"/>
      <c r="SQ22" s="165"/>
      <c r="SR22" s="165"/>
      <c r="SS22" s="165"/>
      <c r="ST22" s="165"/>
      <c r="SU22" s="165"/>
      <c r="SV22" s="165"/>
      <c r="SW22" s="165"/>
      <c r="SX22" s="165"/>
      <c r="SY22" s="165"/>
      <c r="SZ22" s="165"/>
      <c r="TA22" s="165"/>
      <c r="TB22" s="165"/>
      <c r="TC22" s="165"/>
      <c r="TD22" s="165"/>
      <c r="TE22" s="165"/>
      <c r="TF22" s="165"/>
      <c r="TG22" s="165"/>
      <c r="TH22" s="165"/>
      <c r="TI22" s="165"/>
      <c r="TJ22" s="165"/>
      <c r="TK22" s="165"/>
      <c r="TL22" s="165"/>
      <c r="TM22" s="165"/>
      <c r="TN22" s="165"/>
      <c r="TO22" s="165"/>
      <c r="TP22" s="165"/>
      <c r="TQ22" s="165"/>
      <c r="TR22" s="165"/>
      <c r="TS22" s="165"/>
      <c r="TT22" s="165"/>
      <c r="TU22" s="165"/>
      <c r="TV22" s="165"/>
      <c r="TW22" s="165"/>
      <c r="TX22" s="165"/>
      <c r="TY22" s="165"/>
      <c r="TZ22" s="165"/>
      <c r="UA22" s="165"/>
      <c r="UB22" s="165"/>
      <c r="UC22" s="165"/>
      <c r="UD22" s="165"/>
      <c r="UE22" s="165"/>
      <c r="UF22" s="165"/>
      <c r="UG22" s="165"/>
      <c r="UH22" s="165"/>
      <c r="UI22" s="165"/>
      <c r="UJ22" s="165"/>
      <c r="UK22" s="165"/>
      <c r="UL22" s="165"/>
      <c r="UM22" s="165"/>
      <c r="UN22" s="165"/>
      <c r="UO22" s="165"/>
      <c r="UP22" s="165"/>
      <c r="UQ22" s="165"/>
      <c r="UR22" s="165"/>
      <c r="US22" s="165"/>
      <c r="UT22" s="165"/>
      <c r="UU22" s="165"/>
      <c r="UV22" s="165"/>
      <c r="UW22" s="165"/>
      <c r="UX22" s="165"/>
      <c r="UY22" s="165"/>
      <c r="UZ22" s="165"/>
      <c r="VA22" s="165"/>
      <c r="VB22" s="165"/>
      <c r="VC22" s="165"/>
      <c r="VD22" s="165"/>
      <c r="VE22" s="165"/>
      <c r="VF22" s="165"/>
      <c r="VG22" s="165"/>
      <c r="VH22" s="165"/>
      <c r="VI22" s="165"/>
      <c r="VJ22" s="165"/>
      <c r="VK22" s="165"/>
      <c r="VL22" s="165"/>
      <c r="VM22" s="165"/>
      <c r="VN22" s="165"/>
      <c r="VO22" s="165"/>
      <c r="VP22" s="165"/>
      <c r="VQ22" s="165"/>
      <c r="VR22" s="165"/>
      <c r="VS22" s="165"/>
      <c r="VT22" s="165"/>
      <c r="VU22" s="165"/>
      <c r="VV22" s="165"/>
      <c r="VW22" s="165"/>
      <c r="VX22" s="165"/>
      <c r="VY22" s="165"/>
      <c r="VZ22" s="165"/>
      <c r="WA22" s="165"/>
      <c r="WB22" s="165"/>
      <c r="WC22" s="165"/>
      <c r="WD22" s="165"/>
      <c r="WE22" s="165"/>
      <c r="WF22" s="165"/>
      <c r="WG22" s="165"/>
      <c r="WH22" s="165"/>
      <c r="WI22" s="165"/>
      <c r="WJ22" s="165"/>
      <c r="WK22" s="165"/>
      <c r="WL22" s="165"/>
      <c r="WM22" s="165"/>
      <c r="WN22" s="165"/>
      <c r="WO22" s="165"/>
      <c r="WP22" s="165"/>
      <c r="WQ22" s="165"/>
      <c r="WR22" s="165"/>
      <c r="WS22" s="165"/>
      <c r="WT22" s="165"/>
      <c r="WU22" s="165"/>
      <c r="WV22" s="165"/>
      <c r="WW22" s="165"/>
      <c r="WX22" s="165"/>
      <c r="WY22" s="165"/>
      <c r="WZ22" s="165"/>
      <c r="XA22" s="165"/>
      <c r="XB22" s="165"/>
      <c r="XC22" s="165"/>
      <c r="XD22" s="165"/>
      <c r="XE22" s="165"/>
      <c r="XF22" s="165"/>
      <c r="XG22" s="165"/>
      <c r="XH22" s="165"/>
      <c r="XI22" s="165"/>
      <c r="XJ22" s="165"/>
      <c r="XK22" s="165"/>
      <c r="XL22" s="165"/>
      <c r="XM22" s="165"/>
      <c r="XN22" s="165"/>
      <c r="XO22" s="165"/>
      <c r="XP22" s="165"/>
      <c r="XQ22" s="165"/>
      <c r="XR22" s="165"/>
      <c r="XS22" s="165"/>
      <c r="XT22" s="165"/>
      <c r="XU22" s="165"/>
      <c r="XV22" s="165"/>
      <c r="XW22" s="165"/>
      <c r="XX22" s="165"/>
      <c r="XY22" s="165"/>
      <c r="XZ22" s="165"/>
      <c r="YA22" s="165"/>
      <c r="YB22" s="165"/>
      <c r="YC22" s="165"/>
      <c r="YD22" s="165"/>
      <c r="YE22" s="165"/>
      <c r="YF22" s="165"/>
      <c r="YG22" s="165"/>
      <c r="YH22" s="165"/>
      <c r="YI22" s="165"/>
      <c r="YJ22" s="165"/>
      <c r="YK22" s="165"/>
      <c r="YL22" s="165"/>
      <c r="YM22" s="165"/>
      <c r="YN22" s="165"/>
      <c r="YO22" s="165"/>
      <c r="YP22" s="165"/>
      <c r="YQ22" s="165"/>
      <c r="YR22" s="165"/>
      <c r="YS22" s="165"/>
      <c r="YT22" s="165"/>
      <c r="YU22" s="165"/>
      <c r="YV22" s="165"/>
      <c r="YW22" s="165"/>
      <c r="YX22" s="165"/>
      <c r="YY22" s="165"/>
      <c r="YZ22" s="165"/>
      <c r="ZA22" s="165"/>
      <c r="ZB22" s="165"/>
      <c r="ZC22" s="165"/>
      <c r="ZD22" s="165"/>
      <c r="ZE22" s="165"/>
      <c r="ZF22" s="165"/>
      <c r="ZG22" s="165"/>
      <c r="ZH22" s="165"/>
      <c r="ZI22" s="165"/>
      <c r="ZJ22" s="165"/>
      <c r="ZK22" s="165"/>
      <c r="ZL22" s="165"/>
      <c r="ZM22" s="165"/>
      <c r="ZN22" s="165"/>
      <c r="ZO22" s="165"/>
      <c r="ZP22" s="165"/>
      <c r="ZQ22" s="165"/>
      <c r="ZR22" s="165"/>
      <c r="ZS22" s="165"/>
      <c r="ZT22" s="165"/>
      <c r="ZU22" s="165"/>
      <c r="ZV22" s="165"/>
      <c r="ZW22" s="165"/>
      <c r="ZX22" s="165"/>
      <c r="ZY22" s="165"/>
      <c r="ZZ22" s="165"/>
      <c r="AAA22" s="165"/>
      <c r="AAB22" s="165"/>
      <c r="AAC22" s="165"/>
      <c r="AAD22" s="165"/>
      <c r="AAE22" s="165"/>
      <c r="AAF22" s="165"/>
      <c r="AAG22" s="165"/>
      <c r="AAH22" s="165"/>
      <c r="AAI22" s="165"/>
      <c r="AAJ22" s="165"/>
      <c r="AAK22" s="165"/>
      <c r="AAL22" s="165"/>
      <c r="AAM22" s="165"/>
      <c r="AAN22" s="165"/>
      <c r="AAO22" s="165"/>
      <c r="AAP22" s="165"/>
      <c r="AAQ22" s="165"/>
      <c r="AAR22" s="165"/>
      <c r="AAS22" s="165"/>
      <c r="AAT22" s="165"/>
      <c r="AAU22" s="165"/>
      <c r="AAV22" s="165"/>
      <c r="AAW22" s="165"/>
      <c r="AAX22" s="165"/>
      <c r="AAY22" s="165"/>
      <c r="AAZ22" s="165"/>
      <c r="ABA22" s="165"/>
      <c r="ABB22" s="165"/>
      <c r="ABC22" s="165"/>
      <c r="ABD22" s="165"/>
      <c r="ABE22" s="165"/>
      <c r="ABF22" s="165"/>
      <c r="ABG22" s="165"/>
      <c r="ABH22" s="165"/>
      <c r="ABI22" s="165"/>
      <c r="ABJ22" s="165"/>
      <c r="ABK22" s="165"/>
      <c r="ABL22" s="165"/>
      <c r="ABM22" s="165"/>
      <c r="ABN22" s="165"/>
      <c r="ABO22" s="165"/>
      <c r="ABP22" s="165"/>
      <c r="ABQ22" s="165"/>
      <c r="ABR22" s="165"/>
      <c r="ABS22" s="165"/>
      <c r="ABT22" s="165"/>
      <c r="ABU22" s="165"/>
      <c r="ABV22" s="165"/>
      <c r="ABW22" s="165"/>
      <c r="ABX22" s="165"/>
      <c r="ABY22" s="165"/>
      <c r="ABZ22" s="165"/>
      <c r="ACA22" s="165"/>
      <c r="ACB22" s="165"/>
      <c r="ACC22" s="165"/>
      <c r="ACD22" s="165"/>
      <c r="ACE22" s="165"/>
      <c r="ACF22" s="165"/>
      <c r="ACG22" s="165"/>
      <c r="ACH22" s="165"/>
      <c r="ACI22" s="165"/>
      <c r="ACJ22" s="165"/>
      <c r="ACK22" s="165"/>
      <c r="ACL22" s="165"/>
      <c r="ACM22" s="165"/>
      <c r="ACN22" s="165"/>
      <c r="ACO22" s="165"/>
      <c r="ACP22" s="165"/>
      <c r="ACQ22" s="165"/>
      <c r="ACR22" s="165"/>
      <c r="ACS22" s="165"/>
      <c r="ACT22" s="165"/>
      <c r="ACU22" s="165"/>
      <c r="ACV22" s="165"/>
      <c r="ACW22" s="165"/>
      <c r="ACX22" s="165"/>
      <c r="ACY22" s="165"/>
      <c r="ACZ22" s="165"/>
      <c r="ADA22" s="165"/>
      <c r="ADB22" s="165"/>
      <c r="ADC22" s="165"/>
      <c r="ADD22" s="165"/>
      <c r="ADE22" s="165"/>
      <c r="ADF22" s="165"/>
      <c r="ADG22" s="165"/>
      <c r="ADH22" s="165"/>
      <c r="ADI22" s="165"/>
      <c r="ADJ22" s="165"/>
      <c r="ADK22" s="165"/>
      <c r="ADL22" s="165"/>
      <c r="ADM22" s="165"/>
      <c r="ADN22" s="165"/>
      <c r="ADO22" s="165"/>
      <c r="ADP22" s="165"/>
      <c r="ADQ22" s="165"/>
      <c r="ADR22" s="165"/>
      <c r="ADS22" s="165"/>
      <c r="ADT22" s="165"/>
      <c r="ADU22" s="165"/>
      <c r="ADV22" s="165"/>
      <c r="ADW22" s="165"/>
      <c r="ADX22" s="165"/>
      <c r="ADY22" s="165"/>
      <c r="ADZ22" s="165"/>
      <c r="AEA22" s="165"/>
      <c r="AEB22" s="165"/>
      <c r="AEC22" s="165"/>
      <c r="AED22" s="165"/>
      <c r="AEE22" s="165"/>
      <c r="AEF22" s="165"/>
      <c r="AEG22" s="165"/>
      <c r="AEH22" s="165"/>
      <c r="AEI22" s="165"/>
      <c r="AEJ22" s="165"/>
      <c r="AEK22" s="165"/>
      <c r="AEL22" s="165"/>
      <c r="AEM22" s="165"/>
      <c r="AEN22" s="165"/>
      <c r="AEO22" s="165"/>
      <c r="AEP22" s="165"/>
      <c r="AEQ22" s="165"/>
      <c r="AER22" s="165"/>
      <c r="AES22" s="165"/>
      <c r="AET22" s="165"/>
      <c r="AEU22" s="165"/>
      <c r="AEV22" s="165"/>
      <c r="AEW22" s="165"/>
      <c r="AEX22" s="165"/>
      <c r="AEY22" s="165"/>
      <c r="AEZ22" s="165"/>
      <c r="AFA22" s="165"/>
      <c r="AFB22" s="165"/>
      <c r="AFC22" s="165"/>
      <c r="AFD22" s="165"/>
      <c r="AFE22" s="165"/>
      <c r="AFF22" s="165"/>
      <c r="AFG22" s="165"/>
      <c r="AFH22" s="165"/>
      <c r="AFI22" s="165"/>
      <c r="AFJ22" s="165"/>
      <c r="AFK22" s="165"/>
      <c r="AFL22" s="165"/>
      <c r="AFM22" s="165"/>
      <c r="AFN22" s="165"/>
      <c r="AFO22" s="165"/>
      <c r="AFP22" s="165"/>
      <c r="AFQ22" s="165"/>
      <c r="AFR22" s="165"/>
      <c r="AFS22" s="165"/>
      <c r="AFT22" s="165"/>
      <c r="AFU22" s="165"/>
      <c r="AFV22" s="165"/>
      <c r="AFW22" s="165"/>
      <c r="AFX22" s="165"/>
      <c r="AFY22" s="165"/>
      <c r="AFZ22" s="165"/>
      <c r="AGA22" s="165"/>
      <c r="AGB22" s="165"/>
      <c r="AGC22" s="165"/>
      <c r="AGD22" s="165"/>
      <c r="AGE22" s="165"/>
      <c r="AGF22" s="165"/>
      <c r="AGG22" s="165"/>
      <c r="AGH22" s="165"/>
      <c r="AGI22" s="165"/>
      <c r="AGJ22" s="165"/>
      <c r="AGK22" s="165"/>
      <c r="AGL22" s="165"/>
      <c r="AGM22" s="165"/>
      <c r="AGN22" s="165"/>
      <c r="AGO22" s="165"/>
      <c r="AGP22" s="165"/>
      <c r="AGQ22" s="165"/>
      <c r="AGR22" s="165"/>
      <c r="AGS22" s="165"/>
      <c r="AGT22" s="165"/>
      <c r="AGU22" s="165"/>
      <c r="AGV22" s="165"/>
      <c r="AGW22" s="165"/>
      <c r="AGX22" s="165"/>
      <c r="AGY22" s="165"/>
      <c r="AGZ22" s="165"/>
      <c r="AHA22" s="165"/>
      <c r="AHB22" s="165"/>
      <c r="AHC22" s="165"/>
      <c r="AHD22" s="165"/>
      <c r="AHE22" s="165"/>
      <c r="AHF22" s="165"/>
      <c r="AHG22" s="165"/>
      <c r="AHH22" s="165"/>
      <c r="AHI22" s="165"/>
      <c r="AHJ22" s="165"/>
      <c r="AHK22" s="165"/>
      <c r="AHL22" s="165"/>
      <c r="AHM22" s="165"/>
      <c r="AHN22" s="165"/>
      <c r="AHO22" s="165"/>
      <c r="AHP22" s="165"/>
      <c r="AHQ22" s="165"/>
      <c r="AHR22" s="165"/>
      <c r="AHS22" s="165"/>
      <c r="AHT22" s="165"/>
      <c r="AHU22" s="165"/>
      <c r="AHV22" s="165"/>
      <c r="AHW22" s="165"/>
      <c r="AHX22" s="165"/>
      <c r="AHY22" s="165"/>
      <c r="AHZ22" s="165"/>
      <c r="AIA22" s="165"/>
      <c r="AIB22" s="165"/>
      <c r="AIC22" s="165"/>
      <c r="AID22" s="165"/>
      <c r="AIE22" s="165"/>
      <c r="AIF22" s="165"/>
      <c r="AIG22" s="165"/>
      <c r="AIH22" s="165"/>
      <c r="AII22" s="165"/>
      <c r="AIJ22" s="165"/>
      <c r="AIK22" s="165"/>
      <c r="AIL22" s="165"/>
      <c r="AIM22" s="165"/>
      <c r="AIN22" s="165"/>
      <c r="AIO22" s="165"/>
      <c r="AIP22" s="165"/>
      <c r="AIQ22" s="165"/>
      <c r="AIR22" s="165"/>
      <c r="AIS22" s="165"/>
      <c r="AIT22" s="165"/>
      <c r="AIU22" s="165"/>
      <c r="AIV22" s="165"/>
      <c r="AIW22" s="165"/>
      <c r="AIX22" s="165"/>
      <c r="AIY22" s="165"/>
      <c r="AIZ22" s="165"/>
      <c r="AJA22" s="165"/>
      <c r="AJB22" s="165"/>
      <c r="AJC22" s="165"/>
      <c r="AJD22" s="165"/>
      <c r="AJE22" s="165"/>
      <c r="AJF22" s="165"/>
      <c r="AJG22" s="165"/>
      <c r="AJH22" s="165"/>
      <c r="AJI22" s="165"/>
      <c r="AJJ22" s="165"/>
      <c r="AJK22" s="165"/>
      <c r="AJL22" s="165"/>
      <c r="AJM22" s="165"/>
      <c r="AJN22" s="165"/>
      <c r="AJO22" s="165"/>
      <c r="AJP22" s="165"/>
      <c r="AJQ22" s="165"/>
      <c r="AJR22" s="165"/>
      <c r="AJS22" s="165"/>
      <c r="AJT22" s="165"/>
      <c r="AJU22" s="165"/>
      <c r="AJV22" s="165"/>
      <c r="AJW22" s="165"/>
      <c r="AJX22" s="165"/>
      <c r="AJY22" s="165"/>
      <c r="AJZ22" s="165"/>
      <c r="AKA22" s="165"/>
      <c r="AKB22" s="165"/>
      <c r="AKC22" s="165"/>
      <c r="AKD22" s="165"/>
      <c r="AKE22" s="165"/>
      <c r="AKF22" s="165"/>
      <c r="AKG22" s="165"/>
      <c r="AKH22" s="165"/>
      <c r="AKI22" s="165"/>
      <c r="AKJ22" s="165"/>
      <c r="AKK22" s="165"/>
      <c r="AKL22" s="165"/>
      <c r="AKM22" s="165"/>
      <c r="AKN22" s="165"/>
      <c r="AKO22" s="165"/>
      <c r="AKP22" s="165"/>
      <c r="AKQ22" s="165"/>
      <c r="AKR22" s="165"/>
      <c r="AKS22" s="165"/>
      <c r="AKT22" s="165"/>
      <c r="AKU22" s="165"/>
      <c r="AKV22" s="165"/>
      <c r="AKW22" s="165"/>
      <c r="AKX22" s="165"/>
      <c r="AKY22" s="165"/>
      <c r="AKZ22" s="165"/>
      <c r="ALA22" s="165"/>
      <c r="ALB22" s="165"/>
      <c r="ALC22" s="165"/>
      <c r="ALD22" s="165"/>
      <c r="ALE22" s="165"/>
      <c r="ALF22" s="165"/>
      <c r="ALG22" s="165"/>
      <c r="ALH22" s="165"/>
      <c r="ALI22" s="165"/>
      <c r="ALJ22" s="165"/>
      <c r="ALK22" s="165"/>
      <c r="ALL22" s="165"/>
      <c r="ALM22" s="165"/>
      <c r="ALN22" s="165"/>
      <c r="ALO22" s="165"/>
      <c r="ALP22" s="165"/>
      <c r="ALQ22" s="165"/>
      <c r="ALR22" s="165"/>
      <c r="ALS22" s="165"/>
      <c r="ALT22" s="165"/>
      <c r="ALU22" s="165"/>
      <c r="ALV22" s="165"/>
      <c r="ALW22" s="165"/>
      <c r="ALX22" s="165"/>
      <c r="ALY22" s="165"/>
      <c r="ALZ22" s="165"/>
      <c r="AMA22" s="165"/>
      <c r="AMB22" s="165"/>
      <c r="AMC22" s="165"/>
      <c r="AMD22" s="165"/>
      <c r="AME22" s="165"/>
      <c r="AMF22" s="165"/>
      <c r="AMG22" s="165"/>
      <c r="AMH22" s="165"/>
      <c r="AMI22" s="165"/>
      <c r="AMJ22" s="165"/>
      <c r="AMK22" s="165"/>
      <c r="AML22" s="165"/>
      <c r="AMM22" s="165"/>
      <c r="AMN22" s="165"/>
      <c r="AMO22" s="165"/>
      <c r="AMP22" s="165"/>
      <c r="AMQ22" s="165"/>
      <c r="AMR22" s="165"/>
      <c r="AMS22" s="165"/>
      <c r="AMT22" s="165"/>
      <c r="AMU22" s="165"/>
      <c r="AMV22" s="165"/>
      <c r="AMW22" s="165"/>
      <c r="AMX22" s="165"/>
      <c r="AMY22" s="165"/>
      <c r="AMZ22" s="165"/>
      <c r="ANA22" s="165"/>
      <c r="ANB22" s="165"/>
      <c r="ANC22" s="165"/>
      <c r="AND22" s="165"/>
      <c r="ANE22" s="165"/>
      <c r="ANF22" s="165"/>
      <c r="ANG22" s="165"/>
      <c r="ANH22" s="165"/>
      <c r="ANI22" s="165"/>
      <c r="ANJ22" s="165"/>
      <c r="ANK22" s="165"/>
      <c r="ANL22" s="165"/>
      <c r="ANM22" s="165"/>
      <c r="ANN22" s="165"/>
      <c r="ANO22" s="165"/>
      <c r="ANP22" s="165"/>
      <c r="ANQ22" s="165"/>
      <c r="ANR22" s="165"/>
      <c r="ANS22" s="165"/>
      <c r="ANT22" s="165"/>
      <c r="ANU22" s="165"/>
      <c r="ANV22" s="165"/>
      <c r="ANW22" s="165"/>
      <c r="ANX22" s="165"/>
      <c r="ANY22" s="165"/>
      <c r="ANZ22" s="165"/>
      <c r="AOA22" s="165"/>
      <c r="AOB22" s="165"/>
      <c r="AOC22" s="165"/>
      <c r="AOD22" s="165"/>
      <c r="AOE22" s="165"/>
      <c r="AOF22" s="165"/>
      <c r="AOG22" s="165"/>
      <c r="AOH22" s="165"/>
      <c r="AOI22" s="165"/>
      <c r="AOJ22" s="165"/>
      <c r="AOK22" s="165"/>
      <c r="AOL22" s="165"/>
      <c r="AOM22" s="165"/>
      <c r="AON22" s="165"/>
      <c r="AOO22" s="165"/>
      <c r="AOP22" s="165"/>
      <c r="AOQ22" s="165"/>
      <c r="AOR22" s="165"/>
      <c r="AOS22" s="165"/>
      <c r="AOT22" s="165"/>
      <c r="AOU22" s="165"/>
      <c r="AOV22" s="165"/>
      <c r="AOW22" s="165"/>
      <c r="AOX22" s="165"/>
      <c r="AOY22" s="165"/>
      <c r="AOZ22" s="165"/>
      <c r="APA22" s="165"/>
      <c r="APB22" s="165"/>
      <c r="APC22" s="165"/>
      <c r="APD22" s="165"/>
      <c r="APE22" s="165"/>
      <c r="APF22" s="165"/>
      <c r="APG22" s="165"/>
      <c r="APH22" s="165"/>
      <c r="API22" s="165"/>
      <c r="APJ22" s="165"/>
      <c r="APK22" s="165"/>
      <c r="APL22" s="165"/>
      <c r="APM22" s="165"/>
      <c r="APN22" s="165"/>
      <c r="APO22" s="165"/>
      <c r="APP22" s="165"/>
      <c r="APQ22" s="165"/>
      <c r="APR22" s="165"/>
      <c r="APS22" s="165"/>
      <c r="APT22" s="165"/>
      <c r="APU22" s="165"/>
      <c r="APV22" s="165"/>
      <c r="APW22" s="165"/>
      <c r="APX22" s="165"/>
      <c r="APY22" s="165"/>
      <c r="APZ22" s="165"/>
      <c r="AQA22" s="165"/>
      <c r="AQB22" s="165"/>
      <c r="AQC22" s="165"/>
      <c r="AQD22" s="165"/>
      <c r="AQE22" s="165"/>
      <c r="AQF22" s="165"/>
      <c r="AQG22" s="165"/>
      <c r="AQH22" s="165"/>
      <c r="AQI22" s="165"/>
      <c r="AQJ22" s="165"/>
      <c r="AQK22" s="165"/>
      <c r="AQL22" s="165"/>
      <c r="AQM22" s="165"/>
      <c r="AQN22" s="165"/>
      <c r="AQO22" s="165"/>
      <c r="AQP22" s="165"/>
      <c r="AQQ22" s="165"/>
      <c r="AQR22" s="165"/>
      <c r="AQS22" s="165"/>
      <c r="AQT22" s="165"/>
      <c r="AQU22" s="165"/>
      <c r="AQV22" s="165"/>
      <c r="AQW22" s="165"/>
      <c r="AQX22" s="165"/>
      <c r="AQY22" s="165"/>
      <c r="AQZ22" s="165"/>
      <c r="ARA22" s="165"/>
      <c r="ARB22" s="165"/>
      <c r="ARC22" s="165"/>
      <c r="ARD22" s="165"/>
      <c r="ARE22" s="165"/>
      <c r="ARF22" s="165"/>
      <c r="ARG22" s="165"/>
      <c r="ARH22" s="165"/>
      <c r="ARI22" s="165"/>
      <c r="ARJ22" s="165"/>
      <c r="ARK22" s="165"/>
      <c r="ARL22" s="165"/>
      <c r="ARM22" s="165"/>
      <c r="ARN22" s="165"/>
      <c r="ARO22" s="165"/>
      <c r="ARP22" s="165"/>
      <c r="ARQ22" s="165"/>
      <c r="ARR22" s="165"/>
      <c r="ARS22" s="165"/>
      <c r="ART22" s="165"/>
      <c r="ARU22" s="165"/>
      <c r="ARV22" s="165"/>
      <c r="ARW22" s="165"/>
      <c r="ARX22" s="165"/>
      <c r="ARY22" s="165"/>
      <c r="ARZ22" s="165"/>
      <c r="ASA22" s="165"/>
      <c r="ASB22" s="165"/>
      <c r="ASC22" s="165"/>
      <c r="ASD22" s="165"/>
      <c r="ASE22" s="165"/>
      <c r="ASF22" s="165"/>
      <c r="ASG22" s="165"/>
      <c r="ASH22" s="165"/>
      <c r="ASI22" s="165"/>
      <c r="ASJ22" s="165"/>
      <c r="ASK22" s="165"/>
      <c r="ASL22" s="165"/>
      <c r="ASM22" s="165"/>
      <c r="ASN22" s="165"/>
      <c r="ASO22" s="165"/>
      <c r="ASP22" s="165"/>
      <c r="ASQ22" s="165"/>
      <c r="ASR22" s="165"/>
      <c r="ASS22" s="165"/>
      <c r="AST22" s="165"/>
      <c r="ASU22" s="165"/>
      <c r="ASV22" s="165"/>
      <c r="ASW22" s="165"/>
      <c r="ASX22" s="165"/>
      <c r="ASY22" s="165"/>
      <c r="ASZ22" s="165"/>
      <c r="ATA22" s="165"/>
      <c r="ATB22" s="165"/>
      <c r="ATC22" s="165"/>
      <c r="ATD22" s="165"/>
      <c r="ATE22" s="165"/>
      <c r="ATF22" s="165"/>
      <c r="ATG22" s="165"/>
      <c r="ATH22" s="165"/>
      <c r="ATI22" s="165"/>
      <c r="ATJ22" s="165"/>
      <c r="ATK22" s="165"/>
      <c r="ATL22" s="165"/>
      <c r="ATM22" s="165"/>
      <c r="ATN22" s="165"/>
      <c r="ATO22" s="165"/>
      <c r="ATP22" s="165"/>
      <c r="ATQ22" s="165"/>
      <c r="ATR22" s="165"/>
      <c r="ATS22" s="165"/>
      <c r="ATT22" s="165"/>
      <c r="ATU22" s="165"/>
      <c r="ATV22" s="165"/>
      <c r="ATW22" s="165"/>
      <c r="ATX22" s="165"/>
      <c r="ATY22" s="165"/>
      <c r="ATZ22" s="165"/>
      <c r="AUA22" s="165"/>
      <c r="AUB22" s="165"/>
      <c r="AUC22" s="165"/>
      <c r="AUD22" s="165"/>
      <c r="AUE22" s="165"/>
      <c r="AUF22" s="165"/>
      <c r="AUG22" s="165"/>
      <c r="AUH22" s="165"/>
      <c r="AUI22" s="165"/>
      <c r="AUJ22" s="165"/>
      <c r="AUK22" s="165"/>
      <c r="AUL22" s="165"/>
      <c r="AUM22" s="165"/>
      <c r="AUN22" s="165"/>
      <c r="AUO22" s="165"/>
      <c r="AUP22" s="165"/>
      <c r="AUQ22" s="165"/>
      <c r="AUR22" s="165"/>
      <c r="AUS22" s="165"/>
      <c r="AUT22" s="165"/>
      <c r="AUU22" s="165"/>
      <c r="AUV22" s="165"/>
      <c r="AUW22" s="165"/>
      <c r="AUX22" s="165"/>
      <c r="AUY22" s="165"/>
      <c r="AUZ22" s="165"/>
      <c r="AVA22" s="165"/>
      <c r="AVB22" s="165"/>
      <c r="AVC22" s="165"/>
      <c r="AVD22" s="165"/>
      <c r="AVE22" s="165"/>
      <c r="AVF22" s="165"/>
      <c r="AVG22" s="165"/>
      <c r="AVH22" s="165"/>
      <c r="AVI22" s="165"/>
      <c r="AVJ22" s="165"/>
      <c r="AVK22" s="165"/>
      <c r="AVL22" s="165"/>
      <c r="AVM22" s="165"/>
      <c r="AVN22" s="165"/>
      <c r="AVO22" s="165"/>
      <c r="AVP22" s="165"/>
      <c r="AVQ22" s="165"/>
      <c r="AVR22" s="165"/>
      <c r="AVS22" s="165"/>
      <c r="AVT22" s="165"/>
      <c r="AVU22" s="165"/>
      <c r="AVV22" s="165"/>
      <c r="AVW22" s="165"/>
      <c r="AVX22" s="165"/>
      <c r="AVY22" s="165"/>
      <c r="AVZ22" s="165"/>
      <c r="AWA22" s="165"/>
      <c r="AWB22" s="165"/>
      <c r="AWC22" s="165"/>
      <c r="AWD22" s="165"/>
      <c r="AWE22" s="165"/>
      <c r="AWF22" s="165"/>
      <c r="AWG22" s="165"/>
      <c r="AWH22" s="165"/>
      <c r="AWI22" s="165"/>
      <c r="AWJ22" s="165"/>
      <c r="AWK22" s="165"/>
      <c r="AWL22" s="165"/>
      <c r="AWM22" s="165"/>
      <c r="AWN22" s="165"/>
      <c r="AWO22" s="165"/>
      <c r="AWP22" s="165"/>
      <c r="AWQ22" s="165"/>
      <c r="AWR22" s="165"/>
      <c r="AWS22" s="165"/>
      <c r="AWT22" s="165"/>
      <c r="AWU22" s="165"/>
      <c r="AWV22" s="165"/>
      <c r="AWW22" s="165"/>
      <c r="AWX22" s="165"/>
      <c r="AWY22" s="165"/>
      <c r="AWZ22" s="165"/>
      <c r="AXA22" s="165"/>
      <c r="AXB22" s="165"/>
      <c r="AXC22" s="165"/>
      <c r="AXD22" s="165"/>
      <c r="AXE22" s="165"/>
      <c r="AXF22" s="165"/>
      <c r="AXG22" s="165"/>
      <c r="AXH22" s="165"/>
      <c r="AXI22" s="165"/>
      <c r="AXJ22" s="165"/>
      <c r="AXK22" s="165"/>
      <c r="AXL22" s="165"/>
      <c r="AXM22" s="165"/>
      <c r="AXN22" s="165"/>
      <c r="AXO22" s="165"/>
      <c r="AXP22" s="165"/>
      <c r="AXQ22" s="165"/>
      <c r="AXR22" s="165"/>
      <c r="AXS22" s="165"/>
      <c r="AXT22" s="165"/>
      <c r="AXU22" s="165"/>
      <c r="AXV22" s="165"/>
      <c r="AXW22" s="165"/>
      <c r="AXX22" s="165"/>
      <c r="AXY22" s="165"/>
      <c r="AXZ22" s="165"/>
      <c r="AYA22" s="165"/>
      <c r="AYB22" s="165"/>
      <c r="AYC22" s="165"/>
      <c r="AYD22" s="165"/>
      <c r="AYE22" s="165"/>
      <c r="AYF22" s="165"/>
      <c r="AYG22" s="165"/>
      <c r="AYH22" s="165"/>
      <c r="AYI22" s="165"/>
      <c r="AYJ22" s="165"/>
      <c r="AYK22" s="165"/>
      <c r="AYL22" s="165"/>
      <c r="AYM22" s="165"/>
      <c r="AYN22" s="165"/>
      <c r="AYO22" s="165"/>
      <c r="AYP22" s="165"/>
      <c r="AYQ22" s="165"/>
      <c r="AYR22" s="165"/>
      <c r="AYS22" s="165"/>
      <c r="AYT22" s="165"/>
      <c r="AYU22" s="165"/>
      <c r="AYV22" s="165"/>
      <c r="AYW22" s="165"/>
      <c r="AYX22" s="165"/>
      <c r="AYY22" s="165"/>
      <c r="AYZ22" s="165"/>
      <c r="AZA22" s="165"/>
      <c r="AZB22" s="165"/>
      <c r="AZC22" s="165"/>
      <c r="AZD22" s="165"/>
      <c r="AZE22" s="165"/>
      <c r="AZF22" s="165"/>
      <c r="AZG22" s="165"/>
      <c r="AZH22" s="165"/>
      <c r="AZI22" s="165"/>
      <c r="AZJ22" s="165"/>
      <c r="AZK22" s="165"/>
      <c r="AZL22" s="165"/>
      <c r="AZM22" s="165"/>
      <c r="AZN22" s="165"/>
      <c r="AZO22" s="165"/>
      <c r="AZP22" s="165"/>
      <c r="AZQ22" s="165"/>
      <c r="AZR22" s="165"/>
      <c r="AZS22" s="165"/>
      <c r="AZT22" s="165"/>
      <c r="AZU22" s="165"/>
      <c r="AZV22" s="165"/>
      <c r="AZW22" s="165"/>
      <c r="AZX22" s="165"/>
      <c r="AZY22" s="165"/>
      <c r="AZZ22" s="165"/>
      <c r="BAA22" s="165"/>
      <c r="BAB22" s="165"/>
      <c r="BAC22" s="165"/>
      <c r="BAD22" s="165"/>
      <c r="BAE22" s="165"/>
      <c r="BAF22" s="165"/>
      <c r="BAG22" s="165"/>
      <c r="BAH22" s="165"/>
      <c r="BAI22" s="165"/>
      <c r="BAJ22" s="165"/>
      <c r="BAK22" s="165"/>
      <c r="BAL22" s="165"/>
      <c r="BAM22" s="165"/>
      <c r="BAN22" s="165"/>
      <c r="BAO22" s="165"/>
      <c r="BAP22" s="165"/>
      <c r="BAQ22" s="165"/>
      <c r="BAR22" s="165"/>
      <c r="BAS22" s="165"/>
      <c r="BAT22" s="165"/>
      <c r="BAU22" s="165"/>
      <c r="BAV22" s="165"/>
      <c r="BAW22" s="165"/>
      <c r="BAX22" s="165"/>
      <c r="BAY22" s="165"/>
      <c r="BAZ22" s="165"/>
      <c r="BBA22" s="165"/>
      <c r="BBB22" s="165"/>
      <c r="BBC22" s="165"/>
      <c r="BBD22" s="165"/>
      <c r="BBE22" s="165"/>
      <c r="BBF22" s="165"/>
      <c r="BBG22" s="165"/>
      <c r="BBH22" s="165"/>
      <c r="BBI22" s="165"/>
      <c r="BBJ22" s="165"/>
      <c r="BBK22" s="165"/>
      <c r="BBL22" s="165"/>
      <c r="BBM22" s="165"/>
      <c r="BBN22" s="165"/>
      <c r="BBO22" s="165"/>
      <c r="BBP22" s="165"/>
      <c r="BBQ22" s="165"/>
      <c r="BBR22" s="165"/>
      <c r="BBS22" s="165"/>
      <c r="BBT22" s="165"/>
      <c r="BBU22" s="165"/>
      <c r="BBV22" s="165"/>
      <c r="BBW22" s="165"/>
      <c r="BBX22" s="165"/>
      <c r="BBY22" s="165"/>
      <c r="BBZ22" s="165"/>
      <c r="BCA22" s="165"/>
      <c r="BCB22" s="165"/>
      <c r="BCC22" s="165"/>
      <c r="BCD22" s="165"/>
      <c r="BCE22" s="165"/>
      <c r="BCF22" s="165"/>
      <c r="BCG22" s="165"/>
      <c r="BCH22" s="165"/>
      <c r="BCI22" s="165"/>
      <c r="BCJ22" s="165"/>
      <c r="BCK22" s="165"/>
      <c r="BCL22" s="165"/>
      <c r="BCM22" s="165"/>
      <c r="BCN22" s="165"/>
      <c r="BCO22" s="165"/>
      <c r="BCP22" s="165"/>
      <c r="BCQ22" s="165"/>
      <c r="BCR22" s="165"/>
      <c r="BCS22" s="165"/>
      <c r="BCT22" s="165"/>
      <c r="BCU22" s="165"/>
      <c r="BCV22" s="165"/>
      <c r="BCW22" s="165"/>
      <c r="BCX22" s="165"/>
      <c r="BCY22" s="165"/>
      <c r="BCZ22" s="165"/>
      <c r="BDA22" s="165"/>
      <c r="BDB22" s="165"/>
      <c r="BDC22" s="165"/>
      <c r="BDD22" s="165"/>
      <c r="BDE22" s="165"/>
      <c r="BDF22" s="165"/>
      <c r="BDG22" s="165"/>
      <c r="BDH22" s="165"/>
      <c r="BDI22" s="165"/>
      <c r="BDJ22" s="165"/>
      <c r="BDK22" s="165"/>
      <c r="BDL22" s="165"/>
      <c r="BDM22" s="165"/>
      <c r="BDN22" s="165"/>
      <c r="BDO22" s="165"/>
      <c r="BDP22" s="165"/>
      <c r="BDQ22" s="165"/>
      <c r="BDR22" s="165"/>
      <c r="BDS22" s="165"/>
      <c r="BDT22" s="165"/>
      <c r="BDU22" s="165"/>
      <c r="BDV22" s="165"/>
      <c r="BDW22" s="165"/>
      <c r="BDX22" s="165"/>
      <c r="BDY22" s="165"/>
      <c r="BDZ22" s="165"/>
      <c r="BEA22" s="165"/>
      <c r="BEB22" s="165"/>
      <c r="BEC22" s="165"/>
      <c r="BED22" s="165"/>
      <c r="BEE22" s="165"/>
      <c r="BEF22" s="165"/>
      <c r="BEG22" s="165"/>
      <c r="BEH22" s="165"/>
      <c r="BEI22" s="165"/>
      <c r="BEJ22" s="165"/>
      <c r="BEK22" s="165"/>
      <c r="BEL22" s="165"/>
      <c r="BEM22" s="165"/>
      <c r="BEN22" s="165"/>
      <c r="BEO22" s="165"/>
      <c r="BEP22" s="165"/>
      <c r="BEQ22" s="165"/>
      <c r="BER22" s="165"/>
      <c r="BES22" s="165"/>
      <c r="BET22" s="165"/>
      <c r="BEU22" s="165"/>
      <c r="BEV22" s="165"/>
      <c r="BEW22" s="165"/>
      <c r="BEX22" s="165"/>
      <c r="BEY22" s="165"/>
      <c r="BEZ22" s="165"/>
      <c r="BFA22" s="165"/>
      <c r="BFB22" s="165"/>
      <c r="BFC22" s="165"/>
      <c r="BFD22" s="165"/>
      <c r="BFE22" s="165"/>
      <c r="BFF22" s="165"/>
      <c r="BFG22" s="165"/>
      <c r="BFH22" s="165"/>
      <c r="BFI22" s="165"/>
      <c r="BFJ22" s="165"/>
      <c r="BFK22" s="165"/>
      <c r="BFL22" s="165"/>
      <c r="BFM22" s="165"/>
      <c r="BFN22" s="165"/>
      <c r="BFO22" s="165"/>
      <c r="BFP22" s="165"/>
      <c r="BFQ22" s="165"/>
      <c r="BFR22" s="165"/>
      <c r="BFS22" s="165"/>
      <c r="BFT22" s="165"/>
      <c r="BFU22" s="165"/>
      <c r="BFV22" s="165"/>
      <c r="BFW22" s="165"/>
      <c r="BFX22" s="165"/>
      <c r="BFY22" s="165"/>
      <c r="BFZ22" s="165"/>
      <c r="BGA22" s="165"/>
      <c r="BGB22" s="165"/>
      <c r="BGC22" s="165"/>
      <c r="BGD22" s="165"/>
      <c r="BGE22" s="165"/>
      <c r="BGF22" s="165"/>
      <c r="BGG22" s="165"/>
      <c r="BGH22" s="165"/>
      <c r="BGI22" s="165"/>
      <c r="BGJ22" s="165"/>
      <c r="BGK22" s="165"/>
      <c r="BGL22" s="165"/>
      <c r="BGM22" s="165"/>
      <c r="BGN22" s="165"/>
      <c r="BGO22" s="165"/>
      <c r="BGP22" s="165"/>
      <c r="BGQ22" s="165"/>
      <c r="BGR22" s="165"/>
      <c r="BGS22" s="165"/>
      <c r="BGT22" s="165"/>
      <c r="BGU22" s="165"/>
      <c r="BGV22" s="165"/>
      <c r="BGW22" s="165"/>
      <c r="BGX22" s="165"/>
      <c r="BGY22" s="165"/>
      <c r="BGZ22" s="165"/>
      <c r="BHA22" s="165"/>
      <c r="BHB22" s="165"/>
      <c r="BHC22" s="165"/>
      <c r="BHD22" s="165"/>
      <c r="BHE22" s="165"/>
      <c r="BHF22" s="165"/>
      <c r="BHG22" s="165"/>
      <c r="BHH22" s="165"/>
      <c r="BHI22" s="165"/>
      <c r="BHJ22" s="165"/>
      <c r="BHK22" s="165"/>
      <c r="BHL22" s="165"/>
      <c r="BHM22" s="165"/>
      <c r="BHN22" s="165"/>
      <c r="BHO22" s="165"/>
      <c r="BHP22" s="165"/>
      <c r="BHQ22" s="165"/>
      <c r="BHR22" s="165"/>
      <c r="BHS22" s="165"/>
      <c r="BHT22" s="165"/>
      <c r="BHU22" s="165"/>
      <c r="BHV22" s="165"/>
      <c r="BHW22" s="165"/>
      <c r="BHX22" s="165"/>
      <c r="BHY22" s="165"/>
      <c r="BHZ22" s="165"/>
      <c r="BIA22" s="165"/>
      <c r="BIB22" s="165"/>
      <c r="BIC22" s="165"/>
      <c r="BID22" s="165"/>
      <c r="BIE22" s="165"/>
      <c r="BIF22" s="165"/>
      <c r="BIG22" s="165"/>
      <c r="BIH22" s="165"/>
      <c r="BII22" s="165"/>
      <c r="BIJ22" s="165"/>
      <c r="BIK22" s="165"/>
      <c r="BIL22" s="165"/>
      <c r="BIM22" s="165"/>
      <c r="BIN22" s="165"/>
      <c r="BIO22" s="165"/>
      <c r="BIP22" s="165"/>
      <c r="BIQ22" s="165"/>
      <c r="BIR22" s="165"/>
      <c r="BIS22" s="165"/>
      <c r="BIT22" s="165"/>
      <c r="BIU22" s="165"/>
      <c r="BIV22" s="165"/>
      <c r="BIW22" s="165"/>
      <c r="BIX22" s="165"/>
      <c r="BIY22" s="165"/>
      <c r="BIZ22" s="165"/>
      <c r="BJA22" s="165"/>
      <c r="BJB22" s="165"/>
      <c r="BJC22" s="165"/>
      <c r="BJD22" s="165"/>
      <c r="BJE22" s="165"/>
      <c r="BJF22" s="165"/>
      <c r="BJG22" s="165"/>
      <c r="BJH22" s="165"/>
      <c r="BJI22" s="165"/>
      <c r="BJJ22" s="165"/>
      <c r="BJK22" s="165"/>
      <c r="BJL22" s="165"/>
      <c r="BJM22" s="165"/>
      <c r="BJN22" s="165"/>
      <c r="BJO22" s="165"/>
      <c r="BJP22" s="165"/>
      <c r="BJQ22" s="165"/>
      <c r="BJR22" s="165"/>
      <c r="BJS22" s="165"/>
      <c r="BJT22" s="165"/>
      <c r="BJU22" s="165"/>
      <c r="BJV22" s="165"/>
      <c r="BJW22" s="165"/>
      <c r="BJX22" s="165"/>
      <c r="BJY22" s="165"/>
      <c r="BJZ22" s="165"/>
      <c r="BKA22" s="165"/>
      <c r="BKB22" s="165"/>
      <c r="BKC22" s="165"/>
      <c r="BKD22" s="165"/>
      <c r="BKE22" s="165"/>
      <c r="BKF22" s="165"/>
      <c r="BKG22" s="165"/>
      <c r="BKH22" s="165"/>
      <c r="BKI22" s="165"/>
      <c r="BKJ22" s="165"/>
      <c r="BKK22" s="165"/>
      <c r="BKL22" s="165"/>
      <c r="BKM22" s="165"/>
      <c r="BKN22" s="165"/>
      <c r="BKO22" s="165"/>
      <c r="BKP22" s="165"/>
      <c r="BKQ22" s="165"/>
      <c r="BKR22" s="165"/>
      <c r="BKS22" s="165"/>
      <c r="BKT22" s="165"/>
      <c r="BKU22" s="165"/>
      <c r="BKV22" s="165"/>
      <c r="BKW22" s="165"/>
      <c r="BKX22" s="165"/>
      <c r="BKY22" s="165"/>
      <c r="BKZ22" s="165"/>
      <c r="BLA22" s="165"/>
      <c r="BLB22" s="165"/>
      <c r="BLC22" s="165"/>
      <c r="BLD22" s="165"/>
      <c r="BLE22" s="165"/>
      <c r="BLF22" s="165"/>
      <c r="BLG22" s="165"/>
      <c r="BLH22" s="165"/>
      <c r="BLI22" s="165"/>
      <c r="BLJ22" s="165"/>
      <c r="BLK22" s="165"/>
      <c r="BLL22" s="165"/>
      <c r="BLM22" s="165"/>
      <c r="BLN22" s="165"/>
      <c r="BLO22" s="165"/>
      <c r="BLP22" s="165"/>
      <c r="BLQ22" s="165"/>
      <c r="BLR22" s="165"/>
      <c r="BLS22" s="165"/>
      <c r="BLT22" s="165"/>
      <c r="BLU22" s="165"/>
      <c r="BLV22" s="165"/>
      <c r="BLW22" s="165"/>
      <c r="BLX22" s="165"/>
      <c r="BLY22" s="165"/>
      <c r="BLZ22" s="165"/>
      <c r="BMA22" s="165"/>
      <c r="BMB22" s="165"/>
      <c r="BMC22" s="165"/>
      <c r="BMD22" s="165"/>
      <c r="BME22" s="165"/>
      <c r="BMF22" s="165"/>
      <c r="BMG22" s="165"/>
      <c r="BMH22" s="165"/>
      <c r="BMI22" s="165"/>
      <c r="BMJ22" s="165"/>
      <c r="BMK22" s="165"/>
      <c r="BML22" s="165"/>
      <c r="BMM22" s="165"/>
      <c r="BMN22" s="165"/>
      <c r="BMO22" s="165"/>
      <c r="BMP22" s="165"/>
      <c r="BMQ22" s="165"/>
      <c r="BMR22" s="165"/>
      <c r="BMS22" s="165"/>
      <c r="BMT22" s="165"/>
      <c r="BMU22" s="165"/>
      <c r="BMV22" s="165"/>
      <c r="BMW22" s="165"/>
      <c r="BMX22" s="165"/>
      <c r="BMY22" s="165"/>
      <c r="BMZ22" s="165"/>
      <c r="BNA22" s="165"/>
      <c r="BNB22" s="165"/>
      <c r="BNC22" s="165"/>
      <c r="BND22" s="165"/>
      <c r="BNE22" s="165"/>
      <c r="BNF22" s="165"/>
      <c r="BNG22" s="165"/>
      <c r="BNH22" s="165"/>
      <c r="BNI22" s="165"/>
      <c r="BNJ22" s="165"/>
      <c r="BNK22" s="165"/>
      <c r="BNL22" s="165"/>
      <c r="BNM22" s="165"/>
      <c r="BNN22" s="165"/>
      <c r="BNO22" s="165"/>
      <c r="BNP22" s="165"/>
      <c r="BNQ22" s="165"/>
      <c r="BNR22" s="165"/>
      <c r="BNS22" s="165"/>
      <c r="BNT22" s="165"/>
      <c r="BNU22" s="165"/>
      <c r="BNV22" s="165"/>
      <c r="BNW22" s="165"/>
      <c r="BNX22" s="165"/>
      <c r="BNY22" s="165"/>
      <c r="BNZ22" s="165"/>
      <c r="BOA22" s="165"/>
      <c r="BOB22" s="165"/>
      <c r="BOC22" s="165"/>
      <c r="BOD22" s="165"/>
      <c r="BOE22" s="165"/>
      <c r="BOF22" s="165"/>
      <c r="BOG22" s="165"/>
      <c r="BOH22" s="165"/>
      <c r="BOI22" s="165"/>
      <c r="BOJ22" s="165"/>
      <c r="BOK22" s="165"/>
      <c r="BOL22" s="165"/>
      <c r="BOM22" s="165"/>
      <c r="BON22" s="165"/>
      <c r="BOO22" s="165"/>
      <c r="BOP22" s="165"/>
      <c r="BOQ22" s="165"/>
      <c r="BOR22" s="165"/>
      <c r="BOS22" s="165"/>
      <c r="BOT22" s="165"/>
      <c r="BOU22" s="165"/>
      <c r="BOV22" s="165"/>
      <c r="BOW22" s="165"/>
      <c r="BOX22" s="165"/>
      <c r="BOY22" s="165"/>
      <c r="BOZ22" s="165"/>
      <c r="BPA22" s="165"/>
      <c r="BPB22" s="165"/>
      <c r="BPC22" s="165"/>
      <c r="BPD22" s="165"/>
      <c r="BPE22" s="165"/>
      <c r="BPF22" s="165"/>
      <c r="BPG22" s="165"/>
      <c r="BPH22" s="165"/>
      <c r="BPI22" s="165"/>
      <c r="BPJ22" s="165"/>
      <c r="BPK22" s="165"/>
      <c r="BPL22" s="165"/>
      <c r="BPM22" s="165"/>
      <c r="BPN22" s="165"/>
      <c r="BPO22" s="165"/>
      <c r="BPP22" s="165"/>
      <c r="BPQ22" s="165"/>
      <c r="BPR22" s="165"/>
      <c r="BPS22" s="165"/>
      <c r="BPT22" s="165"/>
      <c r="BPU22" s="165"/>
      <c r="BPV22" s="165"/>
      <c r="BPW22" s="165"/>
      <c r="BPX22" s="165"/>
      <c r="BPY22" s="165"/>
      <c r="BPZ22" s="165"/>
      <c r="BQA22" s="165"/>
      <c r="BQB22" s="165"/>
      <c r="BQC22" s="165"/>
      <c r="BQD22" s="165"/>
      <c r="BQE22" s="165"/>
      <c r="BQF22" s="165"/>
      <c r="BQG22" s="165"/>
      <c r="BQH22" s="165"/>
      <c r="BQI22" s="165"/>
      <c r="BQJ22" s="165"/>
      <c r="BQK22" s="165"/>
      <c r="BQL22" s="165"/>
      <c r="BQM22" s="165"/>
      <c r="BQN22" s="165"/>
      <c r="BQO22" s="165"/>
      <c r="BQP22" s="165"/>
      <c r="BQQ22" s="165"/>
      <c r="BQR22" s="165"/>
      <c r="BQS22" s="165"/>
      <c r="BQT22" s="165"/>
      <c r="BQU22" s="165"/>
      <c r="BQV22" s="165"/>
      <c r="BQW22" s="165"/>
      <c r="BQX22" s="165"/>
      <c r="BQY22" s="165"/>
      <c r="BQZ22" s="165"/>
      <c r="BRA22" s="165"/>
      <c r="BRB22" s="165"/>
      <c r="BRC22" s="165"/>
      <c r="BRD22" s="165"/>
      <c r="BRE22" s="165"/>
      <c r="BRF22" s="165"/>
      <c r="BRG22" s="165"/>
      <c r="BRH22" s="165"/>
      <c r="BRI22" s="165"/>
      <c r="BRJ22" s="165"/>
      <c r="BRK22" s="165"/>
      <c r="BRL22" s="165"/>
      <c r="BRM22" s="165"/>
      <c r="BRN22" s="165"/>
      <c r="BRO22" s="165"/>
      <c r="BRP22" s="165"/>
      <c r="BRQ22" s="165"/>
      <c r="BRR22" s="165"/>
      <c r="BRS22" s="165"/>
      <c r="BRT22" s="165"/>
      <c r="BRU22" s="165"/>
      <c r="BRV22" s="165"/>
      <c r="BRW22" s="165"/>
      <c r="BRX22" s="165"/>
      <c r="BRY22" s="165"/>
      <c r="BRZ22" s="165"/>
      <c r="BSA22" s="165"/>
      <c r="BSB22" s="165"/>
      <c r="BSC22" s="165"/>
      <c r="BSD22" s="165"/>
      <c r="BSE22" s="165"/>
      <c r="BSF22" s="165"/>
      <c r="BSG22" s="165"/>
      <c r="BSH22" s="165"/>
      <c r="BSI22" s="165"/>
      <c r="BSJ22" s="165"/>
      <c r="BSK22" s="165"/>
      <c r="BSL22" s="165"/>
      <c r="BSM22" s="165"/>
      <c r="BSN22" s="165"/>
      <c r="BSO22" s="165"/>
      <c r="BSP22" s="165"/>
      <c r="BSQ22" s="165"/>
      <c r="BSR22" s="165"/>
      <c r="BSS22" s="165"/>
      <c r="BST22" s="165"/>
      <c r="BSU22" s="165"/>
      <c r="BSV22" s="165"/>
      <c r="BSW22" s="165"/>
      <c r="BSX22" s="165"/>
      <c r="BSY22" s="165"/>
      <c r="BSZ22" s="165"/>
      <c r="BTA22" s="165"/>
      <c r="BTB22" s="165"/>
      <c r="BTC22" s="165"/>
      <c r="BTD22" s="165"/>
      <c r="BTE22" s="165"/>
      <c r="BTF22" s="165"/>
      <c r="BTG22" s="165"/>
      <c r="BTH22" s="165"/>
      <c r="BTI22" s="165"/>
      <c r="BTJ22" s="165"/>
      <c r="BTK22" s="165"/>
      <c r="BTL22" s="165"/>
      <c r="BTM22" s="165"/>
      <c r="BTN22" s="165"/>
      <c r="BTO22" s="165"/>
      <c r="BTP22" s="165"/>
      <c r="BTQ22" s="165"/>
      <c r="BTR22" s="165"/>
      <c r="BTS22" s="165"/>
      <c r="BTT22" s="165"/>
      <c r="BTU22" s="165"/>
      <c r="BTV22" s="165"/>
      <c r="BTW22" s="165"/>
      <c r="BTX22" s="165"/>
      <c r="BTY22" s="165"/>
      <c r="BTZ22" s="165"/>
      <c r="BUA22" s="165"/>
      <c r="BUB22" s="165"/>
      <c r="BUC22" s="165"/>
      <c r="BUD22" s="165"/>
      <c r="BUE22" s="165"/>
      <c r="BUF22" s="165"/>
      <c r="BUG22" s="165"/>
      <c r="BUH22" s="165"/>
      <c r="BUI22" s="165"/>
      <c r="BUJ22" s="165"/>
      <c r="BUK22" s="165"/>
      <c r="BUL22" s="165"/>
      <c r="BUM22" s="165"/>
      <c r="BUN22" s="165"/>
      <c r="BUO22" s="165"/>
      <c r="BUP22" s="165"/>
      <c r="BUQ22" s="165"/>
      <c r="BUR22" s="165"/>
      <c r="BUS22" s="165"/>
      <c r="BUT22" s="165"/>
      <c r="BUU22" s="165"/>
      <c r="BUV22" s="165"/>
      <c r="BUW22" s="165"/>
      <c r="BUX22" s="165"/>
      <c r="BUY22" s="165"/>
      <c r="BUZ22" s="165"/>
      <c r="BVA22" s="165"/>
      <c r="BVB22" s="165"/>
      <c r="BVC22" s="165"/>
      <c r="BVD22" s="165"/>
      <c r="BVE22" s="165"/>
      <c r="BVF22" s="165"/>
      <c r="BVG22" s="165"/>
      <c r="BVH22" s="165"/>
      <c r="BVI22" s="165"/>
      <c r="BVJ22" s="165"/>
      <c r="BVK22" s="165"/>
      <c r="BVL22" s="165"/>
      <c r="BVM22" s="165"/>
      <c r="BVN22" s="165"/>
      <c r="BVO22" s="165"/>
      <c r="BVP22" s="165"/>
      <c r="BVQ22" s="165"/>
      <c r="BVR22" s="165"/>
      <c r="BVS22" s="165"/>
      <c r="BVT22" s="165"/>
      <c r="BVU22" s="165"/>
      <c r="BVV22" s="165"/>
      <c r="BVW22" s="165"/>
      <c r="BVX22" s="165"/>
      <c r="BVY22" s="165"/>
      <c r="BVZ22" s="165"/>
      <c r="BWA22" s="165"/>
      <c r="BWB22" s="165"/>
      <c r="BWC22" s="165"/>
      <c r="BWD22" s="165"/>
      <c r="BWE22" s="165"/>
      <c r="BWF22" s="165"/>
      <c r="BWG22" s="165"/>
      <c r="BWH22" s="165"/>
      <c r="BWI22" s="165"/>
      <c r="BWJ22" s="165"/>
      <c r="BWK22" s="165"/>
      <c r="BWL22" s="165"/>
      <c r="BWM22" s="165"/>
      <c r="BWN22" s="165"/>
      <c r="BWO22" s="165"/>
      <c r="BWP22" s="165"/>
      <c r="BWQ22" s="165"/>
      <c r="BWR22" s="165"/>
      <c r="BWS22" s="165"/>
      <c r="BWT22" s="165"/>
      <c r="BWU22" s="165"/>
      <c r="BWV22" s="165"/>
      <c r="BWW22" s="165"/>
      <c r="BWX22" s="165"/>
      <c r="BWY22" s="165"/>
      <c r="BWZ22" s="165"/>
      <c r="BXA22" s="165"/>
      <c r="BXB22" s="165"/>
      <c r="BXC22" s="165"/>
      <c r="BXD22" s="165"/>
      <c r="BXE22" s="165"/>
      <c r="BXF22" s="165"/>
      <c r="BXG22" s="165"/>
      <c r="BXH22" s="165"/>
      <c r="BXI22" s="165"/>
      <c r="BXJ22" s="165"/>
      <c r="BXK22" s="165"/>
      <c r="BXL22" s="165"/>
      <c r="BXM22" s="165"/>
      <c r="BXN22" s="165"/>
      <c r="BXO22" s="165"/>
      <c r="BXP22" s="165"/>
      <c r="BXQ22" s="165"/>
      <c r="BXR22" s="165"/>
      <c r="BXS22" s="165"/>
      <c r="BXT22" s="165"/>
      <c r="BXU22" s="165"/>
      <c r="BXV22" s="165"/>
      <c r="BXW22" s="165"/>
      <c r="BXX22" s="165"/>
      <c r="BXY22" s="165"/>
      <c r="BXZ22" s="165"/>
      <c r="BYA22" s="165"/>
      <c r="BYB22" s="165"/>
      <c r="BYC22" s="165"/>
      <c r="BYD22" s="165"/>
      <c r="BYE22" s="165"/>
      <c r="BYF22" s="165"/>
      <c r="BYG22" s="165"/>
      <c r="BYH22" s="165"/>
      <c r="BYI22" s="165"/>
      <c r="BYJ22" s="165"/>
      <c r="BYK22" s="165"/>
      <c r="BYL22" s="165"/>
      <c r="BYM22" s="165"/>
      <c r="BYN22" s="165"/>
      <c r="BYO22" s="165"/>
      <c r="BYP22" s="165"/>
      <c r="BYQ22" s="165"/>
      <c r="BYR22" s="165"/>
      <c r="BYS22" s="165"/>
      <c r="BYT22" s="165"/>
      <c r="BYU22" s="165"/>
      <c r="BYV22" s="165"/>
      <c r="BYW22" s="165"/>
      <c r="BYX22" s="165"/>
      <c r="BYY22" s="165"/>
      <c r="BYZ22" s="165"/>
      <c r="BZA22" s="165"/>
      <c r="BZB22" s="165"/>
      <c r="BZC22" s="165"/>
      <c r="BZD22" s="165"/>
      <c r="BZE22" s="165"/>
      <c r="BZF22" s="165"/>
      <c r="BZG22" s="165"/>
      <c r="BZH22" s="165"/>
      <c r="BZI22" s="165"/>
      <c r="BZJ22" s="165"/>
      <c r="BZK22" s="165"/>
      <c r="BZL22" s="165"/>
      <c r="BZM22" s="165"/>
      <c r="BZN22" s="165"/>
      <c r="BZO22" s="165"/>
      <c r="BZP22" s="165"/>
      <c r="BZQ22" s="165"/>
      <c r="BZR22" s="165"/>
      <c r="BZS22" s="165"/>
      <c r="BZT22" s="165"/>
      <c r="BZU22" s="165"/>
      <c r="BZV22" s="165"/>
      <c r="BZW22" s="165"/>
      <c r="BZX22" s="165"/>
      <c r="BZY22" s="165"/>
      <c r="BZZ22" s="165"/>
      <c r="CAA22" s="165"/>
      <c r="CAB22" s="165"/>
      <c r="CAC22" s="165"/>
      <c r="CAD22" s="165"/>
      <c r="CAE22" s="165"/>
      <c r="CAF22" s="165"/>
      <c r="CAG22" s="165"/>
      <c r="CAH22" s="165"/>
      <c r="CAI22" s="165"/>
      <c r="CAJ22" s="165"/>
      <c r="CAK22" s="165"/>
      <c r="CAL22" s="165"/>
      <c r="CAM22" s="165"/>
      <c r="CAN22" s="165"/>
      <c r="CAO22" s="165"/>
      <c r="CAP22" s="165"/>
      <c r="CAQ22" s="165"/>
      <c r="CAR22" s="165"/>
      <c r="CAS22" s="165"/>
      <c r="CAT22" s="165"/>
      <c r="CAU22" s="165"/>
      <c r="CAV22" s="165"/>
      <c r="CAW22" s="165"/>
      <c r="CAX22" s="165"/>
      <c r="CAY22" s="165"/>
      <c r="CAZ22" s="165"/>
      <c r="CBA22" s="165"/>
      <c r="CBB22" s="165"/>
      <c r="CBC22" s="165"/>
      <c r="CBD22" s="165"/>
      <c r="CBE22" s="165"/>
      <c r="CBF22" s="165"/>
      <c r="CBG22" s="165"/>
      <c r="CBH22" s="165"/>
      <c r="CBI22" s="165"/>
      <c r="CBJ22" s="165"/>
      <c r="CBK22" s="165"/>
      <c r="CBL22" s="165"/>
      <c r="CBM22" s="165"/>
      <c r="CBN22" s="165"/>
      <c r="CBO22" s="165"/>
      <c r="CBP22" s="165"/>
      <c r="CBQ22" s="165"/>
      <c r="CBR22" s="165"/>
      <c r="CBS22" s="165"/>
      <c r="CBT22" s="165"/>
      <c r="CBU22" s="165"/>
      <c r="CBV22" s="165"/>
      <c r="CBW22" s="165"/>
      <c r="CBX22" s="165"/>
      <c r="CBY22" s="165"/>
      <c r="CBZ22" s="165"/>
      <c r="CCA22" s="165"/>
      <c r="CCB22" s="165"/>
      <c r="CCC22" s="165"/>
      <c r="CCD22" s="165"/>
      <c r="CCE22" s="165"/>
      <c r="CCF22" s="165"/>
      <c r="CCG22" s="165"/>
      <c r="CCH22" s="165"/>
      <c r="CCI22" s="165"/>
      <c r="CCJ22" s="165"/>
      <c r="CCK22" s="165"/>
      <c r="CCL22" s="165"/>
      <c r="CCM22" s="165"/>
      <c r="CCN22" s="165"/>
      <c r="CCO22" s="165"/>
      <c r="CCP22" s="165"/>
      <c r="CCQ22" s="165"/>
      <c r="CCR22" s="165"/>
      <c r="CCS22" s="165"/>
      <c r="CCT22" s="165"/>
      <c r="CCU22" s="165"/>
      <c r="CCV22" s="165"/>
      <c r="CCW22" s="165"/>
      <c r="CCX22" s="165"/>
      <c r="CCY22" s="165"/>
      <c r="CCZ22" s="165"/>
      <c r="CDA22" s="165"/>
      <c r="CDB22" s="165"/>
      <c r="CDC22" s="165"/>
      <c r="CDD22" s="165"/>
      <c r="CDE22" s="165"/>
      <c r="CDF22" s="165"/>
      <c r="CDG22" s="165"/>
      <c r="CDH22" s="165"/>
      <c r="CDI22" s="165"/>
      <c r="CDJ22" s="165"/>
      <c r="CDK22" s="165"/>
      <c r="CDL22" s="165"/>
      <c r="CDM22" s="165"/>
      <c r="CDN22" s="165"/>
      <c r="CDO22" s="165"/>
      <c r="CDP22" s="165"/>
      <c r="CDQ22" s="165"/>
      <c r="CDR22" s="165"/>
      <c r="CDS22" s="165"/>
      <c r="CDT22" s="165"/>
      <c r="CDU22" s="165"/>
      <c r="CDV22" s="165"/>
      <c r="CDW22" s="165"/>
      <c r="CDX22" s="165"/>
      <c r="CDY22" s="165"/>
      <c r="CDZ22" s="165"/>
      <c r="CEA22" s="165"/>
      <c r="CEB22" s="165"/>
      <c r="CEC22" s="165"/>
      <c r="CED22" s="165"/>
      <c r="CEE22" s="165"/>
      <c r="CEF22" s="165"/>
      <c r="CEG22" s="165"/>
      <c r="CEH22" s="165"/>
      <c r="CEI22" s="165"/>
      <c r="CEJ22" s="165"/>
      <c r="CEK22" s="165"/>
      <c r="CEL22" s="165"/>
      <c r="CEM22" s="165"/>
      <c r="CEN22" s="165"/>
      <c r="CEO22" s="165"/>
      <c r="CEP22" s="165"/>
      <c r="CEQ22" s="165"/>
      <c r="CER22" s="165"/>
      <c r="CES22" s="165"/>
      <c r="CET22" s="165"/>
      <c r="CEU22" s="165"/>
      <c r="CEV22" s="165"/>
      <c r="CEW22" s="165"/>
      <c r="CEX22" s="165"/>
      <c r="CEY22" s="165"/>
      <c r="CEZ22" s="165"/>
      <c r="CFA22" s="165"/>
      <c r="CFB22" s="165"/>
      <c r="CFC22" s="165"/>
      <c r="CFD22" s="165"/>
      <c r="CFE22" s="165"/>
      <c r="CFF22" s="165"/>
      <c r="CFG22" s="165"/>
      <c r="CFH22" s="165"/>
      <c r="CFI22" s="165"/>
      <c r="CFJ22" s="165"/>
      <c r="CFK22" s="165"/>
      <c r="CFL22" s="165"/>
      <c r="CFM22" s="165"/>
      <c r="CFN22" s="165"/>
      <c r="CFO22" s="165"/>
    </row>
    <row r="23" spans="1:2199">
      <c r="A23" s="165" t="s">
        <v>532</v>
      </c>
      <c r="B23" s="165"/>
      <c r="C23" s="165" t="s">
        <v>2592</v>
      </c>
      <c r="D23" s="165" t="s">
        <v>2590</v>
      </c>
      <c r="E23" s="165" t="s">
        <v>2593</v>
      </c>
      <c r="F23" s="165"/>
      <c r="G23" s="165"/>
      <c r="H23" s="165"/>
      <c r="I23" s="165"/>
      <c r="J23" s="165" t="s">
        <v>2594</v>
      </c>
      <c r="K23" s="165"/>
      <c r="L23" s="165"/>
      <c r="M23" s="165"/>
      <c r="N23" s="165"/>
      <c r="O23" s="165"/>
      <c r="P23" s="165" t="s">
        <v>2595</v>
      </c>
      <c r="Q23" s="165"/>
      <c r="R23" s="165"/>
      <c r="S23" s="165"/>
      <c r="T23" s="165" t="s">
        <v>1563</v>
      </c>
      <c r="U23" s="165"/>
      <c r="V23" s="165"/>
      <c r="W23" s="165" t="s">
        <v>7</v>
      </c>
      <c r="X23" s="165"/>
      <c r="Y23" s="165"/>
      <c r="Z23" s="165"/>
      <c r="AA23" s="165"/>
      <c r="AB23" s="165"/>
      <c r="AC23" s="165"/>
      <c r="AD23" s="165"/>
      <c r="AE23" s="165"/>
      <c r="AF23" s="165"/>
      <c r="AG23" s="165"/>
      <c r="AH23" s="165"/>
      <c r="AI23" s="165"/>
      <c r="AJ23" s="165"/>
      <c r="AK23" s="165"/>
      <c r="AL23" s="165"/>
      <c r="AM23" s="165"/>
      <c r="AN23" s="165"/>
      <c r="AO23" s="165"/>
      <c r="AP23" s="165"/>
      <c r="AQ23" s="165"/>
      <c r="AR23" s="165"/>
      <c r="AS23" s="165"/>
      <c r="AT23" s="165"/>
      <c r="AU23" s="165"/>
      <c r="AV23" s="165"/>
      <c r="AW23" s="165"/>
      <c r="AX23" s="165"/>
      <c r="AY23" s="165"/>
      <c r="AZ23" s="165"/>
      <c r="BA23" s="165"/>
      <c r="BB23" s="165"/>
      <c r="BC23" s="165"/>
      <c r="BD23" s="165"/>
      <c r="BE23" s="165"/>
      <c r="BF23" s="165"/>
      <c r="BG23" s="165"/>
      <c r="BH23" s="165"/>
      <c r="BI23" s="165"/>
      <c r="BJ23" s="165"/>
      <c r="BK23" s="165"/>
      <c r="BL23" s="165"/>
      <c r="BM23" s="165"/>
      <c r="BN23" s="165"/>
      <c r="BO23" s="165"/>
      <c r="BP23" s="165"/>
      <c r="BQ23" s="165"/>
      <c r="BR23" s="165"/>
      <c r="BS23" s="165"/>
      <c r="BT23" s="165"/>
      <c r="BU23" s="165"/>
      <c r="BV23" s="165"/>
      <c r="BW23" s="165"/>
      <c r="BX23" s="165"/>
      <c r="BY23" s="165"/>
      <c r="BZ23" s="165"/>
      <c r="CA23" s="165"/>
      <c r="CB23" s="165"/>
      <c r="CC23" s="165"/>
      <c r="CD23" s="165"/>
      <c r="CE23" s="165"/>
      <c r="CF23" s="165"/>
      <c r="CG23" s="165"/>
      <c r="CH23" s="165"/>
      <c r="CI23" s="165"/>
      <c r="CJ23" s="165"/>
      <c r="CK23" s="165"/>
      <c r="CL23" s="165"/>
      <c r="CM23" s="165"/>
      <c r="CN23" s="165"/>
      <c r="CO23" s="165"/>
      <c r="CP23" s="165"/>
      <c r="CQ23" s="165"/>
      <c r="CR23" s="165"/>
      <c r="CS23" s="165"/>
      <c r="CT23" s="165"/>
      <c r="CU23" s="165"/>
      <c r="CV23" s="165"/>
      <c r="CW23" s="165"/>
      <c r="CX23" s="165"/>
      <c r="CY23" s="165"/>
      <c r="CZ23" s="165"/>
      <c r="DA23" s="165"/>
      <c r="DB23" s="165"/>
      <c r="DC23" s="165"/>
      <c r="DD23" s="165"/>
      <c r="DE23" s="165"/>
      <c r="DF23" s="165"/>
      <c r="DG23" s="165"/>
      <c r="DH23" s="165"/>
      <c r="DI23" s="165"/>
      <c r="DJ23" s="165"/>
      <c r="DK23" s="165"/>
      <c r="DL23" s="165"/>
      <c r="DM23" s="165"/>
      <c r="DN23" s="165"/>
      <c r="DO23" s="165"/>
      <c r="DP23" s="165"/>
      <c r="DQ23" s="165"/>
      <c r="DR23" s="165"/>
      <c r="DS23" s="165"/>
      <c r="DT23" s="165"/>
      <c r="DU23" s="165"/>
      <c r="DV23" s="165"/>
      <c r="DW23" s="165"/>
      <c r="DX23" s="165"/>
      <c r="DY23" s="165"/>
      <c r="DZ23" s="165"/>
      <c r="EA23" s="165"/>
      <c r="EB23" s="165"/>
      <c r="EC23" s="165"/>
      <c r="ED23" s="165"/>
      <c r="EE23" s="165"/>
      <c r="EF23" s="165"/>
      <c r="EG23" s="165"/>
      <c r="EH23" s="165"/>
      <c r="EI23" s="165"/>
      <c r="EJ23" s="165"/>
      <c r="EK23" s="165"/>
      <c r="EL23" s="165"/>
      <c r="EM23" s="165"/>
      <c r="EN23" s="165"/>
      <c r="EO23" s="165"/>
      <c r="EP23" s="165"/>
      <c r="EQ23" s="165"/>
      <c r="ER23" s="165"/>
      <c r="ES23" s="165"/>
      <c r="ET23" s="165"/>
      <c r="EU23" s="165"/>
      <c r="EV23" s="165"/>
      <c r="EW23" s="165"/>
      <c r="EX23" s="165"/>
      <c r="EY23" s="165"/>
      <c r="EZ23" s="165"/>
      <c r="FA23" s="165"/>
      <c r="FB23" s="165"/>
      <c r="FC23" s="165"/>
      <c r="FD23" s="165"/>
      <c r="FE23" s="165"/>
      <c r="FF23" s="165"/>
      <c r="FG23" s="165"/>
      <c r="FH23" s="165"/>
      <c r="FI23" s="165"/>
      <c r="FJ23" s="165"/>
      <c r="FK23" s="165"/>
      <c r="FL23" s="165"/>
      <c r="FM23" s="165"/>
      <c r="FN23" s="165"/>
      <c r="FO23" s="165"/>
      <c r="FP23" s="165"/>
      <c r="FQ23" s="165"/>
      <c r="FR23" s="165"/>
      <c r="FS23" s="165"/>
      <c r="FT23" s="165"/>
      <c r="FU23" s="165"/>
      <c r="FV23" s="165"/>
      <c r="FW23" s="165"/>
      <c r="FX23" s="165"/>
      <c r="FY23" s="165"/>
      <c r="FZ23" s="165"/>
      <c r="GA23" s="165"/>
      <c r="GB23" s="165"/>
      <c r="GC23" s="165"/>
      <c r="GD23" s="165"/>
      <c r="GE23" s="165"/>
      <c r="GF23" s="165"/>
      <c r="GG23" s="165"/>
      <c r="GH23" s="165"/>
      <c r="GI23" s="165"/>
      <c r="GJ23" s="165"/>
      <c r="GK23" s="165"/>
      <c r="GL23" s="165"/>
      <c r="GM23" s="165"/>
      <c r="GN23" s="165"/>
      <c r="GO23" s="165"/>
      <c r="GP23" s="165"/>
      <c r="GQ23" s="165"/>
      <c r="GR23" s="165"/>
      <c r="GS23" s="165"/>
      <c r="GT23" s="165"/>
      <c r="GU23" s="165"/>
      <c r="GV23" s="165"/>
      <c r="GW23" s="165"/>
      <c r="GX23" s="165"/>
      <c r="GY23" s="165"/>
      <c r="GZ23" s="165"/>
      <c r="HA23" s="165"/>
      <c r="HB23" s="165"/>
      <c r="HC23" s="165"/>
      <c r="HD23" s="165"/>
      <c r="HE23" s="165"/>
      <c r="HF23" s="165"/>
      <c r="HG23" s="165"/>
      <c r="HH23" s="165"/>
      <c r="HI23" s="165"/>
      <c r="HJ23" s="165"/>
      <c r="HK23" s="165"/>
      <c r="HL23" s="165"/>
      <c r="HM23" s="165"/>
      <c r="HN23" s="165"/>
      <c r="HO23" s="165"/>
      <c r="HP23" s="165"/>
      <c r="HQ23" s="165"/>
      <c r="HR23" s="165"/>
      <c r="HS23" s="165"/>
      <c r="HT23" s="165"/>
      <c r="HU23" s="165"/>
      <c r="HV23" s="165"/>
      <c r="HW23" s="165"/>
      <c r="HX23" s="165"/>
      <c r="HY23" s="165"/>
      <c r="HZ23" s="165"/>
      <c r="IA23" s="165"/>
      <c r="IB23" s="165"/>
      <c r="IC23" s="165"/>
      <c r="ID23" s="165"/>
      <c r="IE23" s="165"/>
      <c r="IF23" s="165"/>
      <c r="IG23" s="165"/>
      <c r="IH23" s="165"/>
      <c r="II23" s="165"/>
      <c r="IJ23" s="165"/>
      <c r="IK23" s="165"/>
      <c r="IL23" s="165"/>
      <c r="IM23" s="165"/>
      <c r="IN23" s="165"/>
      <c r="IO23" s="165"/>
      <c r="IP23" s="165"/>
      <c r="IQ23" s="165"/>
      <c r="IR23" s="165"/>
      <c r="IS23" s="165"/>
      <c r="IT23" s="165"/>
      <c r="IU23" s="165"/>
      <c r="IV23" s="165"/>
      <c r="IW23" s="165"/>
      <c r="IX23" s="165"/>
      <c r="IY23" s="165"/>
      <c r="IZ23" s="165"/>
      <c r="JA23" s="165"/>
      <c r="JB23" s="165"/>
      <c r="JC23" s="165"/>
      <c r="JD23" s="165"/>
      <c r="JE23" s="165"/>
      <c r="JF23" s="165"/>
      <c r="JG23" s="165"/>
      <c r="JH23" s="165"/>
      <c r="JI23" s="165"/>
      <c r="JJ23" s="165"/>
      <c r="JK23" s="165"/>
      <c r="JL23" s="165"/>
      <c r="JM23" s="165"/>
      <c r="JN23" s="165"/>
      <c r="JO23" s="165"/>
      <c r="JP23" s="165"/>
      <c r="JQ23" s="165"/>
      <c r="JR23" s="165"/>
      <c r="JS23" s="165"/>
      <c r="JT23" s="165"/>
      <c r="JU23" s="165"/>
      <c r="JV23" s="165"/>
      <c r="JW23" s="165"/>
      <c r="JX23" s="165"/>
      <c r="JY23" s="165"/>
      <c r="JZ23" s="165"/>
      <c r="KA23" s="165"/>
      <c r="KB23" s="165"/>
      <c r="KC23" s="165"/>
      <c r="KD23" s="165"/>
      <c r="KE23" s="165"/>
      <c r="KF23" s="165"/>
      <c r="KG23" s="165"/>
      <c r="KH23" s="165"/>
      <c r="KI23" s="165"/>
      <c r="KJ23" s="165"/>
      <c r="KK23" s="165"/>
      <c r="KL23" s="165"/>
      <c r="KM23" s="165"/>
      <c r="KN23" s="165"/>
      <c r="KO23" s="165"/>
      <c r="KP23" s="165"/>
      <c r="KQ23" s="165"/>
      <c r="KR23" s="165"/>
      <c r="KS23" s="165"/>
      <c r="KT23" s="165"/>
      <c r="KU23" s="165"/>
      <c r="KV23" s="165"/>
      <c r="KW23" s="165"/>
      <c r="KX23" s="165"/>
      <c r="KY23" s="165"/>
      <c r="KZ23" s="165"/>
      <c r="LA23" s="165"/>
      <c r="LB23" s="165"/>
      <c r="LC23" s="165"/>
      <c r="LD23" s="165"/>
      <c r="LE23" s="165"/>
      <c r="LF23" s="165"/>
      <c r="LG23" s="165"/>
      <c r="LH23" s="165"/>
      <c r="LI23" s="165"/>
      <c r="LJ23" s="165"/>
      <c r="LK23" s="165"/>
      <c r="LL23" s="165"/>
      <c r="LM23" s="165"/>
      <c r="LN23" s="165"/>
      <c r="LO23" s="165"/>
      <c r="LP23" s="165"/>
      <c r="LQ23" s="165"/>
      <c r="LR23" s="165"/>
      <c r="LS23" s="165"/>
      <c r="LT23" s="165"/>
      <c r="LU23" s="165"/>
      <c r="LV23" s="165"/>
      <c r="LW23" s="165"/>
      <c r="LX23" s="165"/>
      <c r="LY23" s="165"/>
      <c r="LZ23" s="165"/>
      <c r="MA23" s="165"/>
      <c r="MB23" s="165"/>
      <c r="MC23" s="165"/>
      <c r="MD23" s="165"/>
      <c r="ME23" s="165"/>
      <c r="MF23" s="165"/>
      <c r="MG23" s="165"/>
      <c r="MH23" s="165"/>
      <c r="MI23" s="165"/>
      <c r="MJ23" s="165"/>
      <c r="MK23" s="165"/>
      <c r="ML23" s="165"/>
      <c r="MM23" s="165"/>
      <c r="MN23" s="165"/>
      <c r="MO23" s="165"/>
      <c r="MP23" s="165"/>
      <c r="MQ23" s="165"/>
      <c r="MR23" s="165"/>
      <c r="MS23" s="165"/>
      <c r="MT23" s="165"/>
      <c r="MU23" s="165"/>
      <c r="MV23" s="165"/>
      <c r="MW23" s="165"/>
      <c r="MX23" s="165"/>
      <c r="MY23" s="165"/>
      <c r="MZ23" s="165"/>
      <c r="NA23" s="165"/>
      <c r="NB23" s="165"/>
      <c r="NC23" s="165"/>
      <c r="ND23" s="165"/>
      <c r="NE23" s="165"/>
      <c r="NF23" s="165"/>
      <c r="NG23" s="165"/>
      <c r="NH23" s="165"/>
      <c r="NI23" s="165"/>
      <c r="NJ23" s="165"/>
      <c r="NK23" s="165"/>
      <c r="NL23" s="165"/>
      <c r="NM23" s="165"/>
      <c r="NN23" s="165"/>
      <c r="NO23" s="165"/>
      <c r="NP23" s="165"/>
      <c r="NQ23" s="165"/>
      <c r="NR23" s="165"/>
      <c r="NS23" s="165"/>
      <c r="NT23" s="165"/>
      <c r="NU23" s="165"/>
      <c r="NV23" s="165"/>
      <c r="NW23" s="165"/>
      <c r="NX23" s="165"/>
      <c r="NY23" s="165"/>
      <c r="NZ23" s="165"/>
      <c r="OA23" s="165"/>
      <c r="OB23" s="165"/>
      <c r="OC23" s="165"/>
      <c r="OD23" s="165"/>
      <c r="OE23" s="165"/>
      <c r="OF23" s="165"/>
      <c r="OG23" s="165"/>
      <c r="OH23" s="165"/>
      <c r="OI23" s="165"/>
      <c r="OJ23" s="165"/>
      <c r="OK23" s="165"/>
      <c r="OL23" s="165"/>
      <c r="OM23" s="165"/>
      <c r="ON23" s="165"/>
      <c r="OO23" s="165"/>
      <c r="OP23" s="165"/>
      <c r="OQ23" s="165"/>
      <c r="OR23" s="165"/>
      <c r="OS23" s="165"/>
      <c r="OT23" s="165"/>
      <c r="OU23" s="165"/>
      <c r="OV23" s="165"/>
      <c r="OW23" s="165"/>
      <c r="OX23" s="165"/>
      <c r="OY23" s="165"/>
      <c r="OZ23" s="165"/>
      <c r="PA23" s="165"/>
      <c r="PB23" s="165"/>
      <c r="PC23" s="165"/>
      <c r="PD23" s="165"/>
      <c r="PE23" s="165"/>
      <c r="PF23" s="165"/>
      <c r="PG23" s="165"/>
      <c r="PH23" s="165"/>
      <c r="PI23" s="165"/>
      <c r="PJ23" s="165"/>
      <c r="PK23" s="165"/>
      <c r="PL23" s="165"/>
      <c r="PM23" s="165"/>
      <c r="PN23" s="165"/>
      <c r="PO23" s="165"/>
      <c r="PP23" s="165"/>
      <c r="PQ23" s="165"/>
      <c r="PR23" s="165"/>
      <c r="PS23" s="165"/>
      <c r="PT23" s="165"/>
      <c r="PU23" s="165"/>
      <c r="PV23" s="165"/>
      <c r="PW23" s="165"/>
      <c r="PX23" s="165"/>
      <c r="PY23" s="165"/>
      <c r="PZ23" s="165"/>
      <c r="QA23" s="165"/>
      <c r="QB23" s="165"/>
    </row>
    <row r="24" spans="1:2199" s="165" customFormat="1"/>
    <row r="25" spans="1:2199" s="165" customFormat="1" ht="14.1" customHeight="1">
      <c r="A25" s="165" t="s">
        <v>532</v>
      </c>
      <c r="C25" s="165" t="s">
        <v>1661</v>
      </c>
      <c r="D25" s="165" t="s">
        <v>1662</v>
      </c>
      <c r="E25" s="165" t="s">
        <v>1663</v>
      </c>
      <c r="H25" s="165" t="s">
        <v>2596</v>
      </c>
      <c r="N25" s="165" t="s">
        <v>798</v>
      </c>
    </row>
    <row r="26" spans="1:2199" s="165" customFormat="1">
      <c r="A26" s="165" t="s">
        <v>532</v>
      </c>
      <c r="C26" s="165" t="s">
        <v>1666</v>
      </c>
      <c r="D26" s="165" t="s">
        <v>1662</v>
      </c>
      <c r="E26" s="165" t="s">
        <v>1663</v>
      </c>
      <c r="J26" s="165" t="s">
        <v>1667</v>
      </c>
      <c r="P26" s="165" t="str">
        <f>CONCATENATE("SetCondition::",$C$28)</f>
        <v>SetCondition::EmCare.B23.DE04</v>
      </c>
      <c r="Q26" s="165" t="s">
        <v>870</v>
      </c>
      <c r="R26" s="165" t="s">
        <v>1668</v>
      </c>
      <c r="S26" s="165" t="s">
        <v>1669</v>
      </c>
      <c r="T26" s="165" t="s">
        <v>1563</v>
      </c>
      <c r="W26" s="165" t="s">
        <v>7</v>
      </c>
    </row>
    <row r="27" spans="1:2199" s="165" customFormat="1"/>
    <row r="28" spans="1:2199" s="165" customFormat="1">
      <c r="A28" s="165" t="s">
        <v>532</v>
      </c>
      <c r="C28" s="165" t="s">
        <v>1664</v>
      </c>
      <c r="E28" s="165" t="s">
        <v>2597</v>
      </c>
      <c r="H28" s="165" t="s">
        <v>2598</v>
      </c>
      <c r="N28" s="165" t="s">
        <v>798</v>
      </c>
      <c r="T28" s="165" t="s">
        <v>1563</v>
      </c>
      <c r="W28" s="165" t="s">
        <v>7</v>
      </c>
    </row>
    <row r="29" spans="1:2199" s="165" customFormat="1">
      <c r="A29" s="165" t="s">
        <v>991</v>
      </c>
      <c r="B29" s="165" t="s">
        <v>1567</v>
      </c>
      <c r="C29" s="165" t="s">
        <v>2599</v>
      </c>
      <c r="D29" s="165" t="s">
        <v>1670</v>
      </c>
      <c r="E29" s="165" t="s">
        <v>2597</v>
      </c>
      <c r="F29" s="165" t="s">
        <v>1662</v>
      </c>
      <c r="J29" s="165" t="s">
        <v>2600</v>
      </c>
      <c r="N29" s="165" t="s">
        <v>784</v>
      </c>
      <c r="W29" s="165" t="s">
        <v>7</v>
      </c>
    </row>
    <row r="30" spans="1:2199" s="165" customFormat="1"/>
    <row r="31" spans="1:2199" s="165" customFormat="1">
      <c r="A31" s="165" t="s">
        <v>532</v>
      </c>
      <c r="B31" s="165" t="s">
        <v>1567</v>
      </c>
      <c r="C31" s="165" t="s">
        <v>2601</v>
      </c>
      <c r="E31" s="165" t="s">
        <v>2602</v>
      </c>
      <c r="H31" s="165" t="s">
        <v>2603</v>
      </c>
      <c r="N31" s="165" t="s">
        <v>798</v>
      </c>
      <c r="T31" s="165" t="s">
        <v>1563</v>
      </c>
      <c r="W31" s="165" t="s">
        <v>7</v>
      </c>
    </row>
    <row r="32" spans="1:2199" s="165" customFormat="1">
      <c r="A32" s="165" t="s">
        <v>991</v>
      </c>
      <c r="C32" s="165" t="s">
        <v>2604</v>
      </c>
      <c r="D32" s="165" t="s">
        <v>2605</v>
      </c>
      <c r="E32" s="165" t="s">
        <v>2602</v>
      </c>
      <c r="J32" s="165" t="s">
        <v>2606</v>
      </c>
      <c r="N32" s="165" t="s">
        <v>784</v>
      </c>
      <c r="W32" s="165" t="s">
        <v>7</v>
      </c>
    </row>
    <row r="33" spans="1:23" s="165" customFormat="1"/>
    <row r="34" spans="1:23" s="165" customFormat="1">
      <c r="A34" s="165" t="s">
        <v>532</v>
      </c>
      <c r="C34" s="165" t="s">
        <v>1671</v>
      </c>
      <c r="D34" s="165" t="s">
        <v>1565</v>
      </c>
      <c r="H34" s="165" t="s">
        <v>2607</v>
      </c>
      <c r="N34" s="165" t="s">
        <v>798</v>
      </c>
      <c r="W34" s="165" t="s">
        <v>7</v>
      </c>
    </row>
    <row r="35" spans="1:23" s="165" customFormat="1">
      <c r="A35" s="165" t="s">
        <v>532</v>
      </c>
      <c r="C35" s="165" t="s">
        <v>2608</v>
      </c>
      <c r="D35" s="165" t="s">
        <v>1565</v>
      </c>
      <c r="H35" s="165" t="s">
        <v>2609</v>
      </c>
      <c r="W35" s="165" t="s">
        <v>7</v>
      </c>
    </row>
    <row r="36" spans="1:23" s="165" customFormat="1">
      <c r="A36" s="165" t="s">
        <v>532</v>
      </c>
      <c r="C36" s="165" t="s">
        <v>1567</v>
      </c>
      <c r="D36" s="165" t="s">
        <v>1565</v>
      </c>
      <c r="E36" s="165" t="s">
        <v>1672</v>
      </c>
      <c r="J36" s="165" t="s">
        <v>2610</v>
      </c>
      <c r="P36" s="165" t="e">
        <f>CONCATENATE("SetCondition::",#REF!,"::",$C$31)</f>
        <v>#REF!</v>
      </c>
      <c r="T36" s="165" t="s">
        <v>1563</v>
      </c>
      <c r="W36" s="165" t="s">
        <v>7</v>
      </c>
    </row>
    <row r="37" spans="1:23" s="165" customFormat="1"/>
    <row r="38" spans="1:23" s="71" customFormat="1" ht="14.1" customHeight="1">
      <c r="A38" s="71" t="s">
        <v>532</v>
      </c>
      <c r="C38" s="136" t="s">
        <v>1665</v>
      </c>
      <c r="H38" s="136" t="s">
        <v>2572</v>
      </c>
      <c r="N38" s="71" t="s">
        <v>798</v>
      </c>
      <c r="W38" s="71" t="s">
        <v>7</v>
      </c>
    </row>
    <row r="39" spans="1:23" s="165" customFormat="1">
      <c r="A39" s="165" t="s">
        <v>991</v>
      </c>
      <c r="B39" s="165" t="s">
        <v>1567</v>
      </c>
      <c r="C39" s="165" t="s">
        <v>2611</v>
      </c>
      <c r="D39" s="165" t="s">
        <v>2612</v>
      </c>
      <c r="E39" s="165" t="s">
        <v>2613</v>
      </c>
      <c r="J39" s="165" t="s">
        <v>2614</v>
      </c>
      <c r="N39" s="165" t="s">
        <v>784</v>
      </c>
      <c r="W39" s="165" t="s">
        <v>7</v>
      </c>
    </row>
    <row r="40" spans="1:23" s="165" customFormat="1"/>
    <row r="41" spans="1:23" s="165" customFormat="1">
      <c r="A41" s="165" t="s">
        <v>532</v>
      </c>
      <c r="C41" s="165" t="s">
        <v>1673</v>
      </c>
      <c r="D41" s="165" t="s">
        <v>1674</v>
      </c>
      <c r="H41" s="165" t="s">
        <v>2615</v>
      </c>
      <c r="N41" s="165" t="s">
        <v>798</v>
      </c>
    </row>
    <row r="42" spans="1:23" s="165" customFormat="1">
      <c r="A42" s="165" t="s">
        <v>532</v>
      </c>
      <c r="C42" s="165" t="s">
        <v>1675</v>
      </c>
      <c r="D42" s="165" t="s">
        <v>1674</v>
      </c>
      <c r="E42" s="165" t="s">
        <v>1676</v>
      </c>
      <c r="J42" s="165" t="s">
        <v>1677</v>
      </c>
      <c r="P42" s="165" t="e">
        <f>CONCATENATE("SetCondition::",#REF!)</f>
        <v>#REF!</v>
      </c>
      <c r="T42" s="165" t="s">
        <v>1563</v>
      </c>
      <c r="W42" s="165" t="s">
        <v>7</v>
      </c>
    </row>
    <row r="43" spans="1:23" s="165" customFormat="1">
      <c r="A43" s="165" t="s">
        <v>532</v>
      </c>
      <c r="C43" s="165" t="s">
        <v>2616</v>
      </c>
      <c r="N43" s="165" t="s">
        <v>798</v>
      </c>
    </row>
    <row r="44" spans="1:23" s="165" customFormat="1">
      <c r="A44" s="165" t="s">
        <v>991</v>
      </c>
      <c r="B44" s="165" t="s">
        <v>1675</v>
      </c>
      <c r="C44" s="165" t="s">
        <v>2617</v>
      </c>
      <c r="D44" s="165" t="s">
        <v>2612</v>
      </c>
      <c r="E44" s="165" t="s">
        <v>2618</v>
      </c>
      <c r="J44" s="165" t="s">
        <v>2619</v>
      </c>
      <c r="N44" s="165" t="s">
        <v>784</v>
      </c>
      <c r="W44" s="165" t="s">
        <v>7</v>
      </c>
    </row>
    <row r="45" spans="1:23" s="165" customFormat="1"/>
    <row r="46" spans="1:23" s="165" customFormat="1">
      <c r="A46" s="165" t="s">
        <v>532</v>
      </c>
      <c r="C46" s="165" t="s">
        <v>2620</v>
      </c>
      <c r="D46" s="165" t="s">
        <v>2621</v>
      </c>
      <c r="H46" s="165" t="s">
        <v>2953</v>
      </c>
      <c r="N46" s="165" t="s">
        <v>798</v>
      </c>
      <c r="W46" s="165" t="s">
        <v>7</v>
      </c>
    </row>
    <row r="47" spans="1:23" s="165" customFormat="1">
      <c r="A47" s="165" t="s">
        <v>532</v>
      </c>
      <c r="C47" s="165" t="s">
        <v>2622</v>
      </c>
      <c r="D47" s="165" t="s">
        <v>2621</v>
      </c>
      <c r="E47" s="165" t="s">
        <v>2623</v>
      </c>
      <c r="J47" s="165" t="s">
        <v>2624</v>
      </c>
      <c r="P47" s="165" t="s">
        <v>2595</v>
      </c>
    </row>
    <row r="48" spans="1:23" s="165" customFormat="1"/>
    <row r="49" spans="1:23" s="165" customFormat="1">
      <c r="A49" s="165" t="s">
        <v>532</v>
      </c>
      <c r="C49" s="165" t="s">
        <v>2625</v>
      </c>
      <c r="D49" s="165" t="s">
        <v>2626</v>
      </c>
      <c r="H49" s="165" t="s">
        <v>2957</v>
      </c>
      <c r="N49" s="165" t="s">
        <v>798</v>
      </c>
      <c r="T49" s="165" t="s">
        <v>1563</v>
      </c>
      <c r="W49" s="165" t="s">
        <v>7</v>
      </c>
    </row>
    <row r="50" spans="1:23" s="165" customFormat="1">
      <c r="A50" s="165" t="s">
        <v>532</v>
      </c>
      <c r="C50" s="165" t="s">
        <v>2627</v>
      </c>
      <c r="D50" s="165" t="s">
        <v>2626</v>
      </c>
      <c r="E50" s="165" t="s">
        <v>2628</v>
      </c>
      <c r="J50" s="165" t="s">
        <v>2629</v>
      </c>
      <c r="P50" s="165" t="s">
        <v>2595</v>
      </c>
    </row>
    <row r="51" spans="1:23" s="165" customFormat="1"/>
    <row r="52" spans="1:23" s="165" customFormat="1">
      <c r="A52" s="165" t="s">
        <v>532</v>
      </c>
      <c r="C52" s="165" t="s">
        <v>570</v>
      </c>
      <c r="D52" s="165" t="s">
        <v>571</v>
      </c>
      <c r="H52" s="165" t="s">
        <v>2490</v>
      </c>
      <c r="N52" s="165" t="s">
        <v>798</v>
      </c>
      <c r="W52" s="165" t="s">
        <v>7</v>
      </c>
    </row>
    <row r="53" spans="1:23" s="165" customFormat="1">
      <c r="A53" s="165" t="s">
        <v>532</v>
      </c>
      <c r="C53" s="165" t="s">
        <v>1607</v>
      </c>
      <c r="D53" s="165" t="s">
        <v>571</v>
      </c>
      <c r="E53" s="165" t="s">
        <v>2630</v>
      </c>
      <c r="J53" s="165" t="s">
        <v>1678</v>
      </c>
      <c r="P53" s="165" t="str">
        <f>CONCATENATE("SetCondition")</f>
        <v>SetCondition</v>
      </c>
      <c r="T53" s="165" t="s">
        <v>1563</v>
      </c>
      <c r="W53" s="165" t="s">
        <v>7</v>
      </c>
    </row>
    <row r="54" spans="1:23" s="165" customFormat="1"/>
    <row r="55" spans="1:23" s="165" customFormat="1">
      <c r="A55" s="165" t="s">
        <v>532</v>
      </c>
      <c r="C55" s="165" t="s">
        <v>582</v>
      </c>
      <c r="D55" s="165" t="s">
        <v>583</v>
      </c>
      <c r="H55" s="165" t="s">
        <v>2492</v>
      </c>
      <c r="N55" s="165" t="s">
        <v>798</v>
      </c>
      <c r="W55" s="165" t="s">
        <v>7</v>
      </c>
    </row>
    <row r="56" spans="1:23" s="165" customFormat="1">
      <c r="A56" s="165" t="s">
        <v>532</v>
      </c>
      <c r="C56" s="165" t="s">
        <v>1609</v>
      </c>
      <c r="D56" s="165" t="s">
        <v>583</v>
      </c>
      <c r="E56" s="165" t="s">
        <v>2631</v>
      </c>
      <c r="J56" s="165" t="s">
        <v>1679</v>
      </c>
      <c r="P56" s="165" t="str">
        <f>CONCATENATE("SetCondition")</f>
        <v>SetCondition</v>
      </c>
      <c r="T56" s="165" t="s">
        <v>1563</v>
      </c>
      <c r="W56" s="165" t="s">
        <v>7</v>
      </c>
    </row>
    <row r="57" spans="1:23" s="165" customFormat="1"/>
    <row r="58" spans="1:23" s="165" customFormat="1">
      <c r="A58" s="165" t="s">
        <v>532</v>
      </c>
      <c r="C58" s="165" t="s">
        <v>1680</v>
      </c>
      <c r="D58" s="165" t="s">
        <v>1612</v>
      </c>
      <c r="H58" s="165" t="s">
        <v>2632</v>
      </c>
      <c r="N58" s="165" t="s">
        <v>798</v>
      </c>
      <c r="W58" s="165" t="s">
        <v>7</v>
      </c>
    </row>
    <row r="59" spans="1:23" s="165" customFormat="1">
      <c r="A59" s="165" t="s">
        <v>532</v>
      </c>
      <c r="C59" s="165" t="s">
        <v>1614</v>
      </c>
      <c r="D59" s="165" t="s">
        <v>1612</v>
      </c>
      <c r="E59" s="165" t="s">
        <v>2633</v>
      </c>
      <c r="J59" s="165" t="s">
        <v>1681</v>
      </c>
      <c r="P59" s="165" t="str">
        <f>CONCATENATE("SetCondition")</f>
        <v>SetCondition</v>
      </c>
      <c r="T59" s="165" t="s">
        <v>1563</v>
      </c>
      <c r="W59" s="165" t="s">
        <v>7</v>
      </c>
    </row>
    <row r="60" spans="1:23" s="165" customFormat="1"/>
    <row r="61" spans="1:23" s="165" customFormat="1">
      <c r="A61" s="165" t="s">
        <v>532</v>
      </c>
      <c r="C61" s="165" t="s">
        <v>2634</v>
      </c>
      <c r="D61" s="165" t="s">
        <v>2635</v>
      </c>
      <c r="H61" s="165" t="s">
        <v>2636</v>
      </c>
      <c r="N61" s="165" t="s">
        <v>798</v>
      </c>
      <c r="W61" s="165" t="s">
        <v>7</v>
      </c>
    </row>
    <row r="62" spans="1:23" s="165" customFormat="1">
      <c r="A62" s="165" t="s">
        <v>532</v>
      </c>
      <c r="C62" s="165" t="s">
        <v>2637</v>
      </c>
      <c r="D62" s="165" t="s">
        <v>2635</v>
      </c>
      <c r="E62" s="165" t="s">
        <v>2638</v>
      </c>
      <c r="J62" s="165" t="s">
        <v>2639</v>
      </c>
      <c r="P62" s="165" t="s">
        <v>2595</v>
      </c>
      <c r="T62" s="165" t="s">
        <v>1563</v>
      </c>
      <c r="W62" s="165" t="s">
        <v>7</v>
      </c>
    </row>
    <row r="63" spans="1:23" s="165" customFormat="1"/>
    <row r="64" spans="1:23" s="165" customFormat="1">
      <c r="A64" s="165" t="s">
        <v>532</v>
      </c>
      <c r="C64" s="165" t="s">
        <v>1682</v>
      </c>
      <c r="D64" s="165" t="s">
        <v>1683</v>
      </c>
      <c r="H64" s="165" t="s">
        <v>2640</v>
      </c>
      <c r="N64" s="165" t="s">
        <v>798</v>
      </c>
    </row>
    <row r="65" spans="1:23" s="165" customFormat="1">
      <c r="A65" s="165" t="s">
        <v>532</v>
      </c>
      <c r="C65" s="165" t="s">
        <v>1684</v>
      </c>
      <c r="D65" s="165" t="s">
        <v>1683</v>
      </c>
      <c r="E65" s="165" t="s">
        <v>1685</v>
      </c>
      <c r="J65" s="165" t="s">
        <v>1686</v>
      </c>
      <c r="P65" s="165" t="str">
        <f>CONCATENATE("SetCondition")</f>
        <v>SetCondition</v>
      </c>
      <c r="T65" s="165" t="s">
        <v>1563</v>
      </c>
      <c r="W65" s="165" t="s">
        <v>7</v>
      </c>
    </row>
    <row r="66" spans="1:23" s="165" customFormat="1"/>
    <row r="67" spans="1:23" s="165" customFormat="1">
      <c r="A67" s="165" t="s">
        <v>532</v>
      </c>
      <c r="C67" s="165" t="s">
        <v>1687</v>
      </c>
      <c r="D67" s="165" t="s">
        <v>1688</v>
      </c>
      <c r="H67" s="165" t="s">
        <v>2641</v>
      </c>
      <c r="N67" s="165" t="s">
        <v>798</v>
      </c>
    </row>
    <row r="68" spans="1:23" s="165" customFormat="1">
      <c r="A68" s="165" t="s">
        <v>532</v>
      </c>
      <c r="C68" s="165" t="s">
        <v>1689</v>
      </c>
      <c r="D68" s="165" t="s">
        <v>1688</v>
      </c>
      <c r="E68" s="165" t="s">
        <v>1690</v>
      </c>
      <c r="J68" s="165" t="s">
        <v>1691</v>
      </c>
      <c r="P68" s="165" t="str">
        <f>CONCATENATE("SetCondition")</f>
        <v>SetCondition</v>
      </c>
      <c r="T68" s="165" t="s">
        <v>1563</v>
      </c>
      <c r="W68" s="165" t="s">
        <v>7</v>
      </c>
    </row>
    <row r="69" spans="1:23" s="165" customFormat="1"/>
    <row r="70" spans="1:23" s="165" customFormat="1">
      <c r="A70" s="165" t="s">
        <v>532</v>
      </c>
      <c r="C70" s="165" t="s">
        <v>1692</v>
      </c>
      <c r="D70" s="165" t="s">
        <v>1693</v>
      </c>
      <c r="H70" s="165" t="s">
        <v>2642</v>
      </c>
      <c r="N70" s="165" t="s">
        <v>798</v>
      </c>
    </row>
    <row r="71" spans="1:23" s="165" customFormat="1">
      <c r="A71" s="165" t="s">
        <v>532</v>
      </c>
      <c r="C71" s="165" t="s">
        <v>1694</v>
      </c>
      <c r="D71" s="165" t="s">
        <v>1693</v>
      </c>
      <c r="E71" s="165" t="s">
        <v>1695</v>
      </c>
      <c r="J71" s="165" t="s">
        <v>1696</v>
      </c>
      <c r="P71" s="165" t="str">
        <f>CONCATENATE("SetCondition")</f>
        <v>SetCondition</v>
      </c>
      <c r="T71" s="165" t="s">
        <v>1563</v>
      </c>
      <c r="W71" s="165" t="s">
        <v>7</v>
      </c>
    </row>
    <row r="72" spans="1:23" s="165" customFormat="1"/>
    <row r="73" spans="1:23" s="165" customFormat="1">
      <c r="A73" s="165" t="s">
        <v>532</v>
      </c>
      <c r="C73" s="165" t="s">
        <v>1723</v>
      </c>
      <c r="D73" s="165" t="str">
        <f>D74</f>
        <v>Very Severe Febrile Disease</v>
      </c>
      <c r="H73" s="165" t="s">
        <v>2643</v>
      </c>
      <c r="N73" s="165" t="s">
        <v>798</v>
      </c>
    </row>
    <row r="74" spans="1:23" s="165" customFormat="1">
      <c r="A74" s="165" t="s">
        <v>532</v>
      </c>
      <c r="C74" s="165" t="s">
        <v>1724</v>
      </c>
      <c r="D74" s="165" t="s">
        <v>1725</v>
      </c>
      <c r="E74" s="165" t="s">
        <v>2644</v>
      </c>
      <c r="J74" s="165" t="s">
        <v>1726</v>
      </c>
      <c r="P74" s="165" t="str">
        <f>CONCATENATE("SetCondition")</f>
        <v>SetCondition</v>
      </c>
      <c r="T74" s="165" t="s">
        <v>1563</v>
      </c>
      <c r="W74" s="165" t="s">
        <v>7</v>
      </c>
    </row>
    <row r="75" spans="1:23" s="165" customFormat="1"/>
    <row r="76" spans="1:23" s="165" customFormat="1">
      <c r="A76" s="165" t="s">
        <v>532</v>
      </c>
      <c r="C76" s="165" t="s">
        <v>2645</v>
      </c>
      <c r="D76" s="165" t="s">
        <v>2646</v>
      </c>
      <c r="H76" s="165" t="s">
        <v>2958</v>
      </c>
      <c r="N76" s="165" t="s">
        <v>798</v>
      </c>
      <c r="W76" s="165" t="s">
        <v>7</v>
      </c>
    </row>
    <row r="77" spans="1:23" s="165" customFormat="1">
      <c r="A77" s="165" t="s">
        <v>532</v>
      </c>
      <c r="C77" s="165" t="s">
        <v>2647</v>
      </c>
      <c r="D77" s="165" t="s">
        <v>2646</v>
      </c>
      <c r="E77" s="165" t="s">
        <v>2648</v>
      </c>
      <c r="J77" s="165" t="s">
        <v>2649</v>
      </c>
      <c r="P77" s="165" t="str">
        <f>CONCATENATE("SetCondition")</f>
        <v>SetCondition</v>
      </c>
      <c r="T77" s="165" t="s">
        <v>1563</v>
      </c>
    </row>
    <row r="78" spans="1:23" s="165" customFormat="1"/>
    <row r="79" spans="1:23" s="165" customFormat="1">
      <c r="A79" s="165" t="s">
        <v>532</v>
      </c>
      <c r="C79" s="165" t="s">
        <v>2650</v>
      </c>
      <c r="D79" s="165" t="s">
        <v>2651</v>
      </c>
      <c r="F79" s="165" t="s">
        <v>2651</v>
      </c>
      <c r="H79" s="165" t="s">
        <v>2959</v>
      </c>
      <c r="N79" s="165" t="s">
        <v>798</v>
      </c>
    </row>
    <row r="80" spans="1:23" s="165" customFormat="1">
      <c r="A80" s="165" t="s">
        <v>532</v>
      </c>
      <c r="C80" s="165" t="s">
        <v>2652</v>
      </c>
      <c r="D80" s="165" t="s">
        <v>2651</v>
      </c>
      <c r="E80" s="165" t="s">
        <v>2653</v>
      </c>
      <c r="J80" s="165" t="s">
        <v>2654</v>
      </c>
      <c r="P80" s="165" t="str">
        <f>CONCATENATE("SetCondition::",C81)</f>
        <v>SetCondition::EmCare.B23.DE22a</v>
      </c>
      <c r="T80" s="165" t="s">
        <v>1563</v>
      </c>
      <c r="W80" s="165" t="s">
        <v>7</v>
      </c>
    </row>
    <row r="81" spans="1:1024" s="165" customFormat="1">
      <c r="A81" s="165" t="s">
        <v>532</v>
      </c>
      <c r="C81" s="165" t="s">
        <v>2655</v>
      </c>
      <c r="H81" s="165" t="s">
        <v>2962</v>
      </c>
      <c r="N81" s="165" t="s">
        <v>798</v>
      </c>
    </row>
    <row r="82" spans="1:1024" s="165" customFormat="1">
      <c r="A82" s="165" t="s">
        <v>991</v>
      </c>
      <c r="B82" s="165" t="s">
        <v>2652</v>
      </c>
      <c r="C82" s="165" t="s">
        <v>2656</v>
      </c>
      <c r="D82" s="165" t="s">
        <v>2657</v>
      </c>
      <c r="E82" s="165" t="s">
        <v>2658</v>
      </c>
      <c r="J82" s="165" t="s">
        <v>2659</v>
      </c>
      <c r="N82" s="165" t="s">
        <v>784</v>
      </c>
      <c r="W82" s="165" t="s">
        <v>7</v>
      </c>
    </row>
    <row r="83" spans="1:1024" s="165" customFormat="1"/>
    <row r="84" spans="1:1024" s="165" customFormat="1">
      <c r="A84" s="165" t="s">
        <v>532</v>
      </c>
      <c r="C84" s="165" t="s">
        <v>2660</v>
      </c>
      <c r="H84" s="165" t="s">
        <v>2960</v>
      </c>
      <c r="N84" s="165" t="s">
        <v>798</v>
      </c>
    </row>
    <row r="85" spans="1:1024" s="165" customFormat="1">
      <c r="A85" s="165" t="s">
        <v>532</v>
      </c>
      <c r="C85" s="165" t="s">
        <v>2661</v>
      </c>
      <c r="H85" s="165" t="s">
        <v>2662</v>
      </c>
      <c r="N85" s="165" t="s">
        <v>798</v>
      </c>
    </row>
    <row r="86" spans="1:1024" s="165" customFormat="1">
      <c r="A86" s="165" t="s">
        <v>991</v>
      </c>
      <c r="B86" s="165" t="s">
        <v>2652</v>
      </c>
      <c r="C86" s="165" t="s">
        <v>2663</v>
      </c>
      <c r="D86" s="165" t="s">
        <v>2664</v>
      </c>
      <c r="E86" s="165" t="s">
        <v>2665</v>
      </c>
      <c r="J86" s="165" t="s">
        <v>2666</v>
      </c>
      <c r="N86" s="165" t="s">
        <v>784</v>
      </c>
      <c r="W86" s="165" t="s">
        <v>7</v>
      </c>
    </row>
    <row r="87" spans="1:1024" s="165" customFormat="1"/>
    <row r="88" spans="1:1024" s="165" customFormat="1">
      <c r="A88" s="165" t="s">
        <v>532</v>
      </c>
      <c r="C88" s="165" t="s">
        <v>2667</v>
      </c>
      <c r="H88" s="165" t="s">
        <v>2964</v>
      </c>
      <c r="N88" s="165" t="s">
        <v>798</v>
      </c>
    </row>
    <row r="89" spans="1:1024" s="165" customFormat="1">
      <c r="A89" s="165" t="s">
        <v>532</v>
      </c>
      <c r="C89" s="165" t="s">
        <v>2668</v>
      </c>
      <c r="H89" s="165" t="s">
        <v>2963</v>
      </c>
      <c r="N89" s="165" t="s">
        <v>798</v>
      </c>
    </row>
    <row r="90" spans="1:1024" s="165" customFormat="1">
      <c r="A90" s="165" t="s">
        <v>991</v>
      </c>
      <c r="B90" s="165" t="s">
        <v>2652</v>
      </c>
      <c r="C90" s="165" t="s">
        <v>2669</v>
      </c>
      <c r="D90" s="165" t="s">
        <v>2670</v>
      </c>
      <c r="E90" s="165" t="s">
        <v>2671</v>
      </c>
      <c r="J90" s="165" t="s">
        <v>2672</v>
      </c>
      <c r="N90" s="165" t="s">
        <v>784</v>
      </c>
      <c r="W90" s="165" t="s">
        <v>7</v>
      </c>
    </row>
    <row r="91" spans="1:1024" s="165" customFormat="1"/>
    <row r="92" spans="1:1024" s="165" customFormat="1">
      <c r="A92" s="169" t="s">
        <v>532</v>
      </c>
      <c r="B92" s="169"/>
      <c r="C92" s="169" t="s">
        <v>2673</v>
      </c>
      <c r="D92" s="169" t="s">
        <v>2674</v>
      </c>
      <c r="E92" s="169"/>
      <c r="F92" s="169"/>
      <c r="G92" s="169"/>
      <c r="H92" s="169" t="s">
        <v>2966</v>
      </c>
      <c r="I92" s="169"/>
      <c r="J92" s="169"/>
      <c r="K92" s="169"/>
      <c r="L92" s="169"/>
      <c r="M92" s="169"/>
      <c r="N92" s="169" t="s">
        <v>798</v>
      </c>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c r="CS92" s="169"/>
      <c r="CT92" s="169"/>
      <c r="CU92" s="169"/>
      <c r="CV92" s="169"/>
      <c r="CW92" s="169"/>
      <c r="CX92" s="169"/>
      <c r="CY92" s="169"/>
      <c r="CZ92" s="169"/>
      <c r="DA92" s="169"/>
      <c r="DB92" s="169"/>
      <c r="DC92" s="169"/>
      <c r="DD92" s="169"/>
      <c r="DE92" s="169"/>
      <c r="DF92" s="169"/>
      <c r="DG92" s="169"/>
      <c r="DH92" s="169"/>
      <c r="DI92" s="169"/>
      <c r="DJ92" s="169"/>
      <c r="DK92" s="169"/>
      <c r="DL92" s="169"/>
      <c r="DM92" s="169"/>
      <c r="DN92" s="169"/>
      <c r="DO92" s="169"/>
      <c r="DP92" s="169"/>
      <c r="DQ92" s="169"/>
      <c r="DR92" s="169"/>
      <c r="DS92" s="169"/>
      <c r="DT92" s="169"/>
      <c r="DU92" s="169"/>
      <c r="DV92" s="169"/>
      <c r="DW92" s="169"/>
      <c r="DX92" s="169"/>
      <c r="DY92" s="169"/>
      <c r="DZ92" s="169"/>
      <c r="EA92" s="169"/>
      <c r="EB92" s="169"/>
      <c r="EC92" s="169"/>
      <c r="ED92" s="169"/>
      <c r="EE92" s="169"/>
      <c r="EF92" s="169"/>
      <c r="EG92" s="169"/>
      <c r="EH92" s="169"/>
      <c r="EI92" s="169"/>
      <c r="EJ92" s="169"/>
      <c r="EK92" s="169"/>
      <c r="EL92" s="169"/>
      <c r="EM92" s="169"/>
      <c r="EN92" s="169"/>
      <c r="EO92" s="169"/>
      <c r="EP92" s="169"/>
      <c r="EQ92" s="169"/>
      <c r="ER92" s="169"/>
      <c r="ES92" s="169"/>
      <c r="ET92" s="169"/>
      <c r="EU92" s="169"/>
      <c r="EV92" s="169"/>
      <c r="EW92" s="169"/>
      <c r="EX92" s="169"/>
      <c r="EY92" s="169"/>
      <c r="EZ92" s="169"/>
      <c r="FA92" s="169"/>
      <c r="FB92" s="169"/>
      <c r="FC92" s="169"/>
      <c r="FD92" s="169"/>
      <c r="FE92" s="169"/>
      <c r="FF92" s="169"/>
      <c r="FG92" s="169"/>
      <c r="FH92" s="169"/>
      <c r="FI92" s="169"/>
      <c r="FJ92" s="169"/>
      <c r="FK92" s="169"/>
      <c r="FL92" s="169"/>
      <c r="FM92" s="169"/>
      <c r="FN92" s="169"/>
      <c r="FO92" s="169"/>
      <c r="FP92" s="169"/>
      <c r="FQ92" s="169"/>
      <c r="FR92" s="169"/>
      <c r="FS92" s="169"/>
      <c r="FT92" s="169"/>
      <c r="FU92" s="169"/>
      <c r="FV92" s="169"/>
      <c r="FW92" s="169"/>
      <c r="FX92" s="169"/>
      <c r="FY92" s="169"/>
      <c r="FZ92" s="169"/>
      <c r="GA92" s="169"/>
      <c r="GB92" s="169"/>
      <c r="GC92" s="169"/>
      <c r="GD92" s="169"/>
      <c r="GE92" s="169"/>
      <c r="GF92" s="169"/>
      <c r="GG92" s="169"/>
      <c r="GH92" s="169"/>
      <c r="GI92" s="169"/>
      <c r="GJ92" s="169"/>
      <c r="GK92" s="169"/>
      <c r="GL92" s="169"/>
      <c r="GM92" s="169"/>
      <c r="GN92" s="169"/>
      <c r="GO92" s="169"/>
      <c r="GP92" s="169"/>
      <c r="GQ92" s="169"/>
      <c r="GR92" s="169"/>
      <c r="GS92" s="169"/>
      <c r="GT92" s="169"/>
      <c r="GU92" s="169"/>
      <c r="GV92" s="169"/>
      <c r="GW92" s="169"/>
      <c r="GX92" s="169"/>
      <c r="GY92" s="169"/>
      <c r="GZ92" s="169"/>
      <c r="HA92" s="169"/>
      <c r="HB92" s="169"/>
      <c r="HC92" s="169"/>
      <c r="HD92" s="169"/>
      <c r="HE92" s="169"/>
      <c r="HF92" s="169"/>
      <c r="HG92" s="169"/>
      <c r="HH92" s="169"/>
      <c r="HI92" s="169"/>
      <c r="HJ92" s="169"/>
      <c r="HK92" s="169"/>
      <c r="HL92" s="169"/>
      <c r="HM92" s="169"/>
      <c r="HN92" s="169"/>
      <c r="HO92" s="169"/>
      <c r="HP92" s="169"/>
      <c r="HQ92" s="169"/>
      <c r="HR92" s="169"/>
      <c r="HS92" s="169"/>
      <c r="HT92" s="169"/>
      <c r="HU92" s="169"/>
      <c r="HV92" s="169"/>
      <c r="HW92" s="169"/>
      <c r="HX92" s="169"/>
      <c r="HY92" s="169"/>
      <c r="HZ92" s="169"/>
      <c r="IA92" s="169"/>
      <c r="IB92" s="169"/>
      <c r="IC92" s="169"/>
      <c r="ID92" s="169"/>
      <c r="IE92" s="169"/>
      <c r="IF92" s="169"/>
      <c r="IG92" s="169"/>
      <c r="IH92" s="169"/>
      <c r="II92" s="169"/>
      <c r="IJ92" s="169"/>
      <c r="IK92" s="169"/>
      <c r="IL92" s="169"/>
      <c r="IM92" s="169"/>
      <c r="IN92" s="169"/>
      <c r="IO92" s="169"/>
      <c r="IP92" s="169"/>
      <c r="IQ92" s="169"/>
      <c r="IR92" s="169"/>
      <c r="IS92" s="169"/>
      <c r="IT92" s="169"/>
      <c r="IU92" s="169"/>
      <c r="IV92" s="169"/>
      <c r="IW92" s="169"/>
      <c r="IX92" s="169"/>
      <c r="IY92" s="169"/>
      <c r="IZ92" s="169"/>
      <c r="JA92" s="169"/>
      <c r="JB92" s="169"/>
      <c r="JC92" s="169"/>
      <c r="JD92" s="169"/>
      <c r="JE92" s="169"/>
      <c r="JF92" s="169"/>
      <c r="JG92" s="169"/>
      <c r="JH92" s="169"/>
      <c r="JI92" s="169"/>
      <c r="JJ92" s="169"/>
      <c r="JK92" s="169"/>
      <c r="JL92" s="169"/>
      <c r="JM92" s="169"/>
      <c r="JN92" s="169"/>
      <c r="JO92" s="169"/>
      <c r="JP92" s="169"/>
      <c r="JQ92" s="169"/>
      <c r="JR92" s="169"/>
      <c r="JS92" s="169"/>
      <c r="JT92" s="169"/>
      <c r="JU92" s="169"/>
      <c r="JV92" s="169"/>
      <c r="JW92" s="169"/>
      <c r="JX92" s="169"/>
      <c r="JY92" s="169"/>
      <c r="JZ92" s="169"/>
      <c r="KA92" s="169"/>
      <c r="KB92" s="169"/>
      <c r="KC92" s="169"/>
      <c r="KD92" s="169"/>
      <c r="KE92" s="169"/>
      <c r="KF92" s="169"/>
      <c r="KG92" s="169"/>
      <c r="KH92" s="169"/>
      <c r="KI92" s="169"/>
      <c r="KJ92" s="169"/>
      <c r="KK92" s="169"/>
      <c r="KL92" s="169"/>
      <c r="KM92" s="169"/>
      <c r="KN92" s="169"/>
      <c r="KO92" s="169"/>
      <c r="KP92" s="169"/>
      <c r="KQ92" s="169"/>
      <c r="KR92" s="169"/>
      <c r="KS92" s="169"/>
      <c r="KT92" s="169"/>
      <c r="KU92" s="169"/>
      <c r="KV92" s="169"/>
      <c r="KW92" s="169"/>
      <c r="KX92" s="169"/>
      <c r="KY92" s="169"/>
      <c r="KZ92" s="169"/>
      <c r="LA92" s="169"/>
      <c r="LB92" s="169"/>
      <c r="LC92" s="169"/>
      <c r="LD92" s="169"/>
      <c r="LE92" s="169"/>
      <c r="LF92" s="169"/>
      <c r="LG92" s="169"/>
      <c r="LH92" s="169"/>
      <c r="LI92" s="169"/>
      <c r="LJ92" s="169"/>
      <c r="LK92" s="169"/>
      <c r="LL92" s="169"/>
      <c r="LM92" s="169"/>
      <c r="LN92" s="169"/>
      <c r="LO92" s="169"/>
      <c r="LP92" s="169"/>
      <c r="LQ92" s="169"/>
      <c r="LR92" s="169"/>
      <c r="LS92" s="169"/>
      <c r="LT92" s="169"/>
      <c r="LU92" s="169"/>
      <c r="LV92" s="169"/>
      <c r="LW92" s="169"/>
      <c r="LX92" s="169"/>
      <c r="LY92" s="169"/>
      <c r="LZ92" s="169"/>
      <c r="MA92" s="169"/>
      <c r="MB92" s="169"/>
      <c r="MC92" s="169"/>
      <c r="MD92" s="169"/>
      <c r="ME92" s="169"/>
      <c r="MF92" s="169"/>
      <c r="MG92" s="169"/>
      <c r="MH92" s="169"/>
      <c r="MI92" s="169"/>
      <c r="MJ92" s="169"/>
      <c r="MK92" s="169"/>
      <c r="ML92" s="169"/>
      <c r="MM92" s="169"/>
      <c r="MN92" s="169"/>
      <c r="MO92" s="169"/>
      <c r="MP92" s="169"/>
      <c r="MQ92" s="169"/>
      <c r="MR92" s="169"/>
      <c r="MS92" s="169"/>
      <c r="MT92" s="169"/>
      <c r="MU92" s="169"/>
      <c r="MV92" s="169"/>
      <c r="MW92" s="169"/>
      <c r="MX92" s="169"/>
      <c r="MY92" s="169"/>
      <c r="MZ92" s="169"/>
      <c r="NA92" s="169"/>
      <c r="NB92" s="169"/>
      <c r="NC92" s="169"/>
      <c r="ND92" s="169"/>
      <c r="NE92" s="169"/>
      <c r="NF92" s="169"/>
      <c r="NG92" s="169"/>
      <c r="NH92" s="169"/>
      <c r="NI92" s="169"/>
      <c r="NJ92" s="169"/>
      <c r="NK92" s="169"/>
      <c r="NL92" s="169"/>
      <c r="NM92" s="169"/>
      <c r="NN92" s="169"/>
      <c r="NO92" s="169"/>
      <c r="NP92" s="169"/>
      <c r="NQ92" s="169"/>
      <c r="NR92" s="169"/>
      <c r="NS92" s="169"/>
      <c r="NT92" s="169"/>
      <c r="NU92" s="169"/>
      <c r="NV92" s="169"/>
      <c r="NW92" s="169"/>
      <c r="NX92" s="169"/>
      <c r="NY92" s="169"/>
      <c r="NZ92" s="169"/>
      <c r="OA92" s="169"/>
      <c r="OB92" s="169"/>
      <c r="OC92" s="169"/>
      <c r="OD92" s="169"/>
      <c r="OE92" s="169"/>
      <c r="OF92" s="169"/>
      <c r="OG92" s="169"/>
      <c r="OH92" s="169"/>
      <c r="OI92" s="169"/>
      <c r="OJ92" s="169"/>
      <c r="OK92" s="169"/>
      <c r="OL92" s="169"/>
      <c r="OM92" s="169"/>
      <c r="ON92" s="169"/>
      <c r="OO92" s="169"/>
      <c r="OP92" s="169"/>
      <c r="OQ92" s="169"/>
      <c r="OR92" s="169"/>
      <c r="OS92" s="169"/>
      <c r="OT92" s="169"/>
      <c r="OU92" s="169"/>
      <c r="OV92" s="169"/>
      <c r="OW92" s="169"/>
      <c r="OX92" s="169"/>
      <c r="OY92" s="169"/>
      <c r="OZ92" s="169"/>
      <c r="PA92" s="169"/>
      <c r="PB92" s="169"/>
      <c r="PC92" s="169"/>
      <c r="PD92" s="169"/>
      <c r="PE92" s="169"/>
      <c r="PF92" s="169"/>
      <c r="PG92" s="169"/>
      <c r="PH92" s="169"/>
      <c r="PI92" s="169"/>
      <c r="PJ92" s="169"/>
      <c r="PK92" s="169"/>
      <c r="PL92" s="169"/>
      <c r="PM92" s="169"/>
      <c r="PN92" s="169"/>
      <c r="PO92" s="169"/>
      <c r="PP92" s="169"/>
      <c r="PQ92" s="169"/>
      <c r="PR92" s="169"/>
      <c r="PS92" s="169"/>
      <c r="PT92" s="169"/>
      <c r="PU92" s="169"/>
      <c r="PV92" s="169"/>
      <c r="PW92" s="169"/>
      <c r="PX92" s="169"/>
      <c r="PY92" s="169"/>
      <c r="PZ92" s="169"/>
      <c r="QA92" s="169"/>
      <c r="QB92" s="169"/>
      <c r="QC92" s="169"/>
      <c r="QD92" s="169"/>
      <c r="QE92" s="169"/>
      <c r="QF92" s="169"/>
      <c r="QG92" s="169"/>
      <c r="QH92" s="169"/>
      <c r="QI92" s="169"/>
      <c r="QJ92" s="169"/>
      <c r="QK92" s="169"/>
      <c r="QL92" s="169"/>
      <c r="QM92" s="169"/>
      <c r="QN92" s="169"/>
      <c r="QO92" s="169"/>
      <c r="QP92" s="169"/>
      <c r="QQ92" s="169"/>
      <c r="QR92" s="169"/>
      <c r="QS92" s="169"/>
      <c r="QT92" s="169"/>
      <c r="QU92" s="169"/>
      <c r="QV92" s="169"/>
      <c r="QW92" s="169"/>
      <c r="QX92" s="169"/>
      <c r="QY92" s="169"/>
      <c r="QZ92" s="169"/>
      <c r="RA92" s="169"/>
      <c r="RB92" s="169"/>
      <c r="RC92" s="169"/>
      <c r="RD92" s="169"/>
      <c r="RE92" s="169"/>
      <c r="RF92" s="169"/>
      <c r="RG92" s="169"/>
      <c r="RH92" s="169"/>
      <c r="RI92" s="169"/>
      <c r="RJ92" s="169"/>
      <c r="RK92" s="169"/>
      <c r="RL92" s="169"/>
      <c r="RM92" s="169"/>
      <c r="RN92" s="169"/>
      <c r="RO92" s="169"/>
      <c r="RP92" s="169"/>
      <c r="RQ92" s="169"/>
      <c r="RR92" s="169"/>
      <c r="RS92" s="169"/>
      <c r="RT92" s="169"/>
      <c r="RU92" s="169"/>
      <c r="RV92" s="169"/>
      <c r="RW92" s="169"/>
      <c r="RX92" s="169"/>
      <c r="RY92" s="169"/>
      <c r="RZ92" s="169"/>
      <c r="SA92" s="169"/>
      <c r="SB92" s="169"/>
      <c r="SC92" s="169"/>
      <c r="SD92" s="169"/>
      <c r="SE92" s="169"/>
      <c r="SF92" s="169"/>
      <c r="SG92" s="169"/>
      <c r="SH92" s="169"/>
      <c r="SI92" s="169"/>
      <c r="SJ92" s="169"/>
      <c r="SK92" s="169"/>
      <c r="SL92" s="169"/>
      <c r="SM92" s="169"/>
      <c r="SN92" s="169"/>
      <c r="SO92" s="169"/>
      <c r="SP92" s="169"/>
      <c r="SQ92" s="169"/>
      <c r="SR92" s="169"/>
      <c r="SS92" s="169"/>
      <c r="ST92" s="169"/>
      <c r="SU92" s="169"/>
      <c r="SV92" s="169"/>
      <c r="SW92" s="169"/>
      <c r="SX92" s="169"/>
      <c r="SY92" s="169"/>
      <c r="SZ92" s="169"/>
      <c r="TA92" s="169"/>
      <c r="TB92" s="169"/>
      <c r="TC92" s="169"/>
      <c r="TD92" s="169"/>
      <c r="TE92" s="169"/>
      <c r="TF92" s="169"/>
      <c r="TG92" s="169"/>
      <c r="TH92" s="169"/>
      <c r="TI92" s="169"/>
      <c r="TJ92" s="169"/>
      <c r="TK92" s="169"/>
      <c r="TL92" s="169"/>
      <c r="TM92" s="169"/>
      <c r="TN92" s="169"/>
      <c r="TO92" s="169"/>
      <c r="TP92" s="169"/>
      <c r="TQ92" s="169"/>
      <c r="TR92" s="169"/>
      <c r="TS92" s="169"/>
      <c r="TT92" s="169"/>
      <c r="TU92" s="169"/>
      <c r="TV92" s="169"/>
      <c r="TW92" s="169"/>
      <c r="TX92" s="169"/>
      <c r="TY92" s="169"/>
      <c r="TZ92" s="169"/>
      <c r="UA92" s="169"/>
      <c r="UB92" s="169"/>
      <c r="UC92" s="169"/>
      <c r="UD92" s="169"/>
      <c r="UE92" s="169"/>
      <c r="UF92" s="169"/>
      <c r="UG92" s="169"/>
      <c r="UH92" s="169"/>
      <c r="UI92" s="169"/>
      <c r="UJ92" s="169"/>
      <c r="UK92" s="169"/>
      <c r="UL92" s="169"/>
      <c r="UM92" s="169"/>
      <c r="UN92" s="169"/>
      <c r="UO92" s="169"/>
      <c r="UP92" s="169"/>
      <c r="UQ92" s="169"/>
      <c r="UR92" s="169"/>
      <c r="US92" s="169"/>
      <c r="UT92" s="169"/>
      <c r="UU92" s="169"/>
      <c r="UV92" s="169"/>
      <c r="UW92" s="169"/>
      <c r="UX92" s="169"/>
      <c r="UY92" s="169"/>
      <c r="UZ92" s="169"/>
      <c r="VA92" s="169"/>
      <c r="VB92" s="169"/>
      <c r="VC92" s="169"/>
      <c r="VD92" s="169"/>
      <c r="VE92" s="169"/>
      <c r="VF92" s="169"/>
      <c r="VG92" s="169"/>
      <c r="VH92" s="169"/>
      <c r="VI92" s="169"/>
      <c r="VJ92" s="169"/>
      <c r="VK92" s="169"/>
      <c r="VL92" s="169"/>
      <c r="VM92" s="169"/>
      <c r="VN92" s="169"/>
      <c r="VO92" s="169"/>
      <c r="VP92" s="169"/>
      <c r="VQ92" s="169"/>
      <c r="VR92" s="169"/>
      <c r="VS92" s="169"/>
      <c r="VT92" s="169"/>
      <c r="VU92" s="169"/>
      <c r="VV92" s="169"/>
      <c r="VW92" s="169"/>
      <c r="VX92" s="169"/>
      <c r="VY92" s="169"/>
      <c r="VZ92" s="169"/>
      <c r="WA92" s="169"/>
      <c r="WB92" s="169"/>
      <c r="WC92" s="169"/>
      <c r="WD92" s="169"/>
      <c r="WE92" s="169"/>
      <c r="WF92" s="169"/>
      <c r="WG92" s="169"/>
      <c r="WH92" s="169"/>
      <c r="WI92" s="169"/>
      <c r="WJ92" s="169"/>
      <c r="WK92" s="169"/>
      <c r="WL92" s="169"/>
      <c r="WM92" s="169"/>
      <c r="WN92" s="169"/>
      <c r="WO92" s="169"/>
      <c r="WP92" s="169"/>
      <c r="WQ92" s="169"/>
      <c r="WR92" s="169"/>
      <c r="WS92" s="169"/>
      <c r="WT92" s="169"/>
      <c r="WU92" s="169"/>
      <c r="WV92" s="169"/>
      <c r="WW92" s="169"/>
      <c r="WX92" s="169"/>
      <c r="WY92" s="169"/>
      <c r="WZ92" s="169"/>
      <c r="XA92" s="169"/>
      <c r="XB92" s="169"/>
      <c r="XC92" s="169"/>
      <c r="XD92" s="169"/>
      <c r="XE92" s="169"/>
      <c r="XF92" s="169"/>
      <c r="XG92" s="169"/>
      <c r="XH92" s="169"/>
      <c r="XI92" s="169"/>
      <c r="XJ92" s="169"/>
      <c r="XK92" s="169"/>
      <c r="XL92" s="169"/>
      <c r="XM92" s="169"/>
      <c r="XN92" s="169"/>
      <c r="XO92" s="169"/>
      <c r="XP92" s="169"/>
      <c r="XQ92" s="169"/>
      <c r="XR92" s="169"/>
      <c r="XS92" s="169"/>
      <c r="XT92" s="169"/>
      <c r="XU92" s="169"/>
      <c r="XV92" s="169"/>
      <c r="XW92" s="169"/>
      <c r="XX92" s="169"/>
      <c r="XY92" s="169"/>
      <c r="XZ92" s="169"/>
      <c r="YA92" s="169"/>
      <c r="YB92" s="169"/>
      <c r="YC92" s="169"/>
      <c r="YD92" s="169"/>
      <c r="YE92" s="169"/>
      <c r="YF92" s="169"/>
      <c r="YG92" s="169"/>
      <c r="YH92" s="169"/>
      <c r="YI92" s="169"/>
      <c r="YJ92" s="169"/>
      <c r="YK92" s="169"/>
      <c r="YL92" s="169"/>
      <c r="YM92" s="169"/>
      <c r="YN92" s="169"/>
      <c r="YO92" s="169"/>
      <c r="YP92" s="169"/>
      <c r="YQ92" s="169"/>
      <c r="YR92" s="169"/>
      <c r="YS92" s="169"/>
      <c r="YT92" s="169"/>
      <c r="YU92" s="169"/>
      <c r="YV92" s="169"/>
      <c r="YW92" s="169"/>
      <c r="YX92" s="169"/>
      <c r="YY92" s="169"/>
      <c r="YZ92" s="169"/>
      <c r="ZA92" s="169"/>
      <c r="ZB92" s="169"/>
      <c r="ZC92" s="169"/>
      <c r="ZD92" s="169"/>
      <c r="ZE92" s="169"/>
      <c r="ZF92" s="169"/>
      <c r="ZG92" s="169"/>
      <c r="ZH92" s="169"/>
      <c r="ZI92" s="169"/>
      <c r="ZJ92" s="169"/>
      <c r="ZK92" s="169"/>
      <c r="ZL92" s="169"/>
      <c r="ZM92" s="169"/>
      <c r="ZN92" s="169"/>
      <c r="ZO92" s="169"/>
      <c r="ZP92" s="169"/>
      <c r="ZQ92" s="169"/>
      <c r="ZR92" s="169"/>
      <c r="ZS92" s="169"/>
      <c r="ZT92" s="169"/>
      <c r="ZU92" s="169"/>
      <c r="ZV92" s="169"/>
      <c r="ZW92" s="169"/>
      <c r="ZX92" s="169"/>
      <c r="ZY92" s="169"/>
      <c r="ZZ92" s="169"/>
      <c r="AAA92" s="169"/>
      <c r="AAB92" s="169"/>
      <c r="AAC92" s="169"/>
      <c r="AAD92" s="169"/>
      <c r="AAE92" s="169"/>
      <c r="AAF92" s="169"/>
      <c r="AAG92" s="169"/>
      <c r="AAH92" s="169"/>
      <c r="AAI92" s="169"/>
      <c r="AAJ92" s="169"/>
      <c r="AAK92" s="169"/>
      <c r="AAL92" s="169"/>
      <c r="AAM92" s="169"/>
      <c r="AAN92" s="169"/>
      <c r="AAO92" s="169"/>
      <c r="AAP92" s="169"/>
      <c r="AAQ92" s="169"/>
      <c r="AAR92" s="169"/>
      <c r="AAS92" s="169"/>
      <c r="AAT92" s="169"/>
      <c r="AAU92" s="169"/>
      <c r="AAV92" s="169"/>
      <c r="AAW92" s="169"/>
      <c r="AAX92" s="169"/>
      <c r="AAY92" s="169"/>
      <c r="AAZ92" s="169"/>
      <c r="ABA92" s="169"/>
      <c r="ABB92" s="169"/>
      <c r="ABC92" s="169"/>
      <c r="ABD92" s="169"/>
      <c r="ABE92" s="169"/>
      <c r="ABF92" s="169"/>
      <c r="ABG92" s="169"/>
      <c r="ABH92" s="169"/>
      <c r="ABI92" s="169"/>
      <c r="ABJ92" s="169"/>
      <c r="ABK92" s="169"/>
      <c r="ABL92" s="169"/>
      <c r="ABM92" s="169"/>
      <c r="ABN92" s="169"/>
      <c r="ABO92" s="169"/>
      <c r="ABP92" s="169"/>
      <c r="ABQ92" s="169"/>
      <c r="ABR92" s="169"/>
      <c r="ABS92" s="169"/>
      <c r="ABT92" s="169"/>
      <c r="ABU92" s="169"/>
      <c r="ABV92" s="169"/>
      <c r="ABW92" s="169"/>
      <c r="ABX92" s="169"/>
      <c r="ABY92" s="169"/>
      <c r="ABZ92" s="169"/>
      <c r="ACA92" s="169"/>
      <c r="ACB92" s="169"/>
      <c r="ACC92" s="169"/>
      <c r="ACD92" s="169"/>
      <c r="ACE92" s="169"/>
      <c r="ACF92" s="169"/>
      <c r="ACG92" s="169"/>
      <c r="ACH92" s="169"/>
      <c r="ACI92" s="169"/>
      <c r="ACJ92" s="169"/>
      <c r="ACK92" s="169"/>
      <c r="ACL92" s="169"/>
      <c r="ACM92" s="169"/>
      <c r="ACN92" s="169"/>
      <c r="ACO92" s="169"/>
      <c r="ACP92" s="169"/>
      <c r="ACQ92" s="169"/>
      <c r="ACR92" s="169"/>
      <c r="ACS92" s="169"/>
      <c r="ACT92" s="169"/>
      <c r="ACU92" s="169"/>
      <c r="ACV92" s="169"/>
      <c r="ACW92" s="169"/>
      <c r="ACX92" s="169"/>
      <c r="ACY92" s="169"/>
      <c r="ACZ92" s="169"/>
      <c r="ADA92" s="169"/>
      <c r="ADB92" s="169"/>
      <c r="ADC92" s="169"/>
      <c r="ADD92" s="169"/>
      <c r="ADE92" s="169"/>
      <c r="ADF92" s="169"/>
      <c r="ADG92" s="169"/>
      <c r="ADH92" s="169"/>
      <c r="ADI92" s="169"/>
      <c r="ADJ92" s="169"/>
      <c r="ADK92" s="169"/>
      <c r="ADL92" s="169"/>
      <c r="ADM92" s="169"/>
      <c r="ADN92" s="169"/>
      <c r="ADO92" s="169"/>
      <c r="ADP92" s="169"/>
      <c r="ADQ92" s="169"/>
      <c r="ADR92" s="169"/>
      <c r="ADS92" s="169"/>
      <c r="ADT92" s="169"/>
      <c r="ADU92" s="169"/>
      <c r="ADV92" s="169"/>
      <c r="ADW92" s="169"/>
      <c r="ADX92" s="169"/>
      <c r="ADY92" s="169"/>
      <c r="ADZ92" s="169"/>
      <c r="AEA92" s="169"/>
      <c r="AEB92" s="169"/>
      <c r="AEC92" s="169"/>
      <c r="AED92" s="169"/>
      <c r="AEE92" s="169"/>
      <c r="AEF92" s="169"/>
      <c r="AEG92" s="169"/>
      <c r="AEH92" s="169"/>
      <c r="AEI92" s="169"/>
      <c r="AEJ92" s="169"/>
      <c r="AEK92" s="169"/>
      <c r="AEL92" s="169"/>
      <c r="AEM92" s="169"/>
      <c r="AEN92" s="169"/>
      <c r="AEO92" s="169"/>
      <c r="AEP92" s="169"/>
      <c r="AEQ92" s="169"/>
      <c r="AER92" s="169"/>
      <c r="AES92" s="169"/>
      <c r="AET92" s="169"/>
      <c r="AEU92" s="169"/>
      <c r="AEV92" s="169"/>
      <c r="AEW92" s="169"/>
      <c r="AEX92" s="169"/>
      <c r="AEY92" s="169"/>
      <c r="AEZ92" s="169"/>
      <c r="AFA92" s="169"/>
      <c r="AFB92" s="169"/>
      <c r="AFC92" s="169"/>
      <c r="AFD92" s="169"/>
      <c r="AFE92" s="169"/>
      <c r="AFF92" s="169"/>
      <c r="AFG92" s="169"/>
      <c r="AFH92" s="169"/>
      <c r="AFI92" s="169"/>
      <c r="AFJ92" s="169"/>
      <c r="AFK92" s="169"/>
      <c r="AFL92" s="169"/>
      <c r="AFM92" s="169"/>
      <c r="AFN92" s="169"/>
      <c r="AFO92" s="169"/>
      <c r="AFP92" s="169"/>
      <c r="AFQ92" s="169"/>
      <c r="AFR92" s="169"/>
      <c r="AFS92" s="169"/>
      <c r="AFT92" s="169"/>
      <c r="AFU92" s="169"/>
      <c r="AFV92" s="169"/>
      <c r="AFW92" s="169"/>
      <c r="AFX92" s="169"/>
      <c r="AFY92" s="169"/>
      <c r="AFZ92" s="169"/>
      <c r="AGA92" s="169"/>
      <c r="AGB92" s="169"/>
      <c r="AGC92" s="169"/>
      <c r="AGD92" s="169"/>
      <c r="AGE92" s="169"/>
      <c r="AGF92" s="169"/>
      <c r="AGG92" s="169"/>
      <c r="AGH92" s="169"/>
      <c r="AGI92" s="169"/>
      <c r="AGJ92" s="169"/>
      <c r="AGK92" s="169"/>
      <c r="AGL92" s="169"/>
      <c r="AGM92" s="169"/>
      <c r="AGN92" s="169"/>
      <c r="AGO92" s="169"/>
      <c r="AGP92" s="169"/>
      <c r="AGQ92" s="169"/>
      <c r="AGR92" s="169"/>
      <c r="AGS92" s="169"/>
      <c r="AGT92" s="169"/>
      <c r="AGU92" s="169"/>
      <c r="AGV92" s="169"/>
      <c r="AGW92" s="169"/>
      <c r="AGX92" s="169"/>
      <c r="AGY92" s="169"/>
      <c r="AGZ92" s="169"/>
      <c r="AHA92" s="169"/>
      <c r="AHB92" s="169"/>
      <c r="AHC92" s="169"/>
      <c r="AHD92" s="169"/>
      <c r="AHE92" s="169"/>
      <c r="AHF92" s="169"/>
      <c r="AHG92" s="169"/>
      <c r="AHH92" s="169"/>
      <c r="AHI92" s="169"/>
      <c r="AHJ92" s="169"/>
      <c r="AHK92" s="169"/>
      <c r="AHL92" s="169"/>
      <c r="AHM92" s="169"/>
      <c r="AHN92" s="169"/>
      <c r="AHO92" s="169"/>
      <c r="AHP92" s="169"/>
      <c r="AHQ92" s="169"/>
      <c r="AHR92" s="169"/>
      <c r="AHS92" s="169"/>
      <c r="AHT92" s="169"/>
      <c r="AHU92" s="169"/>
      <c r="AHV92" s="169"/>
      <c r="AHW92" s="169"/>
      <c r="AHX92" s="169"/>
      <c r="AHY92" s="169"/>
      <c r="AHZ92" s="169"/>
      <c r="AIA92" s="169"/>
      <c r="AIB92" s="169"/>
      <c r="AIC92" s="169"/>
      <c r="AID92" s="169"/>
      <c r="AIE92" s="169"/>
      <c r="AIF92" s="169"/>
      <c r="AIG92" s="169"/>
      <c r="AIH92" s="169"/>
      <c r="AII92" s="169"/>
      <c r="AIJ92" s="169"/>
      <c r="AIK92" s="169"/>
      <c r="AIL92" s="169"/>
      <c r="AIM92" s="169"/>
      <c r="AIN92" s="169"/>
      <c r="AIO92" s="169"/>
      <c r="AIP92" s="169"/>
      <c r="AIQ92" s="169"/>
      <c r="AIR92" s="169"/>
      <c r="AIS92" s="169"/>
      <c r="AIT92" s="169"/>
      <c r="AIU92" s="169"/>
      <c r="AIV92" s="169"/>
      <c r="AIW92" s="169"/>
      <c r="AIX92" s="169"/>
      <c r="AIY92" s="169"/>
      <c r="AIZ92" s="169"/>
      <c r="AJA92" s="169"/>
      <c r="AJB92" s="169"/>
      <c r="AJC92" s="169"/>
      <c r="AJD92" s="169"/>
      <c r="AJE92" s="169"/>
      <c r="AJF92" s="169"/>
      <c r="AJG92" s="169"/>
      <c r="AJH92" s="169"/>
      <c r="AJI92" s="169"/>
      <c r="AJJ92" s="169"/>
      <c r="AJK92" s="169"/>
      <c r="AJL92" s="169"/>
      <c r="AJM92" s="169"/>
      <c r="AJN92" s="169"/>
      <c r="AJO92" s="169"/>
      <c r="AJP92" s="169"/>
      <c r="AJQ92" s="169"/>
      <c r="AJR92" s="169"/>
      <c r="AJS92" s="169"/>
      <c r="AJT92" s="169"/>
      <c r="AJU92" s="169"/>
      <c r="AJV92" s="169"/>
      <c r="AJW92" s="169"/>
      <c r="AJX92" s="169"/>
      <c r="AJY92" s="169"/>
      <c r="AJZ92" s="169"/>
      <c r="AKA92" s="169"/>
      <c r="AKB92" s="169"/>
      <c r="AKC92" s="169"/>
      <c r="AKD92" s="169"/>
      <c r="AKE92" s="169"/>
      <c r="AKF92" s="169"/>
      <c r="AKG92" s="169"/>
      <c r="AKH92" s="169"/>
      <c r="AKI92" s="169"/>
      <c r="AKJ92" s="169"/>
      <c r="AKK92" s="169"/>
      <c r="AKL92" s="169"/>
      <c r="AKM92" s="169"/>
      <c r="AKN92" s="169"/>
      <c r="AKO92" s="169"/>
      <c r="AKP92" s="169"/>
      <c r="AKQ92" s="169"/>
      <c r="AKR92" s="169"/>
      <c r="AKS92" s="169"/>
      <c r="AKT92" s="169"/>
      <c r="AKU92" s="169"/>
      <c r="AKV92" s="169"/>
      <c r="AKW92" s="169"/>
      <c r="AKX92" s="169"/>
      <c r="AKY92" s="169"/>
      <c r="AKZ92" s="169"/>
      <c r="ALA92" s="169"/>
      <c r="ALB92" s="169"/>
      <c r="ALC92" s="169"/>
      <c r="ALD92" s="169"/>
      <c r="ALE92" s="169"/>
      <c r="ALF92" s="169"/>
      <c r="ALG92" s="169"/>
      <c r="ALH92" s="169"/>
      <c r="ALI92" s="169"/>
      <c r="ALJ92" s="169"/>
      <c r="ALK92" s="169"/>
      <c r="ALL92" s="169"/>
      <c r="ALM92" s="169"/>
      <c r="ALN92" s="169"/>
      <c r="ALO92" s="169"/>
      <c r="ALP92" s="169"/>
      <c r="ALQ92" s="169"/>
      <c r="ALR92" s="169"/>
      <c r="ALS92" s="169"/>
      <c r="ALT92" s="169"/>
      <c r="ALU92" s="169"/>
      <c r="ALV92" s="169"/>
      <c r="ALW92" s="169"/>
      <c r="ALX92" s="169"/>
      <c r="ALY92" s="169"/>
      <c r="ALZ92" s="169"/>
      <c r="AMA92" s="169"/>
      <c r="AMB92" s="169"/>
      <c r="AMC92" s="169"/>
      <c r="AMD92" s="169"/>
      <c r="AME92" s="169"/>
      <c r="AMF92" s="169"/>
      <c r="AMG92" s="169"/>
      <c r="AMH92" s="169"/>
      <c r="AMI92" s="169"/>
      <c r="AMJ92" s="169"/>
    </row>
    <row r="93" spans="1:1024" s="165" customFormat="1">
      <c r="A93" s="169" t="s">
        <v>532</v>
      </c>
      <c r="B93" s="169"/>
      <c r="C93" s="169" t="s">
        <v>2675</v>
      </c>
      <c r="D93" s="169" t="s">
        <v>2674</v>
      </c>
      <c r="E93" s="169" t="s">
        <v>2676</v>
      </c>
      <c r="F93" s="169"/>
      <c r="G93" s="169"/>
      <c r="H93" s="169"/>
      <c r="I93" s="169"/>
      <c r="J93" s="169" t="s">
        <v>2677</v>
      </c>
      <c r="K93" s="169"/>
      <c r="L93" s="169"/>
      <c r="M93" s="169"/>
      <c r="N93" s="169"/>
      <c r="O93" s="169"/>
      <c r="P93" s="169" t="s">
        <v>2595</v>
      </c>
      <c r="Q93" s="169"/>
      <c r="R93" s="169"/>
      <c r="S93" s="169"/>
      <c r="T93" s="169" t="s">
        <v>1563</v>
      </c>
      <c r="U93" s="169"/>
      <c r="V93" s="169"/>
      <c r="W93" s="169" t="s">
        <v>7</v>
      </c>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c r="CS93" s="169"/>
      <c r="CT93" s="169"/>
      <c r="CU93" s="169"/>
      <c r="CV93" s="169"/>
      <c r="CW93" s="169"/>
      <c r="CX93" s="169"/>
      <c r="CY93" s="169"/>
      <c r="CZ93" s="169"/>
      <c r="DA93" s="169"/>
      <c r="DB93" s="169"/>
      <c r="DC93" s="169"/>
      <c r="DD93" s="169"/>
      <c r="DE93" s="169"/>
      <c r="DF93" s="169"/>
      <c r="DG93" s="169"/>
      <c r="DH93" s="169"/>
      <c r="DI93" s="169"/>
      <c r="DJ93" s="169"/>
      <c r="DK93" s="169"/>
      <c r="DL93" s="169"/>
      <c r="DM93" s="169"/>
      <c r="DN93" s="169"/>
      <c r="DO93" s="169"/>
      <c r="DP93" s="169"/>
      <c r="DQ93" s="169"/>
      <c r="DR93" s="169"/>
      <c r="DS93" s="169"/>
      <c r="DT93" s="169"/>
      <c r="DU93" s="169"/>
      <c r="DV93" s="169"/>
      <c r="DW93" s="169"/>
      <c r="DX93" s="169"/>
      <c r="DY93" s="169"/>
      <c r="DZ93" s="169"/>
      <c r="EA93" s="169"/>
      <c r="EB93" s="169"/>
      <c r="EC93" s="169"/>
      <c r="ED93" s="169"/>
      <c r="EE93" s="169"/>
      <c r="EF93" s="169"/>
      <c r="EG93" s="169"/>
      <c r="EH93" s="169"/>
      <c r="EI93" s="169"/>
      <c r="EJ93" s="169"/>
      <c r="EK93" s="169"/>
      <c r="EL93" s="169"/>
      <c r="EM93" s="169"/>
      <c r="EN93" s="169"/>
      <c r="EO93" s="169"/>
      <c r="EP93" s="169"/>
      <c r="EQ93" s="169"/>
      <c r="ER93" s="169"/>
      <c r="ES93" s="169"/>
      <c r="ET93" s="169"/>
      <c r="EU93" s="169"/>
      <c r="EV93" s="169"/>
      <c r="EW93" s="169"/>
      <c r="EX93" s="169"/>
      <c r="EY93" s="169"/>
      <c r="EZ93" s="169"/>
      <c r="FA93" s="169"/>
      <c r="FB93" s="169"/>
      <c r="FC93" s="169"/>
      <c r="FD93" s="169"/>
      <c r="FE93" s="169"/>
      <c r="FF93" s="169"/>
      <c r="FG93" s="169"/>
      <c r="FH93" s="169"/>
      <c r="FI93" s="169"/>
      <c r="FJ93" s="169"/>
      <c r="FK93" s="169"/>
      <c r="FL93" s="169"/>
      <c r="FM93" s="169"/>
      <c r="FN93" s="169"/>
      <c r="FO93" s="169"/>
      <c r="FP93" s="169"/>
      <c r="FQ93" s="169"/>
      <c r="FR93" s="169"/>
      <c r="FS93" s="169"/>
      <c r="FT93" s="169"/>
      <c r="FU93" s="169"/>
      <c r="FV93" s="169"/>
      <c r="FW93" s="169"/>
      <c r="FX93" s="169"/>
      <c r="FY93" s="169"/>
      <c r="FZ93" s="169"/>
      <c r="GA93" s="169"/>
      <c r="GB93" s="169"/>
      <c r="GC93" s="169"/>
      <c r="GD93" s="169"/>
      <c r="GE93" s="169"/>
      <c r="GF93" s="169"/>
      <c r="GG93" s="169"/>
      <c r="GH93" s="169"/>
      <c r="GI93" s="169"/>
      <c r="GJ93" s="169"/>
      <c r="GK93" s="169"/>
      <c r="GL93" s="169"/>
      <c r="GM93" s="169"/>
      <c r="GN93" s="169"/>
      <c r="GO93" s="169"/>
      <c r="GP93" s="169"/>
      <c r="GQ93" s="169"/>
      <c r="GR93" s="169"/>
      <c r="GS93" s="169"/>
      <c r="GT93" s="169"/>
      <c r="GU93" s="169"/>
      <c r="GV93" s="169"/>
      <c r="GW93" s="169"/>
      <c r="GX93" s="169"/>
      <c r="GY93" s="169"/>
      <c r="GZ93" s="169"/>
      <c r="HA93" s="169"/>
      <c r="HB93" s="169"/>
      <c r="HC93" s="169"/>
      <c r="HD93" s="169"/>
      <c r="HE93" s="169"/>
      <c r="HF93" s="169"/>
      <c r="HG93" s="169"/>
      <c r="HH93" s="169"/>
      <c r="HI93" s="169"/>
      <c r="HJ93" s="169"/>
      <c r="HK93" s="169"/>
      <c r="HL93" s="169"/>
      <c r="HM93" s="169"/>
      <c r="HN93" s="169"/>
      <c r="HO93" s="169"/>
      <c r="HP93" s="169"/>
      <c r="HQ93" s="169"/>
      <c r="HR93" s="169"/>
      <c r="HS93" s="169"/>
      <c r="HT93" s="169"/>
      <c r="HU93" s="169"/>
      <c r="HV93" s="169"/>
      <c r="HW93" s="169"/>
      <c r="HX93" s="169"/>
      <c r="HY93" s="169"/>
      <c r="HZ93" s="169"/>
      <c r="IA93" s="169"/>
      <c r="IB93" s="169"/>
      <c r="IC93" s="169"/>
      <c r="ID93" s="169"/>
      <c r="IE93" s="169"/>
      <c r="IF93" s="169"/>
      <c r="IG93" s="169"/>
      <c r="IH93" s="169"/>
      <c r="II93" s="169"/>
      <c r="IJ93" s="169"/>
      <c r="IK93" s="169"/>
      <c r="IL93" s="169"/>
      <c r="IM93" s="169"/>
      <c r="IN93" s="169"/>
      <c r="IO93" s="169"/>
      <c r="IP93" s="169"/>
      <c r="IQ93" s="169"/>
      <c r="IR93" s="169"/>
      <c r="IS93" s="169"/>
      <c r="IT93" s="169"/>
      <c r="IU93" s="169"/>
      <c r="IV93" s="169"/>
      <c r="IW93" s="169"/>
      <c r="IX93" s="169"/>
      <c r="IY93" s="169"/>
      <c r="IZ93" s="169"/>
      <c r="JA93" s="169"/>
      <c r="JB93" s="169"/>
      <c r="JC93" s="169"/>
      <c r="JD93" s="169"/>
      <c r="JE93" s="169"/>
      <c r="JF93" s="169"/>
      <c r="JG93" s="169"/>
      <c r="JH93" s="169"/>
      <c r="JI93" s="169"/>
      <c r="JJ93" s="169"/>
      <c r="JK93" s="169"/>
      <c r="JL93" s="169"/>
      <c r="JM93" s="169"/>
      <c r="JN93" s="169"/>
      <c r="JO93" s="169"/>
      <c r="JP93" s="169"/>
      <c r="JQ93" s="169"/>
      <c r="JR93" s="169"/>
      <c r="JS93" s="169"/>
      <c r="JT93" s="169"/>
      <c r="JU93" s="169"/>
      <c r="JV93" s="169"/>
      <c r="JW93" s="169"/>
      <c r="JX93" s="169"/>
      <c r="JY93" s="169"/>
      <c r="JZ93" s="169"/>
      <c r="KA93" s="169"/>
      <c r="KB93" s="169"/>
      <c r="KC93" s="169"/>
      <c r="KD93" s="169"/>
      <c r="KE93" s="169"/>
      <c r="KF93" s="169"/>
      <c r="KG93" s="169"/>
      <c r="KH93" s="169"/>
      <c r="KI93" s="169"/>
      <c r="KJ93" s="169"/>
      <c r="KK93" s="169"/>
      <c r="KL93" s="169"/>
      <c r="KM93" s="169"/>
      <c r="KN93" s="169"/>
      <c r="KO93" s="169"/>
      <c r="KP93" s="169"/>
      <c r="KQ93" s="169"/>
      <c r="KR93" s="169"/>
      <c r="KS93" s="169"/>
      <c r="KT93" s="169"/>
      <c r="KU93" s="169"/>
      <c r="KV93" s="169"/>
      <c r="KW93" s="169"/>
      <c r="KX93" s="169"/>
      <c r="KY93" s="169"/>
      <c r="KZ93" s="169"/>
      <c r="LA93" s="169"/>
      <c r="LB93" s="169"/>
      <c r="LC93" s="169"/>
      <c r="LD93" s="169"/>
      <c r="LE93" s="169"/>
      <c r="LF93" s="169"/>
      <c r="LG93" s="169"/>
      <c r="LH93" s="169"/>
      <c r="LI93" s="169"/>
      <c r="LJ93" s="169"/>
      <c r="LK93" s="169"/>
      <c r="LL93" s="169"/>
      <c r="LM93" s="169"/>
      <c r="LN93" s="169"/>
      <c r="LO93" s="169"/>
      <c r="LP93" s="169"/>
      <c r="LQ93" s="169"/>
      <c r="LR93" s="169"/>
      <c r="LS93" s="169"/>
      <c r="LT93" s="169"/>
      <c r="LU93" s="169"/>
      <c r="LV93" s="169"/>
      <c r="LW93" s="169"/>
      <c r="LX93" s="169"/>
      <c r="LY93" s="169"/>
      <c r="LZ93" s="169"/>
      <c r="MA93" s="169"/>
      <c r="MB93" s="169"/>
      <c r="MC93" s="169"/>
      <c r="MD93" s="169"/>
      <c r="ME93" s="169"/>
      <c r="MF93" s="169"/>
      <c r="MG93" s="169"/>
      <c r="MH93" s="169"/>
      <c r="MI93" s="169"/>
      <c r="MJ93" s="169"/>
      <c r="MK93" s="169"/>
      <c r="ML93" s="169"/>
      <c r="MM93" s="169"/>
      <c r="MN93" s="169"/>
      <c r="MO93" s="169"/>
      <c r="MP93" s="169"/>
      <c r="MQ93" s="169"/>
      <c r="MR93" s="169"/>
      <c r="MS93" s="169"/>
      <c r="MT93" s="169"/>
      <c r="MU93" s="169"/>
      <c r="MV93" s="169"/>
      <c r="MW93" s="169"/>
      <c r="MX93" s="169"/>
      <c r="MY93" s="169"/>
      <c r="MZ93" s="169"/>
      <c r="NA93" s="169"/>
      <c r="NB93" s="169"/>
      <c r="NC93" s="169"/>
      <c r="ND93" s="169"/>
      <c r="NE93" s="169"/>
      <c r="NF93" s="169"/>
      <c r="NG93" s="169"/>
      <c r="NH93" s="169"/>
      <c r="NI93" s="169"/>
      <c r="NJ93" s="169"/>
      <c r="NK93" s="169"/>
      <c r="NL93" s="169"/>
      <c r="NM93" s="169"/>
      <c r="NN93" s="169"/>
      <c r="NO93" s="169"/>
      <c r="NP93" s="169"/>
      <c r="NQ93" s="169"/>
      <c r="NR93" s="169"/>
      <c r="NS93" s="169"/>
      <c r="NT93" s="169"/>
      <c r="NU93" s="169"/>
      <c r="NV93" s="169"/>
      <c r="NW93" s="169"/>
      <c r="NX93" s="169"/>
      <c r="NY93" s="169"/>
      <c r="NZ93" s="169"/>
      <c r="OA93" s="169"/>
      <c r="OB93" s="169"/>
      <c r="OC93" s="169"/>
      <c r="OD93" s="169"/>
      <c r="OE93" s="169"/>
      <c r="OF93" s="169"/>
      <c r="OG93" s="169"/>
      <c r="OH93" s="169"/>
      <c r="OI93" s="169"/>
      <c r="OJ93" s="169"/>
      <c r="OK93" s="169"/>
      <c r="OL93" s="169"/>
      <c r="OM93" s="169"/>
      <c r="ON93" s="169"/>
      <c r="OO93" s="169"/>
      <c r="OP93" s="169"/>
      <c r="OQ93" s="169"/>
      <c r="OR93" s="169"/>
      <c r="OS93" s="169"/>
      <c r="OT93" s="169"/>
      <c r="OU93" s="169"/>
      <c r="OV93" s="169"/>
      <c r="OW93" s="169"/>
      <c r="OX93" s="169"/>
      <c r="OY93" s="169"/>
      <c r="OZ93" s="169"/>
      <c r="PA93" s="169"/>
      <c r="PB93" s="169"/>
      <c r="PC93" s="169"/>
      <c r="PD93" s="169"/>
      <c r="PE93" s="169"/>
      <c r="PF93" s="169"/>
      <c r="PG93" s="169"/>
      <c r="PH93" s="169"/>
      <c r="PI93" s="169"/>
      <c r="PJ93" s="169"/>
      <c r="PK93" s="169"/>
      <c r="PL93" s="169"/>
      <c r="PM93" s="169"/>
      <c r="PN93" s="169"/>
      <c r="PO93" s="169"/>
      <c r="PP93" s="169"/>
      <c r="PQ93" s="169"/>
      <c r="PR93" s="169"/>
      <c r="PS93" s="169"/>
      <c r="PT93" s="169"/>
      <c r="PU93" s="169"/>
      <c r="PV93" s="169"/>
      <c r="PW93" s="169"/>
      <c r="PX93" s="169"/>
      <c r="PY93" s="169"/>
      <c r="PZ93" s="169"/>
      <c r="QA93" s="169"/>
      <c r="QB93" s="169"/>
      <c r="QC93" s="169"/>
      <c r="QD93" s="169"/>
      <c r="QE93" s="169"/>
      <c r="QF93" s="169"/>
      <c r="QG93" s="169"/>
      <c r="QH93" s="169"/>
      <c r="QI93" s="169"/>
      <c r="QJ93" s="169"/>
      <c r="QK93" s="169"/>
      <c r="QL93" s="169"/>
      <c r="QM93" s="169"/>
      <c r="QN93" s="169"/>
      <c r="QO93" s="169"/>
      <c r="QP93" s="169"/>
      <c r="QQ93" s="169"/>
      <c r="QR93" s="169"/>
      <c r="QS93" s="169"/>
      <c r="QT93" s="169"/>
      <c r="QU93" s="169"/>
      <c r="QV93" s="169"/>
      <c r="QW93" s="169"/>
      <c r="QX93" s="169"/>
      <c r="QY93" s="169"/>
      <c r="QZ93" s="169"/>
      <c r="RA93" s="169"/>
      <c r="RB93" s="169"/>
      <c r="RC93" s="169"/>
      <c r="RD93" s="169"/>
      <c r="RE93" s="169"/>
      <c r="RF93" s="169"/>
      <c r="RG93" s="169"/>
      <c r="RH93" s="169"/>
      <c r="RI93" s="169"/>
      <c r="RJ93" s="169"/>
      <c r="RK93" s="169"/>
      <c r="RL93" s="169"/>
      <c r="RM93" s="169"/>
      <c r="RN93" s="169"/>
      <c r="RO93" s="169"/>
      <c r="RP93" s="169"/>
      <c r="RQ93" s="169"/>
      <c r="RR93" s="169"/>
      <c r="RS93" s="169"/>
      <c r="RT93" s="169"/>
      <c r="RU93" s="169"/>
      <c r="RV93" s="169"/>
      <c r="RW93" s="169"/>
      <c r="RX93" s="169"/>
      <c r="RY93" s="169"/>
      <c r="RZ93" s="169"/>
      <c r="SA93" s="169"/>
      <c r="SB93" s="169"/>
      <c r="SC93" s="169"/>
      <c r="SD93" s="169"/>
      <c r="SE93" s="169"/>
      <c r="SF93" s="169"/>
      <c r="SG93" s="169"/>
      <c r="SH93" s="169"/>
      <c r="SI93" s="169"/>
      <c r="SJ93" s="169"/>
      <c r="SK93" s="169"/>
      <c r="SL93" s="169"/>
      <c r="SM93" s="169"/>
      <c r="SN93" s="169"/>
      <c r="SO93" s="169"/>
      <c r="SP93" s="169"/>
      <c r="SQ93" s="169"/>
      <c r="SR93" s="169"/>
      <c r="SS93" s="169"/>
      <c r="ST93" s="169"/>
      <c r="SU93" s="169"/>
      <c r="SV93" s="169"/>
      <c r="SW93" s="169"/>
      <c r="SX93" s="169"/>
      <c r="SY93" s="169"/>
      <c r="SZ93" s="169"/>
      <c r="TA93" s="169"/>
      <c r="TB93" s="169"/>
      <c r="TC93" s="169"/>
      <c r="TD93" s="169"/>
      <c r="TE93" s="169"/>
      <c r="TF93" s="169"/>
      <c r="TG93" s="169"/>
      <c r="TH93" s="169"/>
      <c r="TI93" s="169"/>
      <c r="TJ93" s="169"/>
      <c r="TK93" s="169"/>
      <c r="TL93" s="169"/>
      <c r="TM93" s="169"/>
      <c r="TN93" s="169"/>
      <c r="TO93" s="169"/>
      <c r="TP93" s="169"/>
      <c r="TQ93" s="169"/>
      <c r="TR93" s="169"/>
      <c r="TS93" s="169"/>
      <c r="TT93" s="169"/>
      <c r="TU93" s="169"/>
      <c r="TV93" s="169"/>
      <c r="TW93" s="169"/>
      <c r="TX93" s="169"/>
      <c r="TY93" s="169"/>
      <c r="TZ93" s="169"/>
      <c r="UA93" s="169"/>
      <c r="UB93" s="169"/>
      <c r="UC93" s="169"/>
      <c r="UD93" s="169"/>
      <c r="UE93" s="169"/>
      <c r="UF93" s="169"/>
      <c r="UG93" s="169"/>
      <c r="UH93" s="169"/>
      <c r="UI93" s="169"/>
      <c r="UJ93" s="169"/>
      <c r="UK93" s="169"/>
      <c r="UL93" s="169"/>
      <c r="UM93" s="169"/>
      <c r="UN93" s="169"/>
      <c r="UO93" s="169"/>
      <c r="UP93" s="169"/>
      <c r="UQ93" s="169"/>
      <c r="UR93" s="169"/>
      <c r="US93" s="169"/>
      <c r="UT93" s="169"/>
      <c r="UU93" s="169"/>
      <c r="UV93" s="169"/>
      <c r="UW93" s="169"/>
      <c r="UX93" s="169"/>
      <c r="UY93" s="169"/>
      <c r="UZ93" s="169"/>
      <c r="VA93" s="169"/>
      <c r="VB93" s="169"/>
      <c r="VC93" s="169"/>
      <c r="VD93" s="169"/>
      <c r="VE93" s="169"/>
      <c r="VF93" s="169"/>
      <c r="VG93" s="169"/>
      <c r="VH93" s="169"/>
      <c r="VI93" s="169"/>
      <c r="VJ93" s="169"/>
      <c r="VK93" s="169"/>
      <c r="VL93" s="169"/>
      <c r="VM93" s="169"/>
      <c r="VN93" s="169"/>
      <c r="VO93" s="169"/>
      <c r="VP93" s="169"/>
      <c r="VQ93" s="169"/>
      <c r="VR93" s="169"/>
      <c r="VS93" s="169"/>
      <c r="VT93" s="169"/>
      <c r="VU93" s="169"/>
      <c r="VV93" s="169"/>
      <c r="VW93" s="169"/>
      <c r="VX93" s="169"/>
      <c r="VY93" s="169"/>
      <c r="VZ93" s="169"/>
      <c r="WA93" s="169"/>
      <c r="WB93" s="169"/>
      <c r="WC93" s="169"/>
      <c r="WD93" s="169"/>
      <c r="WE93" s="169"/>
      <c r="WF93" s="169"/>
      <c r="WG93" s="169"/>
      <c r="WH93" s="169"/>
      <c r="WI93" s="169"/>
      <c r="WJ93" s="169"/>
      <c r="WK93" s="169"/>
      <c r="WL93" s="169"/>
      <c r="WM93" s="169"/>
      <c r="WN93" s="169"/>
      <c r="WO93" s="169"/>
      <c r="WP93" s="169"/>
      <c r="WQ93" s="169"/>
      <c r="WR93" s="169"/>
      <c r="WS93" s="169"/>
      <c r="WT93" s="169"/>
      <c r="WU93" s="169"/>
      <c r="WV93" s="169"/>
      <c r="WW93" s="169"/>
      <c r="WX93" s="169"/>
      <c r="WY93" s="169"/>
      <c r="WZ93" s="169"/>
      <c r="XA93" s="169"/>
      <c r="XB93" s="169"/>
      <c r="XC93" s="169"/>
      <c r="XD93" s="169"/>
      <c r="XE93" s="169"/>
      <c r="XF93" s="169"/>
      <c r="XG93" s="169"/>
      <c r="XH93" s="169"/>
      <c r="XI93" s="169"/>
      <c r="XJ93" s="169"/>
      <c r="XK93" s="169"/>
      <c r="XL93" s="169"/>
      <c r="XM93" s="169"/>
      <c r="XN93" s="169"/>
      <c r="XO93" s="169"/>
      <c r="XP93" s="169"/>
      <c r="XQ93" s="169"/>
      <c r="XR93" s="169"/>
      <c r="XS93" s="169"/>
      <c r="XT93" s="169"/>
      <c r="XU93" s="169"/>
      <c r="XV93" s="169"/>
      <c r="XW93" s="169"/>
      <c r="XX93" s="169"/>
      <c r="XY93" s="169"/>
      <c r="XZ93" s="169"/>
      <c r="YA93" s="169"/>
      <c r="YB93" s="169"/>
      <c r="YC93" s="169"/>
      <c r="YD93" s="169"/>
      <c r="YE93" s="169"/>
      <c r="YF93" s="169"/>
      <c r="YG93" s="169"/>
      <c r="YH93" s="169"/>
      <c r="YI93" s="169"/>
      <c r="YJ93" s="169"/>
      <c r="YK93" s="169"/>
      <c r="YL93" s="169"/>
      <c r="YM93" s="169"/>
      <c r="YN93" s="169"/>
      <c r="YO93" s="169"/>
      <c r="YP93" s="169"/>
      <c r="YQ93" s="169"/>
      <c r="YR93" s="169"/>
      <c r="YS93" s="169"/>
      <c r="YT93" s="169"/>
      <c r="YU93" s="169"/>
      <c r="YV93" s="169"/>
      <c r="YW93" s="169"/>
      <c r="YX93" s="169"/>
      <c r="YY93" s="169"/>
      <c r="YZ93" s="169"/>
      <c r="ZA93" s="169"/>
      <c r="ZB93" s="169"/>
      <c r="ZC93" s="169"/>
      <c r="ZD93" s="169"/>
      <c r="ZE93" s="169"/>
      <c r="ZF93" s="169"/>
      <c r="ZG93" s="169"/>
      <c r="ZH93" s="169"/>
      <c r="ZI93" s="169"/>
      <c r="ZJ93" s="169"/>
      <c r="ZK93" s="169"/>
      <c r="ZL93" s="169"/>
      <c r="ZM93" s="169"/>
      <c r="ZN93" s="169"/>
      <c r="ZO93" s="169"/>
      <c r="ZP93" s="169"/>
      <c r="ZQ93" s="169"/>
      <c r="ZR93" s="169"/>
      <c r="ZS93" s="169"/>
      <c r="ZT93" s="169"/>
      <c r="ZU93" s="169"/>
      <c r="ZV93" s="169"/>
      <c r="ZW93" s="169"/>
      <c r="ZX93" s="169"/>
      <c r="ZY93" s="169"/>
      <c r="ZZ93" s="169"/>
      <c r="AAA93" s="169"/>
      <c r="AAB93" s="169"/>
      <c r="AAC93" s="169"/>
      <c r="AAD93" s="169"/>
      <c r="AAE93" s="169"/>
      <c r="AAF93" s="169"/>
      <c r="AAG93" s="169"/>
      <c r="AAH93" s="169"/>
      <c r="AAI93" s="169"/>
      <c r="AAJ93" s="169"/>
      <c r="AAK93" s="169"/>
      <c r="AAL93" s="169"/>
      <c r="AAM93" s="169"/>
      <c r="AAN93" s="169"/>
      <c r="AAO93" s="169"/>
      <c r="AAP93" s="169"/>
      <c r="AAQ93" s="169"/>
      <c r="AAR93" s="169"/>
      <c r="AAS93" s="169"/>
      <c r="AAT93" s="169"/>
      <c r="AAU93" s="169"/>
      <c r="AAV93" s="169"/>
      <c r="AAW93" s="169"/>
      <c r="AAX93" s="169"/>
      <c r="AAY93" s="169"/>
      <c r="AAZ93" s="169"/>
      <c r="ABA93" s="169"/>
      <c r="ABB93" s="169"/>
      <c r="ABC93" s="169"/>
      <c r="ABD93" s="169"/>
      <c r="ABE93" s="169"/>
      <c r="ABF93" s="169"/>
      <c r="ABG93" s="169"/>
      <c r="ABH93" s="169"/>
      <c r="ABI93" s="169"/>
      <c r="ABJ93" s="169"/>
      <c r="ABK93" s="169"/>
      <c r="ABL93" s="169"/>
      <c r="ABM93" s="169"/>
      <c r="ABN93" s="169"/>
      <c r="ABO93" s="169"/>
      <c r="ABP93" s="169"/>
      <c r="ABQ93" s="169"/>
      <c r="ABR93" s="169"/>
      <c r="ABS93" s="169"/>
      <c r="ABT93" s="169"/>
      <c r="ABU93" s="169"/>
      <c r="ABV93" s="169"/>
      <c r="ABW93" s="169"/>
      <c r="ABX93" s="169"/>
      <c r="ABY93" s="169"/>
      <c r="ABZ93" s="169"/>
      <c r="ACA93" s="169"/>
      <c r="ACB93" s="169"/>
      <c r="ACC93" s="169"/>
      <c r="ACD93" s="169"/>
      <c r="ACE93" s="169"/>
      <c r="ACF93" s="169"/>
      <c r="ACG93" s="169"/>
      <c r="ACH93" s="169"/>
      <c r="ACI93" s="169"/>
      <c r="ACJ93" s="169"/>
      <c r="ACK93" s="169"/>
      <c r="ACL93" s="169"/>
      <c r="ACM93" s="169"/>
      <c r="ACN93" s="169"/>
      <c r="ACO93" s="169"/>
      <c r="ACP93" s="169"/>
      <c r="ACQ93" s="169"/>
      <c r="ACR93" s="169"/>
      <c r="ACS93" s="169"/>
      <c r="ACT93" s="169"/>
      <c r="ACU93" s="169"/>
      <c r="ACV93" s="169"/>
      <c r="ACW93" s="169"/>
      <c r="ACX93" s="169"/>
      <c r="ACY93" s="169"/>
      <c r="ACZ93" s="169"/>
      <c r="ADA93" s="169"/>
      <c r="ADB93" s="169"/>
      <c r="ADC93" s="169"/>
      <c r="ADD93" s="169"/>
      <c r="ADE93" s="169"/>
      <c r="ADF93" s="169"/>
      <c r="ADG93" s="169"/>
      <c r="ADH93" s="169"/>
      <c r="ADI93" s="169"/>
      <c r="ADJ93" s="169"/>
      <c r="ADK93" s="169"/>
      <c r="ADL93" s="169"/>
      <c r="ADM93" s="169"/>
      <c r="ADN93" s="169"/>
      <c r="ADO93" s="169"/>
      <c r="ADP93" s="169"/>
      <c r="ADQ93" s="169"/>
      <c r="ADR93" s="169"/>
      <c r="ADS93" s="169"/>
      <c r="ADT93" s="169"/>
      <c r="ADU93" s="169"/>
      <c r="ADV93" s="169"/>
      <c r="ADW93" s="169"/>
      <c r="ADX93" s="169"/>
      <c r="ADY93" s="169"/>
      <c r="ADZ93" s="169"/>
      <c r="AEA93" s="169"/>
      <c r="AEB93" s="169"/>
      <c r="AEC93" s="169"/>
      <c r="AED93" s="169"/>
      <c r="AEE93" s="169"/>
      <c r="AEF93" s="169"/>
      <c r="AEG93" s="169"/>
      <c r="AEH93" s="169"/>
      <c r="AEI93" s="169"/>
      <c r="AEJ93" s="169"/>
      <c r="AEK93" s="169"/>
      <c r="AEL93" s="169"/>
      <c r="AEM93" s="169"/>
      <c r="AEN93" s="169"/>
      <c r="AEO93" s="169"/>
      <c r="AEP93" s="169"/>
      <c r="AEQ93" s="169"/>
      <c r="AER93" s="169"/>
      <c r="AES93" s="169"/>
      <c r="AET93" s="169"/>
      <c r="AEU93" s="169"/>
      <c r="AEV93" s="169"/>
      <c r="AEW93" s="169"/>
      <c r="AEX93" s="169"/>
      <c r="AEY93" s="169"/>
      <c r="AEZ93" s="169"/>
      <c r="AFA93" s="169"/>
      <c r="AFB93" s="169"/>
      <c r="AFC93" s="169"/>
      <c r="AFD93" s="169"/>
      <c r="AFE93" s="169"/>
      <c r="AFF93" s="169"/>
      <c r="AFG93" s="169"/>
      <c r="AFH93" s="169"/>
      <c r="AFI93" s="169"/>
      <c r="AFJ93" s="169"/>
      <c r="AFK93" s="169"/>
      <c r="AFL93" s="169"/>
      <c r="AFM93" s="169"/>
      <c r="AFN93" s="169"/>
      <c r="AFO93" s="169"/>
      <c r="AFP93" s="169"/>
      <c r="AFQ93" s="169"/>
      <c r="AFR93" s="169"/>
      <c r="AFS93" s="169"/>
      <c r="AFT93" s="169"/>
      <c r="AFU93" s="169"/>
      <c r="AFV93" s="169"/>
      <c r="AFW93" s="169"/>
      <c r="AFX93" s="169"/>
      <c r="AFY93" s="169"/>
      <c r="AFZ93" s="169"/>
      <c r="AGA93" s="169"/>
      <c r="AGB93" s="169"/>
      <c r="AGC93" s="169"/>
      <c r="AGD93" s="169"/>
      <c r="AGE93" s="169"/>
      <c r="AGF93" s="169"/>
      <c r="AGG93" s="169"/>
      <c r="AGH93" s="169"/>
      <c r="AGI93" s="169"/>
      <c r="AGJ93" s="169"/>
      <c r="AGK93" s="169"/>
      <c r="AGL93" s="169"/>
      <c r="AGM93" s="169"/>
      <c r="AGN93" s="169"/>
      <c r="AGO93" s="169"/>
      <c r="AGP93" s="169"/>
      <c r="AGQ93" s="169"/>
      <c r="AGR93" s="169"/>
      <c r="AGS93" s="169"/>
      <c r="AGT93" s="169"/>
      <c r="AGU93" s="169"/>
      <c r="AGV93" s="169"/>
      <c r="AGW93" s="169"/>
      <c r="AGX93" s="169"/>
      <c r="AGY93" s="169"/>
      <c r="AGZ93" s="169"/>
      <c r="AHA93" s="169"/>
      <c r="AHB93" s="169"/>
      <c r="AHC93" s="169"/>
      <c r="AHD93" s="169"/>
      <c r="AHE93" s="169"/>
      <c r="AHF93" s="169"/>
      <c r="AHG93" s="169"/>
      <c r="AHH93" s="169"/>
      <c r="AHI93" s="169"/>
      <c r="AHJ93" s="169"/>
      <c r="AHK93" s="169"/>
      <c r="AHL93" s="169"/>
      <c r="AHM93" s="169"/>
      <c r="AHN93" s="169"/>
      <c r="AHO93" s="169"/>
      <c r="AHP93" s="169"/>
      <c r="AHQ93" s="169"/>
      <c r="AHR93" s="169"/>
      <c r="AHS93" s="169"/>
      <c r="AHT93" s="169"/>
      <c r="AHU93" s="169"/>
      <c r="AHV93" s="169"/>
      <c r="AHW93" s="169"/>
      <c r="AHX93" s="169"/>
      <c r="AHY93" s="169"/>
      <c r="AHZ93" s="169"/>
      <c r="AIA93" s="169"/>
      <c r="AIB93" s="169"/>
      <c r="AIC93" s="169"/>
      <c r="AID93" s="169"/>
      <c r="AIE93" s="169"/>
      <c r="AIF93" s="169"/>
      <c r="AIG93" s="169"/>
      <c r="AIH93" s="169"/>
      <c r="AII93" s="169"/>
      <c r="AIJ93" s="169"/>
      <c r="AIK93" s="169"/>
      <c r="AIL93" s="169"/>
      <c r="AIM93" s="169"/>
      <c r="AIN93" s="169"/>
      <c r="AIO93" s="169"/>
      <c r="AIP93" s="169"/>
      <c r="AIQ93" s="169"/>
      <c r="AIR93" s="169"/>
      <c r="AIS93" s="169"/>
      <c r="AIT93" s="169"/>
      <c r="AIU93" s="169"/>
      <c r="AIV93" s="169"/>
      <c r="AIW93" s="169"/>
      <c r="AIX93" s="169"/>
      <c r="AIY93" s="169"/>
      <c r="AIZ93" s="169"/>
      <c r="AJA93" s="169"/>
      <c r="AJB93" s="169"/>
      <c r="AJC93" s="169"/>
      <c r="AJD93" s="169"/>
      <c r="AJE93" s="169"/>
      <c r="AJF93" s="169"/>
      <c r="AJG93" s="169"/>
      <c r="AJH93" s="169"/>
      <c r="AJI93" s="169"/>
      <c r="AJJ93" s="169"/>
      <c r="AJK93" s="169"/>
      <c r="AJL93" s="169"/>
      <c r="AJM93" s="169"/>
      <c r="AJN93" s="169"/>
      <c r="AJO93" s="169"/>
      <c r="AJP93" s="169"/>
      <c r="AJQ93" s="169"/>
      <c r="AJR93" s="169"/>
      <c r="AJS93" s="169"/>
      <c r="AJT93" s="169"/>
      <c r="AJU93" s="169"/>
      <c r="AJV93" s="169"/>
      <c r="AJW93" s="169"/>
      <c r="AJX93" s="169"/>
      <c r="AJY93" s="169"/>
      <c r="AJZ93" s="169"/>
      <c r="AKA93" s="169"/>
      <c r="AKB93" s="169"/>
      <c r="AKC93" s="169"/>
      <c r="AKD93" s="169"/>
      <c r="AKE93" s="169"/>
      <c r="AKF93" s="169"/>
      <c r="AKG93" s="169"/>
      <c r="AKH93" s="169"/>
      <c r="AKI93" s="169"/>
      <c r="AKJ93" s="169"/>
      <c r="AKK93" s="169"/>
      <c r="AKL93" s="169"/>
      <c r="AKM93" s="169"/>
      <c r="AKN93" s="169"/>
      <c r="AKO93" s="169"/>
      <c r="AKP93" s="169"/>
      <c r="AKQ93" s="169"/>
      <c r="AKR93" s="169"/>
      <c r="AKS93" s="169"/>
      <c r="AKT93" s="169"/>
      <c r="AKU93" s="169"/>
      <c r="AKV93" s="169"/>
      <c r="AKW93" s="169"/>
      <c r="AKX93" s="169"/>
      <c r="AKY93" s="169"/>
      <c r="AKZ93" s="169"/>
      <c r="ALA93" s="169"/>
      <c r="ALB93" s="169"/>
      <c r="ALC93" s="169"/>
      <c r="ALD93" s="169"/>
      <c r="ALE93" s="169"/>
      <c r="ALF93" s="169"/>
      <c r="ALG93" s="169"/>
      <c r="ALH93" s="169"/>
      <c r="ALI93" s="169"/>
      <c r="ALJ93" s="169"/>
      <c r="ALK93" s="169"/>
      <c r="ALL93" s="169"/>
      <c r="ALM93" s="169"/>
      <c r="ALN93" s="169"/>
      <c r="ALO93" s="169"/>
      <c r="ALP93" s="169"/>
      <c r="ALQ93" s="169"/>
      <c r="ALR93" s="169"/>
      <c r="ALS93" s="169"/>
      <c r="ALT93" s="169"/>
      <c r="ALU93" s="169"/>
      <c r="ALV93" s="169"/>
      <c r="ALW93" s="169"/>
      <c r="ALX93" s="169"/>
      <c r="ALY93" s="169"/>
      <c r="ALZ93" s="169"/>
      <c r="AMA93" s="169"/>
      <c r="AMB93" s="169"/>
      <c r="AMC93" s="169"/>
      <c r="AMD93" s="169"/>
      <c r="AME93" s="169"/>
      <c r="AMF93" s="169"/>
      <c r="AMG93" s="169"/>
      <c r="AMH93" s="169"/>
      <c r="AMI93" s="169"/>
      <c r="AMJ93" s="169"/>
    </row>
    <row r="94" spans="1:1024" s="165" customFormat="1">
      <c r="A94" s="169"/>
      <c r="B94" s="169"/>
      <c r="C94" s="169"/>
      <c r="D94" s="169"/>
      <c r="E94" s="169"/>
      <c r="F94" s="169"/>
      <c r="G94" s="169"/>
      <c r="H94" s="169"/>
      <c r="I94" s="169"/>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c r="CS94" s="169"/>
      <c r="CT94" s="169"/>
      <c r="CU94" s="169"/>
      <c r="CV94" s="169"/>
      <c r="CW94" s="169"/>
      <c r="CX94" s="169"/>
      <c r="CY94" s="169"/>
      <c r="CZ94" s="169"/>
      <c r="DA94" s="169"/>
      <c r="DB94" s="169"/>
      <c r="DC94" s="169"/>
      <c r="DD94" s="169"/>
      <c r="DE94" s="169"/>
      <c r="DF94" s="169"/>
      <c r="DG94" s="169"/>
      <c r="DH94" s="169"/>
      <c r="DI94" s="169"/>
      <c r="DJ94" s="169"/>
      <c r="DK94" s="169"/>
      <c r="DL94" s="169"/>
      <c r="DM94" s="169"/>
      <c r="DN94" s="169"/>
      <c r="DO94" s="169"/>
      <c r="DP94" s="169"/>
      <c r="DQ94" s="169"/>
      <c r="DR94" s="169"/>
      <c r="DS94" s="169"/>
      <c r="DT94" s="169"/>
      <c r="DU94" s="169"/>
      <c r="DV94" s="169"/>
      <c r="DW94" s="169"/>
      <c r="DX94" s="169"/>
      <c r="DY94" s="169"/>
      <c r="DZ94" s="169"/>
      <c r="EA94" s="169"/>
      <c r="EB94" s="169"/>
      <c r="EC94" s="169"/>
      <c r="ED94" s="169"/>
      <c r="EE94" s="169"/>
      <c r="EF94" s="169"/>
      <c r="EG94" s="169"/>
      <c r="EH94" s="169"/>
      <c r="EI94" s="169"/>
      <c r="EJ94" s="169"/>
      <c r="EK94" s="169"/>
      <c r="EL94" s="169"/>
      <c r="EM94" s="169"/>
      <c r="EN94" s="169"/>
      <c r="EO94" s="169"/>
      <c r="EP94" s="169"/>
      <c r="EQ94" s="169"/>
      <c r="ER94" s="169"/>
      <c r="ES94" s="169"/>
      <c r="ET94" s="169"/>
      <c r="EU94" s="169"/>
      <c r="EV94" s="169"/>
      <c r="EW94" s="169"/>
      <c r="EX94" s="169"/>
      <c r="EY94" s="169"/>
      <c r="EZ94" s="169"/>
      <c r="FA94" s="169"/>
      <c r="FB94" s="169"/>
      <c r="FC94" s="169"/>
      <c r="FD94" s="169"/>
      <c r="FE94" s="169"/>
      <c r="FF94" s="169"/>
      <c r="FG94" s="169"/>
      <c r="FH94" s="169"/>
      <c r="FI94" s="169"/>
      <c r="FJ94" s="169"/>
      <c r="FK94" s="169"/>
      <c r="FL94" s="169"/>
      <c r="FM94" s="169"/>
      <c r="FN94" s="169"/>
      <c r="FO94" s="169"/>
      <c r="FP94" s="169"/>
      <c r="FQ94" s="169"/>
      <c r="FR94" s="169"/>
      <c r="FS94" s="169"/>
      <c r="FT94" s="169"/>
      <c r="FU94" s="169"/>
      <c r="FV94" s="169"/>
      <c r="FW94" s="169"/>
      <c r="FX94" s="169"/>
      <c r="FY94" s="169"/>
      <c r="FZ94" s="169"/>
      <c r="GA94" s="169"/>
      <c r="GB94" s="169"/>
      <c r="GC94" s="169"/>
      <c r="GD94" s="169"/>
      <c r="GE94" s="169"/>
      <c r="GF94" s="169"/>
      <c r="GG94" s="169"/>
      <c r="GH94" s="169"/>
      <c r="GI94" s="169"/>
      <c r="GJ94" s="169"/>
      <c r="GK94" s="169"/>
      <c r="GL94" s="169"/>
      <c r="GM94" s="169"/>
      <c r="GN94" s="169"/>
      <c r="GO94" s="169"/>
      <c r="GP94" s="169"/>
      <c r="GQ94" s="169"/>
      <c r="GR94" s="169"/>
      <c r="GS94" s="169"/>
      <c r="GT94" s="169"/>
      <c r="GU94" s="169"/>
      <c r="GV94" s="169"/>
      <c r="GW94" s="169"/>
      <c r="GX94" s="169"/>
      <c r="GY94" s="169"/>
      <c r="GZ94" s="169"/>
      <c r="HA94" s="169"/>
      <c r="HB94" s="169"/>
      <c r="HC94" s="169"/>
      <c r="HD94" s="169"/>
      <c r="HE94" s="169"/>
      <c r="HF94" s="169"/>
      <c r="HG94" s="169"/>
      <c r="HH94" s="169"/>
      <c r="HI94" s="169"/>
      <c r="HJ94" s="169"/>
      <c r="HK94" s="169"/>
      <c r="HL94" s="169"/>
      <c r="HM94" s="169"/>
      <c r="HN94" s="169"/>
      <c r="HO94" s="169"/>
      <c r="HP94" s="169"/>
      <c r="HQ94" s="169"/>
      <c r="HR94" s="169"/>
      <c r="HS94" s="169"/>
      <c r="HT94" s="169"/>
      <c r="HU94" s="169"/>
      <c r="HV94" s="169"/>
      <c r="HW94" s="169"/>
      <c r="HX94" s="169"/>
      <c r="HY94" s="169"/>
      <c r="HZ94" s="169"/>
      <c r="IA94" s="169"/>
      <c r="IB94" s="169"/>
      <c r="IC94" s="169"/>
      <c r="ID94" s="169"/>
      <c r="IE94" s="169"/>
      <c r="IF94" s="169"/>
      <c r="IG94" s="169"/>
      <c r="IH94" s="169"/>
      <c r="II94" s="169"/>
      <c r="IJ94" s="169"/>
      <c r="IK94" s="169"/>
      <c r="IL94" s="169"/>
      <c r="IM94" s="169"/>
      <c r="IN94" s="169"/>
      <c r="IO94" s="169"/>
      <c r="IP94" s="169"/>
      <c r="IQ94" s="169"/>
      <c r="IR94" s="169"/>
      <c r="IS94" s="169"/>
      <c r="IT94" s="169"/>
      <c r="IU94" s="169"/>
      <c r="IV94" s="169"/>
      <c r="IW94" s="169"/>
      <c r="IX94" s="169"/>
      <c r="IY94" s="169"/>
      <c r="IZ94" s="169"/>
      <c r="JA94" s="169"/>
      <c r="JB94" s="169"/>
      <c r="JC94" s="169"/>
      <c r="JD94" s="169"/>
      <c r="JE94" s="169"/>
      <c r="JF94" s="169"/>
      <c r="JG94" s="169"/>
      <c r="JH94" s="169"/>
      <c r="JI94" s="169"/>
      <c r="JJ94" s="169"/>
      <c r="JK94" s="169"/>
      <c r="JL94" s="169"/>
      <c r="JM94" s="169"/>
      <c r="JN94" s="169"/>
      <c r="JO94" s="169"/>
      <c r="JP94" s="169"/>
      <c r="JQ94" s="169"/>
      <c r="JR94" s="169"/>
      <c r="JS94" s="169"/>
      <c r="JT94" s="169"/>
      <c r="JU94" s="169"/>
      <c r="JV94" s="169"/>
      <c r="JW94" s="169"/>
      <c r="JX94" s="169"/>
      <c r="JY94" s="169"/>
      <c r="JZ94" s="169"/>
      <c r="KA94" s="169"/>
      <c r="KB94" s="169"/>
      <c r="KC94" s="169"/>
      <c r="KD94" s="169"/>
      <c r="KE94" s="169"/>
      <c r="KF94" s="169"/>
      <c r="KG94" s="169"/>
      <c r="KH94" s="169"/>
      <c r="KI94" s="169"/>
      <c r="KJ94" s="169"/>
      <c r="KK94" s="169"/>
      <c r="KL94" s="169"/>
      <c r="KM94" s="169"/>
      <c r="KN94" s="169"/>
      <c r="KO94" s="169"/>
      <c r="KP94" s="169"/>
      <c r="KQ94" s="169"/>
      <c r="KR94" s="169"/>
      <c r="KS94" s="169"/>
      <c r="KT94" s="169"/>
      <c r="KU94" s="169"/>
      <c r="KV94" s="169"/>
      <c r="KW94" s="169"/>
      <c r="KX94" s="169"/>
      <c r="KY94" s="169"/>
      <c r="KZ94" s="169"/>
      <c r="LA94" s="169"/>
      <c r="LB94" s="169"/>
      <c r="LC94" s="169"/>
      <c r="LD94" s="169"/>
      <c r="LE94" s="169"/>
      <c r="LF94" s="169"/>
      <c r="LG94" s="169"/>
      <c r="LH94" s="169"/>
      <c r="LI94" s="169"/>
      <c r="LJ94" s="169"/>
      <c r="LK94" s="169"/>
      <c r="LL94" s="169"/>
      <c r="LM94" s="169"/>
      <c r="LN94" s="169"/>
      <c r="LO94" s="169"/>
      <c r="LP94" s="169"/>
      <c r="LQ94" s="169"/>
      <c r="LR94" s="169"/>
      <c r="LS94" s="169"/>
      <c r="LT94" s="169"/>
      <c r="LU94" s="169"/>
      <c r="LV94" s="169"/>
      <c r="LW94" s="169"/>
      <c r="LX94" s="169"/>
      <c r="LY94" s="169"/>
      <c r="LZ94" s="169"/>
      <c r="MA94" s="169"/>
      <c r="MB94" s="169"/>
      <c r="MC94" s="169"/>
      <c r="MD94" s="169"/>
      <c r="ME94" s="169"/>
      <c r="MF94" s="169"/>
      <c r="MG94" s="169"/>
      <c r="MH94" s="169"/>
      <c r="MI94" s="169"/>
      <c r="MJ94" s="169"/>
      <c r="MK94" s="169"/>
      <c r="ML94" s="169"/>
      <c r="MM94" s="169"/>
      <c r="MN94" s="169"/>
      <c r="MO94" s="169"/>
      <c r="MP94" s="169"/>
      <c r="MQ94" s="169"/>
      <c r="MR94" s="169"/>
      <c r="MS94" s="169"/>
      <c r="MT94" s="169"/>
      <c r="MU94" s="169"/>
      <c r="MV94" s="169"/>
      <c r="MW94" s="169"/>
      <c r="MX94" s="169"/>
      <c r="MY94" s="169"/>
      <c r="MZ94" s="169"/>
      <c r="NA94" s="169"/>
      <c r="NB94" s="169"/>
      <c r="NC94" s="169"/>
      <c r="ND94" s="169"/>
      <c r="NE94" s="169"/>
      <c r="NF94" s="169"/>
      <c r="NG94" s="169"/>
      <c r="NH94" s="169"/>
      <c r="NI94" s="169"/>
      <c r="NJ94" s="169"/>
      <c r="NK94" s="169"/>
      <c r="NL94" s="169"/>
      <c r="NM94" s="169"/>
      <c r="NN94" s="169"/>
      <c r="NO94" s="169"/>
      <c r="NP94" s="169"/>
      <c r="NQ94" s="169"/>
      <c r="NR94" s="169"/>
      <c r="NS94" s="169"/>
      <c r="NT94" s="169"/>
      <c r="NU94" s="169"/>
      <c r="NV94" s="169"/>
      <c r="NW94" s="169"/>
      <c r="NX94" s="169"/>
      <c r="NY94" s="169"/>
      <c r="NZ94" s="169"/>
      <c r="OA94" s="169"/>
      <c r="OB94" s="169"/>
      <c r="OC94" s="169"/>
      <c r="OD94" s="169"/>
      <c r="OE94" s="169"/>
      <c r="OF94" s="169"/>
      <c r="OG94" s="169"/>
      <c r="OH94" s="169"/>
      <c r="OI94" s="169"/>
      <c r="OJ94" s="169"/>
      <c r="OK94" s="169"/>
      <c r="OL94" s="169"/>
      <c r="OM94" s="169"/>
      <c r="ON94" s="169"/>
      <c r="OO94" s="169"/>
      <c r="OP94" s="169"/>
      <c r="OQ94" s="169"/>
      <c r="OR94" s="169"/>
      <c r="OS94" s="169"/>
      <c r="OT94" s="169"/>
      <c r="OU94" s="169"/>
      <c r="OV94" s="169"/>
      <c r="OW94" s="169"/>
      <c r="OX94" s="169"/>
      <c r="OY94" s="169"/>
      <c r="OZ94" s="169"/>
      <c r="PA94" s="169"/>
      <c r="PB94" s="169"/>
      <c r="PC94" s="169"/>
      <c r="PD94" s="169"/>
      <c r="PE94" s="169"/>
      <c r="PF94" s="169"/>
      <c r="PG94" s="169"/>
      <c r="PH94" s="169"/>
      <c r="PI94" s="169"/>
      <c r="PJ94" s="169"/>
      <c r="PK94" s="169"/>
      <c r="PL94" s="169"/>
      <c r="PM94" s="169"/>
      <c r="PN94" s="169"/>
      <c r="PO94" s="169"/>
      <c r="PP94" s="169"/>
      <c r="PQ94" s="169"/>
      <c r="PR94" s="169"/>
      <c r="PS94" s="169"/>
      <c r="PT94" s="169"/>
      <c r="PU94" s="169"/>
      <c r="PV94" s="169"/>
      <c r="PW94" s="169"/>
      <c r="PX94" s="169"/>
      <c r="PY94" s="169"/>
      <c r="PZ94" s="169"/>
      <c r="QA94" s="169"/>
      <c r="QB94" s="169"/>
      <c r="QC94" s="169"/>
      <c r="QD94" s="169"/>
      <c r="QE94" s="169"/>
      <c r="QF94" s="169"/>
      <c r="QG94" s="169"/>
      <c r="QH94" s="169"/>
      <c r="QI94" s="169"/>
      <c r="QJ94" s="169"/>
      <c r="QK94" s="169"/>
      <c r="QL94" s="169"/>
      <c r="QM94" s="169"/>
      <c r="QN94" s="169"/>
      <c r="QO94" s="169"/>
      <c r="QP94" s="169"/>
      <c r="QQ94" s="169"/>
      <c r="QR94" s="169"/>
      <c r="QS94" s="169"/>
      <c r="QT94" s="169"/>
      <c r="QU94" s="169"/>
      <c r="QV94" s="169"/>
      <c r="QW94" s="169"/>
      <c r="QX94" s="169"/>
      <c r="QY94" s="169"/>
      <c r="QZ94" s="169"/>
      <c r="RA94" s="169"/>
      <c r="RB94" s="169"/>
      <c r="RC94" s="169"/>
      <c r="RD94" s="169"/>
      <c r="RE94" s="169"/>
      <c r="RF94" s="169"/>
      <c r="RG94" s="169"/>
      <c r="RH94" s="169"/>
      <c r="RI94" s="169"/>
      <c r="RJ94" s="169"/>
      <c r="RK94" s="169"/>
      <c r="RL94" s="169"/>
      <c r="RM94" s="169"/>
      <c r="RN94" s="169"/>
      <c r="RO94" s="169"/>
      <c r="RP94" s="169"/>
      <c r="RQ94" s="169"/>
      <c r="RR94" s="169"/>
      <c r="RS94" s="169"/>
      <c r="RT94" s="169"/>
      <c r="RU94" s="169"/>
      <c r="RV94" s="169"/>
      <c r="RW94" s="169"/>
      <c r="RX94" s="169"/>
      <c r="RY94" s="169"/>
      <c r="RZ94" s="169"/>
      <c r="SA94" s="169"/>
      <c r="SB94" s="169"/>
      <c r="SC94" s="169"/>
      <c r="SD94" s="169"/>
      <c r="SE94" s="169"/>
      <c r="SF94" s="169"/>
      <c r="SG94" s="169"/>
      <c r="SH94" s="169"/>
      <c r="SI94" s="169"/>
      <c r="SJ94" s="169"/>
      <c r="SK94" s="169"/>
      <c r="SL94" s="169"/>
      <c r="SM94" s="169"/>
      <c r="SN94" s="169"/>
      <c r="SO94" s="169"/>
      <c r="SP94" s="169"/>
      <c r="SQ94" s="169"/>
      <c r="SR94" s="169"/>
      <c r="SS94" s="169"/>
      <c r="ST94" s="169"/>
      <c r="SU94" s="169"/>
      <c r="SV94" s="169"/>
      <c r="SW94" s="169"/>
      <c r="SX94" s="169"/>
      <c r="SY94" s="169"/>
      <c r="SZ94" s="169"/>
      <c r="TA94" s="169"/>
      <c r="TB94" s="169"/>
      <c r="TC94" s="169"/>
      <c r="TD94" s="169"/>
      <c r="TE94" s="169"/>
      <c r="TF94" s="169"/>
      <c r="TG94" s="169"/>
      <c r="TH94" s="169"/>
      <c r="TI94" s="169"/>
      <c r="TJ94" s="169"/>
      <c r="TK94" s="169"/>
      <c r="TL94" s="169"/>
      <c r="TM94" s="169"/>
      <c r="TN94" s="169"/>
      <c r="TO94" s="169"/>
      <c r="TP94" s="169"/>
      <c r="TQ94" s="169"/>
      <c r="TR94" s="169"/>
      <c r="TS94" s="169"/>
      <c r="TT94" s="169"/>
      <c r="TU94" s="169"/>
      <c r="TV94" s="169"/>
      <c r="TW94" s="169"/>
      <c r="TX94" s="169"/>
      <c r="TY94" s="169"/>
      <c r="TZ94" s="169"/>
      <c r="UA94" s="169"/>
      <c r="UB94" s="169"/>
      <c r="UC94" s="169"/>
      <c r="UD94" s="169"/>
      <c r="UE94" s="169"/>
      <c r="UF94" s="169"/>
      <c r="UG94" s="169"/>
      <c r="UH94" s="169"/>
      <c r="UI94" s="169"/>
      <c r="UJ94" s="169"/>
      <c r="UK94" s="169"/>
      <c r="UL94" s="169"/>
      <c r="UM94" s="169"/>
      <c r="UN94" s="169"/>
      <c r="UO94" s="169"/>
      <c r="UP94" s="169"/>
      <c r="UQ94" s="169"/>
      <c r="UR94" s="169"/>
      <c r="US94" s="169"/>
      <c r="UT94" s="169"/>
      <c r="UU94" s="169"/>
      <c r="UV94" s="169"/>
      <c r="UW94" s="169"/>
      <c r="UX94" s="169"/>
      <c r="UY94" s="169"/>
      <c r="UZ94" s="169"/>
      <c r="VA94" s="169"/>
      <c r="VB94" s="169"/>
      <c r="VC94" s="169"/>
      <c r="VD94" s="169"/>
      <c r="VE94" s="169"/>
      <c r="VF94" s="169"/>
      <c r="VG94" s="169"/>
      <c r="VH94" s="169"/>
      <c r="VI94" s="169"/>
      <c r="VJ94" s="169"/>
      <c r="VK94" s="169"/>
      <c r="VL94" s="169"/>
      <c r="VM94" s="169"/>
      <c r="VN94" s="169"/>
      <c r="VO94" s="169"/>
      <c r="VP94" s="169"/>
      <c r="VQ94" s="169"/>
      <c r="VR94" s="169"/>
      <c r="VS94" s="169"/>
      <c r="VT94" s="169"/>
      <c r="VU94" s="169"/>
      <c r="VV94" s="169"/>
      <c r="VW94" s="169"/>
      <c r="VX94" s="169"/>
      <c r="VY94" s="169"/>
      <c r="VZ94" s="169"/>
      <c r="WA94" s="169"/>
      <c r="WB94" s="169"/>
      <c r="WC94" s="169"/>
      <c r="WD94" s="169"/>
      <c r="WE94" s="169"/>
      <c r="WF94" s="169"/>
      <c r="WG94" s="169"/>
      <c r="WH94" s="169"/>
      <c r="WI94" s="169"/>
      <c r="WJ94" s="169"/>
      <c r="WK94" s="169"/>
      <c r="WL94" s="169"/>
      <c r="WM94" s="169"/>
      <c r="WN94" s="169"/>
      <c r="WO94" s="169"/>
      <c r="WP94" s="169"/>
      <c r="WQ94" s="169"/>
      <c r="WR94" s="169"/>
      <c r="WS94" s="169"/>
      <c r="WT94" s="169"/>
      <c r="WU94" s="169"/>
      <c r="WV94" s="169"/>
      <c r="WW94" s="169"/>
      <c r="WX94" s="169"/>
      <c r="WY94" s="169"/>
      <c r="WZ94" s="169"/>
      <c r="XA94" s="169"/>
      <c r="XB94" s="169"/>
      <c r="XC94" s="169"/>
      <c r="XD94" s="169"/>
      <c r="XE94" s="169"/>
      <c r="XF94" s="169"/>
      <c r="XG94" s="169"/>
      <c r="XH94" s="169"/>
      <c r="XI94" s="169"/>
      <c r="XJ94" s="169"/>
      <c r="XK94" s="169"/>
      <c r="XL94" s="169"/>
      <c r="XM94" s="169"/>
      <c r="XN94" s="169"/>
      <c r="XO94" s="169"/>
      <c r="XP94" s="169"/>
      <c r="XQ94" s="169"/>
      <c r="XR94" s="169"/>
      <c r="XS94" s="169"/>
      <c r="XT94" s="169"/>
      <c r="XU94" s="169"/>
      <c r="XV94" s="169"/>
      <c r="XW94" s="169"/>
      <c r="XX94" s="169"/>
      <c r="XY94" s="169"/>
      <c r="XZ94" s="169"/>
      <c r="YA94" s="169"/>
      <c r="YB94" s="169"/>
      <c r="YC94" s="169"/>
      <c r="YD94" s="169"/>
      <c r="YE94" s="169"/>
      <c r="YF94" s="169"/>
      <c r="YG94" s="169"/>
      <c r="YH94" s="169"/>
      <c r="YI94" s="169"/>
      <c r="YJ94" s="169"/>
      <c r="YK94" s="169"/>
      <c r="YL94" s="169"/>
      <c r="YM94" s="169"/>
      <c r="YN94" s="169"/>
      <c r="YO94" s="169"/>
      <c r="YP94" s="169"/>
      <c r="YQ94" s="169"/>
      <c r="YR94" s="169"/>
      <c r="YS94" s="169"/>
      <c r="YT94" s="169"/>
      <c r="YU94" s="169"/>
      <c r="YV94" s="169"/>
      <c r="YW94" s="169"/>
      <c r="YX94" s="169"/>
      <c r="YY94" s="169"/>
      <c r="YZ94" s="169"/>
      <c r="ZA94" s="169"/>
      <c r="ZB94" s="169"/>
      <c r="ZC94" s="169"/>
      <c r="ZD94" s="169"/>
      <c r="ZE94" s="169"/>
      <c r="ZF94" s="169"/>
      <c r="ZG94" s="169"/>
      <c r="ZH94" s="169"/>
      <c r="ZI94" s="169"/>
      <c r="ZJ94" s="169"/>
      <c r="ZK94" s="169"/>
      <c r="ZL94" s="169"/>
      <c r="ZM94" s="169"/>
      <c r="ZN94" s="169"/>
      <c r="ZO94" s="169"/>
      <c r="ZP94" s="169"/>
      <c r="ZQ94" s="169"/>
      <c r="ZR94" s="169"/>
      <c r="ZS94" s="169"/>
      <c r="ZT94" s="169"/>
      <c r="ZU94" s="169"/>
      <c r="ZV94" s="169"/>
      <c r="ZW94" s="169"/>
      <c r="ZX94" s="169"/>
      <c r="ZY94" s="169"/>
      <c r="ZZ94" s="169"/>
      <c r="AAA94" s="169"/>
      <c r="AAB94" s="169"/>
      <c r="AAC94" s="169"/>
      <c r="AAD94" s="169"/>
      <c r="AAE94" s="169"/>
      <c r="AAF94" s="169"/>
      <c r="AAG94" s="169"/>
      <c r="AAH94" s="169"/>
      <c r="AAI94" s="169"/>
      <c r="AAJ94" s="169"/>
      <c r="AAK94" s="169"/>
      <c r="AAL94" s="169"/>
      <c r="AAM94" s="169"/>
      <c r="AAN94" s="169"/>
      <c r="AAO94" s="169"/>
      <c r="AAP94" s="169"/>
      <c r="AAQ94" s="169"/>
      <c r="AAR94" s="169"/>
      <c r="AAS94" s="169"/>
      <c r="AAT94" s="169"/>
      <c r="AAU94" s="169"/>
      <c r="AAV94" s="169"/>
      <c r="AAW94" s="169"/>
      <c r="AAX94" s="169"/>
      <c r="AAY94" s="169"/>
      <c r="AAZ94" s="169"/>
      <c r="ABA94" s="169"/>
      <c r="ABB94" s="169"/>
      <c r="ABC94" s="169"/>
      <c r="ABD94" s="169"/>
      <c r="ABE94" s="169"/>
      <c r="ABF94" s="169"/>
      <c r="ABG94" s="169"/>
      <c r="ABH94" s="169"/>
      <c r="ABI94" s="169"/>
      <c r="ABJ94" s="169"/>
      <c r="ABK94" s="169"/>
      <c r="ABL94" s="169"/>
      <c r="ABM94" s="169"/>
      <c r="ABN94" s="169"/>
      <c r="ABO94" s="169"/>
      <c r="ABP94" s="169"/>
      <c r="ABQ94" s="169"/>
      <c r="ABR94" s="169"/>
      <c r="ABS94" s="169"/>
      <c r="ABT94" s="169"/>
      <c r="ABU94" s="169"/>
      <c r="ABV94" s="169"/>
      <c r="ABW94" s="169"/>
      <c r="ABX94" s="169"/>
      <c r="ABY94" s="169"/>
      <c r="ABZ94" s="169"/>
      <c r="ACA94" s="169"/>
      <c r="ACB94" s="169"/>
      <c r="ACC94" s="169"/>
      <c r="ACD94" s="169"/>
      <c r="ACE94" s="169"/>
      <c r="ACF94" s="169"/>
      <c r="ACG94" s="169"/>
      <c r="ACH94" s="169"/>
      <c r="ACI94" s="169"/>
      <c r="ACJ94" s="169"/>
      <c r="ACK94" s="169"/>
      <c r="ACL94" s="169"/>
      <c r="ACM94" s="169"/>
      <c r="ACN94" s="169"/>
      <c r="ACO94" s="169"/>
      <c r="ACP94" s="169"/>
      <c r="ACQ94" s="169"/>
      <c r="ACR94" s="169"/>
      <c r="ACS94" s="169"/>
      <c r="ACT94" s="169"/>
      <c r="ACU94" s="169"/>
      <c r="ACV94" s="169"/>
      <c r="ACW94" s="169"/>
      <c r="ACX94" s="169"/>
      <c r="ACY94" s="169"/>
      <c r="ACZ94" s="169"/>
      <c r="ADA94" s="169"/>
      <c r="ADB94" s="169"/>
      <c r="ADC94" s="169"/>
      <c r="ADD94" s="169"/>
      <c r="ADE94" s="169"/>
      <c r="ADF94" s="169"/>
      <c r="ADG94" s="169"/>
      <c r="ADH94" s="169"/>
      <c r="ADI94" s="169"/>
      <c r="ADJ94" s="169"/>
      <c r="ADK94" s="169"/>
      <c r="ADL94" s="169"/>
      <c r="ADM94" s="169"/>
      <c r="ADN94" s="169"/>
      <c r="ADO94" s="169"/>
      <c r="ADP94" s="169"/>
      <c r="ADQ94" s="169"/>
      <c r="ADR94" s="169"/>
      <c r="ADS94" s="169"/>
      <c r="ADT94" s="169"/>
      <c r="ADU94" s="169"/>
      <c r="ADV94" s="169"/>
      <c r="ADW94" s="169"/>
      <c r="ADX94" s="169"/>
      <c r="ADY94" s="169"/>
      <c r="ADZ94" s="169"/>
      <c r="AEA94" s="169"/>
      <c r="AEB94" s="169"/>
      <c r="AEC94" s="169"/>
      <c r="AED94" s="169"/>
      <c r="AEE94" s="169"/>
      <c r="AEF94" s="169"/>
      <c r="AEG94" s="169"/>
      <c r="AEH94" s="169"/>
      <c r="AEI94" s="169"/>
      <c r="AEJ94" s="169"/>
      <c r="AEK94" s="169"/>
      <c r="AEL94" s="169"/>
      <c r="AEM94" s="169"/>
      <c r="AEN94" s="169"/>
      <c r="AEO94" s="169"/>
      <c r="AEP94" s="169"/>
      <c r="AEQ94" s="169"/>
      <c r="AER94" s="169"/>
      <c r="AES94" s="169"/>
      <c r="AET94" s="169"/>
      <c r="AEU94" s="169"/>
      <c r="AEV94" s="169"/>
      <c r="AEW94" s="169"/>
      <c r="AEX94" s="169"/>
      <c r="AEY94" s="169"/>
      <c r="AEZ94" s="169"/>
      <c r="AFA94" s="169"/>
      <c r="AFB94" s="169"/>
      <c r="AFC94" s="169"/>
      <c r="AFD94" s="169"/>
      <c r="AFE94" s="169"/>
      <c r="AFF94" s="169"/>
      <c r="AFG94" s="169"/>
      <c r="AFH94" s="169"/>
      <c r="AFI94" s="169"/>
      <c r="AFJ94" s="169"/>
      <c r="AFK94" s="169"/>
      <c r="AFL94" s="169"/>
      <c r="AFM94" s="169"/>
      <c r="AFN94" s="169"/>
      <c r="AFO94" s="169"/>
      <c r="AFP94" s="169"/>
      <c r="AFQ94" s="169"/>
      <c r="AFR94" s="169"/>
      <c r="AFS94" s="169"/>
      <c r="AFT94" s="169"/>
      <c r="AFU94" s="169"/>
      <c r="AFV94" s="169"/>
      <c r="AFW94" s="169"/>
      <c r="AFX94" s="169"/>
      <c r="AFY94" s="169"/>
      <c r="AFZ94" s="169"/>
      <c r="AGA94" s="169"/>
      <c r="AGB94" s="169"/>
      <c r="AGC94" s="169"/>
      <c r="AGD94" s="169"/>
      <c r="AGE94" s="169"/>
      <c r="AGF94" s="169"/>
      <c r="AGG94" s="169"/>
      <c r="AGH94" s="169"/>
      <c r="AGI94" s="169"/>
      <c r="AGJ94" s="169"/>
      <c r="AGK94" s="169"/>
      <c r="AGL94" s="169"/>
      <c r="AGM94" s="169"/>
      <c r="AGN94" s="169"/>
      <c r="AGO94" s="169"/>
      <c r="AGP94" s="169"/>
      <c r="AGQ94" s="169"/>
      <c r="AGR94" s="169"/>
      <c r="AGS94" s="169"/>
      <c r="AGT94" s="169"/>
      <c r="AGU94" s="169"/>
      <c r="AGV94" s="169"/>
      <c r="AGW94" s="169"/>
      <c r="AGX94" s="169"/>
      <c r="AGY94" s="169"/>
      <c r="AGZ94" s="169"/>
      <c r="AHA94" s="169"/>
      <c r="AHB94" s="169"/>
      <c r="AHC94" s="169"/>
      <c r="AHD94" s="169"/>
      <c r="AHE94" s="169"/>
      <c r="AHF94" s="169"/>
      <c r="AHG94" s="169"/>
      <c r="AHH94" s="169"/>
      <c r="AHI94" s="169"/>
      <c r="AHJ94" s="169"/>
      <c r="AHK94" s="169"/>
      <c r="AHL94" s="169"/>
      <c r="AHM94" s="169"/>
      <c r="AHN94" s="169"/>
      <c r="AHO94" s="169"/>
      <c r="AHP94" s="169"/>
      <c r="AHQ94" s="169"/>
      <c r="AHR94" s="169"/>
      <c r="AHS94" s="169"/>
      <c r="AHT94" s="169"/>
      <c r="AHU94" s="169"/>
      <c r="AHV94" s="169"/>
      <c r="AHW94" s="169"/>
      <c r="AHX94" s="169"/>
      <c r="AHY94" s="169"/>
      <c r="AHZ94" s="169"/>
      <c r="AIA94" s="169"/>
      <c r="AIB94" s="169"/>
      <c r="AIC94" s="169"/>
      <c r="AID94" s="169"/>
      <c r="AIE94" s="169"/>
      <c r="AIF94" s="169"/>
      <c r="AIG94" s="169"/>
      <c r="AIH94" s="169"/>
      <c r="AII94" s="169"/>
      <c r="AIJ94" s="169"/>
      <c r="AIK94" s="169"/>
      <c r="AIL94" s="169"/>
      <c r="AIM94" s="169"/>
      <c r="AIN94" s="169"/>
      <c r="AIO94" s="169"/>
      <c r="AIP94" s="169"/>
      <c r="AIQ94" s="169"/>
      <c r="AIR94" s="169"/>
      <c r="AIS94" s="169"/>
      <c r="AIT94" s="169"/>
      <c r="AIU94" s="169"/>
      <c r="AIV94" s="169"/>
      <c r="AIW94" s="169"/>
      <c r="AIX94" s="169"/>
      <c r="AIY94" s="169"/>
      <c r="AIZ94" s="169"/>
      <c r="AJA94" s="169"/>
      <c r="AJB94" s="169"/>
      <c r="AJC94" s="169"/>
      <c r="AJD94" s="169"/>
      <c r="AJE94" s="169"/>
      <c r="AJF94" s="169"/>
      <c r="AJG94" s="169"/>
      <c r="AJH94" s="169"/>
      <c r="AJI94" s="169"/>
      <c r="AJJ94" s="169"/>
      <c r="AJK94" s="169"/>
      <c r="AJL94" s="169"/>
      <c r="AJM94" s="169"/>
      <c r="AJN94" s="169"/>
      <c r="AJO94" s="169"/>
      <c r="AJP94" s="169"/>
      <c r="AJQ94" s="169"/>
      <c r="AJR94" s="169"/>
      <c r="AJS94" s="169"/>
      <c r="AJT94" s="169"/>
      <c r="AJU94" s="169"/>
      <c r="AJV94" s="169"/>
      <c r="AJW94" s="169"/>
      <c r="AJX94" s="169"/>
      <c r="AJY94" s="169"/>
      <c r="AJZ94" s="169"/>
      <c r="AKA94" s="169"/>
      <c r="AKB94" s="169"/>
      <c r="AKC94" s="169"/>
      <c r="AKD94" s="169"/>
      <c r="AKE94" s="169"/>
      <c r="AKF94" s="169"/>
      <c r="AKG94" s="169"/>
      <c r="AKH94" s="169"/>
      <c r="AKI94" s="169"/>
      <c r="AKJ94" s="169"/>
      <c r="AKK94" s="169"/>
      <c r="AKL94" s="169"/>
      <c r="AKM94" s="169"/>
      <c r="AKN94" s="169"/>
      <c r="AKO94" s="169"/>
      <c r="AKP94" s="169"/>
      <c r="AKQ94" s="169"/>
      <c r="AKR94" s="169"/>
      <c r="AKS94" s="169"/>
      <c r="AKT94" s="169"/>
      <c r="AKU94" s="169"/>
      <c r="AKV94" s="169"/>
      <c r="AKW94" s="169"/>
      <c r="AKX94" s="169"/>
      <c r="AKY94" s="169"/>
      <c r="AKZ94" s="169"/>
      <c r="ALA94" s="169"/>
      <c r="ALB94" s="169"/>
      <c r="ALC94" s="169"/>
      <c r="ALD94" s="169"/>
      <c r="ALE94" s="169"/>
      <c r="ALF94" s="169"/>
      <c r="ALG94" s="169"/>
      <c r="ALH94" s="169"/>
      <c r="ALI94" s="169"/>
      <c r="ALJ94" s="169"/>
      <c r="ALK94" s="169"/>
      <c r="ALL94" s="169"/>
      <c r="ALM94" s="169"/>
      <c r="ALN94" s="169"/>
      <c r="ALO94" s="169"/>
      <c r="ALP94" s="169"/>
      <c r="ALQ94" s="169"/>
      <c r="ALR94" s="169"/>
      <c r="ALS94" s="169"/>
      <c r="ALT94" s="169"/>
      <c r="ALU94" s="169"/>
      <c r="ALV94" s="169"/>
      <c r="ALW94" s="169"/>
      <c r="ALX94" s="169"/>
      <c r="ALY94" s="169"/>
      <c r="ALZ94" s="169"/>
      <c r="AMA94" s="169"/>
      <c r="AMB94" s="169"/>
      <c r="AMC94" s="169"/>
      <c r="AMD94" s="169"/>
      <c r="AME94" s="169"/>
      <c r="AMF94" s="169"/>
      <c r="AMG94" s="169"/>
      <c r="AMH94" s="169"/>
      <c r="AMI94" s="169"/>
      <c r="AMJ94" s="169"/>
    </row>
    <row r="95" spans="1:1024" s="165" customFormat="1">
      <c r="A95" s="169" t="s">
        <v>532</v>
      </c>
      <c r="B95" s="169"/>
      <c r="C95" s="169" t="s">
        <v>2678</v>
      </c>
      <c r="D95" s="169" t="s">
        <v>2679</v>
      </c>
      <c r="E95" s="169"/>
      <c r="F95" s="169"/>
      <c r="G95" s="169"/>
      <c r="H95" s="169" t="s">
        <v>2680</v>
      </c>
      <c r="I95" s="169"/>
      <c r="J95" s="169"/>
      <c r="K95" s="169"/>
      <c r="L95" s="169"/>
      <c r="M95" s="169"/>
      <c r="N95" s="169" t="s">
        <v>798</v>
      </c>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c r="CS95" s="169"/>
      <c r="CT95" s="169"/>
      <c r="CU95" s="169"/>
      <c r="CV95" s="169"/>
      <c r="CW95" s="169"/>
      <c r="CX95" s="169"/>
      <c r="CY95" s="169"/>
      <c r="CZ95" s="169"/>
      <c r="DA95" s="169"/>
      <c r="DB95" s="169"/>
      <c r="DC95" s="169"/>
      <c r="DD95" s="169"/>
      <c r="DE95" s="169"/>
      <c r="DF95" s="169"/>
      <c r="DG95" s="169"/>
      <c r="DH95" s="169"/>
      <c r="DI95" s="169"/>
      <c r="DJ95" s="169"/>
      <c r="DK95" s="169"/>
      <c r="DL95" s="169"/>
      <c r="DM95" s="169"/>
      <c r="DN95" s="169"/>
      <c r="DO95" s="169"/>
      <c r="DP95" s="169"/>
      <c r="DQ95" s="169"/>
      <c r="DR95" s="169"/>
      <c r="DS95" s="169"/>
      <c r="DT95" s="169"/>
      <c r="DU95" s="169"/>
      <c r="DV95" s="169"/>
      <c r="DW95" s="169"/>
      <c r="DX95" s="169"/>
      <c r="DY95" s="169"/>
      <c r="DZ95" s="169"/>
      <c r="EA95" s="169"/>
      <c r="EB95" s="169"/>
      <c r="EC95" s="169"/>
      <c r="ED95" s="169"/>
      <c r="EE95" s="169"/>
      <c r="EF95" s="169"/>
      <c r="EG95" s="169"/>
      <c r="EH95" s="169"/>
      <c r="EI95" s="169"/>
      <c r="EJ95" s="169"/>
      <c r="EK95" s="169"/>
      <c r="EL95" s="169"/>
      <c r="EM95" s="169"/>
      <c r="EN95" s="169"/>
      <c r="EO95" s="169"/>
      <c r="EP95" s="169"/>
      <c r="EQ95" s="169"/>
      <c r="ER95" s="169"/>
      <c r="ES95" s="169"/>
      <c r="ET95" s="169"/>
      <c r="EU95" s="169"/>
      <c r="EV95" s="169"/>
      <c r="EW95" s="169"/>
      <c r="EX95" s="169"/>
      <c r="EY95" s="169"/>
      <c r="EZ95" s="169"/>
      <c r="FA95" s="169"/>
      <c r="FB95" s="169"/>
      <c r="FC95" s="169"/>
      <c r="FD95" s="169"/>
      <c r="FE95" s="169"/>
      <c r="FF95" s="169"/>
      <c r="FG95" s="169"/>
      <c r="FH95" s="169"/>
      <c r="FI95" s="169"/>
      <c r="FJ95" s="169"/>
      <c r="FK95" s="169"/>
      <c r="FL95" s="169"/>
      <c r="FM95" s="169"/>
      <c r="FN95" s="169"/>
      <c r="FO95" s="169"/>
      <c r="FP95" s="169"/>
      <c r="FQ95" s="169"/>
      <c r="FR95" s="169"/>
      <c r="FS95" s="169"/>
      <c r="FT95" s="169"/>
      <c r="FU95" s="169"/>
      <c r="FV95" s="169"/>
      <c r="FW95" s="169"/>
      <c r="FX95" s="169"/>
      <c r="FY95" s="169"/>
      <c r="FZ95" s="169"/>
      <c r="GA95" s="169"/>
      <c r="GB95" s="169"/>
      <c r="GC95" s="169"/>
      <c r="GD95" s="169"/>
      <c r="GE95" s="169"/>
      <c r="GF95" s="169"/>
      <c r="GG95" s="169"/>
      <c r="GH95" s="169"/>
      <c r="GI95" s="169"/>
      <c r="GJ95" s="169"/>
      <c r="GK95" s="169"/>
      <c r="GL95" s="169"/>
      <c r="GM95" s="169"/>
      <c r="GN95" s="169"/>
      <c r="GO95" s="169"/>
      <c r="GP95" s="169"/>
      <c r="GQ95" s="169"/>
      <c r="GR95" s="169"/>
      <c r="GS95" s="169"/>
      <c r="GT95" s="169"/>
      <c r="GU95" s="169"/>
      <c r="GV95" s="169"/>
      <c r="GW95" s="169"/>
      <c r="GX95" s="169"/>
      <c r="GY95" s="169"/>
      <c r="GZ95" s="169"/>
      <c r="HA95" s="169"/>
      <c r="HB95" s="169"/>
      <c r="HC95" s="169"/>
      <c r="HD95" s="169"/>
      <c r="HE95" s="169"/>
      <c r="HF95" s="169"/>
      <c r="HG95" s="169"/>
      <c r="HH95" s="169"/>
      <c r="HI95" s="169"/>
      <c r="HJ95" s="169"/>
      <c r="HK95" s="169"/>
      <c r="HL95" s="169"/>
      <c r="HM95" s="169"/>
      <c r="HN95" s="169"/>
      <c r="HO95" s="169"/>
      <c r="HP95" s="169"/>
      <c r="HQ95" s="169"/>
      <c r="HR95" s="169"/>
      <c r="HS95" s="169"/>
      <c r="HT95" s="169"/>
      <c r="HU95" s="169"/>
      <c r="HV95" s="169"/>
      <c r="HW95" s="169"/>
      <c r="HX95" s="169"/>
      <c r="HY95" s="169"/>
      <c r="HZ95" s="169"/>
      <c r="IA95" s="169"/>
      <c r="IB95" s="169"/>
      <c r="IC95" s="169"/>
      <c r="ID95" s="169"/>
      <c r="IE95" s="169"/>
      <c r="IF95" s="169"/>
      <c r="IG95" s="169"/>
      <c r="IH95" s="169"/>
      <c r="II95" s="169"/>
      <c r="IJ95" s="169"/>
      <c r="IK95" s="169"/>
      <c r="IL95" s="169"/>
      <c r="IM95" s="169"/>
      <c r="IN95" s="169"/>
      <c r="IO95" s="169"/>
      <c r="IP95" s="169"/>
      <c r="IQ95" s="169"/>
      <c r="IR95" s="169"/>
      <c r="IS95" s="169"/>
      <c r="IT95" s="169"/>
      <c r="IU95" s="169"/>
      <c r="IV95" s="169"/>
      <c r="IW95" s="169"/>
      <c r="IX95" s="169"/>
      <c r="IY95" s="169"/>
      <c r="IZ95" s="169"/>
      <c r="JA95" s="169"/>
      <c r="JB95" s="169"/>
      <c r="JC95" s="169"/>
      <c r="JD95" s="169"/>
      <c r="JE95" s="169"/>
      <c r="JF95" s="169"/>
      <c r="JG95" s="169"/>
      <c r="JH95" s="169"/>
      <c r="JI95" s="169"/>
      <c r="JJ95" s="169"/>
      <c r="JK95" s="169"/>
      <c r="JL95" s="169"/>
      <c r="JM95" s="169"/>
      <c r="JN95" s="169"/>
      <c r="JO95" s="169"/>
      <c r="JP95" s="169"/>
      <c r="JQ95" s="169"/>
      <c r="JR95" s="169"/>
      <c r="JS95" s="169"/>
      <c r="JT95" s="169"/>
      <c r="JU95" s="169"/>
      <c r="JV95" s="169"/>
      <c r="JW95" s="169"/>
      <c r="JX95" s="169"/>
      <c r="JY95" s="169"/>
      <c r="JZ95" s="169"/>
      <c r="KA95" s="169"/>
      <c r="KB95" s="169"/>
      <c r="KC95" s="169"/>
      <c r="KD95" s="169"/>
      <c r="KE95" s="169"/>
      <c r="KF95" s="169"/>
      <c r="KG95" s="169"/>
      <c r="KH95" s="169"/>
      <c r="KI95" s="169"/>
      <c r="KJ95" s="169"/>
      <c r="KK95" s="169"/>
      <c r="KL95" s="169"/>
      <c r="KM95" s="169"/>
      <c r="KN95" s="169"/>
      <c r="KO95" s="169"/>
      <c r="KP95" s="169"/>
      <c r="KQ95" s="169"/>
      <c r="KR95" s="169"/>
      <c r="KS95" s="169"/>
      <c r="KT95" s="169"/>
      <c r="KU95" s="169"/>
      <c r="KV95" s="169"/>
      <c r="KW95" s="169"/>
      <c r="KX95" s="169"/>
      <c r="KY95" s="169"/>
      <c r="KZ95" s="169"/>
      <c r="LA95" s="169"/>
      <c r="LB95" s="169"/>
      <c r="LC95" s="169"/>
      <c r="LD95" s="169"/>
      <c r="LE95" s="169"/>
      <c r="LF95" s="169"/>
      <c r="LG95" s="169"/>
      <c r="LH95" s="169"/>
      <c r="LI95" s="169"/>
      <c r="LJ95" s="169"/>
      <c r="LK95" s="169"/>
      <c r="LL95" s="169"/>
      <c r="LM95" s="169"/>
      <c r="LN95" s="169"/>
      <c r="LO95" s="169"/>
      <c r="LP95" s="169"/>
      <c r="LQ95" s="169"/>
      <c r="LR95" s="169"/>
      <c r="LS95" s="169"/>
      <c r="LT95" s="169"/>
      <c r="LU95" s="169"/>
      <c r="LV95" s="169"/>
      <c r="LW95" s="169"/>
      <c r="LX95" s="169"/>
      <c r="LY95" s="169"/>
      <c r="LZ95" s="169"/>
      <c r="MA95" s="169"/>
      <c r="MB95" s="169"/>
      <c r="MC95" s="169"/>
      <c r="MD95" s="169"/>
      <c r="ME95" s="169"/>
      <c r="MF95" s="169"/>
      <c r="MG95" s="169"/>
      <c r="MH95" s="169"/>
      <c r="MI95" s="169"/>
      <c r="MJ95" s="169"/>
      <c r="MK95" s="169"/>
      <c r="ML95" s="169"/>
      <c r="MM95" s="169"/>
      <c r="MN95" s="169"/>
      <c r="MO95" s="169"/>
      <c r="MP95" s="169"/>
      <c r="MQ95" s="169"/>
      <c r="MR95" s="169"/>
      <c r="MS95" s="169"/>
      <c r="MT95" s="169"/>
      <c r="MU95" s="169"/>
      <c r="MV95" s="169"/>
      <c r="MW95" s="169"/>
      <c r="MX95" s="169"/>
      <c r="MY95" s="169"/>
      <c r="MZ95" s="169"/>
      <c r="NA95" s="169"/>
      <c r="NB95" s="169"/>
      <c r="NC95" s="169"/>
      <c r="ND95" s="169"/>
      <c r="NE95" s="169"/>
      <c r="NF95" s="169"/>
      <c r="NG95" s="169"/>
      <c r="NH95" s="169"/>
      <c r="NI95" s="169"/>
      <c r="NJ95" s="169"/>
      <c r="NK95" s="169"/>
      <c r="NL95" s="169"/>
      <c r="NM95" s="169"/>
      <c r="NN95" s="169"/>
      <c r="NO95" s="169"/>
      <c r="NP95" s="169"/>
      <c r="NQ95" s="169"/>
      <c r="NR95" s="169"/>
      <c r="NS95" s="169"/>
      <c r="NT95" s="169"/>
      <c r="NU95" s="169"/>
      <c r="NV95" s="169"/>
      <c r="NW95" s="169"/>
      <c r="NX95" s="169"/>
      <c r="NY95" s="169"/>
      <c r="NZ95" s="169"/>
      <c r="OA95" s="169"/>
      <c r="OB95" s="169"/>
      <c r="OC95" s="169"/>
      <c r="OD95" s="169"/>
      <c r="OE95" s="169"/>
      <c r="OF95" s="169"/>
      <c r="OG95" s="169"/>
      <c r="OH95" s="169"/>
      <c r="OI95" s="169"/>
      <c r="OJ95" s="169"/>
      <c r="OK95" s="169"/>
      <c r="OL95" s="169"/>
      <c r="OM95" s="169"/>
      <c r="ON95" s="169"/>
      <c r="OO95" s="169"/>
      <c r="OP95" s="169"/>
      <c r="OQ95" s="169"/>
      <c r="OR95" s="169"/>
      <c r="OS95" s="169"/>
      <c r="OT95" s="169"/>
      <c r="OU95" s="169"/>
      <c r="OV95" s="169"/>
      <c r="OW95" s="169"/>
      <c r="OX95" s="169"/>
      <c r="OY95" s="169"/>
      <c r="OZ95" s="169"/>
      <c r="PA95" s="169"/>
      <c r="PB95" s="169"/>
      <c r="PC95" s="169"/>
      <c r="PD95" s="169"/>
      <c r="PE95" s="169"/>
      <c r="PF95" s="169"/>
      <c r="PG95" s="169"/>
      <c r="PH95" s="169"/>
      <c r="PI95" s="169"/>
      <c r="PJ95" s="169"/>
      <c r="PK95" s="169"/>
      <c r="PL95" s="169"/>
      <c r="PM95" s="169"/>
      <c r="PN95" s="169"/>
      <c r="PO95" s="169"/>
      <c r="PP95" s="169"/>
      <c r="PQ95" s="169"/>
      <c r="PR95" s="169"/>
      <c r="PS95" s="169"/>
      <c r="PT95" s="169"/>
      <c r="PU95" s="169"/>
      <c r="PV95" s="169"/>
      <c r="PW95" s="169"/>
      <c r="PX95" s="169"/>
      <c r="PY95" s="169"/>
      <c r="PZ95" s="169"/>
      <c r="QA95" s="169"/>
      <c r="QB95" s="169"/>
      <c r="QC95" s="169"/>
      <c r="QD95" s="169"/>
      <c r="QE95" s="169"/>
      <c r="QF95" s="169"/>
      <c r="QG95" s="169"/>
      <c r="QH95" s="169"/>
      <c r="QI95" s="169"/>
      <c r="QJ95" s="169"/>
      <c r="QK95" s="169"/>
      <c r="QL95" s="169"/>
      <c r="QM95" s="169"/>
      <c r="QN95" s="169"/>
      <c r="QO95" s="169"/>
      <c r="QP95" s="169"/>
      <c r="QQ95" s="169"/>
      <c r="QR95" s="169"/>
      <c r="QS95" s="169"/>
      <c r="QT95" s="169"/>
      <c r="QU95" s="169"/>
      <c r="QV95" s="169"/>
      <c r="QW95" s="169"/>
      <c r="QX95" s="169"/>
      <c r="QY95" s="169"/>
      <c r="QZ95" s="169"/>
      <c r="RA95" s="169"/>
      <c r="RB95" s="169"/>
      <c r="RC95" s="169"/>
      <c r="RD95" s="169"/>
      <c r="RE95" s="169"/>
      <c r="RF95" s="169"/>
      <c r="RG95" s="169"/>
      <c r="RH95" s="169"/>
      <c r="RI95" s="169"/>
      <c r="RJ95" s="169"/>
      <c r="RK95" s="169"/>
      <c r="RL95" s="169"/>
      <c r="RM95" s="169"/>
      <c r="RN95" s="169"/>
      <c r="RO95" s="169"/>
      <c r="RP95" s="169"/>
      <c r="RQ95" s="169"/>
      <c r="RR95" s="169"/>
      <c r="RS95" s="169"/>
      <c r="RT95" s="169"/>
      <c r="RU95" s="169"/>
      <c r="RV95" s="169"/>
      <c r="RW95" s="169"/>
      <c r="RX95" s="169"/>
      <c r="RY95" s="169"/>
      <c r="RZ95" s="169"/>
      <c r="SA95" s="169"/>
      <c r="SB95" s="169"/>
      <c r="SC95" s="169"/>
      <c r="SD95" s="169"/>
      <c r="SE95" s="169"/>
      <c r="SF95" s="169"/>
      <c r="SG95" s="169"/>
      <c r="SH95" s="169"/>
      <c r="SI95" s="169"/>
      <c r="SJ95" s="169"/>
      <c r="SK95" s="169"/>
      <c r="SL95" s="169"/>
      <c r="SM95" s="169"/>
      <c r="SN95" s="169"/>
      <c r="SO95" s="169"/>
      <c r="SP95" s="169"/>
      <c r="SQ95" s="169"/>
      <c r="SR95" s="169"/>
      <c r="SS95" s="169"/>
      <c r="ST95" s="169"/>
      <c r="SU95" s="169"/>
      <c r="SV95" s="169"/>
      <c r="SW95" s="169"/>
      <c r="SX95" s="169"/>
      <c r="SY95" s="169"/>
      <c r="SZ95" s="169"/>
      <c r="TA95" s="169"/>
      <c r="TB95" s="169"/>
      <c r="TC95" s="169"/>
      <c r="TD95" s="169"/>
      <c r="TE95" s="169"/>
      <c r="TF95" s="169"/>
      <c r="TG95" s="169"/>
      <c r="TH95" s="169"/>
      <c r="TI95" s="169"/>
      <c r="TJ95" s="169"/>
      <c r="TK95" s="169"/>
      <c r="TL95" s="169"/>
      <c r="TM95" s="169"/>
      <c r="TN95" s="169"/>
      <c r="TO95" s="169"/>
      <c r="TP95" s="169"/>
      <c r="TQ95" s="169"/>
      <c r="TR95" s="169"/>
      <c r="TS95" s="169"/>
      <c r="TT95" s="169"/>
      <c r="TU95" s="169"/>
      <c r="TV95" s="169"/>
      <c r="TW95" s="169"/>
      <c r="TX95" s="169"/>
      <c r="TY95" s="169"/>
      <c r="TZ95" s="169"/>
      <c r="UA95" s="169"/>
      <c r="UB95" s="169"/>
      <c r="UC95" s="169"/>
      <c r="UD95" s="169"/>
      <c r="UE95" s="169"/>
      <c r="UF95" s="169"/>
      <c r="UG95" s="169"/>
      <c r="UH95" s="169"/>
      <c r="UI95" s="169"/>
      <c r="UJ95" s="169"/>
      <c r="UK95" s="169"/>
      <c r="UL95" s="169"/>
      <c r="UM95" s="169"/>
      <c r="UN95" s="169"/>
      <c r="UO95" s="169"/>
      <c r="UP95" s="169"/>
      <c r="UQ95" s="169"/>
      <c r="UR95" s="169"/>
      <c r="US95" s="169"/>
      <c r="UT95" s="169"/>
      <c r="UU95" s="169"/>
      <c r="UV95" s="169"/>
      <c r="UW95" s="169"/>
      <c r="UX95" s="169"/>
      <c r="UY95" s="169"/>
      <c r="UZ95" s="169"/>
      <c r="VA95" s="169"/>
      <c r="VB95" s="169"/>
      <c r="VC95" s="169"/>
      <c r="VD95" s="169"/>
      <c r="VE95" s="169"/>
      <c r="VF95" s="169"/>
      <c r="VG95" s="169"/>
      <c r="VH95" s="169"/>
      <c r="VI95" s="169"/>
      <c r="VJ95" s="169"/>
      <c r="VK95" s="169"/>
      <c r="VL95" s="169"/>
      <c r="VM95" s="169"/>
      <c r="VN95" s="169"/>
      <c r="VO95" s="169"/>
      <c r="VP95" s="169"/>
      <c r="VQ95" s="169"/>
      <c r="VR95" s="169"/>
      <c r="VS95" s="169"/>
      <c r="VT95" s="169"/>
      <c r="VU95" s="169"/>
      <c r="VV95" s="169"/>
      <c r="VW95" s="169"/>
      <c r="VX95" s="169"/>
      <c r="VY95" s="169"/>
      <c r="VZ95" s="169"/>
      <c r="WA95" s="169"/>
      <c r="WB95" s="169"/>
      <c r="WC95" s="169"/>
      <c r="WD95" s="169"/>
      <c r="WE95" s="169"/>
      <c r="WF95" s="169"/>
      <c r="WG95" s="169"/>
      <c r="WH95" s="169"/>
      <c r="WI95" s="169"/>
      <c r="WJ95" s="169"/>
      <c r="WK95" s="169"/>
      <c r="WL95" s="169"/>
      <c r="WM95" s="169"/>
      <c r="WN95" s="169"/>
      <c r="WO95" s="169"/>
      <c r="WP95" s="169"/>
      <c r="WQ95" s="169"/>
      <c r="WR95" s="169"/>
      <c r="WS95" s="169"/>
      <c r="WT95" s="169"/>
      <c r="WU95" s="169"/>
      <c r="WV95" s="169"/>
      <c r="WW95" s="169"/>
      <c r="WX95" s="169"/>
      <c r="WY95" s="169"/>
      <c r="WZ95" s="169"/>
      <c r="XA95" s="169"/>
      <c r="XB95" s="169"/>
      <c r="XC95" s="169"/>
      <c r="XD95" s="169"/>
      <c r="XE95" s="169"/>
      <c r="XF95" s="169"/>
      <c r="XG95" s="169"/>
      <c r="XH95" s="169"/>
      <c r="XI95" s="169"/>
      <c r="XJ95" s="169"/>
      <c r="XK95" s="169"/>
      <c r="XL95" s="169"/>
      <c r="XM95" s="169"/>
      <c r="XN95" s="169"/>
      <c r="XO95" s="169"/>
      <c r="XP95" s="169"/>
      <c r="XQ95" s="169"/>
      <c r="XR95" s="169"/>
      <c r="XS95" s="169"/>
      <c r="XT95" s="169"/>
      <c r="XU95" s="169"/>
      <c r="XV95" s="169"/>
      <c r="XW95" s="169"/>
      <c r="XX95" s="169"/>
      <c r="XY95" s="169"/>
      <c r="XZ95" s="169"/>
      <c r="YA95" s="169"/>
      <c r="YB95" s="169"/>
      <c r="YC95" s="169"/>
      <c r="YD95" s="169"/>
      <c r="YE95" s="169"/>
      <c r="YF95" s="169"/>
      <c r="YG95" s="169"/>
      <c r="YH95" s="169"/>
      <c r="YI95" s="169"/>
      <c r="YJ95" s="169"/>
      <c r="YK95" s="169"/>
      <c r="YL95" s="169"/>
      <c r="YM95" s="169"/>
      <c r="YN95" s="169"/>
      <c r="YO95" s="169"/>
      <c r="YP95" s="169"/>
      <c r="YQ95" s="169"/>
      <c r="YR95" s="169"/>
      <c r="YS95" s="169"/>
      <c r="YT95" s="169"/>
      <c r="YU95" s="169"/>
      <c r="YV95" s="169"/>
      <c r="YW95" s="169"/>
      <c r="YX95" s="169"/>
      <c r="YY95" s="169"/>
      <c r="YZ95" s="169"/>
      <c r="ZA95" s="169"/>
      <c r="ZB95" s="169"/>
      <c r="ZC95" s="169"/>
      <c r="ZD95" s="169"/>
      <c r="ZE95" s="169"/>
      <c r="ZF95" s="169"/>
      <c r="ZG95" s="169"/>
      <c r="ZH95" s="169"/>
      <c r="ZI95" s="169"/>
      <c r="ZJ95" s="169"/>
      <c r="ZK95" s="169"/>
      <c r="ZL95" s="169"/>
      <c r="ZM95" s="169"/>
      <c r="ZN95" s="169"/>
      <c r="ZO95" s="169"/>
      <c r="ZP95" s="169"/>
      <c r="ZQ95" s="169"/>
      <c r="ZR95" s="169"/>
      <c r="ZS95" s="169"/>
      <c r="ZT95" s="169"/>
      <c r="ZU95" s="169"/>
      <c r="ZV95" s="169"/>
      <c r="ZW95" s="169"/>
      <c r="ZX95" s="169"/>
      <c r="ZY95" s="169"/>
      <c r="ZZ95" s="169"/>
      <c r="AAA95" s="169"/>
      <c r="AAB95" s="169"/>
      <c r="AAC95" s="169"/>
      <c r="AAD95" s="169"/>
      <c r="AAE95" s="169"/>
      <c r="AAF95" s="169"/>
      <c r="AAG95" s="169"/>
      <c r="AAH95" s="169"/>
      <c r="AAI95" s="169"/>
      <c r="AAJ95" s="169"/>
      <c r="AAK95" s="169"/>
      <c r="AAL95" s="169"/>
      <c r="AAM95" s="169"/>
      <c r="AAN95" s="169"/>
      <c r="AAO95" s="169"/>
      <c r="AAP95" s="169"/>
      <c r="AAQ95" s="169"/>
      <c r="AAR95" s="169"/>
      <c r="AAS95" s="169"/>
      <c r="AAT95" s="169"/>
      <c r="AAU95" s="169"/>
      <c r="AAV95" s="169"/>
      <c r="AAW95" s="169"/>
      <c r="AAX95" s="169"/>
      <c r="AAY95" s="169"/>
      <c r="AAZ95" s="169"/>
      <c r="ABA95" s="169"/>
      <c r="ABB95" s="169"/>
      <c r="ABC95" s="169"/>
      <c r="ABD95" s="169"/>
      <c r="ABE95" s="169"/>
      <c r="ABF95" s="169"/>
      <c r="ABG95" s="169"/>
      <c r="ABH95" s="169"/>
      <c r="ABI95" s="169"/>
      <c r="ABJ95" s="169"/>
      <c r="ABK95" s="169"/>
      <c r="ABL95" s="169"/>
      <c r="ABM95" s="169"/>
      <c r="ABN95" s="169"/>
      <c r="ABO95" s="169"/>
      <c r="ABP95" s="169"/>
      <c r="ABQ95" s="169"/>
      <c r="ABR95" s="169"/>
      <c r="ABS95" s="169"/>
      <c r="ABT95" s="169"/>
      <c r="ABU95" s="169"/>
      <c r="ABV95" s="169"/>
      <c r="ABW95" s="169"/>
      <c r="ABX95" s="169"/>
      <c r="ABY95" s="169"/>
      <c r="ABZ95" s="169"/>
      <c r="ACA95" s="169"/>
      <c r="ACB95" s="169"/>
      <c r="ACC95" s="169"/>
      <c r="ACD95" s="169"/>
      <c r="ACE95" s="169"/>
      <c r="ACF95" s="169"/>
      <c r="ACG95" s="169"/>
      <c r="ACH95" s="169"/>
      <c r="ACI95" s="169"/>
      <c r="ACJ95" s="169"/>
      <c r="ACK95" s="169"/>
      <c r="ACL95" s="169"/>
      <c r="ACM95" s="169"/>
      <c r="ACN95" s="169"/>
      <c r="ACO95" s="169"/>
      <c r="ACP95" s="169"/>
      <c r="ACQ95" s="169"/>
      <c r="ACR95" s="169"/>
      <c r="ACS95" s="169"/>
      <c r="ACT95" s="169"/>
      <c r="ACU95" s="169"/>
      <c r="ACV95" s="169"/>
      <c r="ACW95" s="169"/>
      <c r="ACX95" s="169"/>
      <c r="ACY95" s="169"/>
      <c r="ACZ95" s="169"/>
      <c r="ADA95" s="169"/>
      <c r="ADB95" s="169"/>
      <c r="ADC95" s="169"/>
      <c r="ADD95" s="169"/>
      <c r="ADE95" s="169"/>
      <c r="ADF95" s="169"/>
      <c r="ADG95" s="169"/>
      <c r="ADH95" s="169"/>
      <c r="ADI95" s="169"/>
      <c r="ADJ95" s="169"/>
      <c r="ADK95" s="169"/>
      <c r="ADL95" s="169"/>
      <c r="ADM95" s="169"/>
      <c r="ADN95" s="169"/>
      <c r="ADO95" s="169"/>
      <c r="ADP95" s="169"/>
      <c r="ADQ95" s="169"/>
      <c r="ADR95" s="169"/>
      <c r="ADS95" s="169"/>
      <c r="ADT95" s="169"/>
      <c r="ADU95" s="169"/>
      <c r="ADV95" s="169"/>
      <c r="ADW95" s="169"/>
      <c r="ADX95" s="169"/>
      <c r="ADY95" s="169"/>
      <c r="ADZ95" s="169"/>
      <c r="AEA95" s="169"/>
      <c r="AEB95" s="169"/>
      <c r="AEC95" s="169"/>
      <c r="AED95" s="169"/>
      <c r="AEE95" s="169"/>
      <c r="AEF95" s="169"/>
      <c r="AEG95" s="169"/>
      <c r="AEH95" s="169"/>
      <c r="AEI95" s="169"/>
      <c r="AEJ95" s="169"/>
      <c r="AEK95" s="169"/>
      <c r="AEL95" s="169"/>
      <c r="AEM95" s="169"/>
      <c r="AEN95" s="169"/>
      <c r="AEO95" s="169"/>
      <c r="AEP95" s="169"/>
      <c r="AEQ95" s="169"/>
      <c r="AER95" s="169"/>
      <c r="AES95" s="169"/>
      <c r="AET95" s="169"/>
      <c r="AEU95" s="169"/>
      <c r="AEV95" s="169"/>
      <c r="AEW95" s="169"/>
      <c r="AEX95" s="169"/>
      <c r="AEY95" s="169"/>
      <c r="AEZ95" s="169"/>
      <c r="AFA95" s="169"/>
      <c r="AFB95" s="169"/>
      <c r="AFC95" s="169"/>
      <c r="AFD95" s="169"/>
      <c r="AFE95" s="169"/>
      <c r="AFF95" s="169"/>
      <c r="AFG95" s="169"/>
      <c r="AFH95" s="169"/>
      <c r="AFI95" s="169"/>
      <c r="AFJ95" s="169"/>
      <c r="AFK95" s="169"/>
      <c r="AFL95" s="169"/>
      <c r="AFM95" s="169"/>
      <c r="AFN95" s="169"/>
      <c r="AFO95" s="169"/>
      <c r="AFP95" s="169"/>
      <c r="AFQ95" s="169"/>
      <c r="AFR95" s="169"/>
      <c r="AFS95" s="169"/>
      <c r="AFT95" s="169"/>
      <c r="AFU95" s="169"/>
      <c r="AFV95" s="169"/>
      <c r="AFW95" s="169"/>
      <c r="AFX95" s="169"/>
      <c r="AFY95" s="169"/>
      <c r="AFZ95" s="169"/>
      <c r="AGA95" s="169"/>
      <c r="AGB95" s="169"/>
      <c r="AGC95" s="169"/>
      <c r="AGD95" s="169"/>
      <c r="AGE95" s="169"/>
      <c r="AGF95" s="169"/>
      <c r="AGG95" s="169"/>
      <c r="AGH95" s="169"/>
      <c r="AGI95" s="169"/>
      <c r="AGJ95" s="169"/>
      <c r="AGK95" s="169"/>
      <c r="AGL95" s="169"/>
      <c r="AGM95" s="169"/>
      <c r="AGN95" s="169"/>
      <c r="AGO95" s="169"/>
      <c r="AGP95" s="169"/>
      <c r="AGQ95" s="169"/>
      <c r="AGR95" s="169"/>
      <c r="AGS95" s="169"/>
      <c r="AGT95" s="169"/>
      <c r="AGU95" s="169"/>
      <c r="AGV95" s="169"/>
      <c r="AGW95" s="169"/>
      <c r="AGX95" s="169"/>
      <c r="AGY95" s="169"/>
      <c r="AGZ95" s="169"/>
      <c r="AHA95" s="169"/>
      <c r="AHB95" s="169"/>
      <c r="AHC95" s="169"/>
      <c r="AHD95" s="169"/>
      <c r="AHE95" s="169"/>
      <c r="AHF95" s="169"/>
      <c r="AHG95" s="169"/>
      <c r="AHH95" s="169"/>
      <c r="AHI95" s="169"/>
      <c r="AHJ95" s="169"/>
      <c r="AHK95" s="169"/>
      <c r="AHL95" s="169"/>
      <c r="AHM95" s="169"/>
      <c r="AHN95" s="169"/>
      <c r="AHO95" s="169"/>
      <c r="AHP95" s="169"/>
      <c r="AHQ95" s="169"/>
      <c r="AHR95" s="169"/>
      <c r="AHS95" s="169"/>
      <c r="AHT95" s="169"/>
      <c r="AHU95" s="169"/>
      <c r="AHV95" s="169"/>
      <c r="AHW95" s="169"/>
      <c r="AHX95" s="169"/>
      <c r="AHY95" s="169"/>
      <c r="AHZ95" s="169"/>
      <c r="AIA95" s="169"/>
      <c r="AIB95" s="169"/>
      <c r="AIC95" s="169"/>
      <c r="AID95" s="169"/>
      <c r="AIE95" s="169"/>
      <c r="AIF95" s="169"/>
      <c r="AIG95" s="169"/>
      <c r="AIH95" s="169"/>
      <c r="AII95" s="169"/>
      <c r="AIJ95" s="169"/>
      <c r="AIK95" s="169"/>
      <c r="AIL95" s="169"/>
      <c r="AIM95" s="169"/>
      <c r="AIN95" s="169"/>
      <c r="AIO95" s="169"/>
      <c r="AIP95" s="169"/>
      <c r="AIQ95" s="169"/>
      <c r="AIR95" s="169"/>
      <c r="AIS95" s="169"/>
      <c r="AIT95" s="169"/>
      <c r="AIU95" s="169"/>
      <c r="AIV95" s="169"/>
      <c r="AIW95" s="169"/>
      <c r="AIX95" s="169"/>
      <c r="AIY95" s="169"/>
      <c r="AIZ95" s="169"/>
      <c r="AJA95" s="169"/>
      <c r="AJB95" s="169"/>
      <c r="AJC95" s="169"/>
      <c r="AJD95" s="169"/>
      <c r="AJE95" s="169"/>
      <c r="AJF95" s="169"/>
      <c r="AJG95" s="169"/>
      <c r="AJH95" s="169"/>
      <c r="AJI95" s="169"/>
      <c r="AJJ95" s="169"/>
      <c r="AJK95" s="169"/>
      <c r="AJL95" s="169"/>
      <c r="AJM95" s="169"/>
      <c r="AJN95" s="169"/>
      <c r="AJO95" s="169"/>
      <c r="AJP95" s="169"/>
      <c r="AJQ95" s="169"/>
      <c r="AJR95" s="169"/>
      <c r="AJS95" s="169"/>
      <c r="AJT95" s="169"/>
      <c r="AJU95" s="169"/>
      <c r="AJV95" s="169"/>
      <c r="AJW95" s="169"/>
      <c r="AJX95" s="169"/>
      <c r="AJY95" s="169"/>
      <c r="AJZ95" s="169"/>
      <c r="AKA95" s="169"/>
      <c r="AKB95" s="169"/>
      <c r="AKC95" s="169"/>
      <c r="AKD95" s="169"/>
      <c r="AKE95" s="169"/>
      <c r="AKF95" s="169"/>
      <c r="AKG95" s="169"/>
      <c r="AKH95" s="169"/>
      <c r="AKI95" s="169"/>
      <c r="AKJ95" s="169"/>
      <c r="AKK95" s="169"/>
      <c r="AKL95" s="169"/>
      <c r="AKM95" s="169"/>
      <c r="AKN95" s="169"/>
      <c r="AKO95" s="169"/>
      <c r="AKP95" s="169"/>
      <c r="AKQ95" s="169"/>
      <c r="AKR95" s="169"/>
      <c r="AKS95" s="169"/>
      <c r="AKT95" s="169"/>
      <c r="AKU95" s="169"/>
      <c r="AKV95" s="169"/>
      <c r="AKW95" s="169"/>
      <c r="AKX95" s="169"/>
      <c r="AKY95" s="169"/>
      <c r="AKZ95" s="169"/>
      <c r="ALA95" s="169"/>
      <c r="ALB95" s="169"/>
      <c r="ALC95" s="169"/>
      <c r="ALD95" s="169"/>
      <c r="ALE95" s="169"/>
      <c r="ALF95" s="169"/>
      <c r="ALG95" s="169"/>
      <c r="ALH95" s="169"/>
      <c r="ALI95" s="169"/>
      <c r="ALJ95" s="169"/>
      <c r="ALK95" s="169"/>
      <c r="ALL95" s="169"/>
      <c r="ALM95" s="169"/>
      <c r="ALN95" s="169"/>
      <c r="ALO95" s="169"/>
      <c r="ALP95" s="169"/>
      <c r="ALQ95" s="169"/>
      <c r="ALR95" s="169"/>
      <c r="ALS95" s="169"/>
      <c r="ALT95" s="169"/>
      <c r="ALU95" s="169"/>
      <c r="ALV95" s="169"/>
      <c r="ALW95" s="169"/>
      <c r="ALX95" s="169"/>
      <c r="ALY95" s="169"/>
      <c r="ALZ95" s="169"/>
      <c r="AMA95" s="169"/>
      <c r="AMB95" s="169"/>
      <c r="AMC95" s="169"/>
      <c r="AMD95" s="169"/>
      <c r="AME95" s="169"/>
      <c r="AMF95" s="169"/>
      <c r="AMG95" s="169"/>
      <c r="AMH95" s="169"/>
      <c r="AMI95" s="169"/>
      <c r="AMJ95" s="169"/>
    </row>
    <row r="96" spans="1:1024" s="165" customFormat="1">
      <c r="A96" s="169" t="s">
        <v>532</v>
      </c>
      <c r="B96" s="169"/>
      <c r="C96" s="169" t="s">
        <v>2681</v>
      </c>
      <c r="D96" s="169" t="s">
        <v>2679</v>
      </c>
      <c r="E96" s="169" t="s">
        <v>2682</v>
      </c>
      <c r="F96" s="169"/>
      <c r="G96" s="169"/>
      <c r="H96" s="169"/>
      <c r="I96" s="169"/>
      <c r="J96" s="169" t="s">
        <v>2683</v>
      </c>
      <c r="K96" s="169"/>
      <c r="L96" s="169"/>
      <c r="M96" s="169"/>
      <c r="N96" s="169"/>
      <c r="O96" s="169"/>
      <c r="P96" s="169" t="s">
        <v>2595</v>
      </c>
      <c r="Q96" s="169"/>
      <c r="R96" s="169"/>
      <c r="S96" s="169"/>
      <c r="T96" s="169" t="s">
        <v>1563</v>
      </c>
      <c r="U96" s="169"/>
      <c r="V96" s="169"/>
      <c r="W96" s="169" t="s">
        <v>7</v>
      </c>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c r="CS96" s="169"/>
      <c r="CT96" s="169"/>
      <c r="CU96" s="169"/>
      <c r="CV96" s="169"/>
      <c r="CW96" s="169"/>
      <c r="CX96" s="169"/>
      <c r="CY96" s="169"/>
      <c r="CZ96" s="169"/>
      <c r="DA96" s="169"/>
      <c r="DB96" s="169"/>
      <c r="DC96" s="169"/>
      <c r="DD96" s="169"/>
      <c r="DE96" s="169"/>
      <c r="DF96" s="169"/>
      <c r="DG96" s="169"/>
      <c r="DH96" s="169"/>
      <c r="DI96" s="169"/>
      <c r="DJ96" s="169"/>
      <c r="DK96" s="169"/>
      <c r="DL96" s="169"/>
      <c r="DM96" s="169"/>
      <c r="DN96" s="169"/>
      <c r="DO96" s="169"/>
      <c r="DP96" s="169"/>
      <c r="DQ96" s="169"/>
      <c r="DR96" s="169"/>
      <c r="DS96" s="169"/>
      <c r="DT96" s="169"/>
      <c r="DU96" s="169"/>
      <c r="DV96" s="169"/>
      <c r="DW96" s="169"/>
      <c r="DX96" s="169"/>
      <c r="DY96" s="169"/>
      <c r="DZ96" s="169"/>
      <c r="EA96" s="169"/>
      <c r="EB96" s="169"/>
      <c r="EC96" s="169"/>
      <c r="ED96" s="169"/>
      <c r="EE96" s="169"/>
      <c r="EF96" s="169"/>
      <c r="EG96" s="169"/>
      <c r="EH96" s="169"/>
      <c r="EI96" s="169"/>
      <c r="EJ96" s="169"/>
      <c r="EK96" s="169"/>
      <c r="EL96" s="169"/>
      <c r="EM96" s="169"/>
      <c r="EN96" s="169"/>
      <c r="EO96" s="169"/>
      <c r="EP96" s="169"/>
      <c r="EQ96" s="169"/>
      <c r="ER96" s="169"/>
      <c r="ES96" s="169"/>
      <c r="ET96" s="169"/>
      <c r="EU96" s="169"/>
      <c r="EV96" s="169"/>
      <c r="EW96" s="169"/>
      <c r="EX96" s="169"/>
      <c r="EY96" s="169"/>
      <c r="EZ96" s="169"/>
      <c r="FA96" s="169"/>
      <c r="FB96" s="169"/>
      <c r="FC96" s="169"/>
      <c r="FD96" s="169"/>
      <c r="FE96" s="169"/>
      <c r="FF96" s="169"/>
      <c r="FG96" s="169"/>
      <c r="FH96" s="169"/>
      <c r="FI96" s="169"/>
      <c r="FJ96" s="169"/>
      <c r="FK96" s="169"/>
      <c r="FL96" s="169"/>
      <c r="FM96" s="169"/>
      <c r="FN96" s="169"/>
      <c r="FO96" s="169"/>
      <c r="FP96" s="169"/>
      <c r="FQ96" s="169"/>
      <c r="FR96" s="169"/>
      <c r="FS96" s="169"/>
      <c r="FT96" s="169"/>
      <c r="FU96" s="169"/>
      <c r="FV96" s="169"/>
      <c r="FW96" s="169"/>
      <c r="FX96" s="169"/>
      <c r="FY96" s="169"/>
      <c r="FZ96" s="169"/>
      <c r="GA96" s="169"/>
      <c r="GB96" s="169"/>
      <c r="GC96" s="169"/>
      <c r="GD96" s="169"/>
      <c r="GE96" s="169"/>
      <c r="GF96" s="169"/>
      <c r="GG96" s="169"/>
      <c r="GH96" s="169"/>
      <c r="GI96" s="169"/>
      <c r="GJ96" s="169"/>
      <c r="GK96" s="169"/>
      <c r="GL96" s="169"/>
      <c r="GM96" s="169"/>
      <c r="GN96" s="169"/>
      <c r="GO96" s="169"/>
      <c r="GP96" s="169"/>
      <c r="GQ96" s="169"/>
      <c r="GR96" s="169"/>
      <c r="GS96" s="169"/>
      <c r="GT96" s="169"/>
      <c r="GU96" s="169"/>
      <c r="GV96" s="169"/>
      <c r="GW96" s="169"/>
      <c r="GX96" s="169"/>
      <c r="GY96" s="169"/>
      <c r="GZ96" s="169"/>
      <c r="HA96" s="169"/>
      <c r="HB96" s="169"/>
      <c r="HC96" s="169"/>
      <c r="HD96" s="169"/>
      <c r="HE96" s="169"/>
      <c r="HF96" s="169"/>
      <c r="HG96" s="169"/>
      <c r="HH96" s="169"/>
      <c r="HI96" s="169"/>
      <c r="HJ96" s="169"/>
      <c r="HK96" s="169"/>
      <c r="HL96" s="169"/>
      <c r="HM96" s="169"/>
      <c r="HN96" s="169"/>
      <c r="HO96" s="169"/>
      <c r="HP96" s="169"/>
      <c r="HQ96" s="169"/>
      <c r="HR96" s="169"/>
      <c r="HS96" s="169"/>
      <c r="HT96" s="169"/>
      <c r="HU96" s="169"/>
      <c r="HV96" s="169"/>
      <c r="HW96" s="169"/>
      <c r="HX96" s="169"/>
      <c r="HY96" s="169"/>
      <c r="HZ96" s="169"/>
      <c r="IA96" s="169"/>
      <c r="IB96" s="169"/>
      <c r="IC96" s="169"/>
      <c r="ID96" s="169"/>
      <c r="IE96" s="169"/>
      <c r="IF96" s="169"/>
      <c r="IG96" s="169"/>
      <c r="IH96" s="169"/>
      <c r="II96" s="169"/>
      <c r="IJ96" s="169"/>
      <c r="IK96" s="169"/>
      <c r="IL96" s="169"/>
      <c r="IM96" s="169"/>
      <c r="IN96" s="169"/>
      <c r="IO96" s="169"/>
      <c r="IP96" s="169"/>
      <c r="IQ96" s="169"/>
      <c r="IR96" s="169"/>
      <c r="IS96" s="169"/>
      <c r="IT96" s="169"/>
      <c r="IU96" s="169"/>
      <c r="IV96" s="169"/>
      <c r="IW96" s="169"/>
      <c r="IX96" s="169"/>
      <c r="IY96" s="169"/>
      <c r="IZ96" s="169"/>
      <c r="JA96" s="169"/>
      <c r="JB96" s="169"/>
      <c r="JC96" s="169"/>
      <c r="JD96" s="169"/>
      <c r="JE96" s="169"/>
      <c r="JF96" s="169"/>
      <c r="JG96" s="169"/>
      <c r="JH96" s="169"/>
      <c r="JI96" s="169"/>
      <c r="JJ96" s="169"/>
      <c r="JK96" s="169"/>
      <c r="JL96" s="169"/>
      <c r="JM96" s="169"/>
      <c r="JN96" s="169"/>
      <c r="JO96" s="169"/>
      <c r="JP96" s="169"/>
      <c r="JQ96" s="169"/>
      <c r="JR96" s="169"/>
      <c r="JS96" s="169"/>
      <c r="JT96" s="169"/>
      <c r="JU96" s="169"/>
      <c r="JV96" s="169"/>
      <c r="JW96" s="169"/>
      <c r="JX96" s="169"/>
      <c r="JY96" s="169"/>
      <c r="JZ96" s="169"/>
      <c r="KA96" s="169"/>
      <c r="KB96" s="169"/>
      <c r="KC96" s="169"/>
      <c r="KD96" s="169"/>
      <c r="KE96" s="169"/>
      <c r="KF96" s="169"/>
      <c r="KG96" s="169"/>
      <c r="KH96" s="169"/>
      <c r="KI96" s="169"/>
      <c r="KJ96" s="169"/>
      <c r="KK96" s="169"/>
      <c r="KL96" s="169"/>
      <c r="KM96" s="169"/>
      <c r="KN96" s="169"/>
      <c r="KO96" s="169"/>
      <c r="KP96" s="169"/>
      <c r="KQ96" s="169"/>
      <c r="KR96" s="169"/>
      <c r="KS96" s="169"/>
      <c r="KT96" s="169"/>
      <c r="KU96" s="169"/>
      <c r="KV96" s="169"/>
      <c r="KW96" s="169"/>
      <c r="KX96" s="169"/>
      <c r="KY96" s="169"/>
      <c r="KZ96" s="169"/>
      <c r="LA96" s="169"/>
      <c r="LB96" s="169"/>
      <c r="LC96" s="169"/>
      <c r="LD96" s="169"/>
      <c r="LE96" s="169"/>
      <c r="LF96" s="169"/>
      <c r="LG96" s="169"/>
      <c r="LH96" s="169"/>
      <c r="LI96" s="169"/>
      <c r="LJ96" s="169"/>
      <c r="LK96" s="169"/>
      <c r="LL96" s="169"/>
      <c r="LM96" s="169"/>
      <c r="LN96" s="169"/>
      <c r="LO96" s="169"/>
      <c r="LP96" s="169"/>
      <c r="LQ96" s="169"/>
      <c r="LR96" s="169"/>
      <c r="LS96" s="169"/>
      <c r="LT96" s="169"/>
      <c r="LU96" s="169"/>
      <c r="LV96" s="169"/>
      <c r="LW96" s="169"/>
      <c r="LX96" s="169"/>
      <c r="LY96" s="169"/>
      <c r="LZ96" s="169"/>
      <c r="MA96" s="169"/>
      <c r="MB96" s="169"/>
      <c r="MC96" s="169"/>
      <c r="MD96" s="169"/>
      <c r="ME96" s="169"/>
      <c r="MF96" s="169"/>
      <c r="MG96" s="169"/>
      <c r="MH96" s="169"/>
      <c r="MI96" s="169"/>
      <c r="MJ96" s="169"/>
      <c r="MK96" s="169"/>
      <c r="ML96" s="169"/>
      <c r="MM96" s="169"/>
      <c r="MN96" s="169"/>
      <c r="MO96" s="169"/>
      <c r="MP96" s="169"/>
      <c r="MQ96" s="169"/>
      <c r="MR96" s="169"/>
      <c r="MS96" s="169"/>
      <c r="MT96" s="169"/>
      <c r="MU96" s="169"/>
      <c r="MV96" s="169"/>
      <c r="MW96" s="169"/>
      <c r="MX96" s="169"/>
      <c r="MY96" s="169"/>
      <c r="MZ96" s="169"/>
      <c r="NA96" s="169"/>
      <c r="NB96" s="169"/>
      <c r="NC96" s="169"/>
      <c r="ND96" s="169"/>
      <c r="NE96" s="169"/>
      <c r="NF96" s="169"/>
      <c r="NG96" s="169"/>
      <c r="NH96" s="169"/>
      <c r="NI96" s="169"/>
      <c r="NJ96" s="169"/>
      <c r="NK96" s="169"/>
      <c r="NL96" s="169"/>
      <c r="NM96" s="169"/>
      <c r="NN96" s="169"/>
      <c r="NO96" s="169"/>
      <c r="NP96" s="169"/>
      <c r="NQ96" s="169"/>
      <c r="NR96" s="169"/>
      <c r="NS96" s="169"/>
      <c r="NT96" s="169"/>
      <c r="NU96" s="169"/>
      <c r="NV96" s="169"/>
      <c r="NW96" s="169"/>
      <c r="NX96" s="169"/>
      <c r="NY96" s="169"/>
      <c r="NZ96" s="169"/>
      <c r="OA96" s="169"/>
      <c r="OB96" s="169"/>
      <c r="OC96" s="169"/>
      <c r="OD96" s="169"/>
      <c r="OE96" s="169"/>
      <c r="OF96" s="169"/>
      <c r="OG96" s="169"/>
      <c r="OH96" s="169"/>
      <c r="OI96" s="169"/>
      <c r="OJ96" s="169"/>
      <c r="OK96" s="169"/>
      <c r="OL96" s="169"/>
      <c r="OM96" s="169"/>
      <c r="ON96" s="169"/>
      <c r="OO96" s="169"/>
      <c r="OP96" s="169"/>
      <c r="OQ96" s="169"/>
      <c r="OR96" s="169"/>
      <c r="OS96" s="169"/>
      <c r="OT96" s="169"/>
      <c r="OU96" s="169"/>
      <c r="OV96" s="169"/>
      <c r="OW96" s="169"/>
      <c r="OX96" s="169"/>
      <c r="OY96" s="169"/>
      <c r="OZ96" s="169"/>
      <c r="PA96" s="169"/>
      <c r="PB96" s="169"/>
      <c r="PC96" s="169"/>
      <c r="PD96" s="169"/>
      <c r="PE96" s="169"/>
      <c r="PF96" s="169"/>
      <c r="PG96" s="169"/>
      <c r="PH96" s="169"/>
      <c r="PI96" s="169"/>
      <c r="PJ96" s="169"/>
      <c r="PK96" s="169"/>
      <c r="PL96" s="169"/>
      <c r="PM96" s="169"/>
      <c r="PN96" s="169"/>
      <c r="PO96" s="169"/>
      <c r="PP96" s="169"/>
      <c r="PQ96" s="169"/>
      <c r="PR96" s="169"/>
      <c r="PS96" s="169"/>
      <c r="PT96" s="169"/>
      <c r="PU96" s="169"/>
      <c r="PV96" s="169"/>
      <c r="PW96" s="169"/>
      <c r="PX96" s="169"/>
      <c r="PY96" s="169"/>
      <c r="PZ96" s="169"/>
      <c r="QA96" s="169"/>
      <c r="QB96" s="169"/>
      <c r="QC96" s="169"/>
      <c r="QD96" s="169"/>
      <c r="QE96" s="169"/>
      <c r="QF96" s="169"/>
      <c r="QG96" s="169"/>
      <c r="QH96" s="169"/>
      <c r="QI96" s="169"/>
      <c r="QJ96" s="169"/>
      <c r="QK96" s="169"/>
      <c r="QL96" s="169"/>
      <c r="QM96" s="169"/>
      <c r="QN96" s="169"/>
      <c r="QO96" s="169"/>
      <c r="QP96" s="169"/>
      <c r="QQ96" s="169"/>
      <c r="QR96" s="169"/>
      <c r="QS96" s="169"/>
      <c r="QT96" s="169"/>
      <c r="QU96" s="169"/>
      <c r="QV96" s="169"/>
      <c r="QW96" s="169"/>
      <c r="QX96" s="169"/>
      <c r="QY96" s="169"/>
      <c r="QZ96" s="169"/>
      <c r="RA96" s="169"/>
      <c r="RB96" s="169"/>
      <c r="RC96" s="169"/>
      <c r="RD96" s="169"/>
      <c r="RE96" s="169"/>
      <c r="RF96" s="169"/>
      <c r="RG96" s="169"/>
      <c r="RH96" s="169"/>
      <c r="RI96" s="169"/>
      <c r="RJ96" s="169"/>
      <c r="RK96" s="169"/>
      <c r="RL96" s="169"/>
      <c r="RM96" s="169"/>
      <c r="RN96" s="169"/>
      <c r="RO96" s="169"/>
      <c r="RP96" s="169"/>
      <c r="RQ96" s="169"/>
      <c r="RR96" s="169"/>
      <c r="RS96" s="169"/>
      <c r="RT96" s="169"/>
      <c r="RU96" s="169"/>
      <c r="RV96" s="169"/>
      <c r="RW96" s="169"/>
      <c r="RX96" s="169"/>
      <c r="RY96" s="169"/>
      <c r="RZ96" s="169"/>
      <c r="SA96" s="169"/>
      <c r="SB96" s="169"/>
      <c r="SC96" s="169"/>
      <c r="SD96" s="169"/>
      <c r="SE96" s="169"/>
      <c r="SF96" s="169"/>
      <c r="SG96" s="169"/>
      <c r="SH96" s="169"/>
      <c r="SI96" s="169"/>
      <c r="SJ96" s="169"/>
      <c r="SK96" s="169"/>
      <c r="SL96" s="169"/>
      <c r="SM96" s="169"/>
      <c r="SN96" s="169"/>
      <c r="SO96" s="169"/>
      <c r="SP96" s="169"/>
      <c r="SQ96" s="169"/>
      <c r="SR96" s="169"/>
      <c r="SS96" s="169"/>
      <c r="ST96" s="169"/>
      <c r="SU96" s="169"/>
      <c r="SV96" s="169"/>
      <c r="SW96" s="169"/>
      <c r="SX96" s="169"/>
      <c r="SY96" s="169"/>
      <c r="SZ96" s="169"/>
      <c r="TA96" s="169"/>
      <c r="TB96" s="169"/>
      <c r="TC96" s="169"/>
      <c r="TD96" s="169"/>
      <c r="TE96" s="169"/>
      <c r="TF96" s="169"/>
      <c r="TG96" s="169"/>
      <c r="TH96" s="169"/>
      <c r="TI96" s="169"/>
      <c r="TJ96" s="169"/>
      <c r="TK96" s="169"/>
      <c r="TL96" s="169"/>
      <c r="TM96" s="169"/>
      <c r="TN96" s="169"/>
      <c r="TO96" s="169"/>
      <c r="TP96" s="169"/>
      <c r="TQ96" s="169"/>
      <c r="TR96" s="169"/>
      <c r="TS96" s="169"/>
      <c r="TT96" s="169"/>
      <c r="TU96" s="169"/>
      <c r="TV96" s="169"/>
      <c r="TW96" s="169"/>
      <c r="TX96" s="169"/>
      <c r="TY96" s="169"/>
      <c r="TZ96" s="169"/>
      <c r="UA96" s="169"/>
      <c r="UB96" s="169"/>
      <c r="UC96" s="169"/>
      <c r="UD96" s="169"/>
      <c r="UE96" s="169"/>
      <c r="UF96" s="169"/>
      <c r="UG96" s="169"/>
      <c r="UH96" s="169"/>
      <c r="UI96" s="169"/>
      <c r="UJ96" s="169"/>
      <c r="UK96" s="169"/>
      <c r="UL96" s="169"/>
      <c r="UM96" s="169"/>
      <c r="UN96" s="169"/>
      <c r="UO96" s="169"/>
      <c r="UP96" s="169"/>
      <c r="UQ96" s="169"/>
      <c r="UR96" s="169"/>
      <c r="US96" s="169"/>
      <c r="UT96" s="169"/>
      <c r="UU96" s="169"/>
      <c r="UV96" s="169"/>
      <c r="UW96" s="169"/>
      <c r="UX96" s="169"/>
      <c r="UY96" s="169"/>
      <c r="UZ96" s="169"/>
      <c r="VA96" s="169"/>
      <c r="VB96" s="169"/>
      <c r="VC96" s="169"/>
      <c r="VD96" s="169"/>
      <c r="VE96" s="169"/>
      <c r="VF96" s="169"/>
      <c r="VG96" s="169"/>
      <c r="VH96" s="169"/>
      <c r="VI96" s="169"/>
      <c r="VJ96" s="169"/>
      <c r="VK96" s="169"/>
      <c r="VL96" s="169"/>
      <c r="VM96" s="169"/>
      <c r="VN96" s="169"/>
      <c r="VO96" s="169"/>
      <c r="VP96" s="169"/>
      <c r="VQ96" s="169"/>
      <c r="VR96" s="169"/>
      <c r="VS96" s="169"/>
      <c r="VT96" s="169"/>
      <c r="VU96" s="169"/>
      <c r="VV96" s="169"/>
      <c r="VW96" s="169"/>
      <c r="VX96" s="169"/>
      <c r="VY96" s="169"/>
      <c r="VZ96" s="169"/>
      <c r="WA96" s="169"/>
      <c r="WB96" s="169"/>
      <c r="WC96" s="169"/>
      <c r="WD96" s="169"/>
      <c r="WE96" s="169"/>
      <c r="WF96" s="169"/>
      <c r="WG96" s="169"/>
      <c r="WH96" s="169"/>
      <c r="WI96" s="169"/>
      <c r="WJ96" s="169"/>
      <c r="WK96" s="169"/>
      <c r="WL96" s="169"/>
      <c r="WM96" s="169"/>
      <c r="WN96" s="169"/>
      <c r="WO96" s="169"/>
      <c r="WP96" s="169"/>
      <c r="WQ96" s="169"/>
      <c r="WR96" s="169"/>
      <c r="WS96" s="169"/>
      <c r="WT96" s="169"/>
      <c r="WU96" s="169"/>
      <c r="WV96" s="169"/>
      <c r="WW96" s="169"/>
      <c r="WX96" s="169"/>
      <c r="WY96" s="169"/>
      <c r="WZ96" s="169"/>
      <c r="XA96" s="169"/>
      <c r="XB96" s="169"/>
      <c r="XC96" s="169"/>
      <c r="XD96" s="169"/>
      <c r="XE96" s="169"/>
      <c r="XF96" s="169"/>
      <c r="XG96" s="169"/>
      <c r="XH96" s="169"/>
      <c r="XI96" s="169"/>
      <c r="XJ96" s="169"/>
      <c r="XK96" s="169"/>
      <c r="XL96" s="169"/>
      <c r="XM96" s="169"/>
      <c r="XN96" s="169"/>
      <c r="XO96" s="169"/>
      <c r="XP96" s="169"/>
      <c r="XQ96" s="169"/>
      <c r="XR96" s="169"/>
      <c r="XS96" s="169"/>
      <c r="XT96" s="169"/>
      <c r="XU96" s="169"/>
      <c r="XV96" s="169"/>
      <c r="XW96" s="169"/>
      <c r="XX96" s="169"/>
      <c r="XY96" s="169"/>
      <c r="XZ96" s="169"/>
      <c r="YA96" s="169"/>
      <c r="YB96" s="169"/>
      <c r="YC96" s="169"/>
      <c r="YD96" s="169"/>
      <c r="YE96" s="169"/>
      <c r="YF96" s="169"/>
      <c r="YG96" s="169"/>
      <c r="YH96" s="169"/>
      <c r="YI96" s="169"/>
      <c r="YJ96" s="169"/>
      <c r="YK96" s="169"/>
      <c r="YL96" s="169"/>
      <c r="YM96" s="169"/>
      <c r="YN96" s="169"/>
      <c r="YO96" s="169"/>
      <c r="YP96" s="169"/>
      <c r="YQ96" s="169"/>
      <c r="YR96" s="169"/>
      <c r="YS96" s="169"/>
      <c r="YT96" s="169"/>
      <c r="YU96" s="169"/>
      <c r="YV96" s="169"/>
      <c r="YW96" s="169"/>
      <c r="YX96" s="169"/>
      <c r="YY96" s="169"/>
      <c r="YZ96" s="169"/>
      <c r="ZA96" s="169"/>
      <c r="ZB96" s="169"/>
      <c r="ZC96" s="169"/>
      <c r="ZD96" s="169"/>
      <c r="ZE96" s="169"/>
      <c r="ZF96" s="169"/>
      <c r="ZG96" s="169"/>
      <c r="ZH96" s="169"/>
      <c r="ZI96" s="169"/>
      <c r="ZJ96" s="169"/>
      <c r="ZK96" s="169"/>
      <c r="ZL96" s="169"/>
      <c r="ZM96" s="169"/>
      <c r="ZN96" s="169"/>
      <c r="ZO96" s="169"/>
      <c r="ZP96" s="169"/>
      <c r="ZQ96" s="169"/>
      <c r="ZR96" s="169"/>
      <c r="ZS96" s="169"/>
      <c r="ZT96" s="169"/>
      <c r="ZU96" s="169"/>
      <c r="ZV96" s="169"/>
      <c r="ZW96" s="169"/>
      <c r="ZX96" s="169"/>
      <c r="ZY96" s="169"/>
      <c r="ZZ96" s="169"/>
      <c r="AAA96" s="169"/>
      <c r="AAB96" s="169"/>
      <c r="AAC96" s="169"/>
      <c r="AAD96" s="169"/>
      <c r="AAE96" s="169"/>
      <c r="AAF96" s="169"/>
      <c r="AAG96" s="169"/>
      <c r="AAH96" s="169"/>
      <c r="AAI96" s="169"/>
      <c r="AAJ96" s="169"/>
      <c r="AAK96" s="169"/>
      <c r="AAL96" s="169"/>
      <c r="AAM96" s="169"/>
      <c r="AAN96" s="169"/>
      <c r="AAO96" s="169"/>
      <c r="AAP96" s="169"/>
      <c r="AAQ96" s="169"/>
      <c r="AAR96" s="169"/>
      <c r="AAS96" s="169"/>
      <c r="AAT96" s="169"/>
      <c r="AAU96" s="169"/>
      <c r="AAV96" s="169"/>
      <c r="AAW96" s="169"/>
      <c r="AAX96" s="169"/>
      <c r="AAY96" s="169"/>
      <c r="AAZ96" s="169"/>
      <c r="ABA96" s="169"/>
      <c r="ABB96" s="169"/>
      <c r="ABC96" s="169"/>
      <c r="ABD96" s="169"/>
      <c r="ABE96" s="169"/>
      <c r="ABF96" s="169"/>
      <c r="ABG96" s="169"/>
      <c r="ABH96" s="169"/>
      <c r="ABI96" s="169"/>
      <c r="ABJ96" s="169"/>
      <c r="ABK96" s="169"/>
      <c r="ABL96" s="169"/>
      <c r="ABM96" s="169"/>
      <c r="ABN96" s="169"/>
      <c r="ABO96" s="169"/>
      <c r="ABP96" s="169"/>
      <c r="ABQ96" s="169"/>
      <c r="ABR96" s="169"/>
      <c r="ABS96" s="169"/>
      <c r="ABT96" s="169"/>
      <c r="ABU96" s="169"/>
      <c r="ABV96" s="169"/>
      <c r="ABW96" s="169"/>
      <c r="ABX96" s="169"/>
      <c r="ABY96" s="169"/>
      <c r="ABZ96" s="169"/>
      <c r="ACA96" s="169"/>
      <c r="ACB96" s="169"/>
      <c r="ACC96" s="169"/>
      <c r="ACD96" s="169"/>
      <c r="ACE96" s="169"/>
      <c r="ACF96" s="169"/>
      <c r="ACG96" s="169"/>
      <c r="ACH96" s="169"/>
      <c r="ACI96" s="169"/>
      <c r="ACJ96" s="169"/>
      <c r="ACK96" s="169"/>
      <c r="ACL96" s="169"/>
      <c r="ACM96" s="169"/>
      <c r="ACN96" s="169"/>
      <c r="ACO96" s="169"/>
      <c r="ACP96" s="169"/>
      <c r="ACQ96" s="169"/>
      <c r="ACR96" s="169"/>
      <c r="ACS96" s="169"/>
      <c r="ACT96" s="169"/>
      <c r="ACU96" s="169"/>
      <c r="ACV96" s="169"/>
      <c r="ACW96" s="169"/>
      <c r="ACX96" s="169"/>
      <c r="ACY96" s="169"/>
      <c r="ACZ96" s="169"/>
      <c r="ADA96" s="169"/>
      <c r="ADB96" s="169"/>
      <c r="ADC96" s="169"/>
      <c r="ADD96" s="169"/>
      <c r="ADE96" s="169"/>
      <c r="ADF96" s="169"/>
      <c r="ADG96" s="169"/>
      <c r="ADH96" s="169"/>
      <c r="ADI96" s="169"/>
      <c r="ADJ96" s="169"/>
      <c r="ADK96" s="169"/>
      <c r="ADL96" s="169"/>
      <c r="ADM96" s="169"/>
      <c r="ADN96" s="169"/>
      <c r="ADO96" s="169"/>
      <c r="ADP96" s="169"/>
      <c r="ADQ96" s="169"/>
      <c r="ADR96" s="169"/>
      <c r="ADS96" s="169"/>
      <c r="ADT96" s="169"/>
      <c r="ADU96" s="169"/>
      <c r="ADV96" s="169"/>
      <c r="ADW96" s="169"/>
      <c r="ADX96" s="169"/>
      <c r="ADY96" s="169"/>
      <c r="ADZ96" s="169"/>
      <c r="AEA96" s="169"/>
      <c r="AEB96" s="169"/>
      <c r="AEC96" s="169"/>
      <c r="AED96" s="169"/>
      <c r="AEE96" s="169"/>
      <c r="AEF96" s="169"/>
      <c r="AEG96" s="169"/>
      <c r="AEH96" s="169"/>
      <c r="AEI96" s="169"/>
      <c r="AEJ96" s="169"/>
      <c r="AEK96" s="169"/>
      <c r="AEL96" s="169"/>
      <c r="AEM96" s="169"/>
      <c r="AEN96" s="169"/>
      <c r="AEO96" s="169"/>
      <c r="AEP96" s="169"/>
      <c r="AEQ96" s="169"/>
      <c r="AER96" s="169"/>
      <c r="AES96" s="169"/>
      <c r="AET96" s="169"/>
      <c r="AEU96" s="169"/>
      <c r="AEV96" s="169"/>
      <c r="AEW96" s="169"/>
      <c r="AEX96" s="169"/>
      <c r="AEY96" s="169"/>
      <c r="AEZ96" s="169"/>
      <c r="AFA96" s="169"/>
      <c r="AFB96" s="169"/>
      <c r="AFC96" s="169"/>
      <c r="AFD96" s="169"/>
      <c r="AFE96" s="169"/>
      <c r="AFF96" s="169"/>
      <c r="AFG96" s="169"/>
      <c r="AFH96" s="169"/>
      <c r="AFI96" s="169"/>
      <c r="AFJ96" s="169"/>
      <c r="AFK96" s="169"/>
      <c r="AFL96" s="169"/>
      <c r="AFM96" s="169"/>
      <c r="AFN96" s="169"/>
      <c r="AFO96" s="169"/>
      <c r="AFP96" s="169"/>
      <c r="AFQ96" s="169"/>
      <c r="AFR96" s="169"/>
      <c r="AFS96" s="169"/>
      <c r="AFT96" s="169"/>
      <c r="AFU96" s="169"/>
      <c r="AFV96" s="169"/>
      <c r="AFW96" s="169"/>
      <c r="AFX96" s="169"/>
      <c r="AFY96" s="169"/>
      <c r="AFZ96" s="169"/>
      <c r="AGA96" s="169"/>
      <c r="AGB96" s="169"/>
      <c r="AGC96" s="169"/>
      <c r="AGD96" s="169"/>
      <c r="AGE96" s="169"/>
      <c r="AGF96" s="169"/>
      <c r="AGG96" s="169"/>
      <c r="AGH96" s="169"/>
      <c r="AGI96" s="169"/>
      <c r="AGJ96" s="169"/>
      <c r="AGK96" s="169"/>
      <c r="AGL96" s="169"/>
      <c r="AGM96" s="169"/>
      <c r="AGN96" s="169"/>
      <c r="AGO96" s="169"/>
      <c r="AGP96" s="169"/>
      <c r="AGQ96" s="169"/>
      <c r="AGR96" s="169"/>
      <c r="AGS96" s="169"/>
      <c r="AGT96" s="169"/>
      <c r="AGU96" s="169"/>
      <c r="AGV96" s="169"/>
      <c r="AGW96" s="169"/>
      <c r="AGX96" s="169"/>
      <c r="AGY96" s="169"/>
      <c r="AGZ96" s="169"/>
      <c r="AHA96" s="169"/>
      <c r="AHB96" s="169"/>
      <c r="AHC96" s="169"/>
      <c r="AHD96" s="169"/>
      <c r="AHE96" s="169"/>
      <c r="AHF96" s="169"/>
      <c r="AHG96" s="169"/>
      <c r="AHH96" s="169"/>
      <c r="AHI96" s="169"/>
      <c r="AHJ96" s="169"/>
      <c r="AHK96" s="169"/>
      <c r="AHL96" s="169"/>
      <c r="AHM96" s="169"/>
      <c r="AHN96" s="169"/>
      <c r="AHO96" s="169"/>
      <c r="AHP96" s="169"/>
      <c r="AHQ96" s="169"/>
      <c r="AHR96" s="169"/>
      <c r="AHS96" s="169"/>
      <c r="AHT96" s="169"/>
      <c r="AHU96" s="169"/>
      <c r="AHV96" s="169"/>
      <c r="AHW96" s="169"/>
      <c r="AHX96" s="169"/>
      <c r="AHY96" s="169"/>
      <c r="AHZ96" s="169"/>
      <c r="AIA96" s="169"/>
      <c r="AIB96" s="169"/>
      <c r="AIC96" s="169"/>
      <c r="AID96" s="169"/>
      <c r="AIE96" s="169"/>
      <c r="AIF96" s="169"/>
      <c r="AIG96" s="169"/>
      <c r="AIH96" s="169"/>
      <c r="AII96" s="169"/>
      <c r="AIJ96" s="169"/>
      <c r="AIK96" s="169"/>
      <c r="AIL96" s="169"/>
      <c r="AIM96" s="169"/>
      <c r="AIN96" s="169"/>
      <c r="AIO96" s="169"/>
      <c r="AIP96" s="169"/>
      <c r="AIQ96" s="169"/>
      <c r="AIR96" s="169"/>
      <c r="AIS96" s="169"/>
      <c r="AIT96" s="169"/>
      <c r="AIU96" s="169"/>
      <c r="AIV96" s="169"/>
      <c r="AIW96" s="169"/>
      <c r="AIX96" s="169"/>
      <c r="AIY96" s="169"/>
      <c r="AIZ96" s="169"/>
      <c r="AJA96" s="169"/>
      <c r="AJB96" s="169"/>
      <c r="AJC96" s="169"/>
      <c r="AJD96" s="169"/>
      <c r="AJE96" s="169"/>
      <c r="AJF96" s="169"/>
      <c r="AJG96" s="169"/>
      <c r="AJH96" s="169"/>
      <c r="AJI96" s="169"/>
      <c r="AJJ96" s="169"/>
      <c r="AJK96" s="169"/>
      <c r="AJL96" s="169"/>
      <c r="AJM96" s="169"/>
      <c r="AJN96" s="169"/>
      <c r="AJO96" s="169"/>
      <c r="AJP96" s="169"/>
      <c r="AJQ96" s="169"/>
      <c r="AJR96" s="169"/>
      <c r="AJS96" s="169"/>
      <c r="AJT96" s="169"/>
      <c r="AJU96" s="169"/>
      <c r="AJV96" s="169"/>
      <c r="AJW96" s="169"/>
      <c r="AJX96" s="169"/>
      <c r="AJY96" s="169"/>
      <c r="AJZ96" s="169"/>
      <c r="AKA96" s="169"/>
      <c r="AKB96" s="169"/>
      <c r="AKC96" s="169"/>
      <c r="AKD96" s="169"/>
      <c r="AKE96" s="169"/>
      <c r="AKF96" s="169"/>
      <c r="AKG96" s="169"/>
      <c r="AKH96" s="169"/>
      <c r="AKI96" s="169"/>
      <c r="AKJ96" s="169"/>
      <c r="AKK96" s="169"/>
      <c r="AKL96" s="169"/>
      <c r="AKM96" s="169"/>
      <c r="AKN96" s="169"/>
      <c r="AKO96" s="169"/>
      <c r="AKP96" s="169"/>
      <c r="AKQ96" s="169"/>
      <c r="AKR96" s="169"/>
      <c r="AKS96" s="169"/>
      <c r="AKT96" s="169"/>
      <c r="AKU96" s="169"/>
      <c r="AKV96" s="169"/>
      <c r="AKW96" s="169"/>
      <c r="AKX96" s="169"/>
      <c r="AKY96" s="169"/>
      <c r="AKZ96" s="169"/>
      <c r="ALA96" s="169"/>
      <c r="ALB96" s="169"/>
      <c r="ALC96" s="169"/>
      <c r="ALD96" s="169"/>
      <c r="ALE96" s="169"/>
      <c r="ALF96" s="169"/>
      <c r="ALG96" s="169"/>
      <c r="ALH96" s="169"/>
      <c r="ALI96" s="169"/>
      <c r="ALJ96" s="169"/>
      <c r="ALK96" s="169"/>
      <c r="ALL96" s="169"/>
      <c r="ALM96" s="169"/>
      <c r="ALN96" s="169"/>
      <c r="ALO96" s="169"/>
      <c r="ALP96" s="169"/>
      <c r="ALQ96" s="169"/>
      <c r="ALR96" s="169"/>
      <c r="ALS96" s="169"/>
      <c r="ALT96" s="169"/>
      <c r="ALU96" s="169"/>
      <c r="ALV96" s="169"/>
      <c r="ALW96" s="169"/>
      <c r="ALX96" s="169"/>
      <c r="ALY96" s="169"/>
      <c r="ALZ96" s="169"/>
      <c r="AMA96" s="169"/>
      <c r="AMB96" s="169"/>
      <c r="AMC96" s="169"/>
      <c r="AMD96" s="169"/>
      <c r="AME96" s="169"/>
      <c r="AMF96" s="169"/>
      <c r="AMG96" s="169"/>
      <c r="AMH96" s="169"/>
      <c r="AMI96" s="169"/>
      <c r="AMJ96" s="169"/>
    </row>
    <row r="97" spans="1:1024" s="165" customFormat="1">
      <c r="A97" s="169"/>
      <c r="B97" s="169"/>
      <c r="C97" s="169"/>
      <c r="D97" s="169"/>
      <c r="E97" s="169"/>
      <c r="F97" s="169"/>
      <c r="G97" s="169"/>
      <c r="H97" s="169"/>
      <c r="I97" s="169"/>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c r="CS97" s="169"/>
      <c r="CT97" s="169"/>
      <c r="CU97" s="169"/>
      <c r="CV97" s="169"/>
      <c r="CW97" s="169"/>
      <c r="CX97" s="169"/>
      <c r="CY97" s="169"/>
      <c r="CZ97" s="169"/>
      <c r="DA97" s="169"/>
      <c r="DB97" s="169"/>
      <c r="DC97" s="169"/>
      <c r="DD97" s="169"/>
      <c r="DE97" s="169"/>
      <c r="DF97" s="169"/>
      <c r="DG97" s="169"/>
      <c r="DH97" s="169"/>
      <c r="DI97" s="169"/>
      <c r="DJ97" s="169"/>
      <c r="DK97" s="169"/>
      <c r="DL97" s="169"/>
      <c r="DM97" s="169"/>
      <c r="DN97" s="169"/>
      <c r="DO97" s="169"/>
      <c r="DP97" s="169"/>
      <c r="DQ97" s="169"/>
      <c r="DR97" s="169"/>
      <c r="DS97" s="169"/>
      <c r="DT97" s="169"/>
      <c r="DU97" s="169"/>
      <c r="DV97" s="169"/>
      <c r="DW97" s="169"/>
      <c r="DX97" s="169"/>
      <c r="DY97" s="169"/>
      <c r="DZ97" s="169"/>
      <c r="EA97" s="169"/>
      <c r="EB97" s="169"/>
      <c r="EC97" s="169"/>
      <c r="ED97" s="169"/>
      <c r="EE97" s="169"/>
      <c r="EF97" s="169"/>
      <c r="EG97" s="169"/>
      <c r="EH97" s="169"/>
      <c r="EI97" s="169"/>
      <c r="EJ97" s="169"/>
      <c r="EK97" s="169"/>
      <c r="EL97" s="169"/>
      <c r="EM97" s="169"/>
      <c r="EN97" s="169"/>
      <c r="EO97" s="169"/>
      <c r="EP97" s="169"/>
      <c r="EQ97" s="169"/>
      <c r="ER97" s="169"/>
      <c r="ES97" s="169"/>
      <c r="ET97" s="169"/>
      <c r="EU97" s="169"/>
      <c r="EV97" s="169"/>
      <c r="EW97" s="169"/>
      <c r="EX97" s="169"/>
      <c r="EY97" s="169"/>
      <c r="EZ97" s="169"/>
      <c r="FA97" s="169"/>
      <c r="FB97" s="169"/>
      <c r="FC97" s="169"/>
      <c r="FD97" s="169"/>
      <c r="FE97" s="169"/>
      <c r="FF97" s="169"/>
      <c r="FG97" s="169"/>
      <c r="FH97" s="169"/>
      <c r="FI97" s="169"/>
      <c r="FJ97" s="169"/>
      <c r="FK97" s="169"/>
      <c r="FL97" s="169"/>
      <c r="FM97" s="169"/>
      <c r="FN97" s="169"/>
      <c r="FO97" s="169"/>
      <c r="FP97" s="169"/>
      <c r="FQ97" s="169"/>
      <c r="FR97" s="169"/>
      <c r="FS97" s="169"/>
      <c r="FT97" s="169"/>
      <c r="FU97" s="169"/>
      <c r="FV97" s="169"/>
      <c r="FW97" s="169"/>
      <c r="FX97" s="169"/>
      <c r="FY97" s="169"/>
      <c r="FZ97" s="169"/>
      <c r="GA97" s="169"/>
      <c r="GB97" s="169"/>
      <c r="GC97" s="169"/>
      <c r="GD97" s="169"/>
      <c r="GE97" s="169"/>
      <c r="GF97" s="169"/>
      <c r="GG97" s="169"/>
      <c r="GH97" s="169"/>
      <c r="GI97" s="169"/>
      <c r="GJ97" s="169"/>
      <c r="GK97" s="169"/>
      <c r="GL97" s="169"/>
      <c r="GM97" s="169"/>
      <c r="GN97" s="169"/>
      <c r="GO97" s="169"/>
      <c r="GP97" s="169"/>
      <c r="GQ97" s="169"/>
      <c r="GR97" s="169"/>
      <c r="GS97" s="169"/>
      <c r="GT97" s="169"/>
      <c r="GU97" s="169"/>
      <c r="GV97" s="169"/>
      <c r="GW97" s="169"/>
      <c r="GX97" s="169"/>
      <c r="GY97" s="169"/>
      <c r="GZ97" s="169"/>
      <c r="HA97" s="169"/>
      <c r="HB97" s="169"/>
      <c r="HC97" s="169"/>
      <c r="HD97" s="169"/>
      <c r="HE97" s="169"/>
      <c r="HF97" s="169"/>
      <c r="HG97" s="169"/>
      <c r="HH97" s="169"/>
      <c r="HI97" s="169"/>
      <c r="HJ97" s="169"/>
      <c r="HK97" s="169"/>
      <c r="HL97" s="169"/>
      <c r="HM97" s="169"/>
      <c r="HN97" s="169"/>
      <c r="HO97" s="169"/>
      <c r="HP97" s="169"/>
      <c r="HQ97" s="169"/>
      <c r="HR97" s="169"/>
      <c r="HS97" s="169"/>
      <c r="HT97" s="169"/>
      <c r="HU97" s="169"/>
      <c r="HV97" s="169"/>
      <c r="HW97" s="169"/>
      <c r="HX97" s="169"/>
      <c r="HY97" s="169"/>
      <c r="HZ97" s="169"/>
      <c r="IA97" s="169"/>
      <c r="IB97" s="169"/>
      <c r="IC97" s="169"/>
      <c r="ID97" s="169"/>
      <c r="IE97" s="169"/>
      <c r="IF97" s="169"/>
      <c r="IG97" s="169"/>
      <c r="IH97" s="169"/>
      <c r="II97" s="169"/>
      <c r="IJ97" s="169"/>
      <c r="IK97" s="169"/>
      <c r="IL97" s="169"/>
      <c r="IM97" s="169"/>
      <c r="IN97" s="169"/>
      <c r="IO97" s="169"/>
      <c r="IP97" s="169"/>
      <c r="IQ97" s="169"/>
      <c r="IR97" s="169"/>
      <c r="IS97" s="169"/>
      <c r="IT97" s="169"/>
      <c r="IU97" s="169"/>
      <c r="IV97" s="169"/>
      <c r="IW97" s="169"/>
      <c r="IX97" s="169"/>
      <c r="IY97" s="169"/>
      <c r="IZ97" s="169"/>
      <c r="JA97" s="169"/>
      <c r="JB97" s="169"/>
      <c r="JC97" s="169"/>
      <c r="JD97" s="169"/>
      <c r="JE97" s="169"/>
      <c r="JF97" s="169"/>
      <c r="JG97" s="169"/>
      <c r="JH97" s="169"/>
      <c r="JI97" s="169"/>
      <c r="JJ97" s="169"/>
      <c r="JK97" s="169"/>
      <c r="JL97" s="169"/>
      <c r="JM97" s="169"/>
      <c r="JN97" s="169"/>
      <c r="JO97" s="169"/>
      <c r="JP97" s="169"/>
      <c r="JQ97" s="169"/>
      <c r="JR97" s="169"/>
      <c r="JS97" s="169"/>
      <c r="JT97" s="169"/>
      <c r="JU97" s="169"/>
      <c r="JV97" s="169"/>
      <c r="JW97" s="169"/>
      <c r="JX97" s="169"/>
      <c r="JY97" s="169"/>
      <c r="JZ97" s="169"/>
      <c r="KA97" s="169"/>
      <c r="KB97" s="169"/>
      <c r="KC97" s="169"/>
      <c r="KD97" s="169"/>
      <c r="KE97" s="169"/>
      <c r="KF97" s="169"/>
      <c r="KG97" s="169"/>
      <c r="KH97" s="169"/>
      <c r="KI97" s="169"/>
      <c r="KJ97" s="169"/>
      <c r="KK97" s="169"/>
      <c r="KL97" s="169"/>
      <c r="KM97" s="169"/>
      <c r="KN97" s="169"/>
      <c r="KO97" s="169"/>
      <c r="KP97" s="169"/>
      <c r="KQ97" s="169"/>
      <c r="KR97" s="169"/>
      <c r="KS97" s="169"/>
      <c r="KT97" s="169"/>
      <c r="KU97" s="169"/>
      <c r="KV97" s="169"/>
      <c r="KW97" s="169"/>
      <c r="KX97" s="169"/>
      <c r="KY97" s="169"/>
      <c r="KZ97" s="169"/>
      <c r="LA97" s="169"/>
      <c r="LB97" s="169"/>
      <c r="LC97" s="169"/>
      <c r="LD97" s="169"/>
      <c r="LE97" s="169"/>
      <c r="LF97" s="169"/>
      <c r="LG97" s="169"/>
      <c r="LH97" s="169"/>
      <c r="LI97" s="169"/>
      <c r="LJ97" s="169"/>
      <c r="LK97" s="169"/>
      <c r="LL97" s="169"/>
      <c r="LM97" s="169"/>
      <c r="LN97" s="169"/>
      <c r="LO97" s="169"/>
      <c r="LP97" s="169"/>
      <c r="LQ97" s="169"/>
      <c r="LR97" s="169"/>
      <c r="LS97" s="169"/>
      <c r="LT97" s="169"/>
      <c r="LU97" s="169"/>
      <c r="LV97" s="169"/>
      <c r="LW97" s="169"/>
      <c r="LX97" s="169"/>
      <c r="LY97" s="169"/>
      <c r="LZ97" s="169"/>
      <c r="MA97" s="169"/>
      <c r="MB97" s="169"/>
      <c r="MC97" s="169"/>
      <c r="MD97" s="169"/>
      <c r="ME97" s="169"/>
      <c r="MF97" s="169"/>
      <c r="MG97" s="169"/>
      <c r="MH97" s="169"/>
      <c r="MI97" s="169"/>
      <c r="MJ97" s="169"/>
      <c r="MK97" s="169"/>
      <c r="ML97" s="169"/>
      <c r="MM97" s="169"/>
      <c r="MN97" s="169"/>
      <c r="MO97" s="169"/>
      <c r="MP97" s="169"/>
      <c r="MQ97" s="169"/>
      <c r="MR97" s="169"/>
      <c r="MS97" s="169"/>
      <c r="MT97" s="169"/>
      <c r="MU97" s="169"/>
      <c r="MV97" s="169"/>
      <c r="MW97" s="169"/>
      <c r="MX97" s="169"/>
      <c r="MY97" s="169"/>
      <c r="MZ97" s="169"/>
      <c r="NA97" s="169"/>
      <c r="NB97" s="169"/>
      <c r="NC97" s="169"/>
      <c r="ND97" s="169"/>
      <c r="NE97" s="169"/>
      <c r="NF97" s="169"/>
      <c r="NG97" s="169"/>
      <c r="NH97" s="169"/>
      <c r="NI97" s="169"/>
      <c r="NJ97" s="169"/>
      <c r="NK97" s="169"/>
      <c r="NL97" s="169"/>
      <c r="NM97" s="169"/>
      <c r="NN97" s="169"/>
      <c r="NO97" s="169"/>
      <c r="NP97" s="169"/>
      <c r="NQ97" s="169"/>
      <c r="NR97" s="169"/>
      <c r="NS97" s="169"/>
      <c r="NT97" s="169"/>
      <c r="NU97" s="169"/>
      <c r="NV97" s="169"/>
      <c r="NW97" s="169"/>
      <c r="NX97" s="169"/>
      <c r="NY97" s="169"/>
      <c r="NZ97" s="169"/>
      <c r="OA97" s="169"/>
      <c r="OB97" s="169"/>
      <c r="OC97" s="169"/>
      <c r="OD97" s="169"/>
      <c r="OE97" s="169"/>
      <c r="OF97" s="169"/>
      <c r="OG97" s="169"/>
      <c r="OH97" s="169"/>
      <c r="OI97" s="169"/>
      <c r="OJ97" s="169"/>
      <c r="OK97" s="169"/>
      <c r="OL97" s="169"/>
      <c r="OM97" s="169"/>
      <c r="ON97" s="169"/>
      <c r="OO97" s="169"/>
      <c r="OP97" s="169"/>
      <c r="OQ97" s="169"/>
      <c r="OR97" s="169"/>
      <c r="OS97" s="169"/>
      <c r="OT97" s="169"/>
      <c r="OU97" s="169"/>
      <c r="OV97" s="169"/>
      <c r="OW97" s="169"/>
      <c r="OX97" s="169"/>
      <c r="OY97" s="169"/>
      <c r="OZ97" s="169"/>
      <c r="PA97" s="169"/>
      <c r="PB97" s="169"/>
      <c r="PC97" s="169"/>
      <c r="PD97" s="169"/>
      <c r="PE97" s="169"/>
      <c r="PF97" s="169"/>
      <c r="PG97" s="169"/>
      <c r="PH97" s="169"/>
      <c r="PI97" s="169"/>
      <c r="PJ97" s="169"/>
      <c r="PK97" s="169"/>
      <c r="PL97" s="169"/>
      <c r="PM97" s="169"/>
      <c r="PN97" s="169"/>
      <c r="PO97" s="169"/>
      <c r="PP97" s="169"/>
      <c r="PQ97" s="169"/>
      <c r="PR97" s="169"/>
      <c r="PS97" s="169"/>
      <c r="PT97" s="169"/>
      <c r="PU97" s="169"/>
      <c r="PV97" s="169"/>
      <c r="PW97" s="169"/>
      <c r="PX97" s="169"/>
      <c r="PY97" s="169"/>
      <c r="PZ97" s="169"/>
      <c r="QA97" s="169"/>
      <c r="QB97" s="169"/>
      <c r="QC97" s="169"/>
      <c r="QD97" s="169"/>
      <c r="QE97" s="169"/>
      <c r="QF97" s="169"/>
      <c r="QG97" s="169"/>
      <c r="QH97" s="169"/>
      <c r="QI97" s="169"/>
      <c r="QJ97" s="169"/>
      <c r="QK97" s="169"/>
      <c r="QL97" s="169"/>
      <c r="QM97" s="169"/>
      <c r="QN97" s="169"/>
      <c r="QO97" s="169"/>
      <c r="QP97" s="169"/>
      <c r="QQ97" s="169"/>
      <c r="QR97" s="169"/>
      <c r="QS97" s="169"/>
      <c r="QT97" s="169"/>
      <c r="QU97" s="169"/>
      <c r="QV97" s="169"/>
      <c r="QW97" s="169"/>
      <c r="QX97" s="169"/>
      <c r="QY97" s="169"/>
      <c r="QZ97" s="169"/>
      <c r="RA97" s="169"/>
      <c r="RB97" s="169"/>
      <c r="RC97" s="169"/>
      <c r="RD97" s="169"/>
      <c r="RE97" s="169"/>
      <c r="RF97" s="169"/>
      <c r="RG97" s="169"/>
      <c r="RH97" s="169"/>
      <c r="RI97" s="169"/>
      <c r="RJ97" s="169"/>
      <c r="RK97" s="169"/>
      <c r="RL97" s="169"/>
      <c r="RM97" s="169"/>
      <c r="RN97" s="169"/>
      <c r="RO97" s="169"/>
      <c r="RP97" s="169"/>
      <c r="RQ97" s="169"/>
      <c r="RR97" s="169"/>
      <c r="RS97" s="169"/>
      <c r="RT97" s="169"/>
      <c r="RU97" s="169"/>
      <c r="RV97" s="169"/>
      <c r="RW97" s="169"/>
      <c r="RX97" s="169"/>
      <c r="RY97" s="169"/>
      <c r="RZ97" s="169"/>
      <c r="SA97" s="169"/>
      <c r="SB97" s="169"/>
      <c r="SC97" s="169"/>
      <c r="SD97" s="169"/>
      <c r="SE97" s="169"/>
      <c r="SF97" s="169"/>
      <c r="SG97" s="169"/>
      <c r="SH97" s="169"/>
      <c r="SI97" s="169"/>
      <c r="SJ97" s="169"/>
      <c r="SK97" s="169"/>
      <c r="SL97" s="169"/>
      <c r="SM97" s="169"/>
      <c r="SN97" s="169"/>
      <c r="SO97" s="169"/>
      <c r="SP97" s="169"/>
      <c r="SQ97" s="169"/>
      <c r="SR97" s="169"/>
      <c r="SS97" s="169"/>
      <c r="ST97" s="169"/>
      <c r="SU97" s="169"/>
      <c r="SV97" s="169"/>
      <c r="SW97" s="169"/>
      <c r="SX97" s="169"/>
      <c r="SY97" s="169"/>
      <c r="SZ97" s="169"/>
      <c r="TA97" s="169"/>
      <c r="TB97" s="169"/>
      <c r="TC97" s="169"/>
      <c r="TD97" s="169"/>
      <c r="TE97" s="169"/>
      <c r="TF97" s="169"/>
      <c r="TG97" s="169"/>
      <c r="TH97" s="169"/>
      <c r="TI97" s="169"/>
      <c r="TJ97" s="169"/>
      <c r="TK97" s="169"/>
      <c r="TL97" s="169"/>
      <c r="TM97" s="169"/>
      <c r="TN97" s="169"/>
      <c r="TO97" s="169"/>
      <c r="TP97" s="169"/>
      <c r="TQ97" s="169"/>
      <c r="TR97" s="169"/>
      <c r="TS97" s="169"/>
      <c r="TT97" s="169"/>
      <c r="TU97" s="169"/>
      <c r="TV97" s="169"/>
      <c r="TW97" s="169"/>
      <c r="TX97" s="169"/>
      <c r="TY97" s="169"/>
      <c r="TZ97" s="169"/>
      <c r="UA97" s="169"/>
      <c r="UB97" s="169"/>
      <c r="UC97" s="169"/>
      <c r="UD97" s="169"/>
      <c r="UE97" s="169"/>
      <c r="UF97" s="169"/>
      <c r="UG97" s="169"/>
      <c r="UH97" s="169"/>
      <c r="UI97" s="169"/>
      <c r="UJ97" s="169"/>
      <c r="UK97" s="169"/>
      <c r="UL97" s="169"/>
      <c r="UM97" s="169"/>
      <c r="UN97" s="169"/>
      <c r="UO97" s="169"/>
      <c r="UP97" s="169"/>
      <c r="UQ97" s="169"/>
      <c r="UR97" s="169"/>
      <c r="US97" s="169"/>
      <c r="UT97" s="169"/>
      <c r="UU97" s="169"/>
      <c r="UV97" s="169"/>
      <c r="UW97" s="169"/>
      <c r="UX97" s="169"/>
      <c r="UY97" s="169"/>
      <c r="UZ97" s="169"/>
      <c r="VA97" s="169"/>
      <c r="VB97" s="169"/>
      <c r="VC97" s="169"/>
      <c r="VD97" s="169"/>
      <c r="VE97" s="169"/>
      <c r="VF97" s="169"/>
      <c r="VG97" s="169"/>
      <c r="VH97" s="169"/>
      <c r="VI97" s="169"/>
      <c r="VJ97" s="169"/>
      <c r="VK97" s="169"/>
      <c r="VL97" s="169"/>
      <c r="VM97" s="169"/>
      <c r="VN97" s="169"/>
      <c r="VO97" s="169"/>
      <c r="VP97" s="169"/>
      <c r="VQ97" s="169"/>
      <c r="VR97" s="169"/>
      <c r="VS97" s="169"/>
      <c r="VT97" s="169"/>
      <c r="VU97" s="169"/>
      <c r="VV97" s="169"/>
      <c r="VW97" s="169"/>
      <c r="VX97" s="169"/>
      <c r="VY97" s="169"/>
      <c r="VZ97" s="169"/>
      <c r="WA97" s="169"/>
      <c r="WB97" s="169"/>
      <c r="WC97" s="169"/>
      <c r="WD97" s="169"/>
      <c r="WE97" s="169"/>
      <c r="WF97" s="169"/>
      <c r="WG97" s="169"/>
      <c r="WH97" s="169"/>
      <c r="WI97" s="169"/>
      <c r="WJ97" s="169"/>
      <c r="WK97" s="169"/>
      <c r="WL97" s="169"/>
      <c r="WM97" s="169"/>
      <c r="WN97" s="169"/>
      <c r="WO97" s="169"/>
      <c r="WP97" s="169"/>
      <c r="WQ97" s="169"/>
      <c r="WR97" s="169"/>
      <c r="WS97" s="169"/>
      <c r="WT97" s="169"/>
      <c r="WU97" s="169"/>
      <c r="WV97" s="169"/>
      <c r="WW97" s="169"/>
      <c r="WX97" s="169"/>
      <c r="WY97" s="169"/>
      <c r="WZ97" s="169"/>
      <c r="XA97" s="169"/>
      <c r="XB97" s="169"/>
      <c r="XC97" s="169"/>
      <c r="XD97" s="169"/>
      <c r="XE97" s="169"/>
      <c r="XF97" s="169"/>
      <c r="XG97" s="169"/>
      <c r="XH97" s="169"/>
      <c r="XI97" s="169"/>
      <c r="XJ97" s="169"/>
      <c r="XK97" s="169"/>
      <c r="XL97" s="169"/>
      <c r="XM97" s="169"/>
      <c r="XN97" s="169"/>
      <c r="XO97" s="169"/>
      <c r="XP97" s="169"/>
      <c r="XQ97" s="169"/>
      <c r="XR97" s="169"/>
      <c r="XS97" s="169"/>
      <c r="XT97" s="169"/>
      <c r="XU97" s="169"/>
      <c r="XV97" s="169"/>
      <c r="XW97" s="169"/>
      <c r="XX97" s="169"/>
      <c r="XY97" s="169"/>
      <c r="XZ97" s="169"/>
      <c r="YA97" s="169"/>
      <c r="YB97" s="169"/>
      <c r="YC97" s="169"/>
      <c r="YD97" s="169"/>
      <c r="YE97" s="169"/>
      <c r="YF97" s="169"/>
      <c r="YG97" s="169"/>
      <c r="YH97" s="169"/>
      <c r="YI97" s="169"/>
      <c r="YJ97" s="169"/>
      <c r="YK97" s="169"/>
      <c r="YL97" s="169"/>
      <c r="YM97" s="169"/>
      <c r="YN97" s="169"/>
      <c r="YO97" s="169"/>
      <c r="YP97" s="169"/>
      <c r="YQ97" s="169"/>
      <c r="YR97" s="169"/>
      <c r="YS97" s="169"/>
      <c r="YT97" s="169"/>
      <c r="YU97" s="169"/>
      <c r="YV97" s="169"/>
      <c r="YW97" s="169"/>
      <c r="YX97" s="169"/>
      <c r="YY97" s="169"/>
      <c r="YZ97" s="169"/>
      <c r="ZA97" s="169"/>
      <c r="ZB97" s="169"/>
      <c r="ZC97" s="169"/>
      <c r="ZD97" s="169"/>
      <c r="ZE97" s="169"/>
      <c r="ZF97" s="169"/>
      <c r="ZG97" s="169"/>
      <c r="ZH97" s="169"/>
      <c r="ZI97" s="169"/>
      <c r="ZJ97" s="169"/>
      <c r="ZK97" s="169"/>
      <c r="ZL97" s="169"/>
      <c r="ZM97" s="169"/>
      <c r="ZN97" s="169"/>
      <c r="ZO97" s="169"/>
      <c r="ZP97" s="169"/>
      <c r="ZQ97" s="169"/>
      <c r="ZR97" s="169"/>
      <c r="ZS97" s="169"/>
      <c r="ZT97" s="169"/>
      <c r="ZU97" s="169"/>
      <c r="ZV97" s="169"/>
      <c r="ZW97" s="169"/>
      <c r="ZX97" s="169"/>
      <c r="ZY97" s="169"/>
      <c r="ZZ97" s="169"/>
      <c r="AAA97" s="169"/>
      <c r="AAB97" s="169"/>
      <c r="AAC97" s="169"/>
      <c r="AAD97" s="169"/>
      <c r="AAE97" s="169"/>
      <c r="AAF97" s="169"/>
      <c r="AAG97" s="169"/>
      <c r="AAH97" s="169"/>
      <c r="AAI97" s="169"/>
      <c r="AAJ97" s="169"/>
      <c r="AAK97" s="169"/>
      <c r="AAL97" s="169"/>
      <c r="AAM97" s="169"/>
      <c r="AAN97" s="169"/>
      <c r="AAO97" s="169"/>
      <c r="AAP97" s="169"/>
      <c r="AAQ97" s="169"/>
      <c r="AAR97" s="169"/>
      <c r="AAS97" s="169"/>
      <c r="AAT97" s="169"/>
      <c r="AAU97" s="169"/>
      <c r="AAV97" s="169"/>
      <c r="AAW97" s="169"/>
      <c r="AAX97" s="169"/>
      <c r="AAY97" s="169"/>
      <c r="AAZ97" s="169"/>
      <c r="ABA97" s="169"/>
      <c r="ABB97" s="169"/>
      <c r="ABC97" s="169"/>
      <c r="ABD97" s="169"/>
      <c r="ABE97" s="169"/>
      <c r="ABF97" s="169"/>
      <c r="ABG97" s="169"/>
      <c r="ABH97" s="169"/>
      <c r="ABI97" s="169"/>
      <c r="ABJ97" s="169"/>
      <c r="ABK97" s="169"/>
      <c r="ABL97" s="169"/>
      <c r="ABM97" s="169"/>
      <c r="ABN97" s="169"/>
      <c r="ABO97" s="169"/>
      <c r="ABP97" s="169"/>
      <c r="ABQ97" s="169"/>
      <c r="ABR97" s="169"/>
      <c r="ABS97" s="169"/>
      <c r="ABT97" s="169"/>
      <c r="ABU97" s="169"/>
      <c r="ABV97" s="169"/>
      <c r="ABW97" s="169"/>
      <c r="ABX97" s="169"/>
      <c r="ABY97" s="169"/>
      <c r="ABZ97" s="169"/>
      <c r="ACA97" s="169"/>
      <c r="ACB97" s="169"/>
      <c r="ACC97" s="169"/>
      <c r="ACD97" s="169"/>
      <c r="ACE97" s="169"/>
      <c r="ACF97" s="169"/>
      <c r="ACG97" s="169"/>
      <c r="ACH97" s="169"/>
      <c r="ACI97" s="169"/>
      <c r="ACJ97" s="169"/>
      <c r="ACK97" s="169"/>
      <c r="ACL97" s="169"/>
      <c r="ACM97" s="169"/>
      <c r="ACN97" s="169"/>
      <c r="ACO97" s="169"/>
      <c r="ACP97" s="169"/>
      <c r="ACQ97" s="169"/>
      <c r="ACR97" s="169"/>
      <c r="ACS97" s="169"/>
      <c r="ACT97" s="169"/>
      <c r="ACU97" s="169"/>
      <c r="ACV97" s="169"/>
      <c r="ACW97" s="169"/>
      <c r="ACX97" s="169"/>
      <c r="ACY97" s="169"/>
      <c r="ACZ97" s="169"/>
      <c r="ADA97" s="169"/>
      <c r="ADB97" s="169"/>
      <c r="ADC97" s="169"/>
      <c r="ADD97" s="169"/>
      <c r="ADE97" s="169"/>
      <c r="ADF97" s="169"/>
      <c r="ADG97" s="169"/>
      <c r="ADH97" s="169"/>
      <c r="ADI97" s="169"/>
      <c r="ADJ97" s="169"/>
      <c r="ADK97" s="169"/>
      <c r="ADL97" s="169"/>
      <c r="ADM97" s="169"/>
      <c r="ADN97" s="169"/>
      <c r="ADO97" s="169"/>
      <c r="ADP97" s="169"/>
      <c r="ADQ97" s="169"/>
      <c r="ADR97" s="169"/>
      <c r="ADS97" s="169"/>
      <c r="ADT97" s="169"/>
      <c r="ADU97" s="169"/>
      <c r="ADV97" s="169"/>
      <c r="ADW97" s="169"/>
      <c r="ADX97" s="169"/>
      <c r="ADY97" s="169"/>
      <c r="ADZ97" s="169"/>
      <c r="AEA97" s="169"/>
      <c r="AEB97" s="169"/>
      <c r="AEC97" s="169"/>
      <c r="AED97" s="169"/>
      <c r="AEE97" s="169"/>
      <c r="AEF97" s="169"/>
      <c r="AEG97" s="169"/>
      <c r="AEH97" s="169"/>
      <c r="AEI97" s="169"/>
      <c r="AEJ97" s="169"/>
      <c r="AEK97" s="169"/>
      <c r="AEL97" s="169"/>
      <c r="AEM97" s="169"/>
      <c r="AEN97" s="169"/>
      <c r="AEO97" s="169"/>
      <c r="AEP97" s="169"/>
      <c r="AEQ97" s="169"/>
      <c r="AER97" s="169"/>
      <c r="AES97" s="169"/>
      <c r="AET97" s="169"/>
      <c r="AEU97" s="169"/>
      <c r="AEV97" s="169"/>
      <c r="AEW97" s="169"/>
      <c r="AEX97" s="169"/>
      <c r="AEY97" s="169"/>
      <c r="AEZ97" s="169"/>
      <c r="AFA97" s="169"/>
      <c r="AFB97" s="169"/>
      <c r="AFC97" s="169"/>
      <c r="AFD97" s="169"/>
      <c r="AFE97" s="169"/>
      <c r="AFF97" s="169"/>
      <c r="AFG97" s="169"/>
      <c r="AFH97" s="169"/>
      <c r="AFI97" s="169"/>
      <c r="AFJ97" s="169"/>
      <c r="AFK97" s="169"/>
      <c r="AFL97" s="169"/>
      <c r="AFM97" s="169"/>
      <c r="AFN97" s="169"/>
      <c r="AFO97" s="169"/>
      <c r="AFP97" s="169"/>
      <c r="AFQ97" s="169"/>
      <c r="AFR97" s="169"/>
      <c r="AFS97" s="169"/>
      <c r="AFT97" s="169"/>
      <c r="AFU97" s="169"/>
      <c r="AFV97" s="169"/>
      <c r="AFW97" s="169"/>
      <c r="AFX97" s="169"/>
      <c r="AFY97" s="169"/>
      <c r="AFZ97" s="169"/>
      <c r="AGA97" s="169"/>
      <c r="AGB97" s="169"/>
      <c r="AGC97" s="169"/>
      <c r="AGD97" s="169"/>
      <c r="AGE97" s="169"/>
      <c r="AGF97" s="169"/>
      <c r="AGG97" s="169"/>
      <c r="AGH97" s="169"/>
      <c r="AGI97" s="169"/>
      <c r="AGJ97" s="169"/>
      <c r="AGK97" s="169"/>
      <c r="AGL97" s="169"/>
      <c r="AGM97" s="169"/>
      <c r="AGN97" s="169"/>
      <c r="AGO97" s="169"/>
      <c r="AGP97" s="169"/>
      <c r="AGQ97" s="169"/>
      <c r="AGR97" s="169"/>
      <c r="AGS97" s="169"/>
      <c r="AGT97" s="169"/>
      <c r="AGU97" s="169"/>
      <c r="AGV97" s="169"/>
      <c r="AGW97" s="169"/>
      <c r="AGX97" s="169"/>
      <c r="AGY97" s="169"/>
      <c r="AGZ97" s="169"/>
      <c r="AHA97" s="169"/>
      <c r="AHB97" s="169"/>
      <c r="AHC97" s="169"/>
      <c r="AHD97" s="169"/>
      <c r="AHE97" s="169"/>
      <c r="AHF97" s="169"/>
      <c r="AHG97" s="169"/>
      <c r="AHH97" s="169"/>
      <c r="AHI97" s="169"/>
      <c r="AHJ97" s="169"/>
      <c r="AHK97" s="169"/>
      <c r="AHL97" s="169"/>
      <c r="AHM97" s="169"/>
      <c r="AHN97" s="169"/>
      <c r="AHO97" s="169"/>
      <c r="AHP97" s="169"/>
      <c r="AHQ97" s="169"/>
      <c r="AHR97" s="169"/>
      <c r="AHS97" s="169"/>
      <c r="AHT97" s="169"/>
      <c r="AHU97" s="169"/>
      <c r="AHV97" s="169"/>
      <c r="AHW97" s="169"/>
      <c r="AHX97" s="169"/>
      <c r="AHY97" s="169"/>
      <c r="AHZ97" s="169"/>
      <c r="AIA97" s="169"/>
      <c r="AIB97" s="169"/>
      <c r="AIC97" s="169"/>
      <c r="AID97" s="169"/>
      <c r="AIE97" s="169"/>
      <c r="AIF97" s="169"/>
      <c r="AIG97" s="169"/>
      <c r="AIH97" s="169"/>
      <c r="AII97" s="169"/>
      <c r="AIJ97" s="169"/>
      <c r="AIK97" s="169"/>
      <c r="AIL97" s="169"/>
      <c r="AIM97" s="169"/>
      <c r="AIN97" s="169"/>
      <c r="AIO97" s="169"/>
      <c r="AIP97" s="169"/>
      <c r="AIQ97" s="169"/>
      <c r="AIR97" s="169"/>
      <c r="AIS97" s="169"/>
      <c r="AIT97" s="169"/>
      <c r="AIU97" s="169"/>
      <c r="AIV97" s="169"/>
      <c r="AIW97" s="169"/>
      <c r="AIX97" s="169"/>
      <c r="AIY97" s="169"/>
      <c r="AIZ97" s="169"/>
      <c r="AJA97" s="169"/>
      <c r="AJB97" s="169"/>
      <c r="AJC97" s="169"/>
      <c r="AJD97" s="169"/>
      <c r="AJE97" s="169"/>
      <c r="AJF97" s="169"/>
      <c r="AJG97" s="169"/>
      <c r="AJH97" s="169"/>
      <c r="AJI97" s="169"/>
      <c r="AJJ97" s="169"/>
      <c r="AJK97" s="169"/>
      <c r="AJL97" s="169"/>
      <c r="AJM97" s="169"/>
      <c r="AJN97" s="169"/>
      <c r="AJO97" s="169"/>
      <c r="AJP97" s="169"/>
      <c r="AJQ97" s="169"/>
      <c r="AJR97" s="169"/>
      <c r="AJS97" s="169"/>
      <c r="AJT97" s="169"/>
      <c r="AJU97" s="169"/>
      <c r="AJV97" s="169"/>
      <c r="AJW97" s="169"/>
      <c r="AJX97" s="169"/>
      <c r="AJY97" s="169"/>
      <c r="AJZ97" s="169"/>
      <c r="AKA97" s="169"/>
      <c r="AKB97" s="169"/>
      <c r="AKC97" s="169"/>
      <c r="AKD97" s="169"/>
      <c r="AKE97" s="169"/>
      <c r="AKF97" s="169"/>
      <c r="AKG97" s="169"/>
      <c r="AKH97" s="169"/>
      <c r="AKI97" s="169"/>
      <c r="AKJ97" s="169"/>
      <c r="AKK97" s="169"/>
      <c r="AKL97" s="169"/>
      <c r="AKM97" s="169"/>
      <c r="AKN97" s="169"/>
      <c r="AKO97" s="169"/>
      <c r="AKP97" s="169"/>
      <c r="AKQ97" s="169"/>
      <c r="AKR97" s="169"/>
      <c r="AKS97" s="169"/>
      <c r="AKT97" s="169"/>
      <c r="AKU97" s="169"/>
      <c r="AKV97" s="169"/>
      <c r="AKW97" s="169"/>
      <c r="AKX97" s="169"/>
      <c r="AKY97" s="169"/>
      <c r="AKZ97" s="169"/>
      <c r="ALA97" s="169"/>
      <c r="ALB97" s="169"/>
      <c r="ALC97" s="169"/>
      <c r="ALD97" s="169"/>
      <c r="ALE97" s="169"/>
      <c r="ALF97" s="169"/>
      <c r="ALG97" s="169"/>
      <c r="ALH97" s="169"/>
      <c r="ALI97" s="169"/>
      <c r="ALJ97" s="169"/>
      <c r="ALK97" s="169"/>
      <c r="ALL97" s="169"/>
      <c r="ALM97" s="169"/>
      <c r="ALN97" s="169"/>
      <c r="ALO97" s="169"/>
      <c r="ALP97" s="169"/>
      <c r="ALQ97" s="169"/>
      <c r="ALR97" s="169"/>
      <c r="ALS97" s="169"/>
      <c r="ALT97" s="169"/>
      <c r="ALU97" s="169"/>
      <c r="ALV97" s="169"/>
      <c r="ALW97" s="169"/>
      <c r="ALX97" s="169"/>
      <c r="ALY97" s="169"/>
      <c r="ALZ97" s="169"/>
      <c r="AMA97" s="169"/>
      <c r="AMB97" s="169"/>
      <c r="AMC97" s="169"/>
      <c r="AMD97" s="169"/>
      <c r="AME97" s="169"/>
      <c r="AMF97" s="169"/>
      <c r="AMG97" s="169"/>
      <c r="AMH97" s="169"/>
      <c r="AMI97" s="169"/>
      <c r="AMJ97" s="169"/>
    </row>
    <row r="98" spans="1:1024" s="165" customFormat="1">
      <c r="A98" s="169" t="s">
        <v>532</v>
      </c>
      <c r="B98" s="169"/>
      <c r="C98" s="169" t="s">
        <v>2684</v>
      </c>
      <c r="D98" s="169" t="s">
        <v>2685</v>
      </c>
      <c r="E98" s="169"/>
      <c r="F98" s="169"/>
      <c r="G98" s="169"/>
      <c r="H98" s="169" t="s">
        <v>2961</v>
      </c>
      <c r="I98" s="169"/>
      <c r="J98" s="169"/>
      <c r="K98" s="169"/>
      <c r="L98" s="169"/>
      <c r="M98" s="169"/>
      <c r="N98" s="169" t="s">
        <v>798</v>
      </c>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c r="CS98" s="169"/>
      <c r="CT98" s="169"/>
      <c r="CU98" s="169"/>
      <c r="CV98" s="169"/>
      <c r="CW98" s="169"/>
      <c r="CX98" s="169"/>
      <c r="CY98" s="169"/>
      <c r="CZ98" s="169"/>
      <c r="DA98" s="169"/>
      <c r="DB98" s="169"/>
      <c r="DC98" s="169"/>
      <c r="DD98" s="169"/>
      <c r="DE98" s="169"/>
      <c r="DF98" s="169"/>
      <c r="DG98" s="169"/>
      <c r="DH98" s="169"/>
      <c r="DI98" s="169"/>
      <c r="DJ98" s="169"/>
      <c r="DK98" s="169"/>
      <c r="DL98" s="169"/>
      <c r="DM98" s="169"/>
      <c r="DN98" s="169"/>
      <c r="DO98" s="169"/>
      <c r="DP98" s="169"/>
      <c r="DQ98" s="169"/>
      <c r="DR98" s="169"/>
      <c r="DS98" s="169"/>
      <c r="DT98" s="169"/>
      <c r="DU98" s="169"/>
      <c r="DV98" s="169"/>
      <c r="DW98" s="169"/>
      <c r="DX98" s="169"/>
      <c r="DY98" s="169"/>
      <c r="DZ98" s="169"/>
      <c r="EA98" s="169"/>
      <c r="EB98" s="169"/>
      <c r="EC98" s="169"/>
      <c r="ED98" s="169"/>
      <c r="EE98" s="169"/>
      <c r="EF98" s="169"/>
      <c r="EG98" s="169"/>
      <c r="EH98" s="169"/>
      <c r="EI98" s="169"/>
      <c r="EJ98" s="169"/>
      <c r="EK98" s="169"/>
      <c r="EL98" s="169"/>
      <c r="EM98" s="169"/>
      <c r="EN98" s="169"/>
      <c r="EO98" s="169"/>
      <c r="EP98" s="169"/>
      <c r="EQ98" s="169"/>
      <c r="ER98" s="169"/>
      <c r="ES98" s="169"/>
      <c r="ET98" s="169"/>
      <c r="EU98" s="169"/>
      <c r="EV98" s="169"/>
      <c r="EW98" s="169"/>
      <c r="EX98" s="169"/>
      <c r="EY98" s="169"/>
      <c r="EZ98" s="169"/>
      <c r="FA98" s="169"/>
      <c r="FB98" s="169"/>
      <c r="FC98" s="169"/>
      <c r="FD98" s="169"/>
      <c r="FE98" s="169"/>
      <c r="FF98" s="169"/>
      <c r="FG98" s="169"/>
      <c r="FH98" s="169"/>
      <c r="FI98" s="169"/>
      <c r="FJ98" s="169"/>
      <c r="FK98" s="169"/>
      <c r="FL98" s="169"/>
      <c r="FM98" s="169"/>
      <c r="FN98" s="169"/>
      <c r="FO98" s="169"/>
      <c r="FP98" s="169"/>
      <c r="FQ98" s="169"/>
      <c r="FR98" s="169"/>
      <c r="FS98" s="169"/>
      <c r="FT98" s="169"/>
      <c r="FU98" s="169"/>
      <c r="FV98" s="169"/>
      <c r="FW98" s="169"/>
      <c r="FX98" s="169"/>
      <c r="FY98" s="169"/>
      <c r="FZ98" s="169"/>
      <c r="GA98" s="169"/>
      <c r="GB98" s="169"/>
      <c r="GC98" s="169"/>
      <c r="GD98" s="169"/>
      <c r="GE98" s="169"/>
      <c r="GF98" s="169"/>
      <c r="GG98" s="169"/>
      <c r="GH98" s="169"/>
      <c r="GI98" s="169"/>
      <c r="GJ98" s="169"/>
      <c r="GK98" s="169"/>
      <c r="GL98" s="169"/>
      <c r="GM98" s="169"/>
      <c r="GN98" s="169"/>
      <c r="GO98" s="169"/>
      <c r="GP98" s="169"/>
      <c r="GQ98" s="169"/>
      <c r="GR98" s="169"/>
      <c r="GS98" s="169"/>
      <c r="GT98" s="169"/>
      <c r="GU98" s="169"/>
      <c r="GV98" s="169"/>
      <c r="GW98" s="169"/>
      <c r="GX98" s="169"/>
      <c r="GY98" s="169"/>
      <c r="GZ98" s="169"/>
      <c r="HA98" s="169"/>
      <c r="HB98" s="169"/>
      <c r="HC98" s="169"/>
      <c r="HD98" s="169"/>
      <c r="HE98" s="169"/>
      <c r="HF98" s="169"/>
      <c r="HG98" s="169"/>
      <c r="HH98" s="169"/>
      <c r="HI98" s="169"/>
      <c r="HJ98" s="169"/>
      <c r="HK98" s="169"/>
      <c r="HL98" s="169"/>
      <c r="HM98" s="169"/>
      <c r="HN98" s="169"/>
      <c r="HO98" s="169"/>
      <c r="HP98" s="169"/>
      <c r="HQ98" s="169"/>
      <c r="HR98" s="169"/>
      <c r="HS98" s="169"/>
      <c r="HT98" s="169"/>
      <c r="HU98" s="169"/>
      <c r="HV98" s="169"/>
      <c r="HW98" s="169"/>
      <c r="HX98" s="169"/>
      <c r="HY98" s="169"/>
      <c r="HZ98" s="169"/>
      <c r="IA98" s="169"/>
      <c r="IB98" s="169"/>
      <c r="IC98" s="169"/>
      <c r="ID98" s="169"/>
      <c r="IE98" s="169"/>
      <c r="IF98" s="169"/>
      <c r="IG98" s="169"/>
      <c r="IH98" s="169"/>
      <c r="II98" s="169"/>
      <c r="IJ98" s="169"/>
      <c r="IK98" s="169"/>
      <c r="IL98" s="169"/>
      <c r="IM98" s="169"/>
      <c r="IN98" s="169"/>
      <c r="IO98" s="169"/>
      <c r="IP98" s="169"/>
      <c r="IQ98" s="169"/>
      <c r="IR98" s="169"/>
      <c r="IS98" s="169"/>
      <c r="IT98" s="169"/>
      <c r="IU98" s="169"/>
      <c r="IV98" s="169"/>
      <c r="IW98" s="169"/>
      <c r="IX98" s="169"/>
      <c r="IY98" s="169"/>
      <c r="IZ98" s="169"/>
      <c r="JA98" s="169"/>
      <c r="JB98" s="169"/>
      <c r="JC98" s="169"/>
      <c r="JD98" s="169"/>
      <c r="JE98" s="169"/>
      <c r="JF98" s="169"/>
      <c r="JG98" s="169"/>
      <c r="JH98" s="169"/>
      <c r="JI98" s="169"/>
      <c r="JJ98" s="169"/>
      <c r="JK98" s="169"/>
      <c r="JL98" s="169"/>
      <c r="JM98" s="169"/>
      <c r="JN98" s="169"/>
      <c r="JO98" s="169"/>
      <c r="JP98" s="169"/>
      <c r="JQ98" s="169"/>
      <c r="JR98" s="169"/>
      <c r="JS98" s="169"/>
      <c r="JT98" s="169"/>
      <c r="JU98" s="169"/>
      <c r="JV98" s="169"/>
      <c r="JW98" s="169"/>
      <c r="JX98" s="169"/>
      <c r="JY98" s="169"/>
      <c r="JZ98" s="169"/>
      <c r="KA98" s="169"/>
      <c r="KB98" s="169"/>
      <c r="KC98" s="169"/>
      <c r="KD98" s="169"/>
      <c r="KE98" s="169"/>
      <c r="KF98" s="169"/>
      <c r="KG98" s="169"/>
      <c r="KH98" s="169"/>
      <c r="KI98" s="169"/>
      <c r="KJ98" s="169"/>
      <c r="KK98" s="169"/>
      <c r="KL98" s="169"/>
      <c r="KM98" s="169"/>
      <c r="KN98" s="169"/>
      <c r="KO98" s="169"/>
      <c r="KP98" s="169"/>
      <c r="KQ98" s="169"/>
      <c r="KR98" s="169"/>
      <c r="KS98" s="169"/>
      <c r="KT98" s="169"/>
      <c r="KU98" s="169"/>
      <c r="KV98" s="169"/>
      <c r="KW98" s="169"/>
      <c r="KX98" s="169"/>
      <c r="KY98" s="169"/>
      <c r="KZ98" s="169"/>
      <c r="LA98" s="169"/>
      <c r="LB98" s="169"/>
      <c r="LC98" s="169"/>
      <c r="LD98" s="169"/>
      <c r="LE98" s="169"/>
      <c r="LF98" s="169"/>
      <c r="LG98" s="169"/>
      <c r="LH98" s="169"/>
      <c r="LI98" s="169"/>
      <c r="LJ98" s="169"/>
      <c r="LK98" s="169"/>
      <c r="LL98" s="169"/>
      <c r="LM98" s="169"/>
      <c r="LN98" s="169"/>
      <c r="LO98" s="169"/>
      <c r="LP98" s="169"/>
      <c r="LQ98" s="169"/>
      <c r="LR98" s="169"/>
      <c r="LS98" s="169"/>
      <c r="LT98" s="169"/>
      <c r="LU98" s="169"/>
      <c r="LV98" s="169"/>
      <c r="LW98" s="169"/>
      <c r="LX98" s="169"/>
      <c r="LY98" s="169"/>
      <c r="LZ98" s="169"/>
      <c r="MA98" s="169"/>
      <c r="MB98" s="169"/>
      <c r="MC98" s="169"/>
      <c r="MD98" s="169"/>
      <c r="ME98" s="169"/>
      <c r="MF98" s="169"/>
      <c r="MG98" s="169"/>
      <c r="MH98" s="169"/>
      <c r="MI98" s="169"/>
      <c r="MJ98" s="169"/>
      <c r="MK98" s="169"/>
      <c r="ML98" s="169"/>
      <c r="MM98" s="169"/>
      <c r="MN98" s="169"/>
      <c r="MO98" s="169"/>
      <c r="MP98" s="169"/>
      <c r="MQ98" s="169"/>
      <c r="MR98" s="169"/>
      <c r="MS98" s="169"/>
      <c r="MT98" s="169"/>
      <c r="MU98" s="169"/>
      <c r="MV98" s="169"/>
      <c r="MW98" s="169"/>
      <c r="MX98" s="169"/>
      <c r="MY98" s="169"/>
      <c r="MZ98" s="169"/>
      <c r="NA98" s="169"/>
      <c r="NB98" s="169"/>
      <c r="NC98" s="169"/>
      <c r="ND98" s="169"/>
      <c r="NE98" s="169"/>
      <c r="NF98" s="169"/>
      <c r="NG98" s="169"/>
      <c r="NH98" s="169"/>
      <c r="NI98" s="169"/>
      <c r="NJ98" s="169"/>
      <c r="NK98" s="169"/>
      <c r="NL98" s="169"/>
      <c r="NM98" s="169"/>
      <c r="NN98" s="169"/>
      <c r="NO98" s="169"/>
      <c r="NP98" s="169"/>
      <c r="NQ98" s="169"/>
      <c r="NR98" s="169"/>
      <c r="NS98" s="169"/>
      <c r="NT98" s="169"/>
      <c r="NU98" s="169"/>
      <c r="NV98" s="169"/>
      <c r="NW98" s="169"/>
      <c r="NX98" s="169"/>
      <c r="NY98" s="169"/>
      <c r="NZ98" s="169"/>
      <c r="OA98" s="169"/>
      <c r="OB98" s="169"/>
      <c r="OC98" s="169"/>
      <c r="OD98" s="169"/>
      <c r="OE98" s="169"/>
      <c r="OF98" s="169"/>
      <c r="OG98" s="169"/>
      <c r="OH98" s="169"/>
      <c r="OI98" s="169"/>
      <c r="OJ98" s="169"/>
      <c r="OK98" s="169"/>
      <c r="OL98" s="169"/>
      <c r="OM98" s="169"/>
      <c r="ON98" s="169"/>
      <c r="OO98" s="169"/>
      <c r="OP98" s="169"/>
      <c r="OQ98" s="169"/>
      <c r="OR98" s="169"/>
      <c r="OS98" s="169"/>
      <c r="OT98" s="169"/>
      <c r="OU98" s="169"/>
      <c r="OV98" s="169"/>
      <c r="OW98" s="169"/>
      <c r="OX98" s="169"/>
      <c r="OY98" s="169"/>
      <c r="OZ98" s="169"/>
      <c r="PA98" s="169"/>
      <c r="PB98" s="169"/>
      <c r="PC98" s="169"/>
      <c r="PD98" s="169"/>
      <c r="PE98" s="169"/>
      <c r="PF98" s="169"/>
      <c r="PG98" s="169"/>
      <c r="PH98" s="169"/>
      <c r="PI98" s="169"/>
      <c r="PJ98" s="169"/>
      <c r="PK98" s="169"/>
      <c r="PL98" s="169"/>
      <c r="PM98" s="169"/>
      <c r="PN98" s="169"/>
      <c r="PO98" s="169"/>
      <c r="PP98" s="169"/>
      <c r="PQ98" s="169"/>
      <c r="PR98" s="169"/>
      <c r="PS98" s="169"/>
      <c r="PT98" s="169"/>
      <c r="PU98" s="169"/>
      <c r="PV98" s="169"/>
      <c r="PW98" s="169"/>
      <c r="PX98" s="169"/>
      <c r="PY98" s="169"/>
      <c r="PZ98" s="169"/>
      <c r="QA98" s="169"/>
      <c r="QB98" s="169"/>
      <c r="QC98" s="169"/>
      <c r="QD98" s="169"/>
      <c r="QE98" s="169"/>
      <c r="QF98" s="169"/>
      <c r="QG98" s="169"/>
      <c r="QH98" s="169"/>
      <c r="QI98" s="169"/>
      <c r="QJ98" s="169"/>
      <c r="QK98" s="169"/>
      <c r="QL98" s="169"/>
      <c r="QM98" s="169"/>
      <c r="QN98" s="169"/>
      <c r="QO98" s="169"/>
      <c r="QP98" s="169"/>
      <c r="QQ98" s="169"/>
      <c r="QR98" s="169"/>
      <c r="QS98" s="169"/>
      <c r="QT98" s="169"/>
      <c r="QU98" s="169"/>
      <c r="QV98" s="169"/>
      <c r="QW98" s="169"/>
      <c r="QX98" s="169"/>
      <c r="QY98" s="169"/>
      <c r="QZ98" s="169"/>
      <c r="RA98" s="169"/>
      <c r="RB98" s="169"/>
      <c r="RC98" s="169"/>
      <c r="RD98" s="169"/>
      <c r="RE98" s="169"/>
      <c r="RF98" s="169"/>
      <c r="RG98" s="169"/>
      <c r="RH98" s="169"/>
      <c r="RI98" s="169"/>
      <c r="RJ98" s="169"/>
      <c r="RK98" s="169"/>
      <c r="RL98" s="169"/>
      <c r="RM98" s="169"/>
      <c r="RN98" s="169"/>
      <c r="RO98" s="169"/>
      <c r="RP98" s="169"/>
      <c r="RQ98" s="169"/>
      <c r="RR98" s="169"/>
      <c r="RS98" s="169"/>
      <c r="RT98" s="169"/>
      <c r="RU98" s="169"/>
      <c r="RV98" s="169"/>
      <c r="RW98" s="169"/>
      <c r="RX98" s="169"/>
      <c r="RY98" s="169"/>
      <c r="RZ98" s="169"/>
      <c r="SA98" s="169"/>
      <c r="SB98" s="169"/>
      <c r="SC98" s="169"/>
      <c r="SD98" s="169"/>
      <c r="SE98" s="169"/>
      <c r="SF98" s="169"/>
      <c r="SG98" s="169"/>
      <c r="SH98" s="169"/>
      <c r="SI98" s="169"/>
      <c r="SJ98" s="169"/>
      <c r="SK98" s="169"/>
      <c r="SL98" s="169"/>
      <c r="SM98" s="169"/>
      <c r="SN98" s="169"/>
      <c r="SO98" s="169"/>
      <c r="SP98" s="169"/>
      <c r="SQ98" s="169"/>
      <c r="SR98" s="169"/>
      <c r="SS98" s="169"/>
      <c r="ST98" s="169"/>
      <c r="SU98" s="169"/>
      <c r="SV98" s="169"/>
      <c r="SW98" s="169"/>
      <c r="SX98" s="169"/>
      <c r="SY98" s="169"/>
      <c r="SZ98" s="169"/>
      <c r="TA98" s="169"/>
      <c r="TB98" s="169"/>
      <c r="TC98" s="169"/>
      <c r="TD98" s="169"/>
      <c r="TE98" s="169"/>
      <c r="TF98" s="169"/>
      <c r="TG98" s="169"/>
      <c r="TH98" s="169"/>
      <c r="TI98" s="169"/>
      <c r="TJ98" s="169"/>
      <c r="TK98" s="169"/>
      <c r="TL98" s="169"/>
      <c r="TM98" s="169"/>
      <c r="TN98" s="169"/>
      <c r="TO98" s="169"/>
      <c r="TP98" s="169"/>
      <c r="TQ98" s="169"/>
      <c r="TR98" s="169"/>
      <c r="TS98" s="169"/>
      <c r="TT98" s="169"/>
      <c r="TU98" s="169"/>
      <c r="TV98" s="169"/>
      <c r="TW98" s="169"/>
      <c r="TX98" s="169"/>
      <c r="TY98" s="169"/>
      <c r="TZ98" s="169"/>
      <c r="UA98" s="169"/>
      <c r="UB98" s="169"/>
      <c r="UC98" s="169"/>
      <c r="UD98" s="169"/>
      <c r="UE98" s="169"/>
      <c r="UF98" s="169"/>
      <c r="UG98" s="169"/>
      <c r="UH98" s="169"/>
      <c r="UI98" s="169"/>
      <c r="UJ98" s="169"/>
      <c r="UK98" s="169"/>
      <c r="UL98" s="169"/>
      <c r="UM98" s="169"/>
      <c r="UN98" s="169"/>
      <c r="UO98" s="169"/>
      <c r="UP98" s="169"/>
      <c r="UQ98" s="169"/>
      <c r="UR98" s="169"/>
      <c r="US98" s="169"/>
      <c r="UT98" s="169"/>
      <c r="UU98" s="169"/>
      <c r="UV98" s="169"/>
      <c r="UW98" s="169"/>
      <c r="UX98" s="169"/>
      <c r="UY98" s="169"/>
      <c r="UZ98" s="169"/>
      <c r="VA98" s="169"/>
      <c r="VB98" s="169"/>
      <c r="VC98" s="169"/>
      <c r="VD98" s="169"/>
      <c r="VE98" s="169"/>
      <c r="VF98" s="169"/>
      <c r="VG98" s="169"/>
      <c r="VH98" s="169"/>
      <c r="VI98" s="169"/>
      <c r="VJ98" s="169"/>
      <c r="VK98" s="169"/>
      <c r="VL98" s="169"/>
      <c r="VM98" s="169"/>
      <c r="VN98" s="169"/>
      <c r="VO98" s="169"/>
      <c r="VP98" s="169"/>
      <c r="VQ98" s="169"/>
      <c r="VR98" s="169"/>
      <c r="VS98" s="169"/>
      <c r="VT98" s="169"/>
      <c r="VU98" s="169"/>
      <c r="VV98" s="169"/>
      <c r="VW98" s="169"/>
      <c r="VX98" s="169"/>
      <c r="VY98" s="169"/>
      <c r="VZ98" s="169"/>
      <c r="WA98" s="169"/>
      <c r="WB98" s="169"/>
      <c r="WC98" s="169"/>
      <c r="WD98" s="169"/>
      <c r="WE98" s="169"/>
      <c r="WF98" s="169"/>
      <c r="WG98" s="169"/>
      <c r="WH98" s="169"/>
      <c r="WI98" s="169"/>
      <c r="WJ98" s="169"/>
      <c r="WK98" s="169"/>
      <c r="WL98" s="169"/>
      <c r="WM98" s="169"/>
      <c r="WN98" s="169"/>
      <c r="WO98" s="169"/>
      <c r="WP98" s="169"/>
      <c r="WQ98" s="169"/>
      <c r="WR98" s="169"/>
      <c r="WS98" s="169"/>
      <c r="WT98" s="169"/>
      <c r="WU98" s="169"/>
      <c r="WV98" s="169"/>
      <c r="WW98" s="169"/>
      <c r="WX98" s="169"/>
      <c r="WY98" s="169"/>
      <c r="WZ98" s="169"/>
      <c r="XA98" s="169"/>
      <c r="XB98" s="169"/>
      <c r="XC98" s="169"/>
      <c r="XD98" s="169"/>
      <c r="XE98" s="169"/>
      <c r="XF98" s="169"/>
      <c r="XG98" s="169"/>
      <c r="XH98" s="169"/>
      <c r="XI98" s="169"/>
      <c r="XJ98" s="169"/>
      <c r="XK98" s="169"/>
      <c r="XL98" s="169"/>
      <c r="XM98" s="169"/>
      <c r="XN98" s="169"/>
      <c r="XO98" s="169"/>
      <c r="XP98" s="169"/>
      <c r="XQ98" s="169"/>
      <c r="XR98" s="169"/>
      <c r="XS98" s="169"/>
      <c r="XT98" s="169"/>
      <c r="XU98" s="169"/>
      <c r="XV98" s="169"/>
      <c r="XW98" s="169"/>
      <c r="XX98" s="169"/>
      <c r="XY98" s="169"/>
      <c r="XZ98" s="169"/>
      <c r="YA98" s="169"/>
      <c r="YB98" s="169"/>
      <c r="YC98" s="169"/>
      <c r="YD98" s="169"/>
      <c r="YE98" s="169"/>
      <c r="YF98" s="169"/>
      <c r="YG98" s="169"/>
      <c r="YH98" s="169"/>
      <c r="YI98" s="169"/>
      <c r="YJ98" s="169"/>
      <c r="YK98" s="169"/>
      <c r="YL98" s="169"/>
      <c r="YM98" s="169"/>
      <c r="YN98" s="169"/>
      <c r="YO98" s="169"/>
      <c r="YP98" s="169"/>
      <c r="YQ98" s="169"/>
      <c r="YR98" s="169"/>
      <c r="YS98" s="169"/>
      <c r="YT98" s="169"/>
      <c r="YU98" s="169"/>
      <c r="YV98" s="169"/>
      <c r="YW98" s="169"/>
      <c r="YX98" s="169"/>
      <c r="YY98" s="169"/>
      <c r="YZ98" s="169"/>
      <c r="ZA98" s="169"/>
      <c r="ZB98" s="169"/>
      <c r="ZC98" s="169"/>
      <c r="ZD98" s="169"/>
      <c r="ZE98" s="169"/>
      <c r="ZF98" s="169"/>
      <c r="ZG98" s="169"/>
      <c r="ZH98" s="169"/>
      <c r="ZI98" s="169"/>
      <c r="ZJ98" s="169"/>
      <c r="ZK98" s="169"/>
      <c r="ZL98" s="169"/>
      <c r="ZM98" s="169"/>
      <c r="ZN98" s="169"/>
      <c r="ZO98" s="169"/>
      <c r="ZP98" s="169"/>
      <c r="ZQ98" s="169"/>
      <c r="ZR98" s="169"/>
      <c r="ZS98" s="169"/>
      <c r="ZT98" s="169"/>
      <c r="ZU98" s="169"/>
      <c r="ZV98" s="169"/>
      <c r="ZW98" s="169"/>
      <c r="ZX98" s="169"/>
      <c r="ZY98" s="169"/>
      <c r="ZZ98" s="169"/>
      <c r="AAA98" s="169"/>
      <c r="AAB98" s="169"/>
      <c r="AAC98" s="169"/>
      <c r="AAD98" s="169"/>
      <c r="AAE98" s="169"/>
      <c r="AAF98" s="169"/>
      <c r="AAG98" s="169"/>
      <c r="AAH98" s="169"/>
      <c r="AAI98" s="169"/>
      <c r="AAJ98" s="169"/>
      <c r="AAK98" s="169"/>
      <c r="AAL98" s="169"/>
      <c r="AAM98" s="169"/>
      <c r="AAN98" s="169"/>
      <c r="AAO98" s="169"/>
      <c r="AAP98" s="169"/>
      <c r="AAQ98" s="169"/>
      <c r="AAR98" s="169"/>
      <c r="AAS98" s="169"/>
      <c r="AAT98" s="169"/>
      <c r="AAU98" s="169"/>
      <c r="AAV98" s="169"/>
      <c r="AAW98" s="169"/>
      <c r="AAX98" s="169"/>
      <c r="AAY98" s="169"/>
      <c r="AAZ98" s="169"/>
      <c r="ABA98" s="169"/>
      <c r="ABB98" s="169"/>
      <c r="ABC98" s="169"/>
      <c r="ABD98" s="169"/>
      <c r="ABE98" s="169"/>
      <c r="ABF98" s="169"/>
      <c r="ABG98" s="169"/>
      <c r="ABH98" s="169"/>
      <c r="ABI98" s="169"/>
      <c r="ABJ98" s="169"/>
      <c r="ABK98" s="169"/>
      <c r="ABL98" s="169"/>
      <c r="ABM98" s="169"/>
      <c r="ABN98" s="169"/>
      <c r="ABO98" s="169"/>
      <c r="ABP98" s="169"/>
      <c r="ABQ98" s="169"/>
      <c r="ABR98" s="169"/>
      <c r="ABS98" s="169"/>
      <c r="ABT98" s="169"/>
      <c r="ABU98" s="169"/>
      <c r="ABV98" s="169"/>
      <c r="ABW98" s="169"/>
      <c r="ABX98" s="169"/>
      <c r="ABY98" s="169"/>
      <c r="ABZ98" s="169"/>
      <c r="ACA98" s="169"/>
      <c r="ACB98" s="169"/>
      <c r="ACC98" s="169"/>
      <c r="ACD98" s="169"/>
      <c r="ACE98" s="169"/>
      <c r="ACF98" s="169"/>
      <c r="ACG98" s="169"/>
      <c r="ACH98" s="169"/>
      <c r="ACI98" s="169"/>
      <c r="ACJ98" s="169"/>
      <c r="ACK98" s="169"/>
      <c r="ACL98" s="169"/>
      <c r="ACM98" s="169"/>
      <c r="ACN98" s="169"/>
      <c r="ACO98" s="169"/>
      <c r="ACP98" s="169"/>
      <c r="ACQ98" s="169"/>
      <c r="ACR98" s="169"/>
      <c r="ACS98" s="169"/>
      <c r="ACT98" s="169"/>
      <c r="ACU98" s="169"/>
      <c r="ACV98" s="169"/>
      <c r="ACW98" s="169"/>
      <c r="ACX98" s="169"/>
      <c r="ACY98" s="169"/>
      <c r="ACZ98" s="169"/>
      <c r="ADA98" s="169"/>
      <c r="ADB98" s="169"/>
      <c r="ADC98" s="169"/>
      <c r="ADD98" s="169"/>
      <c r="ADE98" s="169"/>
      <c r="ADF98" s="169"/>
      <c r="ADG98" s="169"/>
      <c r="ADH98" s="169"/>
      <c r="ADI98" s="169"/>
      <c r="ADJ98" s="169"/>
      <c r="ADK98" s="169"/>
      <c r="ADL98" s="169"/>
      <c r="ADM98" s="169"/>
      <c r="ADN98" s="169"/>
      <c r="ADO98" s="169"/>
      <c r="ADP98" s="169"/>
      <c r="ADQ98" s="169"/>
      <c r="ADR98" s="169"/>
      <c r="ADS98" s="169"/>
      <c r="ADT98" s="169"/>
      <c r="ADU98" s="169"/>
      <c r="ADV98" s="169"/>
      <c r="ADW98" s="169"/>
      <c r="ADX98" s="169"/>
      <c r="ADY98" s="169"/>
      <c r="ADZ98" s="169"/>
      <c r="AEA98" s="169"/>
      <c r="AEB98" s="169"/>
      <c r="AEC98" s="169"/>
      <c r="AED98" s="169"/>
      <c r="AEE98" s="169"/>
      <c r="AEF98" s="169"/>
      <c r="AEG98" s="169"/>
      <c r="AEH98" s="169"/>
      <c r="AEI98" s="169"/>
      <c r="AEJ98" s="169"/>
      <c r="AEK98" s="169"/>
      <c r="AEL98" s="169"/>
      <c r="AEM98" s="169"/>
      <c r="AEN98" s="169"/>
      <c r="AEO98" s="169"/>
      <c r="AEP98" s="169"/>
      <c r="AEQ98" s="169"/>
      <c r="AER98" s="169"/>
      <c r="AES98" s="169"/>
      <c r="AET98" s="169"/>
      <c r="AEU98" s="169"/>
      <c r="AEV98" s="169"/>
      <c r="AEW98" s="169"/>
      <c r="AEX98" s="169"/>
      <c r="AEY98" s="169"/>
      <c r="AEZ98" s="169"/>
      <c r="AFA98" s="169"/>
      <c r="AFB98" s="169"/>
      <c r="AFC98" s="169"/>
      <c r="AFD98" s="169"/>
      <c r="AFE98" s="169"/>
      <c r="AFF98" s="169"/>
      <c r="AFG98" s="169"/>
      <c r="AFH98" s="169"/>
      <c r="AFI98" s="169"/>
      <c r="AFJ98" s="169"/>
      <c r="AFK98" s="169"/>
      <c r="AFL98" s="169"/>
      <c r="AFM98" s="169"/>
      <c r="AFN98" s="169"/>
      <c r="AFO98" s="169"/>
      <c r="AFP98" s="169"/>
      <c r="AFQ98" s="169"/>
      <c r="AFR98" s="169"/>
      <c r="AFS98" s="169"/>
      <c r="AFT98" s="169"/>
      <c r="AFU98" s="169"/>
      <c r="AFV98" s="169"/>
      <c r="AFW98" s="169"/>
      <c r="AFX98" s="169"/>
      <c r="AFY98" s="169"/>
      <c r="AFZ98" s="169"/>
      <c r="AGA98" s="169"/>
      <c r="AGB98" s="169"/>
      <c r="AGC98" s="169"/>
      <c r="AGD98" s="169"/>
      <c r="AGE98" s="169"/>
      <c r="AGF98" s="169"/>
      <c r="AGG98" s="169"/>
      <c r="AGH98" s="169"/>
      <c r="AGI98" s="169"/>
      <c r="AGJ98" s="169"/>
      <c r="AGK98" s="169"/>
      <c r="AGL98" s="169"/>
      <c r="AGM98" s="169"/>
      <c r="AGN98" s="169"/>
      <c r="AGO98" s="169"/>
      <c r="AGP98" s="169"/>
      <c r="AGQ98" s="169"/>
      <c r="AGR98" s="169"/>
      <c r="AGS98" s="169"/>
      <c r="AGT98" s="169"/>
      <c r="AGU98" s="169"/>
      <c r="AGV98" s="169"/>
      <c r="AGW98" s="169"/>
      <c r="AGX98" s="169"/>
      <c r="AGY98" s="169"/>
      <c r="AGZ98" s="169"/>
      <c r="AHA98" s="169"/>
      <c r="AHB98" s="169"/>
      <c r="AHC98" s="169"/>
      <c r="AHD98" s="169"/>
      <c r="AHE98" s="169"/>
      <c r="AHF98" s="169"/>
      <c r="AHG98" s="169"/>
      <c r="AHH98" s="169"/>
      <c r="AHI98" s="169"/>
      <c r="AHJ98" s="169"/>
      <c r="AHK98" s="169"/>
      <c r="AHL98" s="169"/>
      <c r="AHM98" s="169"/>
      <c r="AHN98" s="169"/>
      <c r="AHO98" s="169"/>
      <c r="AHP98" s="169"/>
      <c r="AHQ98" s="169"/>
      <c r="AHR98" s="169"/>
      <c r="AHS98" s="169"/>
      <c r="AHT98" s="169"/>
      <c r="AHU98" s="169"/>
      <c r="AHV98" s="169"/>
      <c r="AHW98" s="169"/>
      <c r="AHX98" s="169"/>
      <c r="AHY98" s="169"/>
      <c r="AHZ98" s="169"/>
      <c r="AIA98" s="169"/>
      <c r="AIB98" s="169"/>
      <c r="AIC98" s="169"/>
      <c r="AID98" s="169"/>
      <c r="AIE98" s="169"/>
      <c r="AIF98" s="169"/>
      <c r="AIG98" s="169"/>
      <c r="AIH98" s="169"/>
      <c r="AII98" s="169"/>
      <c r="AIJ98" s="169"/>
      <c r="AIK98" s="169"/>
      <c r="AIL98" s="169"/>
      <c r="AIM98" s="169"/>
      <c r="AIN98" s="169"/>
      <c r="AIO98" s="169"/>
      <c r="AIP98" s="169"/>
      <c r="AIQ98" s="169"/>
      <c r="AIR98" s="169"/>
      <c r="AIS98" s="169"/>
      <c r="AIT98" s="169"/>
      <c r="AIU98" s="169"/>
      <c r="AIV98" s="169"/>
      <c r="AIW98" s="169"/>
      <c r="AIX98" s="169"/>
      <c r="AIY98" s="169"/>
      <c r="AIZ98" s="169"/>
      <c r="AJA98" s="169"/>
      <c r="AJB98" s="169"/>
      <c r="AJC98" s="169"/>
      <c r="AJD98" s="169"/>
      <c r="AJE98" s="169"/>
      <c r="AJF98" s="169"/>
      <c r="AJG98" s="169"/>
      <c r="AJH98" s="169"/>
      <c r="AJI98" s="169"/>
      <c r="AJJ98" s="169"/>
      <c r="AJK98" s="169"/>
      <c r="AJL98" s="169"/>
      <c r="AJM98" s="169"/>
      <c r="AJN98" s="169"/>
      <c r="AJO98" s="169"/>
      <c r="AJP98" s="169"/>
      <c r="AJQ98" s="169"/>
      <c r="AJR98" s="169"/>
      <c r="AJS98" s="169"/>
      <c r="AJT98" s="169"/>
      <c r="AJU98" s="169"/>
      <c r="AJV98" s="169"/>
      <c r="AJW98" s="169"/>
      <c r="AJX98" s="169"/>
      <c r="AJY98" s="169"/>
      <c r="AJZ98" s="169"/>
      <c r="AKA98" s="169"/>
      <c r="AKB98" s="169"/>
      <c r="AKC98" s="169"/>
      <c r="AKD98" s="169"/>
      <c r="AKE98" s="169"/>
      <c r="AKF98" s="169"/>
      <c r="AKG98" s="169"/>
      <c r="AKH98" s="169"/>
      <c r="AKI98" s="169"/>
      <c r="AKJ98" s="169"/>
      <c r="AKK98" s="169"/>
      <c r="AKL98" s="169"/>
      <c r="AKM98" s="169"/>
      <c r="AKN98" s="169"/>
      <c r="AKO98" s="169"/>
      <c r="AKP98" s="169"/>
      <c r="AKQ98" s="169"/>
      <c r="AKR98" s="169"/>
      <c r="AKS98" s="169"/>
      <c r="AKT98" s="169"/>
      <c r="AKU98" s="169"/>
      <c r="AKV98" s="169"/>
      <c r="AKW98" s="169"/>
      <c r="AKX98" s="169"/>
      <c r="AKY98" s="169"/>
      <c r="AKZ98" s="169"/>
      <c r="ALA98" s="169"/>
      <c r="ALB98" s="169"/>
      <c r="ALC98" s="169"/>
      <c r="ALD98" s="169"/>
      <c r="ALE98" s="169"/>
      <c r="ALF98" s="169"/>
      <c r="ALG98" s="169"/>
      <c r="ALH98" s="169"/>
      <c r="ALI98" s="169"/>
      <c r="ALJ98" s="169"/>
      <c r="ALK98" s="169"/>
      <c r="ALL98" s="169"/>
      <c r="ALM98" s="169"/>
      <c r="ALN98" s="169"/>
      <c r="ALO98" s="169"/>
      <c r="ALP98" s="169"/>
      <c r="ALQ98" s="169"/>
      <c r="ALR98" s="169"/>
      <c r="ALS98" s="169"/>
      <c r="ALT98" s="169"/>
      <c r="ALU98" s="169"/>
      <c r="ALV98" s="169"/>
      <c r="ALW98" s="169"/>
      <c r="ALX98" s="169"/>
      <c r="ALY98" s="169"/>
      <c r="ALZ98" s="169"/>
      <c r="AMA98" s="169"/>
      <c r="AMB98" s="169"/>
      <c r="AMC98" s="169"/>
      <c r="AMD98" s="169"/>
      <c r="AME98" s="169"/>
      <c r="AMF98" s="169"/>
      <c r="AMG98" s="169"/>
      <c r="AMH98" s="169"/>
      <c r="AMI98" s="169"/>
      <c r="AMJ98" s="169"/>
    </row>
    <row r="99" spans="1:1024" s="165" customFormat="1">
      <c r="A99" s="169" t="s">
        <v>532</v>
      </c>
      <c r="B99" s="169"/>
      <c r="C99" s="169" t="s">
        <v>2686</v>
      </c>
      <c r="D99" s="169" t="s">
        <v>2685</v>
      </c>
      <c r="E99" s="169" t="s">
        <v>2687</v>
      </c>
      <c r="F99" s="169"/>
      <c r="G99" s="169"/>
      <c r="H99" s="169"/>
      <c r="I99" s="169"/>
      <c r="J99" s="169" t="s">
        <v>2688</v>
      </c>
      <c r="K99" s="169"/>
      <c r="L99" s="169"/>
      <c r="M99" s="169"/>
      <c r="N99" s="169"/>
      <c r="O99" s="169"/>
      <c r="P99" s="169" t="str">
        <f>CONCATENATE("SetCondition::",C100)</f>
        <v>SetCondition::EmCare.B23.DE25a</v>
      </c>
      <c r="Q99" s="169"/>
      <c r="R99" s="169"/>
      <c r="S99" s="169"/>
      <c r="T99" s="169" t="s">
        <v>1563</v>
      </c>
      <c r="U99" s="169"/>
      <c r="V99" s="169"/>
      <c r="W99" s="169" t="s">
        <v>7</v>
      </c>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c r="CS99" s="169"/>
      <c r="CT99" s="169"/>
      <c r="CU99" s="169"/>
      <c r="CV99" s="169"/>
      <c r="CW99" s="169"/>
      <c r="CX99" s="169"/>
      <c r="CY99" s="169"/>
      <c r="CZ99" s="169"/>
      <c r="DA99" s="169"/>
      <c r="DB99" s="169"/>
      <c r="DC99" s="169"/>
      <c r="DD99" s="169"/>
      <c r="DE99" s="169"/>
      <c r="DF99" s="169"/>
      <c r="DG99" s="169"/>
      <c r="DH99" s="169"/>
      <c r="DI99" s="169"/>
      <c r="DJ99" s="169"/>
      <c r="DK99" s="169"/>
      <c r="DL99" s="169"/>
      <c r="DM99" s="169"/>
      <c r="DN99" s="169"/>
      <c r="DO99" s="169"/>
      <c r="DP99" s="169"/>
      <c r="DQ99" s="169"/>
      <c r="DR99" s="169"/>
      <c r="DS99" s="169"/>
      <c r="DT99" s="169"/>
      <c r="DU99" s="169"/>
      <c r="DV99" s="169"/>
      <c r="DW99" s="169"/>
      <c r="DX99" s="169"/>
      <c r="DY99" s="169"/>
      <c r="DZ99" s="169"/>
      <c r="EA99" s="169"/>
      <c r="EB99" s="169"/>
      <c r="EC99" s="169"/>
      <c r="ED99" s="169"/>
      <c r="EE99" s="169"/>
      <c r="EF99" s="169"/>
      <c r="EG99" s="169"/>
      <c r="EH99" s="169"/>
      <c r="EI99" s="169"/>
      <c r="EJ99" s="169"/>
      <c r="EK99" s="169"/>
      <c r="EL99" s="169"/>
      <c r="EM99" s="169"/>
      <c r="EN99" s="169"/>
      <c r="EO99" s="169"/>
      <c r="EP99" s="169"/>
      <c r="EQ99" s="169"/>
      <c r="ER99" s="169"/>
      <c r="ES99" s="169"/>
      <c r="ET99" s="169"/>
      <c r="EU99" s="169"/>
      <c r="EV99" s="169"/>
      <c r="EW99" s="169"/>
      <c r="EX99" s="169"/>
      <c r="EY99" s="169"/>
      <c r="EZ99" s="169"/>
      <c r="FA99" s="169"/>
      <c r="FB99" s="169"/>
      <c r="FC99" s="169"/>
      <c r="FD99" s="169"/>
      <c r="FE99" s="169"/>
      <c r="FF99" s="169"/>
      <c r="FG99" s="169"/>
      <c r="FH99" s="169"/>
      <c r="FI99" s="169"/>
      <c r="FJ99" s="169"/>
      <c r="FK99" s="169"/>
      <c r="FL99" s="169"/>
      <c r="FM99" s="169"/>
      <c r="FN99" s="169"/>
      <c r="FO99" s="169"/>
      <c r="FP99" s="169"/>
      <c r="FQ99" s="169"/>
      <c r="FR99" s="169"/>
      <c r="FS99" s="169"/>
      <c r="FT99" s="169"/>
      <c r="FU99" s="169"/>
      <c r="FV99" s="169"/>
      <c r="FW99" s="169"/>
      <c r="FX99" s="169"/>
      <c r="FY99" s="169"/>
      <c r="FZ99" s="169"/>
      <c r="GA99" s="169"/>
      <c r="GB99" s="169"/>
      <c r="GC99" s="169"/>
      <c r="GD99" s="169"/>
      <c r="GE99" s="169"/>
      <c r="GF99" s="169"/>
      <c r="GG99" s="169"/>
      <c r="GH99" s="169"/>
      <c r="GI99" s="169"/>
      <c r="GJ99" s="169"/>
      <c r="GK99" s="169"/>
      <c r="GL99" s="169"/>
      <c r="GM99" s="169"/>
      <c r="GN99" s="169"/>
      <c r="GO99" s="169"/>
      <c r="GP99" s="169"/>
      <c r="GQ99" s="169"/>
      <c r="GR99" s="169"/>
      <c r="GS99" s="169"/>
      <c r="GT99" s="169"/>
      <c r="GU99" s="169"/>
      <c r="GV99" s="169"/>
      <c r="GW99" s="169"/>
      <c r="GX99" s="169"/>
      <c r="GY99" s="169"/>
      <c r="GZ99" s="169"/>
      <c r="HA99" s="169"/>
      <c r="HB99" s="169"/>
      <c r="HC99" s="169"/>
      <c r="HD99" s="169"/>
      <c r="HE99" s="169"/>
      <c r="HF99" s="169"/>
      <c r="HG99" s="169"/>
      <c r="HH99" s="169"/>
      <c r="HI99" s="169"/>
      <c r="HJ99" s="169"/>
      <c r="HK99" s="169"/>
      <c r="HL99" s="169"/>
      <c r="HM99" s="169"/>
      <c r="HN99" s="169"/>
      <c r="HO99" s="169"/>
      <c r="HP99" s="169"/>
      <c r="HQ99" s="169"/>
      <c r="HR99" s="169"/>
      <c r="HS99" s="169"/>
      <c r="HT99" s="169"/>
      <c r="HU99" s="169"/>
      <c r="HV99" s="169"/>
      <c r="HW99" s="169"/>
      <c r="HX99" s="169"/>
      <c r="HY99" s="169"/>
      <c r="HZ99" s="169"/>
      <c r="IA99" s="169"/>
      <c r="IB99" s="169"/>
      <c r="IC99" s="169"/>
      <c r="ID99" s="169"/>
      <c r="IE99" s="169"/>
      <c r="IF99" s="169"/>
      <c r="IG99" s="169"/>
      <c r="IH99" s="169"/>
      <c r="II99" s="169"/>
      <c r="IJ99" s="169"/>
      <c r="IK99" s="169"/>
      <c r="IL99" s="169"/>
      <c r="IM99" s="169"/>
      <c r="IN99" s="169"/>
      <c r="IO99" s="169"/>
      <c r="IP99" s="169"/>
      <c r="IQ99" s="169"/>
      <c r="IR99" s="169"/>
      <c r="IS99" s="169"/>
      <c r="IT99" s="169"/>
      <c r="IU99" s="169"/>
      <c r="IV99" s="169"/>
      <c r="IW99" s="169"/>
      <c r="IX99" s="169"/>
      <c r="IY99" s="169"/>
      <c r="IZ99" s="169"/>
      <c r="JA99" s="169"/>
      <c r="JB99" s="169"/>
      <c r="JC99" s="169"/>
      <c r="JD99" s="169"/>
      <c r="JE99" s="169"/>
      <c r="JF99" s="169"/>
      <c r="JG99" s="169"/>
      <c r="JH99" s="169"/>
      <c r="JI99" s="169"/>
      <c r="JJ99" s="169"/>
      <c r="JK99" s="169"/>
      <c r="JL99" s="169"/>
      <c r="JM99" s="169"/>
      <c r="JN99" s="169"/>
      <c r="JO99" s="169"/>
      <c r="JP99" s="169"/>
      <c r="JQ99" s="169"/>
      <c r="JR99" s="169"/>
      <c r="JS99" s="169"/>
      <c r="JT99" s="169"/>
      <c r="JU99" s="169"/>
      <c r="JV99" s="169"/>
      <c r="JW99" s="169"/>
      <c r="JX99" s="169"/>
      <c r="JY99" s="169"/>
      <c r="JZ99" s="169"/>
      <c r="KA99" s="169"/>
      <c r="KB99" s="169"/>
      <c r="KC99" s="169"/>
      <c r="KD99" s="169"/>
      <c r="KE99" s="169"/>
      <c r="KF99" s="169"/>
      <c r="KG99" s="169"/>
      <c r="KH99" s="169"/>
      <c r="KI99" s="169"/>
      <c r="KJ99" s="169"/>
      <c r="KK99" s="169"/>
      <c r="KL99" s="169"/>
      <c r="KM99" s="169"/>
      <c r="KN99" s="169"/>
      <c r="KO99" s="169"/>
      <c r="KP99" s="169"/>
      <c r="KQ99" s="169"/>
      <c r="KR99" s="169"/>
      <c r="KS99" s="169"/>
      <c r="KT99" s="169"/>
      <c r="KU99" s="169"/>
      <c r="KV99" s="169"/>
      <c r="KW99" s="169"/>
      <c r="KX99" s="169"/>
      <c r="KY99" s="169"/>
      <c r="KZ99" s="169"/>
      <c r="LA99" s="169"/>
      <c r="LB99" s="169"/>
      <c r="LC99" s="169"/>
      <c r="LD99" s="169"/>
      <c r="LE99" s="169"/>
      <c r="LF99" s="169"/>
      <c r="LG99" s="169"/>
      <c r="LH99" s="169"/>
      <c r="LI99" s="169"/>
      <c r="LJ99" s="169"/>
      <c r="LK99" s="169"/>
      <c r="LL99" s="169"/>
      <c r="LM99" s="169"/>
      <c r="LN99" s="169"/>
      <c r="LO99" s="169"/>
      <c r="LP99" s="169"/>
      <c r="LQ99" s="169"/>
      <c r="LR99" s="169"/>
      <c r="LS99" s="169"/>
      <c r="LT99" s="169"/>
      <c r="LU99" s="169"/>
      <c r="LV99" s="169"/>
      <c r="LW99" s="169"/>
      <c r="LX99" s="169"/>
      <c r="LY99" s="169"/>
      <c r="LZ99" s="169"/>
      <c r="MA99" s="169"/>
      <c r="MB99" s="169"/>
      <c r="MC99" s="169"/>
      <c r="MD99" s="169"/>
      <c r="ME99" s="169"/>
      <c r="MF99" s="169"/>
      <c r="MG99" s="169"/>
      <c r="MH99" s="169"/>
      <c r="MI99" s="169"/>
      <c r="MJ99" s="169"/>
      <c r="MK99" s="169"/>
      <c r="ML99" s="169"/>
      <c r="MM99" s="169"/>
      <c r="MN99" s="169"/>
      <c r="MO99" s="169"/>
      <c r="MP99" s="169"/>
      <c r="MQ99" s="169"/>
      <c r="MR99" s="169"/>
      <c r="MS99" s="169"/>
      <c r="MT99" s="169"/>
      <c r="MU99" s="169"/>
      <c r="MV99" s="169"/>
      <c r="MW99" s="169"/>
      <c r="MX99" s="169"/>
      <c r="MY99" s="169"/>
      <c r="MZ99" s="169"/>
      <c r="NA99" s="169"/>
      <c r="NB99" s="169"/>
      <c r="NC99" s="169"/>
      <c r="ND99" s="169"/>
      <c r="NE99" s="169"/>
      <c r="NF99" s="169"/>
      <c r="NG99" s="169"/>
      <c r="NH99" s="169"/>
      <c r="NI99" s="169"/>
      <c r="NJ99" s="169"/>
      <c r="NK99" s="169"/>
      <c r="NL99" s="169"/>
      <c r="NM99" s="169"/>
      <c r="NN99" s="169"/>
      <c r="NO99" s="169"/>
      <c r="NP99" s="169"/>
      <c r="NQ99" s="169"/>
      <c r="NR99" s="169"/>
      <c r="NS99" s="169"/>
      <c r="NT99" s="169"/>
      <c r="NU99" s="169"/>
      <c r="NV99" s="169"/>
      <c r="NW99" s="169"/>
      <c r="NX99" s="169"/>
      <c r="NY99" s="169"/>
      <c r="NZ99" s="169"/>
      <c r="OA99" s="169"/>
      <c r="OB99" s="169"/>
      <c r="OC99" s="169"/>
      <c r="OD99" s="169"/>
      <c r="OE99" s="169"/>
      <c r="OF99" s="169"/>
      <c r="OG99" s="169"/>
      <c r="OH99" s="169"/>
      <c r="OI99" s="169"/>
      <c r="OJ99" s="169"/>
      <c r="OK99" s="169"/>
      <c r="OL99" s="169"/>
      <c r="OM99" s="169"/>
      <c r="ON99" s="169"/>
      <c r="OO99" s="169"/>
      <c r="OP99" s="169"/>
      <c r="OQ99" s="169"/>
      <c r="OR99" s="169"/>
      <c r="OS99" s="169"/>
      <c r="OT99" s="169"/>
      <c r="OU99" s="169"/>
      <c r="OV99" s="169"/>
      <c r="OW99" s="169"/>
      <c r="OX99" s="169"/>
      <c r="OY99" s="169"/>
      <c r="OZ99" s="169"/>
      <c r="PA99" s="169"/>
      <c r="PB99" s="169"/>
      <c r="PC99" s="169"/>
      <c r="PD99" s="169"/>
      <c r="PE99" s="169"/>
      <c r="PF99" s="169"/>
      <c r="PG99" s="169"/>
      <c r="PH99" s="169"/>
      <c r="PI99" s="169"/>
      <c r="PJ99" s="169"/>
      <c r="PK99" s="169"/>
      <c r="PL99" s="169"/>
      <c r="PM99" s="169"/>
      <c r="PN99" s="169"/>
      <c r="PO99" s="169"/>
      <c r="PP99" s="169"/>
      <c r="PQ99" s="169"/>
      <c r="PR99" s="169"/>
      <c r="PS99" s="169"/>
      <c r="PT99" s="169"/>
      <c r="PU99" s="169"/>
      <c r="PV99" s="169"/>
      <c r="PW99" s="169"/>
      <c r="PX99" s="169"/>
      <c r="PY99" s="169"/>
      <c r="PZ99" s="169"/>
      <c r="QA99" s="169"/>
      <c r="QB99" s="169"/>
      <c r="QC99" s="169"/>
      <c r="QD99" s="169"/>
      <c r="QE99" s="169"/>
      <c r="QF99" s="169"/>
      <c r="QG99" s="169"/>
      <c r="QH99" s="169"/>
      <c r="QI99" s="169"/>
      <c r="QJ99" s="169"/>
      <c r="QK99" s="169"/>
      <c r="QL99" s="169"/>
      <c r="QM99" s="169"/>
      <c r="QN99" s="169"/>
      <c r="QO99" s="169"/>
      <c r="QP99" s="169"/>
      <c r="QQ99" s="169"/>
      <c r="QR99" s="169"/>
      <c r="QS99" s="169"/>
      <c r="QT99" s="169"/>
      <c r="QU99" s="169"/>
      <c r="QV99" s="169"/>
      <c r="QW99" s="169"/>
      <c r="QX99" s="169"/>
      <c r="QY99" s="169"/>
      <c r="QZ99" s="169"/>
      <c r="RA99" s="169"/>
      <c r="RB99" s="169"/>
      <c r="RC99" s="169"/>
      <c r="RD99" s="169"/>
      <c r="RE99" s="169"/>
      <c r="RF99" s="169"/>
      <c r="RG99" s="169"/>
      <c r="RH99" s="169"/>
      <c r="RI99" s="169"/>
      <c r="RJ99" s="169"/>
      <c r="RK99" s="169"/>
      <c r="RL99" s="169"/>
      <c r="RM99" s="169"/>
      <c r="RN99" s="169"/>
      <c r="RO99" s="169"/>
      <c r="RP99" s="169"/>
      <c r="RQ99" s="169"/>
      <c r="RR99" s="169"/>
      <c r="RS99" s="169"/>
      <c r="RT99" s="169"/>
      <c r="RU99" s="169"/>
      <c r="RV99" s="169"/>
      <c r="RW99" s="169"/>
      <c r="RX99" s="169"/>
      <c r="RY99" s="169"/>
      <c r="RZ99" s="169"/>
      <c r="SA99" s="169"/>
      <c r="SB99" s="169"/>
      <c r="SC99" s="169"/>
      <c r="SD99" s="169"/>
      <c r="SE99" s="169"/>
      <c r="SF99" s="169"/>
      <c r="SG99" s="169"/>
      <c r="SH99" s="169"/>
      <c r="SI99" s="169"/>
      <c r="SJ99" s="169"/>
      <c r="SK99" s="169"/>
      <c r="SL99" s="169"/>
      <c r="SM99" s="169"/>
      <c r="SN99" s="169"/>
      <c r="SO99" s="169"/>
      <c r="SP99" s="169"/>
      <c r="SQ99" s="169"/>
      <c r="SR99" s="169"/>
      <c r="SS99" s="169"/>
      <c r="ST99" s="169"/>
      <c r="SU99" s="169"/>
      <c r="SV99" s="169"/>
      <c r="SW99" s="169"/>
      <c r="SX99" s="169"/>
      <c r="SY99" s="169"/>
      <c r="SZ99" s="169"/>
      <c r="TA99" s="169"/>
      <c r="TB99" s="169"/>
      <c r="TC99" s="169"/>
      <c r="TD99" s="169"/>
      <c r="TE99" s="169"/>
      <c r="TF99" s="169"/>
      <c r="TG99" s="169"/>
      <c r="TH99" s="169"/>
      <c r="TI99" s="169"/>
      <c r="TJ99" s="169"/>
      <c r="TK99" s="169"/>
      <c r="TL99" s="169"/>
      <c r="TM99" s="169"/>
      <c r="TN99" s="169"/>
      <c r="TO99" s="169"/>
      <c r="TP99" s="169"/>
      <c r="TQ99" s="169"/>
      <c r="TR99" s="169"/>
      <c r="TS99" s="169"/>
      <c r="TT99" s="169"/>
      <c r="TU99" s="169"/>
      <c r="TV99" s="169"/>
      <c r="TW99" s="169"/>
      <c r="TX99" s="169"/>
      <c r="TY99" s="169"/>
      <c r="TZ99" s="169"/>
      <c r="UA99" s="169"/>
      <c r="UB99" s="169"/>
      <c r="UC99" s="169"/>
      <c r="UD99" s="169"/>
      <c r="UE99" s="169"/>
      <c r="UF99" s="169"/>
      <c r="UG99" s="169"/>
      <c r="UH99" s="169"/>
      <c r="UI99" s="169"/>
      <c r="UJ99" s="169"/>
      <c r="UK99" s="169"/>
      <c r="UL99" s="169"/>
      <c r="UM99" s="169"/>
      <c r="UN99" s="169"/>
      <c r="UO99" s="169"/>
      <c r="UP99" s="169"/>
      <c r="UQ99" s="169"/>
      <c r="UR99" s="169"/>
      <c r="US99" s="169"/>
      <c r="UT99" s="169"/>
      <c r="UU99" s="169"/>
      <c r="UV99" s="169"/>
      <c r="UW99" s="169"/>
      <c r="UX99" s="169"/>
      <c r="UY99" s="169"/>
      <c r="UZ99" s="169"/>
      <c r="VA99" s="169"/>
      <c r="VB99" s="169"/>
      <c r="VC99" s="169"/>
      <c r="VD99" s="169"/>
      <c r="VE99" s="169"/>
      <c r="VF99" s="169"/>
      <c r="VG99" s="169"/>
      <c r="VH99" s="169"/>
      <c r="VI99" s="169"/>
      <c r="VJ99" s="169"/>
      <c r="VK99" s="169"/>
      <c r="VL99" s="169"/>
      <c r="VM99" s="169"/>
      <c r="VN99" s="169"/>
      <c r="VO99" s="169"/>
      <c r="VP99" s="169"/>
      <c r="VQ99" s="169"/>
      <c r="VR99" s="169"/>
      <c r="VS99" s="169"/>
      <c r="VT99" s="169"/>
      <c r="VU99" s="169"/>
      <c r="VV99" s="169"/>
      <c r="VW99" s="169"/>
      <c r="VX99" s="169"/>
      <c r="VY99" s="169"/>
      <c r="VZ99" s="169"/>
      <c r="WA99" s="169"/>
      <c r="WB99" s="169"/>
      <c r="WC99" s="169"/>
      <c r="WD99" s="169"/>
      <c r="WE99" s="169"/>
      <c r="WF99" s="169"/>
      <c r="WG99" s="169"/>
      <c r="WH99" s="169"/>
      <c r="WI99" s="169"/>
      <c r="WJ99" s="169"/>
      <c r="WK99" s="169"/>
      <c r="WL99" s="169"/>
      <c r="WM99" s="169"/>
      <c r="WN99" s="169"/>
      <c r="WO99" s="169"/>
      <c r="WP99" s="169"/>
      <c r="WQ99" s="169"/>
      <c r="WR99" s="169"/>
      <c r="WS99" s="169"/>
      <c r="WT99" s="169"/>
      <c r="WU99" s="169"/>
      <c r="WV99" s="169"/>
      <c r="WW99" s="169"/>
      <c r="WX99" s="169"/>
      <c r="WY99" s="169"/>
      <c r="WZ99" s="169"/>
      <c r="XA99" s="169"/>
      <c r="XB99" s="169"/>
      <c r="XC99" s="169"/>
      <c r="XD99" s="169"/>
      <c r="XE99" s="169"/>
      <c r="XF99" s="169"/>
      <c r="XG99" s="169"/>
      <c r="XH99" s="169"/>
      <c r="XI99" s="169"/>
      <c r="XJ99" s="169"/>
      <c r="XK99" s="169"/>
      <c r="XL99" s="169"/>
      <c r="XM99" s="169"/>
      <c r="XN99" s="169"/>
      <c r="XO99" s="169"/>
      <c r="XP99" s="169"/>
      <c r="XQ99" s="169"/>
      <c r="XR99" s="169"/>
      <c r="XS99" s="169"/>
      <c r="XT99" s="169"/>
      <c r="XU99" s="169"/>
      <c r="XV99" s="169"/>
      <c r="XW99" s="169"/>
      <c r="XX99" s="169"/>
      <c r="XY99" s="169"/>
      <c r="XZ99" s="169"/>
      <c r="YA99" s="169"/>
      <c r="YB99" s="169"/>
      <c r="YC99" s="169"/>
      <c r="YD99" s="169"/>
      <c r="YE99" s="169"/>
      <c r="YF99" s="169"/>
      <c r="YG99" s="169"/>
      <c r="YH99" s="169"/>
      <c r="YI99" s="169"/>
      <c r="YJ99" s="169"/>
      <c r="YK99" s="169"/>
      <c r="YL99" s="169"/>
      <c r="YM99" s="169"/>
      <c r="YN99" s="169"/>
      <c r="YO99" s="169"/>
      <c r="YP99" s="169"/>
      <c r="YQ99" s="169"/>
      <c r="YR99" s="169"/>
      <c r="YS99" s="169"/>
      <c r="YT99" s="169"/>
      <c r="YU99" s="169"/>
      <c r="YV99" s="169"/>
      <c r="YW99" s="169"/>
      <c r="YX99" s="169"/>
      <c r="YY99" s="169"/>
      <c r="YZ99" s="169"/>
      <c r="ZA99" s="169"/>
      <c r="ZB99" s="169"/>
      <c r="ZC99" s="169"/>
      <c r="ZD99" s="169"/>
      <c r="ZE99" s="169"/>
      <c r="ZF99" s="169"/>
      <c r="ZG99" s="169"/>
      <c r="ZH99" s="169"/>
      <c r="ZI99" s="169"/>
      <c r="ZJ99" s="169"/>
      <c r="ZK99" s="169"/>
      <c r="ZL99" s="169"/>
      <c r="ZM99" s="169"/>
      <c r="ZN99" s="169"/>
      <c r="ZO99" s="169"/>
      <c r="ZP99" s="169"/>
      <c r="ZQ99" s="169"/>
      <c r="ZR99" s="169"/>
      <c r="ZS99" s="169"/>
      <c r="ZT99" s="169"/>
      <c r="ZU99" s="169"/>
      <c r="ZV99" s="169"/>
      <c r="ZW99" s="169"/>
      <c r="ZX99" s="169"/>
      <c r="ZY99" s="169"/>
      <c r="ZZ99" s="169"/>
      <c r="AAA99" s="169"/>
      <c r="AAB99" s="169"/>
      <c r="AAC99" s="169"/>
      <c r="AAD99" s="169"/>
      <c r="AAE99" s="169"/>
      <c r="AAF99" s="169"/>
      <c r="AAG99" s="169"/>
      <c r="AAH99" s="169"/>
      <c r="AAI99" s="169"/>
      <c r="AAJ99" s="169"/>
      <c r="AAK99" s="169"/>
      <c r="AAL99" s="169"/>
      <c r="AAM99" s="169"/>
      <c r="AAN99" s="169"/>
      <c r="AAO99" s="169"/>
      <c r="AAP99" s="169"/>
      <c r="AAQ99" s="169"/>
      <c r="AAR99" s="169"/>
      <c r="AAS99" s="169"/>
      <c r="AAT99" s="169"/>
      <c r="AAU99" s="169"/>
      <c r="AAV99" s="169"/>
      <c r="AAW99" s="169"/>
      <c r="AAX99" s="169"/>
      <c r="AAY99" s="169"/>
      <c r="AAZ99" s="169"/>
      <c r="ABA99" s="169"/>
      <c r="ABB99" s="169"/>
      <c r="ABC99" s="169"/>
      <c r="ABD99" s="169"/>
      <c r="ABE99" s="169"/>
      <c r="ABF99" s="169"/>
      <c r="ABG99" s="169"/>
      <c r="ABH99" s="169"/>
      <c r="ABI99" s="169"/>
      <c r="ABJ99" s="169"/>
      <c r="ABK99" s="169"/>
      <c r="ABL99" s="169"/>
      <c r="ABM99" s="169"/>
      <c r="ABN99" s="169"/>
      <c r="ABO99" s="169"/>
      <c r="ABP99" s="169"/>
      <c r="ABQ99" s="169"/>
      <c r="ABR99" s="169"/>
      <c r="ABS99" s="169"/>
      <c r="ABT99" s="169"/>
      <c r="ABU99" s="169"/>
      <c r="ABV99" s="169"/>
      <c r="ABW99" s="169"/>
      <c r="ABX99" s="169"/>
      <c r="ABY99" s="169"/>
      <c r="ABZ99" s="169"/>
      <c r="ACA99" s="169"/>
      <c r="ACB99" s="169"/>
      <c r="ACC99" s="169"/>
      <c r="ACD99" s="169"/>
      <c r="ACE99" s="169"/>
      <c r="ACF99" s="169"/>
      <c r="ACG99" s="169"/>
      <c r="ACH99" s="169"/>
      <c r="ACI99" s="169"/>
      <c r="ACJ99" s="169"/>
      <c r="ACK99" s="169"/>
      <c r="ACL99" s="169"/>
      <c r="ACM99" s="169"/>
      <c r="ACN99" s="169"/>
      <c r="ACO99" s="169"/>
      <c r="ACP99" s="169"/>
      <c r="ACQ99" s="169"/>
      <c r="ACR99" s="169"/>
      <c r="ACS99" s="169"/>
      <c r="ACT99" s="169"/>
      <c r="ACU99" s="169"/>
      <c r="ACV99" s="169"/>
      <c r="ACW99" s="169"/>
      <c r="ACX99" s="169"/>
      <c r="ACY99" s="169"/>
      <c r="ACZ99" s="169"/>
      <c r="ADA99" s="169"/>
      <c r="ADB99" s="169"/>
      <c r="ADC99" s="169"/>
      <c r="ADD99" s="169"/>
      <c r="ADE99" s="169"/>
      <c r="ADF99" s="169"/>
      <c r="ADG99" s="169"/>
      <c r="ADH99" s="169"/>
      <c r="ADI99" s="169"/>
      <c r="ADJ99" s="169"/>
      <c r="ADK99" s="169"/>
      <c r="ADL99" s="169"/>
      <c r="ADM99" s="169"/>
      <c r="ADN99" s="169"/>
      <c r="ADO99" s="169"/>
      <c r="ADP99" s="169"/>
      <c r="ADQ99" s="169"/>
      <c r="ADR99" s="169"/>
      <c r="ADS99" s="169"/>
      <c r="ADT99" s="169"/>
      <c r="ADU99" s="169"/>
      <c r="ADV99" s="169"/>
      <c r="ADW99" s="169"/>
      <c r="ADX99" s="169"/>
      <c r="ADY99" s="169"/>
      <c r="ADZ99" s="169"/>
      <c r="AEA99" s="169"/>
      <c r="AEB99" s="169"/>
      <c r="AEC99" s="169"/>
      <c r="AED99" s="169"/>
      <c r="AEE99" s="169"/>
      <c r="AEF99" s="169"/>
      <c r="AEG99" s="169"/>
      <c r="AEH99" s="169"/>
      <c r="AEI99" s="169"/>
      <c r="AEJ99" s="169"/>
      <c r="AEK99" s="169"/>
      <c r="AEL99" s="169"/>
      <c r="AEM99" s="169"/>
      <c r="AEN99" s="169"/>
      <c r="AEO99" s="169"/>
      <c r="AEP99" s="169"/>
      <c r="AEQ99" s="169"/>
      <c r="AER99" s="169"/>
      <c r="AES99" s="169"/>
      <c r="AET99" s="169"/>
      <c r="AEU99" s="169"/>
      <c r="AEV99" s="169"/>
      <c r="AEW99" s="169"/>
      <c r="AEX99" s="169"/>
      <c r="AEY99" s="169"/>
      <c r="AEZ99" s="169"/>
      <c r="AFA99" s="169"/>
      <c r="AFB99" s="169"/>
      <c r="AFC99" s="169"/>
      <c r="AFD99" s="169"/>
      <c r="AFE99" s="169"/>
      <c r="AFF99" s="169"/>
      <c r="AFG99" s="169"/>
      <c r="AFH99" s="169"/>
      <c r="AFI99" s="169"/>
      <c r="AFJ99" s="169"/>
      <c r="AFK99" s="169"/>
      <c r="AFL99" s="169"/>
      <c r="AFM99" s="169"/>
      <c r="AFN99" s="169"/>
      <c r="AFO99" s="169"/>
      <c r="AFP99" s="169"/>
      <c r="AFQ99" s="169"/>
      <c r="AFR99" s="169"/>
      <c r="AFS99" s="169"/>
      <c r="AFT99" s="169"/>
      <c r="AFU99" s="169"/>
      <c r="AFV99" s="169"/>
      <c r="AFW99" s="169"/>
      <c r="AFX99" s="169"/>
      <c r="AFY99" s="169"/>
      <c r="AFZ99" s="169"/>
      <c r="AGA99" s="169"/>
      <c r="AGB99" s="169"/>
      <c r="AGC99" s="169"/>
      <c r="AGD99" s="169"/>
      <c r="AGE99" s="169"/>
      <c r="AGF99" s="169"/>
      <c r="AGG99" s="169"/>
      <c r="AGH99" s="169"/>
      <c r="AGI99" s="169"/>
      <c r="AGJ99" s="169"/>
      <c r="AGK99" s="169"/>
      <c r="AGL99" s="169"/>
      <c r="AGM99" s="169"/>
      <c r="AGN99" s="169"/>
      <c r="AGO99" s="169"/>
      <c r="AGP99" s="169"/>
      <c r="AGQ99" s="169"/>
      <c r="AGR99" s="169"/>
      <c r="AGS99" s="169"/>
      <c r="AGT99" s="169"/>
      <c r="AGU99" s="169"/>
      <c r="AGV99" s="169"/>
      <c r="AGW99" s="169"/>
      <c r="AGX99" s="169"/>
      <c r="AGY99" s="169"/>
      <c r="AGZ99" s="169"/>
      <c r="AHA99" s="169"/>
      <c r="AHB99" s="169"/>
      <c r="AHC99" s="169"/>
      <c r="AHD99" s="169"/>
      <c r="AHE99" s="169"/>
      <c r="AHF99" s="169"/>
      <c r="AHG99" s="169"/>
      <c r="AHH99" s="169"/>
      <c r="AHI99" s="169"/>
      <c r="AHJ99" s="169"/>
      <c r="AHK99" s="169"/>
      <c r="AHL99" s="169"/>
      <c r="AHM99" s="169"/>
      <c r="AHN99" s="169"/>
      <c r="AHO99" s="169"/>
      <c r="AHP99" s="169"/>
      <c r="AHQ99" s="169"/>
      <c r="AHR99" s="169"/>
      <c r="AHS99" s="169"/>
      <c r="AHT99" s="169"/>
      <c r="AHU99" s="169"/>
      <c r="AHV99" s="169"/>
      <c r="AHW99" s="169"/>
      <c r="AHX99" s="169"/>
      <c r="AHY99" s="169"/>
      <c r="AHZ99" s="169"/>
      <c r="AIA99" s="169"/>
      <c r="AIB99" s="169"/>
      <c r="AIC99" s="169"/>
      <c r="AID99" s="169"/>
      <c r="AIE99" s="169"/>
      <c r="AIF99" s="169"/>
      <c r="AIG99" s="169"/>
      <c r="AIH99" s="169"/>
      <c r="AII99" s="169"/>
      <c r="AIJ99" s="169"/>
      <c r="AIK99" s="169"/>
      <c r="AIL99" s="169"/>
      <c r="AIM99" s="169"/>
      <c r="AIN99" s="169"/>
      <c r="AIO99" s="169"/>
      <c r="AIP99" s="169"/>
      <c r="AIQ99" s="169"/>
      <c r="AIR99" s="169"/>
      <c r="AIS99" s="169"/>
      <c r="AIT99" s="169"/>
      <c r="AIU99" s="169"/>
      <c r="AIV99" s="169"/>
      <c r="AIW99" s="169"/>
      <c r="AIX99" s="169"/>
      <c r="AIY99" s="169"/>
      <c r="AIZ99" s="169"/>
      <c r="AJA99" s="169"/>
      <c r="AJB99" s="169"/>
      <c r="AJC99" s="169"/>
      <c r="AJD99" s="169"/>
      <c r="AJE99" s="169"/>
      <c r="AJF99" s="169"/>
      <c r="AJG99" s="169"/>
      <c r="AJH99" s="169"/>
      <c r="AJI99" s="169"/>
      <c r="AJJ99" s="169"/>
      <c r="AJK99" s="169"/>
      <c r="AJL99" s="169"/>
      <c r="AJM99" s="169"/>
      <c r="AJN99" s="169"/>
      <c r="AJO99" s="169"/>
      <c r="AJP99" s="169"/>
      <c r="AJQ99" s="169"/>
      <c r="AJR99" s="169"/>
      <c r="AJS99" s="169"/>
      <c r="AJT99" s="169"/>
      <c r="AJU99" s="169"/>
      <c r="AJV99" s="169"/>
      <c r="AJW99" s="169"/>
      <c r="AJX99" s="169"/>
      <c r="AJY99" s="169"/>
      <c r="AJZ99" s="169"/>
      <c r="AKA99" s="169"/>
      <c r="AKB99" s="169"/>
      <c r="AKC99" s="169"/>
      <c r="AKD99" s="169"/>
      <c r="AKE99" s="169"/>
      <c r="AKF99" s="169"/>
      <c r="AKG99" s="169"/>
      <c r="AKH99" s="169"/>
      <c r="AKI99" s="169"/>
      <c r="AKJ99" s="169"/>
      <c r="AKK99" s="169"/>
      <c r="AKL99" s="169"/>
      <c r="AKM99" s="169"/>
      <c r="AKN99" s="169"/>
      <c r="AKO99" s="169"/>
      <c r="AKP99" s="169"/>
      <c r="AKQ99" s="169"/>
      <c r="AKR99" s="169"/>
      <c r="AKS99" s="169"/>
      <c r="AKT99" s="169"/>
      <c r="AKU99" s="169"/>
      <c r="AKV99" s="169"/>
      <c r="AKW99" s="169"/>
      <c r="AKX99" s="169"/>
      <c r="AKY99" s="169"/>
      <c r="AKZ99" s="169"/>
      <c r="ALA99" s="169"/>
      <c r="ALB99" s="169"/>
      <c r="ALC99" s="169"/>
      <c r="ALD99" s="169"/>
      <c r="ALE99" s="169"/>
      <c r="ALF99" s="169"/>
      <c r="ALG99" s="169"/>
      <c r="ALH99" s="169"/>
      <c r="ALI99" s="169"/>
      <c r="ALJ99" s="169"/>
      <c r="ALK99" s="169"/>
      <c r="ALL99" s="169"/>
      <c r="ALM99" s="169"/>
      <c r="ALN99" s="169"/>
      <c r="ALO99" s="169"/>
      <c r="ALP99" s="169"/>
      <c r="ALQ99" s="169"/>
      <c r="ALR99" s="169"/>
      <c r="ALS99" s="169"/>
      <c r="ALT99" s="169"/>
      <c r="ALU99" s="169"/>
      <c r="ALV99" s="169"/>
      <c r="ALW99" s="169"/>
      <c r="ALX99" s="169"/>
      <c r="ALY99" s="169"/>
      <c r="ALZ99" s="169"/>
      <c r="AMA99" s="169"/>
      <c r="AMB99" s="169"/>
      <c r="AMC99" s="169"/>
      <c r="AMD99" s="169"/>
      <c r="AME99" s="169"/>
      <c r="AMF99" s="169"/>
      <c r="AMG99" s="169"/>
      <c r="AMH99" s="169"/>
      <c r="AMI99" s="169"/>
      <c r="AMJ99" s="169"/>
    </row>
    <row r="100" spans="1:1024" s="165" customFormat="1">
      <c r="A100" s="169" t="s">
        <v>532</v>
      </c>
      <c r="B100" s="169"/>
      <c r="C100" s="169" t="s">
        <v>2689</v>
      </c>
      <c r="D100" s="169"/>
      <c r="E100" s="169"/>
      <c r="F100" s="169"/>
      <c r="G100" s="169"/>
      <c r="H100" s="169" t="s">
        <v>2965</v>
      </c>
      <c r="I100" s="169"/>
      <c r="J100" s="169"/>
      <c r="K100" s="169"/>
      <c r="L100" s="169"/>
      <c r="M100" s="169"/>
      <c r="N100" s="169" t="s">
        <v>798</v>
      </c>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c r="CS100" s="169"/>
      <c r="CT100" s="169"/>
      <c r="CU100" s="169"/>
      <c r="CV100" s="169"/>
      <c r="CW100" s="169"/>
      <c r="CX100" s="169"/>
      <c r="CY100" s="169"/>
      <c r="CZ100" s="169"/>
      <c r="DA100" s="169"/>
      <c r="DB100" s="169"/>
      <c r="DC100" s="169"/>
      <c r="DD100" s="169"/>
      <c r="DE100" s="169"/>
      <c r="DF100" s="169"/>
      <c r="DG100" s="169"/>
      <c r="DH100" s="169"/>
      <c r="DI100" s="169"/>
      <c r="DJ100" s="169"/>
      <c r="DK100" s="169"/>
      <c r="DL100" s="169"/>
      <c r="DM100" s="169"/>
      <c r="DN100" s="169"/>
      <c r="DO100" s="169"/>
      <c r="DP100" s="169"/>
      <c r="DQ100" s="169"/>
      <c r="DR100" s="169"/>
      <c r="DS100" s="169"/>
      <c r="DT100" s="169"/>
      <c r="DU100" s="169"/>
      <c r="DV100" s="169"/>
      <c r="DW100" s="169"/>
      <c r="DX100" s="169"/>
      <c r="DY100" s="169"/>
      <c r="DZ100" s="169"/>
      <c r="EA100" s="169"/>
      <c r="EB100" s="169"/>
      <c r="EC100" s="169"/>
      <c r="ED100" s="169"/>
      <c r="EE100" s="169"/>
      <c r="EF100" s="169"/>
      <c r="EG100" s="169"/>
      <c r="EH100" s="169"/>
      <c r="EI100" s="169"/>
      <c r="EJ100" s="169"/>
      <c r="EK100" s="169"/>
      <c r="EL100" s="169"/>
      <c r="EM100" s="169"/>
      <c r="EN100" s="169"/>
      <c r="EO100" s="169"/>
      <c r="EP100" s="169"/>
      <c r="EQ100" s="169"/>
      <c r="ER100" s="169"/>
      <c r="ES100" s="169"/>
      <c r="ET100" s="169"/>
      <c r="EU100" s="169"/>
      <c r="EV100" s="169"/>
      <c r="EW100" s="169"/>
      <c r="EX100" s="169"/>
      <c r="EY100" s="169"/>
      <c r="EZ100" s="169"/>
      <c r="FA100" s="169"/>
      <c r="FB100" s="169"/>
      <c r="FC100" s="169"/>
      <c r="FD100" s="169"/>
      <c r="FE100" s="169"/>
      <c r="FF100" s="169"/>
      <c r="FG100" s="169"/>
      <c r="FH100" s="169"/>
      <c r="FI100" s="169"/>
      <c r="FJ100" s="169"/>
      <c r="FK100" s="169"/>
      <c r="FL100" s="169"/>
      <c r="FM100" s="169"/>
      <c r="FN100" s="169"/>
      <c r="FO100" s="169"/>
      <c r="FP100" s="169"/>
      <c r="FQ100" s="169"/>
      <c r="FR100" s="169"/>
      <c r="FS100" s="169"/>
      <c r="FT100" s="169"/>
      <c r="FU100" s="169"/>
      <c r="FV100" s="169"/>
      <c r="FW100" s="169"/>
      <c r="FX100" s="169"/>
      <c r="FY100" s="169"/>
      <c r="FZ100" s="169"/>
      <c r="GA100" s="169"/>
      <c r="GB100" s="169"/>
      <c r="GC100" s="169"/>
      <c r="GD100" s="169"/>
      <c r="GE100" s="169"/>
      <c r="GF100" s="169"/>
      <c r="GG100" s="169"/>
      <c r="GH100" s="169"/>
      <c r="GI100" s="169"/>
      <c r="GJ100" s="169"/>
      <c r="GK100" s="169"/>
      <c r="GL100" s="169"/>
      <c r="GM100" s="169"/>
      <c r="GN100" s="169"/>
      <c r="GO100" s="169"/>
      <c r="GP100" s="169"/>
      <c r="GQ100" s="169"/>
      <c r="GR100" s="169"/>
      <c r="GS100" s="169"/>
      <c r="GT100" s="169"/>
      <c r="GU100" s="169"/>
      <c r="GV100" s="169"/>
      <c r="GW100" s="169"/>
      <c r="GX100" s="169"/>
      <c r="GY100" s="169"/>
      <c r="GZ100" s="169"/>
      <c r="HA100" s="169"/>
      <c r="HB100" s="169"/>
      <c r="HC100" s="169"/>
      <c r="HD100" s="169"/>
      <c r="HE100" s="169"/>
      <c r="HF100" s="169"/>
      <c r="HG100" s="169"/>
      <c r="HH100" s="169"/>
      <c r="HI100" s="169"/>
      <c r="HJ100" s="169"/>
      <c r="HK100" s="169"/>
      <c r="HL100" s="169"/>
      <c r="HM100" s="169"/>
      <c r="HN100" s="169"/>
      <c r="HO100" s="169"/>
      <c r="HP100" s="169"/>
      <c r="HQ100" s="169"/>
      <c r="HR100" s="169"/>
      <c r="HS100" s="169"/>
      <c r="HT100" s="169"/>
      <c r="HU100" s="169"/>
      <c r="HV100" s="169"/>
      <c r="HW100" s="169"/>
      <c r="HX100" s="169"/>
      <c r="HY100" s="169"/>
      <c r="HZ100" s="169"/>
      <c r="IA100" s="169"/>
      <c r="IB100" s="169"/>
      <c r="IC100" s="169"/>
      <c r="ID100" s="169"/>
      <c r="IE100" s="169"/>
      <c r="IF100" s="169"/>
      <c r="IG100" s="169"/>
      <c r="IH100" s="169"/>
      <c r="II100" s="169"/>
      <c r="IJ100" s="169"/>
      <c r="IK100" s="169"/>
      <c r="IL100" s="169"/>
      <c r="IM100" s="169"/>
      <c r="IN100" s="169"/>
      <c r="IO100" s="169"/>
      <c r="IP100" s="169"/>
      <c r="IQ100" s="169"/>
      <c r="IR100" s="169"/>
      <c r="IS100" s="169"/>
      <c r="IT100" s="169"/>
      <c r="IU100" s="169"/>
      <c r="IV100" s="169"/>
      <c r="IW100" s="169"/>
      <c r="IX100" s="169"/>
      <c r="IY100" s="169"/>
      <c r="IZ100" s="169"/>
      <c r="JA100" s="169"/>
      <c r="JB100" s="169"/>
      <c r="JC100" s="169"/>
      <c r="JD100" s="169"/>
      <c r="JE100" s="169"/>
      <c r="JF100" s="169"/>
      <c r="JG100" s="169"/>
      <c r="JH100" s="169"/>
      <c r="JI100" s="169"/>
      <c r="JJ100" s="169"/>
      <c r="JK100" s="169"/>
      <c r="JL100" s="169"/>
      <c r="JM100" s="169"/>
      <c r="JN100" s="169"/>
      <c r="JO100" s="169"/>
      <c r="JP100" s="169"/>
      <c r="JQ100" s="169"/>
      <c r="JR100" s="169"/>
      <c r="JS100" s="169"/>
      <c r="JT100" s="169"/>
      <c r="JU100" s="169"/>
      <c r="JV100" s="169"/>
      <c r="JW100" s="169"/>
      <c r="JX100" s="169"/>
      <c r="JY100" s="169"/>
      <c r="JZ100" s="169"/>
      <c r="KA100" s="169"/>
      <c r="KB100" s="169"/>
      <c r="KC100" s="169"/>
      <c r="KD100" s="169"/>
      <c r="KE100" s="169"/>
      <c r="KF100" s="169"/>
      <c r="KG100" s="169"/>
      <c r="KH100" s="169"/>
      <c r="KI100" s="169"/>
      <c r="KJ100" s="169"/>
      <c r="KK100" s="169"/>
      <c r="KL100" s="169"/>
      <c r="KM100" s="169"/>
      <c r="KN100" s="169"/>
      <c r="KO100" s="169"/>
      <c r="KP100" s="169"/>
      <c r="KQ100" s="169"/>
      <c r="KR100" s="169"/>
      <c r="KS100" s="169"/>
      <c r="KT100" s="169"/>
      <c r="KU100" s="169"/>
      <c r="KV100" s="169"/>
      <c r="KW100" s="169"/>
      <c r="KX100" s="169"/>
      <c r="KY100" s="169"/>
      <c r="KZ100" s="169"/>
      <c r="LA100" s="169"/>
      <c r="LB100" s="169"/>
      <c r="LC100" s="169"/>
      <c r="LD100" s="169"/>
      <c r="LE100" s="169"/>
      <c r="LF100" s="169"/>
      <c r="LG100" s="169"/>
      <c r="LH100" s="169"/>
      <c r="LI100" s="169"/>
      <c r="LJ100" s="169"/>
      <c r="LK100" s="169"/>
      <c r="LL100" s="169"/>
      <c r="LM100" s="169"/>
      <c r="LN100" s="169"/>
      <c r="LO100" s="169"/>
      <c r="LP100" s="169"/>
      <c r="LQ100" s="169"/>
      <c r="LR100" s="169"/>
      <c r="LS100" s="169"/>
      <c r="LT100" s="169"/>
      <c r="LU100" s="169"/>
      <c r="LV100" s="169"/>
      <c r="LW100" s="169"/>
      <c r="LX100" s="169"/>
      <c r="LY100" s="169"/>
      <c r="LZ100" s="169"/>
      <c r="MA100" s="169"/>
      <c r="MB100" s="169"/>
      <c r="MC100" s="169"/>
      <c r="MD100" s="169"/>
      <c r="ME100" s="169"/>
      <c r="MF100" s="169"/>
      <c r="MG100" s="169"/>
      <c r="MH100" s="169"/>
      <c r="MI100" s="169"/>
      <c r="MJ100" s="169"/>
      <c r="MK100" s="169"/>
      <c r="ML100" s="169"/>
      <c r="MM100" s="169"/>
      <c r="MN100" s="169"/>
      <c r="MO100" s="169"/>
      <c r="MP100" s="169"/>
      <c r="MQ100" s="169"/>
      <c r="MR100" s="169"/>
      <c r="MS100" s="169"/>
      <c r="MT100" s="169"/>
      <c r="MU100" s="169"/>
      <c r="MV100" s="169"/>
      <c r="MW100" s="169"/>
      <c r="MX100" s="169"/>
      <c r="MY100" s="169"/>
      <c r="MZ100" s="169"/>
      <c r="NA100" s="169"/>
      <c r="NB100" s="169"/>
      <c r="NC100" s="169"/>
      <c r="ND100" s="169"/>
      <c r="NE100" s="169"/>
      <c r="NF100" s="169"/>
      <c r="NG100" s="169"/>
      <c r="NH100" s="169"/>
      <c r="NI100" s="169"/>
      <c r="NJ100" s="169"/>
      <c r="NK100" s="169"/>
      <c r="NL100" s="169"/>
      <c r="NM100" s="169"/>
      <c r="NN100" s="169"/>
      <c r="NO100" s="169"/>
      <c r="NP100" s="169"/>
      <c r="NQ100" s="169"/>
      <c r="NR100" s="169"/>
      <c r="NS100" s="169"/>
      <c r="NT100" s="169"/>
      <c r="NU100" s="169"/>
      <c r="NV100" s="169"/>
      <c r="NW100" s="169"/>
      <c r="NX100" s="169"/>
      <c r="NY100" s="169"/>
      <c r="NZ100" s="169"/>
      <c r="OA100" s="169"/>
      <c r="OB100" s="169"/>
      <c r="OC100" s="169"/>
      <c r="OD100" s="169"/>
      <c r="OE100" s="169"/>
      <c r="OF100" s="169"/>
      <c r="OG100" s="169"/>
      <c r="OH100" s="169"/>
      <c r="OI100" s="169"/>
      <c r="OJ100" s="169"/>
      <c r="OK100" s="169"/>
      <c r="OL100" s="169"/>
      <c r="OM100" s="169"/>
      <c r="ON100" s="169"/>
      <c r="OO100" s="169"/>
      <c r="OP100" s="169"/>
      <c r="OQ100" s="169"/>
      <c r="OR100" s="169"/>
      <c r="OS100" s="169"/>
      <c r="OT100" s="169"/>
      <c r="OU100" s="169"/>
      <c r="OV100" s="169"/>
      <c r="OW100" s="169"/>
      <c r="OX100" s="169"/>
      <c r="OY100" s="169"/>
      <c r="OZ100" s="169"/>
      <c r="PA100" s="169"/>
      <c r="PB100" s="169"/>
      <c r="PC100" s="169"/>
      <c r="PD100" s="169"/>
      <c r="PE100" s="169"/>
      <c r="PF100" s="169"/>
      <c r="PG100" s="169"/>
      <c r="PH100" s="169"/>
      <c r="PI100" s="169"/>
      <c r="PJ100" s="169"/>
      <c r="PK100" s="169"/>
      <c r="PL100" s="169"/>
      <c r="PM100" s="169"/>
      <c r="PN100" s="169"/>
      <c r="PO100" s="169"/>
      <c r="PP100" s="169"/>
      <c r="PQ100" s="169"/>
      <c r="PR100" s="169"/>
      <c r="PS100" s="169"/>
      <c r="PT100" s="169"/>
      <c r="PU100" s="169"/>
      <c r="PV100" s="169"/>
      <c r="PW100" s="169"/>
      <c r="PX100" s="169"/>
      <c r="PY100" s="169"/>
      <c r="PZ100" s="169"/>
      <c r="QA100" s="169"/>
      <c r="QB100" s="169"/>
      <c r="QC100" s="169"/>
      <c r="QD100" s="169"/>
      <c r="QE100" s="169"/>
      <c r="QF100" s="169"/>
      <c r="QG100" s="169"/>
      <c r="QH100" s="169"/>
      <c r="QI100" s="169"/>
      <c r="QJ100" s="169"/>
      <c r="QK100" s="169"/>
      <c r="QL100" s="169"/>
      <c r="QM100" s="169"/>
      <c r="QN100" s="169"/>
      <c r="QO100" s="169"/>
      <c r="QP100" s="169"/>
      <c r="QQ100" s="169"/>
      <c r="QR100" s="169"/>
      <c r="QS100" s="169"/>
      <c r="QT100" s="169"/>
      <c r="QU100" s="169"/>
      <c r="QV100" s="169"/>
      <c r="QW100" s="169"/>
      <c r="QX100" s="169"/>
      <c r="QY100" s="169"/>
      <c r="QZ100" s="169"/>
      <c r="RA100" s="169"/>
      <c r="RB100" s="169"/>
      <c r="RC100" s="169"/>
      <c r="RD100" s="169"/>
      <c r="RE100" s="169"/>
      <c r="RF100" s="169"/>
      <c r="RG100" s="169"/>
      <c r="RH100" s="169"/>
      <c r="RI100" s="169"/>
      <c r="RJ100" s="169"/>
      <c r="RK100" s="169"/>
      <c r="RL100" s="169"/>
      <c r="RM100" s="169"/>
      <c r="RN100" s="169"/>
      <c r="RO100" s="169"/>
      <c r="RP100" s="169"/>
      <c r="RQ100" s="169"/>
      <c r="RR100" s="169"/>
      <c r="RS100" s="169"/>
      <c r="RT100" s="169"/>
      <c r="RU100" s="169"/>
      <c r="RV100" s="169"/>
      <c r="RW100" s="169"/>
      <c r="RX100" s="169"/>
      <c r="RY100" s="169"/>
      <c r="RZ100" s="169"/>
      <c r="SA100" s="169"/>
      <c r="SB100" s="169"/>
      <c r="SC100" s="169"/>
      <c r="SD100" s="169"/>
      <c r="SE100" s="169"/>
      <c r="SF100" s="169"/>
      <c r="SG100" s="169"/>
      <c r="SH100" s="169"/>
      <c r="SI100" s="169"/>
      <c r="SJ100" s="169"/>
      <c r="SK100" s="169"/>
      <c r="SL100" s="169"/>
      <c r="SM100" s="169"/>
      <c r="SN100" s="169"/>
      <c r="SO100" s="169"/>
      <c r="SP100" s="169"/>
      <c r="SQ100" s="169"/>
      <c r="SR100" s="169"/>
      <c r="SS100" s="169"/>
      <c r="ST100" s="169"/>
      <c r="SU100" s="169"/>
      <c r="SV100" s="169"/>
      <c r="SW100" s="169"/>
      <c r="SX100" s="169"/>
      <c r="SY100" s="169"/>
      <c r="SZ100" s="169"/>
      <c r="TA100" s="169"/>
      <c r="TB100" s="169"/>
      <c r="TC100" s="169"/>
      <c r="TD100" s="169"/>
      <c r="TE100" s="169"/>
      <c r="TF100" s="169"/>
      <c r="TG100" s="169"/>
      <c r="TH100" s="169"/>
      <c r="TI100" s="169"/>
      <c r="TJ100" s="169"/>
      <c r="TK100" s="169"/>
      <c r="TL100" s="169"/>
      <c r="TM100" s="169"/>
      <c r="TN100" s="169"/>
      <c r="TO100" s="169"/>
      <c r="TP100" s="169"/>
      <c r="TQ100" s="169"/>
      <c r="TR100" s="169"/>
      <c r="TS100" s="169"/>
      <c r="TT100" s="169"/>
      <c r="TU100" s="169"/>
      <c r="TV100" s="169"/>
      <c r="TW100" s="169"/>
      <c r="TX100" s="169"/>
      <c r="TY100" s="169"/>
      <c r="TZ100" s="169"/>
      <c r="UA100" s="169"/>
      <c r="UB100" s="169"/>
      <c r="UC100" s="169"/>
      <c r="UD100" s="169"/>
      <c r="UE100" s="169"/>
      <c r="UF100" s="169"/>
      <c r="UG100" s="169"/>
      <c r="UH100" s="169"/>
      <c r="UI100" s="169"/>
      <c r="UJ100" s="169"/>
      <c r="UK100" s="169"/>
      <c r="UL100" s="169"/>
      <c r="UM100" s="169"/>
      <c r="UN100" s="169"/>
      <c r="UO100" s="169"/>
      <c r="UP100" s="169"/>
      <c r="UQ100" s="169"/>
      <c r="UR100" s="169"/>
      <c r="US100" s="169"/>
      <c r="UT100" s="169"/>
      <c r="UU100" s="169"/>
      <c r="UV100" s="169"/>
      <c r="UW100" s="169"/>
      <c r="UX100" s="169"/>
      <c r="UY100" s="169"/>
      <c r="UZ100" s="169"/>
      <c r="VA100" s="169"/>
      <c r="VB100" s="169"/>
      <c r="VC100" s="169"/>
      <c r="VD100" s="169"/>
      <c r="VE100" s="169"/>
      <c r="VF100" s="169"/>
      <c r="VG100" s="169"/>
      <c r="VH100" s="169"/>
      <c r="VI100" s="169"/>
      <c r="VJ100" s="169"/>
      <c r="VK100" s="169"/>
      <c r="VL100" s="169"/>
      <c r="VM100" s="169"/>
      <c r="VN100" s="169"/>
      <c r="VO100" s="169"/>
      <c r="VP100" s="169"/>
      <c r="VQ100" s="169"/>
      <c r="VR100" s="169"/>
      <c r="VS100" s="169"/>
      <c r="VT100" s="169"/>
      <c r="VU100" s="169"/>
      <c r="VV100" s="169"/>
      <c r="VW100" s="169"/>
      <c r="VX100" s="169"/>
      <c r="VY100" s="169"/>
      <c r="VZ100" s="169"/>
      <c r="WA100" s="169"/>
      <c r="WB100" s="169"/>
      <c r="WC100" s="169"/>
      <c r="WD100" s="169"/>
      <c r="WE100" s="169"/>
      <c r="WF100" s="169"/>
      <c r="WG100" s="169"/>
      <c r="WH100" s="169"/>
      <c r="WI100" s="169"/>
      <c r="WJ100" s="169"/>
      <c r="WK100" s="169"/>
      <c r="WL100" s="169"/>
      <c r="WM100" s="169"/>
      <c r="WN100" s="169"/>
      <c r="WO100" s="169"/>
      <c r="WP100" s="169"/>
      <c r="WQ100" s="169"/>
      <c r="WR100" s="169"/>
      <c r="WS100" s="169"/>
      <c r="WT100" s="169"/>
      <c r="WU100" s="169"/>
      <c r="WV100" s="169"/>
      <c r="WW100" s="169"/>
      <c r="WX100" s="169"/>
      <c r="WY100" s="169"/>
      <c r="WZ100" s="169"/>
      <c r="XA100" s="169"/>
      <c r="XB100" s="169"/>
      <c r="XC100" s="169"/>
      <c r="XD100" s="169"/>
      <c r="XE100" s="169"/>
      <c r="XF100" s="169"/>
      <c r="XG100" s="169"/>
      <c r="XH100" s="169"/>
      <c r="XI100" s="169"/>
      <c r="XJ100" s="169"/>
      <c r="XK100" s="169"/>
      <c r="XL100" s="169"/>
      <c r="XM100" s="169"/>
      <c r="XN100" s="169"/>
      <c r="XO100" s="169"/>
      <c r="XP100" s="169"/>
      <c r="XQ100" s="169"/>
      <c r="XR100" s="169"/>
      <c r="XS100" s="169"/>
      <c r="XT100" s="169"/>
      <c r="XU100" s="169"/>
      <c r="XV100" s="169"/>
      <c r="XW100" s="169"/>
      <c r="XX100" s="169"/>
      <c r="XY100" s="169"/>
      <c r="XZ100" s="169"/>
      <c r="YA100" s="169"/>
      <c r="YB100" s="169"/>
      <c r="YC100" s="169"/>
      <c r="YD100" s="169"/>
      <c r="YE100" s="169"/>
      <c r="YF100" s="169"/>
      <c r="YG100" s="169"/>
      <c r="YH100" s="169"/>
      <c r="YI100" s="169"/>
      <c r="YJ100" s="169"/>
      <c r="YK100" s="169"/>
      <c r="YL100" s="169"/>
      <c r="YM100" s="169"/>
      <c r="YN100" s="169"/>
      <c r="YO100" s="169"/>
      <c r="YP100" s="169"/>
      <c r="YQ100" s="169"/>
      <c r="YR100" s="169"/>
      <c r="YS100" s="169"/>
      <c r="YT100" s="169"/>
      <c r="YU100" s="169"/>
      <c r="YV100" s="169"/>
      <c r="YW100" s="169"/>
      <c r="YX100" s="169"/>
      <c r="YY100" s="169"/>
      <c r="YZ100" s="169"/>
      <c r="ZA100" s="169"/>
      <c r="ZB100" s="169"/>
      <c r="ZC100" s="169"/>
      <c r="ZD100" s="169"/>
      <c r="ZE100" s="169"/>
      <c r="ZF100" s="169"/>
      <c r="ZG100" s="169"/>
      <c r="ZH100" s="169"/>
      <c r="ZI100" s="169"/>
      <c r="ZJ100" s="169"/>
      <c r="ZK100" s="169"/>
      <c r="ZL100" s="169"/>
      <c r="ZM100" s="169"/>
      <c r="ZN100" s="169"/>
      <c r="ZO100" s="169"/>
      <c r="ZP100" s="169"/>
      <c r="ZQ100" s="169"/>
      <c r="ZR100" s="169"/>
      <c r="ZS100" s="169"/>
      <c r="ZT100" s="169"/>
      <c r="ZU100" s="169"/>
      <c r="ZV100" s="169"/>
      <c r="ZW100" s="169"/>
      <c r="ZX100" s="169"/>
      <c r="ZY100" s="169"/>
      <c r="ZZ100" s="169"/>
      <c r="AAA100" s="169"/>
      <c r="AAB100" s="169"/>
      <c r="AAC100" s="169"/>
      <c r="AAD100" s="169"/>
      <c r="AAE100" s="169"/>
      <c r="AAF100" s="169"/>
      <c r="AAG100" s="169"/>
      <c r="AAH100" s="169"/>
      <c r="AAI100" s="169"/>
      <c r="AAJ100" s="169"/>
      <c r="AAK100" s="169"/>
      <c r="AAL100" s="169"/>
      <c r="AAM100" s="169"/>
      <c r="AAN100" s="169"/>
      <c r="AAO100" s="169"/>
      <c r="AAP100" s="169"/>
      <c r="AAQ100" s="169"/>
      <c r="AAR100" s="169"/>
      <c r="AAS100" s="169"/>
      <c r="AAT100" s="169"/>
      <c r="AAU100" s="169"/>
      <c r="AAV100" s="169"/>
      <c r="AAW100" s="169"/>
      <c r="AAX100" s="169"/>
      <c r="AAY100" s="169"/>
      <c r="AAZ100" s="169"/>
      <c r="ABA100" s="169"/>
      <c r="ABB100" s="169"/>
      <c r="ABC100" s="169"/>
      <c r="ABD100" s="169"/>
      <c r="ABE100" s="169"/>
      <c r="ABF100" s="169"/>
      <c r="ABG100" s="169"/>
      <c r="ABH100" s="169"/>
      <c r="ABI100" s="169"/>
      <c r="ABJ100" s="169"/>
      <c r="ABK100" s="169"/>
      <c r="ABL100" s="169"/>
      <c r="ABM100" s="169"/>
      <c r="ABN100" s="169"/>
      <c r="ABO100" s="169"/>
      <c r="ABP100" s="169"/>
      <c r="ABQ100" s="169"/>
      <c r="ABR100" s="169"/>
      <c r="ABS100" s="169"/>
      <c r="ABT100" s="169"/>
      <c r="ABU100" s="169"/>
      <c r="ABV100" s="169"/>
      <c r="ABW100" s="169"/>
      <c r="ABX100" s="169"/>
      <c r="ABY100" s="169"/>
      <c r="ABZ100" s="169"/>
      <c r="ACA100" s="169"/>
      <c r="ACB100" s="169"/>
      <c r="ACC100" s="169"/>
      <c r="ACD100" s="169"/>
      <c r="ACE100" s="169"/>
      <c r="ACF100" s="169"/>
      <c r="ACG100" s="169"/>
      <c r="ACH100" s="169"/>
      <c r="ACI100" s="169"/>
      <c r="ACJ100" s="169"/>
      <c r="ACK100" s="169"/>
      <c r="ACL100" s="169"/>
      <c r="ACM100" s="169"/>
      <c r="ACN100" s="169"/>
      <c r="ACO100" s="169"/>
      <c r="ACP100" s="169"/>
      <c r="ACQ100" s="169"/>
      <c r="ACR100" s="169"/>
      <c r="ACS100" s="169"/>
      <c r="ACT100" s="169"/>
      <c r="ACU100" s="169"/>
      <c r="ACV100" s="169"/>
      <c r="ACW100" s="169"/>
      <c r="ACX100" s="169"/>
      <c r="ACY100" s="169"/>
      <c r="ACZ100" s="169"/>
      <c r="ADA100" s="169"/>
      <c r="ADB100" s="169"/>
      <c r="ADC100" s="169"/>
      <c r="ADD100" s="169"/>
      <c r="ADE100" s="169"/>
      <c r="ADF100" s="169"/>
      <c r="ADG100" s="169"/>
      <c r="ADH100" s="169"/>
      <c r="ADI100" s="169"/>
      <c r="ADJ100" s="169"/>
      <c r="ADK100" s="169"/>
      <c r="ADL100" s="169"/>
      <c r="ADM100" s="169"/>
      <c r="ADN100" s="169"/>
      <c r="ADO100" s="169"/>
      <c r="ADP100" s="169"/>
      <c r="ADQ100" s="169"/>
      <c r="ADR100" s="169"/>
      <c r="ADS100" s="169"/>
      <c r="ADT100" s="169"/>
      <c r="ADU100" s="169"/>
      <c r="ADV100" s="169"/>
      <c r="ADW100" s="169"/>
      <c r="ADX100" s="169"/>
      <c r="ADY100" s="169"/>
      <c r="ADZ100" s="169"/>
      <c r="AEA100" s="169"/>
      <c r="AEB100" s="169"/>
      <c r="AEC100" s="169"/>
      <c r="AED100" s="169"/>
      <c r="AEE100" s="169"/>
      <c r="AEF100" s="169"/>
      <c r="AEG100" s="169"/>
      <c r="AEH100" s="169"/>
      <c r="AEI100" s="169"/>
      <c r="AEJ100" s="169"/>
      <c r="AEK100" s="169"/>
      <c r="AEL100" s="169"/>
      <c r="AEM100" s="169"/>
      <c r="AEN100" s="169"/>
      <c r="AEO100" s="169"/>
      <c r="AEP100" s="169"/>
      <c r="AEQ100" s="169"/>
      <c r="AER100" s="169"/>
      <c r="AES100" s="169"/>
      <c r="AET100" s="169"/>
      <c r="AEU100" s="169"/>
      <c r="AEV100" s="169"/>
      <c r="AEW100" s="169"/>
      <c r="AEX100" s="169"/>
      <c r="AEY100" s="169"/>
      <c r="AEZ100" s="169"/>
      <c r="AFA100" s="169"/>
      <c r="AFB100" s="169"/>
      <c r="AFC100" s="169"/>
      <c r="AFD100" s="169"/>
      <c r="AFE100" s="169"/>
      <c r="AFF100" s="169"/>
      <c r="AFG100" s="169"/>
      <c r="AFH100" s="169"/>
      <c r="AFI100" s="169"/>
      <c r="AFJ100" s="169"/>
      <c r="AFK100" s="169"/>
      <c r="AFL100" s="169"/>
      <c r="AFM100" s="169"/>
      <c r="AFN100" s="169"/>
      <c r="AFO100" s="169"/>
      <c r="AFP100" s="169"/>
      <c r="AFQ100" s="169"/>
      <c r="AFR100" s="169"/>
      <c r="AFS100" s="169"/>
      <c r="AFT100" s="169"/>
      <c r="AFU100" s="169"/>
      <c r="AFV100" s="169"/>
      <c r="AFW100" s="169"/>
      <c r="AFX100" s="169"/>
      <c r="AFY100" s="169"/>
      <c r="AFZ100" s="169"/>
      <c r="AGA100" s="169"/>
      <c r="AGB100" s="169"/>
      <c r="AGC100" s="169"/>
      <c r="AGD100" s="169"/>
      <c r="AGE100" s="169"/>
      <c r="AGF100" s="169"/>
      <c r="AGG100" s="169"/>
      <c r="AGH100" s="169"/>
      <c r="AGI100" s="169"/>
      <c r="AGJ100" s="169"/>
      <c r="AGK100" s="169"/>
      <c r="AGL100" s="169"/>
      <c r="AGM100" s="169"/>
      <c r="AGN100" s="169"/>
      <c r="AGO100" s="169"/>
      <c r="AGP100" s="169"/>
      <c r="AGQ100" s="169"/>
      <c r="AGR100" s="169"/>
      <c r="AGS100" s="169"/>
      <c r="AGT100" s="169"/>
      <c r="AGU100" s="169"/>
      <c r="AGV100" s="169"/>
      <c r="AGW100" s="169"/>
      <c r="AGX100" s="169"/>
      <c r="AGY100" s="169"/>
      <c r="AGZ100" s="169"/>
      <c r="AHA100" s="169"/>
      <c r="AHB100" s="169"/>
      <c r="AHC100" s="169"/>
      <c r="AHD100" s="169"/>
      <c r="AHE100" s="169"/>
      <c r="AHF100" s="169"/>
      <c r="AHG100" s="169"/>
      <c r="AHH100" s="169"/>
      <c r="AHI100" s="169"/>
      <c r="AHJ100" s="169"/>
      <c r="AHK100" s="169"/>
      <c r="AHL100" s="169"/>
      <c r="AHM100" s="169"/>
      <c r="AHN100" s="169"/>
      <c r="AHO100" s="169"/>
      <c r="AHP100" s="169"/>
      <c r="AHQ100" s="169"/>
      <c r="AHR100" s="169"/>
      <c r="AHS100" s="169"/>
      <c r="AHT100" s="169"/>
      <c r="AHU100" s="169"/>
      <c r="AHV100" s="169"/>
      <c r="AHW100" s="169"/>
      <c r="AHX100" s="169"/>
      <c r="AHY100" s="169"/>
      <c r="AHZ100" s="169"/>
      <c r="AIA100" s="169"/>
      <c r="AIB100" s="169"/>
      <c r="AIC100" s="169"/>
      <c r="AID100" s="169"/>
      <c r="AIE100" s="169"/>
      <c r="AIF100" s="169"/>
      <c r="AIG100" s="169"/>
      <c r="AIH100" s="169"/>
      <c r="AII100" s="169"/>
      <c r="AIJ100" s="169"/>
      <c r="AIK100" s="169"/>
      <c r="AIL100" s="169"/>
      <c r="AIM100" s="169"/>
      <c r="AIN100" s="169"/>
      <c r="AIO100" s="169"/>
      <c r="AIP100" s="169"/>
      <c r="AIQ100" s="169"/>
      <c r="AIR100" s="169"/>
      <c r="AIS100" s="169"/>
      <c r="AIT100" s="169"/>
      <c r="AIU100" s="169"/>
      <c r="AIV100" s="169"/>
      <c r="AIW100" s="169"/>
      <c r="AIX100" s="169"/>
      <c r="AIY100" s="169"/>
      <c r="AIZ100" s="169"/>
      <c r="AJA100" s="169"/>
      <c r="AJB100" s="169"/>
      <c r="AJC100" s="169"/>
      <c r="AJD100" s="169"/>
      <c r="AJE100" s="169"/>
      <c r="AJF100" s="169"/>
      <c r="AJG100" s="169"/>
      <c r="AJH100" s="169"/>
      <c r="AJI100" s="169"/>
      <c r="AJJ100" s="169"/>
      <c r="AJK100" s="169"/>
      <c r="AJL100" s="169"/>
      <c r="AJM100" s="169"/>
      <c r="AJN100" s="169"/>
      <c r="AJO100" s="169"/>
      <c r="AJP100" s="169"/>
      <c r="AJQ100" s="169"/>
      <c r="AJR100" s="169"/>
      <c r="AJS100" s="169"/>
      <c r="AJT100" s="169"/>
      <c r="AJU100" s="169"/>
      <c r="AJV100" s="169"/>
      <c r="AJW100" s="169"/>
      <c r="AJX100" s="169"/>
      <c r="AJY100" s="169"/>
      <c r="AJZ100" s="169"/>
      <c r="AKA100" s="169"/>
      <c r="AKB100" s="169"/>
      <c r="AKC100" s="169"/>
      <c r="AKD100" s="169"/>
      <c r="AKE100" s="169"/>
      <c r="AKF100" s="169"/>
      <c r="AKG100" s="169"/>
      <c r="AKH100" s="169"/>
      <c r="AKI100" s="169"/>
      <c r="AKJ100" s="169"/>
      <c r="AKK100" s="169"/>
      <c r="AKL100" s="169"/>
      <c r="AKM100" s="169"/>
      <c r="AKN100" s="169"/>
      <c r="AKO100" s="169"/>
      <c r="AKP100" s="169"/>
      <c r="AKQ100" s="169"/>
      <c r="AKR100" s="169"/>
      <c r="AKS100" s="169"/>
      <c r="AKT100" s="169"/>
      <c r="AKU100" s="169"/>
      <c r="AKV100" s="169"/>
      <c r="AKW100" s="169"/>
      <c r="AKX100" s="169"/>
      <c r="AKY100" s="169"/>
      <c r="AKZ100" s="169"/>
      <c r="ALA100" s="169"/>
      <c r="ALB100" s="169"/>
      <c r="ALC100" s="169"/>
      <c r="ALD100" s="169"/>
      <c r="ALE100" s="169"/>
      <c r="ALF100" s="169"/>
      <c r="ALG100" s="169"/>
      <c r="ALH100" s="169"/>
      <c r="ALI100" s="169"/>
      <c r="ALJ100" s="169"/>
      <c r="ALK100" s="169"/>
      <c r="ALL100" s="169"/>
      <c r="ALM100" s="169"/>
      <c r="ALN100" s="169"/>
      <c r="ALO100" s="169"/>
      <c r="ALP100" s="169"/>
      <c r="ALQ100" s="169"/>
      <c r="ALR100" s="169"/>
      <c r="ALS100" s="169"/>
      <c r="ALT100" s="169"/>
      <c r="ALU100" s="169"/>
      <c r="ALV100" s="169"/>
      <c r="ALW100" s="169"/>
      <c r="ALX100" s="169"/>
      <c r="ALY100" s="169"/>
      <c r="ALZ100" s="169"/>
      <c r="AMA100" s="169"/>
      <c r="AMB100" s="169"/>
      <c r="AMC100" s="169"/>
      <c r="AMD100" s="169"/>
      <c r="AME100" s="169"/>
      <c r="AMF100" s="169"/>
      <c r="AMG100" s="169"/>
      <c r="AMH100" s="169"/>
      <c r="AMI100" s="169"/>
      <c r="AMJ100" s="169"/>
    </row>
    <row r="101" spans="1:1024" s="165" customFormat="1">
      <c r="A101" s="169" t="s">
        <v>991</v>
      </c>
      <c r="B101" s="169" t="s">
        <v>2686</v>
      </c>
      <c r="C101" s="169" t="s">
        <v>2690</v>
      </c>
      <c r="D101" s="169" t="s">
        <v>2691</v>
      </c>
      <c r="E101" s="169" t="s">
        <v>2692</v>
      </c>
      <c r="F101" s="169"/>
      <c r="G101" s="169"/>
      <c r="H101" s="169"/>
      <c r="I101" s="169"/>
      <c r="J101" s="169" t="s">
        <v>2693</v>
      </c>
      <c r="K101" s="169"/>
      <c r="L101" s="169"/>
      <c r="M101" s="169"/>
      <c r="N101" s="169" t="s">
        <v>784</v>
      </c>
      <c r="O101" s="169"/>
      <c r="P101" s="169"/>
      <c r="Q101" s="169"/>
      <c r="R101" s="169"/>
      <c r="S101" s="169"/>
      <c r="T101" s="169"/>
      <c r="U101" s="169"/>
      <c r="V101" s="169"/>
      <c r="W101" s="169" t="s">
        <v>7</v>
      </c>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c r="CS101" s="169"/>
      <c r="CT101" s="169"/>
      <c r="CU101" s="169"/>
      <c r="CV101" s="169"/>
      <c r="CW101" s="169"/>
      <c r="CX101" s="169"/>
      <c r="CY101" s="169"/>
      <c r="CZ101" s="169"/>
      <c r="DA101" s="169"/>
      <c r="DB101" s="169"/>
      <c r="DC101" s="169"/>
      <c r="DD101" s="169"/>
      <c r="DE101" s="169"/>
      <c r="DF101" s="169"/>
      <c r="DG101" s="169"/>
      <c r="DH101" s="169"/>
      <c r="DI101" s="169"/>
      <c r="DJ101" s="169"/>
      <c r="DK101" s="169"/>
      <c r="DL101" s="169"/>
      <c r="DM101" s="169"/>
      <c r="DN101" s="169"/>
      <c r="DO101" s="169"/>
      <c r="DP101" s="169"/>
      <c r="DQ101" s="169"/>
      <c r="DR101" s="169"/>
      <c r="DS101" s="169"/>
      <c r="DT101" s="169"/>
      <c r="DU101" s="169"/>
      <c r="DV101" s="169"/>
      <c r="DW101" s="169"/>
      <c r="DX101" s="169"/>
      <c r="DY101" s="169"/>
      <c r="DZ101" s="169"/>
      <c r="EA101" s="169"/>
      <c r="EB101" s="169"/>
      <c r="EC101" s="169"/>
      <c r="ED101" s="169"/>
      <c r="EE101" s="169"/>
      <c r="EF101" s="169"/>
      <c r="EG101" s="169"/>
      <c r="EH101" s="169"/>
      <c r="EI101" s="169"/>
      <c r="EJ101" s="169"/>
      <c r="EK101" s="169"/>
      <c r="EL101" s="169"/>
      <c r="EM101" s="169"/>
      <c r="EN101" s="169"/>
      <c r="EO101" s="169"/>
      <c r="EP101" s="169"/>
      <c r="EQ101" s="169"/>
      <c r="ER101" s="169"/>
      <c r="ES101" s="169"/>
      <c r="ET101" s="169"/>
      <c r="EU101" s="169"/>
      <c r="EV101" s="169"/>
      <c r="EW101" s="169"/>
      <c r="EX101" s="169"/>
      <c r="EY101" s="169"/>
      <c r="EZ101" s="169"/>
      <c r="FA101" s="169"/>
      <c r="FB101" s="169"/>
      <c r="FC101" s="169"/>
      <c r="FD101" s="169"/>
      <c r="FE101" s="169"/>
      <c r="FF101" s="169"/>
      <c r="FG101" s="169"/>
      <c r="FH101" s="169"/>
      <c r="FI101" s="169"/>
      <c r="FJ101" s="169"/>
      <c r="FK101" s="169"/>
      <c r="FL101" s="169"/>
      <c r="FM101" s="169"/>
      <c r="FN101" s="169"/>
      <c r="FO101" s="169"/>
      <c r="FP101" s="169"/>
      <c r="FQ101" s="169"/>
      <c r="FR101" s="169"/>
      <c r="FS101" s="169"/>
      <c r="FT101" s="169"/>
      <c r="FU101" s="169"/>
      <c r="FV101" s="169"/>
      <c r="FW101" s="169"/>
      <c r="FX101" s="169"/>
      <c r="FY101" s="169"/>
      <c r="FZ101" s="169"/>
      <c r="GA101" s="169"/>
      <c r="GB101" s="169"/>
      <c r="GC101" s="169"/>
      <c r="GD101" s="169"/>
      <c r="GE101" s="169"/>
      <c r="GF101" s="169"/>
      <c r="GG101" s="169"/>
      <c r="GH101" s="169"/>
      <c r="GI101" s="169"/>
      <c r="GJ101" s="169"/>
      <c r="GK101" s="169"/>
      <c r="GL101" s="169"/>
      <c r="GM101" s="169"/>
      <c r="GN101" s="169"/>
      <c r="GO101" s="169"/>
      <c r="GP101" s="169"/>
      <c r="GQ101" s="169"/>
      <c r="GR101" s="169"/>
      <c r="GS101" s="169"/>
      <c r="GT101" s="169"/>
      <c r="GU101" s="169"/>
      <c r="GV101" s="169"/>
      <c r="GW101" s="169"/>
      <c r="GX101" s="169"/>
      <c r="GY101" s="169"/>
      <c r="GZ101" s="169"/>
      <c r="HA101" s="169"/>
      <c r="HB101" s="169"/>
      <c r="HC101" s="169"/>
      <c r="HD101" s="169"/>
      <c r="HE101" s="169"/>
      <c r="HF101" s="169"/>
      <c r="HG101" s="169"/>
      <c r="HH101" s="169"/>
      <c r="HI101" s="169"/>
      <c r="HJ101" s="169"/>
      <c r="HK101" s="169"/>
      <c r="HL101" s="169"/>
      <c r="HM101" s="169"/>
      <c r="HN101" s="169"/>
      <c r="HO101" s="169"/>
      <c r="HP101" s="169"/>
      <c r="HQ101" s="169"/>
      <c r="HR101" s="169"/>
      <c r="HS101" s="169"/>
      <c r="HT101" s="169"/>
      <c r="HU101" s="169"/>
      <c r="HV101" s="169"/>
      <c r="HW101" s="169"/>
      <c r="HX101" s="169"/>
      <c r="HY101" s="169"/>
      <c r="HZ101" s="169"/>
      <c r="IA101" s="169"/>
      <c r="IB101" s="169"/>
      <c r="IC101" s="169"/>
      <c r="ID101" s="169"/>
      <c r="IE101" s="169"/>
      <c r="IF101" s="169"/>
      <c r="IG101" s="169"/>
      <c r="IH101" s="169"/>
      <c r="II101" s="169"/>
      <c r="IJ101" s="169"/>
      <c r="IK101" s="169"/>
      <c r="IL101" s="169"/>
      <c r="IM101" s="169"/>
      <c r="IN101" s="169"/>
      <c r="IO101" s="169"/>
      <c r="IP101" s="169"/>
      <c r="IQ101" s="169"/>
      <c r="IR101" s="169"/>
      <c r="IS101" s="169"/>
      <c r="IT101" s="169"/>
      <c r="IU101" s="169"/>
      <c r="IV101" s="169"/>
      <c r="IW101" s="169"/>
      <c r="IX101" s="169"/>
      <c r="IY101" s="169"/>
      <c r="IZ101" s="169"/>
      <c r="JA101" s="169"/>
      <c r="JB101" s="169"/>
      <c r="JC101" s="169"/>
      <c r="JD101" s="169"/>
      <c r="JE101" s="169"/>
      <c r="JF101" s="169"/>
      <c r="JG101" s="169"/>
      <c r="JH101" s="169"/>
      <c r="JI101" s="169"/>
      <c r="JJ101" s="169"/>
      <c r="JK101" s="169"/>
      <c r="JL101" s="169"/>
      <c r="JM101" s="169"/>
      <c r="JN101" s="169"/>
      <c r="JO101" s="169"/>
      <c r="JP101" s="169"/>
      <c r="JQ101" s="169"/>
      <c r="JR101" s="169"/>
      <c r="JS101" s="169"/>
      <c r="JT101" s="169"/>
      <c r="JU101" s="169"/>
      <c r="JV101" s="169"/>
      <c r="JW101" s="169"/>
      <c r="JX101" s="169"/>
      <c r="JY101" s="169"/>
      <c r="JZ101" s="169"/>
      <c r="KA101" s="169"/>
      <c r="KB101" s="169"/>
      <c r="KC101" s="169"/>
      <c r="KD101" s="169"/>
      <c r="KE101" s="169"/>
      <c r="KF101" s="169"/>
      <c r="KG101" s="169"/>
      <c r="KH101" s="169"/>
      <c r="KI101" s="169"/>
      <c r="KJ101" s="169"/>
      <c r="KK101" s="169"/>
      <c r="KL101" s="169"/>
      <c r="KM101" s="169"/>
      <c r="KN101" s="169"/>
      <c r="KO101" s="169"/>
      <c r="KP101" s="169"/>
      <c r="KQ101" s="169"/>
      <c r="KR101" s="169"/>
      <c r="KS101" s="169"/>
      <c r="KT101" s="169"/>
      <c r="KU101" s="169"/>
      <c r="KV101" s="169"/>
      <c r="KW101" s="169"/>
      <c r="KX101" s="169"/>
      <c r="KY101" s="169"/>
      <c r="KZ101" s="169"/>
      <c r="LA101" s="169"/>
      <c r="LB101" s="169"/>
      <c r="LC101" s="169"/>
      <c r="LD101" s="169"/>
      <c r="LE101" s="169"/>
      <c r="LF101" s="169"/>
      <c r="LG101" s="169"/>
      <c r="LH101" s="169"/>
      <c r="LI101" s="169"/>
      <c r="LJ101" s="169"/>
      <c r="LK101" s="169"/>
      <c r="LL101" s="169"/>
      <c r="LM101" s="169"/>
      <c r="LN101" s="169"/>
      <c r="LO101" s="169"/>
      <c r="LP101" s="169"/>
      <c r="LQ101" s="169"/>
      <c r="LR101" s="169"/>
      <c r="LS101" s="169"/>
      <c r="LT101" s="169"/>
      <c r="LU101" s="169"/>
      <c r="LV101" s="169"/>
      <c r="LW101" s="169"/>
      <c r="LX101" s="169"/>
      <c r="LY101" s="169"/>
      <c r="LZ101" s="169"/>
      <c r="MA101" s="169"/>
      <c r="MB101" s="169"/>
      <c r="MC101" s="169"/>
      <c r="MD101" s="169"/>
      <c r="ME101" s="169"/>
      <c r="MF101" s="169"/>
      <c r="MG101" s="169"/>
      <c r="MH101" s="169"/>
      <c r="MI101" s="169"/>
      <c r="MJ101" s="169"/>
      <c r="MK101" s="169"/>
      <c r="ML101" s="169"/>
      <c r="MM101" s="169"/>
      <c r="MN101" s="169"/>
      <c r="MO101" s="169"/>
      <c r="MP101" s="169"/>
      <c r="MQ101" s="169"/>
      <c r="MR101" s="169"/>
      <c r="MS101" s="169"/>
      <c r="MT101" s="169"/>
      <c r="MU101" s="169"/>
      <c r="MV101" s="169"/>
      <c r="MW101" s="169"/>
      <c r="MX101" s="169"/>
      <c r="MY101" s="169"/>
      <c r="MZ101" s="169"/>
      <c r="NA101" s="169"/>
      <c r="NB101" s="169"/>
      <c r="NC101" s="169"/>
      <c r="ND101" s="169"/>
      <c r="NE101" s="169"/>
      <c r="NF101" s="169"/>
      <c r="NG101" s="169"/>
      <c r="NH101" s="169"/>
      <c r="NI101" s="169"/>
      <c r="NJ101" s="169"/>
      <c r="NK101" s="169"/>
      <c r="NL101" s="169"/>
      <c r="NM101" s="169"/>
      <c r="NN101" s="169"/>
      <c r="NO101" s="169"/>
      <c r="NP101" s="169"/>
      <c r="NQ101" s="169"/>
      <c r="NR101" s="169"/>
      <c r="NS101" s="169"/>
      <c r="NT101" s="169"/>
      <c r="NU101" s="169"/>
      <c r="NV101" s="169"/>
      <c r="NW101" s="169"/>
      <c r="NX101" s="169"/>
      <c r="NY101" s="169"/>
      <c r="NZ101" s="169"/>
      <c r="OA101" s="169"/>
      <c r="OB101" s="169"/>
      <c r="OC101" s="169"/>
      <c r="OD101" s="169"/>
      <c r="OE101" s="169"/>
      <c r="OF101" s="169"/>
      <c r="OG101" s="169"/>
      <c r="OH101" s="169"/>
      <c r="OI101" s="169"/>
      <c r="OJ101" s="169"/>
      <c r="OK101" s="169"/>
      <c r="OL101" s="169"/>
      <c r="OM101" s="169"/>
      <c r="ON101" s="169"/>
      <c r="OO101" s="169"/>
      <c r="OP101" s="169"/>
      <c r="OQ101" s="169"/>
      <c r="OR101" s="169"/>
      <c r="OS101" s="169"/>
      <c r="OT101" s="169"/>
      <c r="OU101" s="169"/>
      <c r="OV101" s="169"/>
      <c r="OW101" s="169"/>
      <c r="OX101" s="169"/>
      <c r="OY101" s="169"/>
      <c r="OZ101" s="169"/>
      <c r="PA101" s="169"/>
      <c r="PB101" s="169"/>
      <c r="PC101" s="169"/>
      <c r="PD101" s="169"/>
      <c r="PE101" s="169"/>
      <c r="PF101" s="169"/>
      <c r="PG101" s="169"/>
      <c r="PH101" s="169"/>
      <c r="PI101" s="169"/>
      <c r="PJ101" s="169"/>
      <c r="PK101" s="169"/>
      <c r="PL101" s="169"/>
      <c r="PM101" s="169"/>
      <c r="PN101" s="169"/>
      <c r="PO101" s="169"/>
      <c r="PP101" s="169"/>
      <c r="PQ101" s="169"/>
      <c r="PR101" s="169"/>
      <c r="PS101" s="169"/>
      <c r="PT101" s="169"/>
      <c r="PU101" s="169"/>
      <c r="PV101" s="169"/>
      <c r="PW101" s="169"/>
      <c r="PX101" s="169"/>
      <c r="PY101" s="169"/>
      <c r="PZ101" s="169"/>
      <c r="QA101" s="169"/>
      <c r="QB101" s="169"/>
      <c r="QC101" s="169"/>
      <c r="QD101" s="169"/>
      <c r="QE101" s="169"/>
      <c r="QF101" s="169"/>
      <c r="QG101" s="169"/>
      <c r="QH101" s="169"/>
      <c r="QI101" s="169"/>
      <c r="QJ101" s="169"/>
      <c r="QK101" s="169"/>
      <c r="QL101" s="169"/>
      <c r="QM101" s="169"/>
      <c r="QN101" s="169"/>
      <c r="QO101" s="169"/>
      <c r="QP101" s="169"/>
      <c r="QQ101" s="169"/>
      <c r="QR101" s="169"/>
      <c r="QS101" s="169"/>
      <c r="QT101" s="169"/>
      <c r="QU101" s="169"/>
      <c r="QV101" s="169"/>
      <c r="QW101" s="169"/>
      <c r="QX101" s="169"/>
      <c r="QY101" s="169"/>
      <c r="QZ101" s="169"/>
      <c r="RA101" s="169"/>
      <c r="RB101" s="169"/>
      <c r="RC101" s="169"/>
      <c r="RD101" s="169"/>
      <c r="RE101" s="169"/>
      <c r="RF101" s="169"/>
      <c r="RG101" s="169"/>
      <c r="RH101" s="169"/>
      <c r="RI101" s="169"/>
      <c r="RJ101" s="169"/>
      <c r="RK101" s="169"/>
      <c r="RL101" s="169"/>
      <c r="RM101" s="169"/>
      <c r="RN101" s="169"/>
      <c r="RO101" s="169"/>
      <c r="RP101" s="169"/>
      <c r="RQ101" s="169"/>
      <c r="RR101" s="169"/>
      <c r="RS101" s="169"/>
      <c r="RT101" s="169"/>
      <c r="RU101" s="169"/>
      <c r="RV101" s="169"/>
      <c r="RW101" s="169"/>
      <c r="RX101" s="169"/>
      <c r="RY101" s="169"/>
      <c r="RZ101" s="169"/>
      <c r="SA101" s="169"/>
      <c r="SB101" s="169"/>
      <c r="SC101" s="169"/>
      <c r="SD101" s="169"/>
      <c r="SE101" s="169"/>
      <c r="SF101" s="169"/>
      <c r="SG101" s="169"/>
      <c r="SH101" s="169"/>
      <c r="SI101" s="169"/>
      <c r="SJ101" s="169"/>
      <c r="SK101" s="169"/>
      <c r="SL101" s="169"/>
      <c r="SM101" s="169"/>
      <c r="SN101" s="169"/>
      <c r="SO101" s="169"/>
      <c r="SP101" s="169"/>
      <c r="SQ101" s="169"/>
      <c r="SR101" s="169"/>
      <c r="SS101" s="169"/>
      <c r="ST101" s="169"/>
      <c r="SU101" s="169"/>
      <c r="SV101" s="169"/>
      <c r="SW101" s="169"/>
      <c r="SX101" s="169"/>
      <c r="SY101" s="169"/>
      <c r="SZ101" s="169"/>
      <c r="TA101" s="169"/>
      <c r="TB101" s="169"/>
      <c r="TC101" s="169"/>
      <c r="TD101" s="169"/>
      <c r="TE101" s="169"/>
      <c r="TF101" s="169"/>
      <c r="TG101" s="169"/>
      <c r="TH101" s="169"/>
      <c r="TI101" s="169"/>
      <c r="TJ101" s="169"/>
      <c r="TK101" s="169"/>
      <c r="TL101" s="169"/>
      <c r="TM101" s="169"/>
      <c r="TN101" s="169"/>
      <c r="TO101" s="169"/>
      <c r="TP101" s="169"/>
      <c r="TQ101" s="169"/>
      <c r="TR101" s="169"/>
      <c r="TS101" s="169"/>
      <c r="TT101" s="169"/>
      <c r="TU101" s="169"/>
      <c r="TV101" s="169"/>
      <c r="TW101" s="169"/>
      <c r="TX101" s="169"/>
      <c r="TY101" s="169"/>
      <c r="TZ101" s="169"/>
      <c r="UA101" s="169"/>
      <c r="UB101" s="169"/>
      <c r="UC101" s="169"/>
      <c r="UD101" s="169"/>
      <c r="UE101" s="169"/>
      <c r="UF101" s="169"/>
      <c r="UG101" s="169"/>
      <c r="UH101" s="169"/>
      <c r="UI101" s="169"/>
      <c r="UJ101" s="169"/>
      <c r="UK101" s="169"/>
      <c r="UL101" s="169"/>
      <c r="UM101" s="169"/>
      <c r="UN101" s="169"/>
      <c r="UO101" s="169"/>
      <c r="UP101" s="169"/>
      <c r="UQ101" s="169"/>
      <c r="UR101" s="169"/>
      <c r="US101" s="169"/>
      <c r="UT101" s="169"/>
      <c r="UU101" s="169"/>
      <c r="UV101" s="169"/>
      <c r="UW101" s="169"/>
      <c r="UX101" s="169"/>
      <c r="UY101" s="169"/>
      <c r="UZ101" s="169"/>
      <c r="VA101" s="169"/>
      <c r="VB101" s="169"/>
      <c r="VC101" s="169"/>
      <c r="VD101" s="169"/>
      <c r="VE101" s="169"/>
      <c r="VF101" s="169"/>
      <c r="VG101" s="169"/>
      <c r="VH101" s="169"/>
      <c r="VI101" s="169"/>
      <c r="VJ101" s="169"/>
      <c r="VK101" s="169"/>
      <c r="VL101" s="169"/>
      <c r="VM101" s="169"/>
      <c r="VN101" s="169"/>
      <c r="VO101" s="169"/>
      <c r="VP101" s="169"/>
      <c r="VQ101" s="169"/>
      <c r="VR101" s="169"/>
      <c r="VS101" s="169"/>
      <c r="VT101" s="169"/>
      <c r="VU101" s="169"/>
      <c r="VV101" s="169"/>
      <c r="VW101" s="169"/>
      <c r="VX101" s="169"/>
      <c r="VY101" s="169"/>
      <c r="VZ101" s="169"/>
      <c r="WA101" s="169"/>
      <c r="WB101" s="169"/>
      <c r="WC101" s="169"/>
      <c r="WD101" s="169"/>
      <c r="WE101" s="169"/>
      <c r="WF101" s="169"/>
      <c r="WG101" s="169"/>
      <c r="WH101" s="169"/>
      <c r="WI101" s="169"/>
      <c r="WJ101" s="169"/>
      <c r="WK101" s="169"/>
      <c r="WL101" s="169"/>
      <c r="WM101" s="169"/>
      <c r="WN101" s="169"/>
      <c r="WO101" s="169"/>
      <c r="WP101" s="169"/>
      <c r="WQ101" s="169"/>
      <c r="WR101" s="169"/>
      <c r="WS101" s="169"/>
      <c r="WT101" s="169"/>
      <c r="WU101" s="169"/>
      <c r="WV101" s="169"/>
      <c r="WW101" s="169"/>
      <c r="WX101" s="169"/>
      <c r="WY101" s="169"/>
      <c r="WZ101" s="169"/>
      <c r="XA101" s="169"/>
      <c r="XB101" s="169"/>
      <c r="XC101" s="169"/>
      <c r="XD101" s="169"/>
      <c r="XE101" s="169"/>
      <c r="XF101" s="169"/>
      <c r="XG101" s="169"/>
      <c r="XH101" s="169"/>
      <c r="XI101" s="169"/>
      <c r="XJ101" s="169"/>
      <c r="XK101" s="169"/>
      <c r="XL101" s="169"/>
      <c r="XM101" s="169"/>
      <c r="XN101" s="169"/>
      <c r="XO101" s="169"/>
      <c r="XP101" s="169"/>
      <c r="XQ101" s="169"/>
      <c r="XR101" s="169"/>
      <c r="XS101" s="169"/>
      <c r="XT101" s="169"/>
      <c r="XU101" s="169"/>
      <c r="XV101" s="169"/>
      <c r="XW101" s="169"/>
      <c r="XX101" s="169"/>
      <c r="XY101" s="169"/>
      <c r="XZ101" s="169"/>
      <c r="YA101" s="169"/>
      <c r="YB101" s="169"/>
      <c r="YC101" s="169"/>
      <c r="YD101" s="169"/>
      <c r="YE101" s="169"/>
      <c r="YF101" s="169"/>
      <c r="YG101" s="169"/>
      <c r="YH101" s="169"/>
      <c r="YI101" s="169"/>
      <c r="YJ101" s="169"/>
      <c r="YK101" s="169"/>
      <c r="YL101" s="169"/>
      <c r="YM101" s="169"/>
      <c r="YN101" s="169"/>
      <c r="YO101" s="169"/>
      <c r="YP101" s="169"/>
      <c r="YQ101" s="169"/>
      <c r="YR101" s="169"/>
      <c r="YS101" s="169"/>
      <c r="YT101" s="169"/>
      <c r="YU101" s="169"/>
      <c r="YV101" s="169"/>
      <c r="YW101" s="169"/>
      <c r="YX101" s="169"/>
      <c r="YY101" s="169"/>
      <c r="YZ101" s="169"/>
      <c r="ZA101" s="169"/>
      <c r="ZB101" s="169"/>
      <c r="ZC101" s="169"/>
      <c r="ZD101" s="169"/>
      <c r="ZE101" s="169"/>
      <c r="ZF101" s="169"/>
      <c r="ZG101" s="169"/>
      <c r="ZH101" s="169"/>
      <c r="ZI101" s="169"/>
      <c r="ZJ101" s="169"/>
      <c r="ZK101" s="169"/>
      <c r="ZL101" s="169"/>
      <c r="ZM101" s="169"/>
      <c r="ZN101" s="169"/>
      <c r="ZO101" s="169"/>
      <c r="ZP101" s="169"/>
      <c r="ZQ101" s="169"/>
      <c r="ZR101" s="169"/>
      <c r="ZS101" s="169"/>
      <c r="ZT101" s="169"/>
      <c r="ZU101" s="169"/>
      <c r="ZV101" s="169"/>
      <c r="ZW101" s="169"/>
      <c r="ZX101" s="169"/>
      <c r="ZY101" s="169"/>
      <c r="ZZ101" s="169"/>
      <c r="AAA101" s="169"/>
      <c r="AAB101" s="169"/>
      <c r="AAC101" s="169"/>
      <c r="AAD101" s="169"/>
      <c r="AAE101" s="169"/>
      <c r="AAF101" s="169"/>
      <c r="AAG101" s="169"/>
      <c r="AAH101" s="169"/>
      <c r="AAI101" s="169"/>
      <c r="AAJ101" s="169"/>
      <c r="AAK101" s="169"/>
      <c r="AAL101" s="169"/>
      <c r="AAM101" s="169"/>
      <c r="AAN101" s="169"/>
      <c r="AAO101" s="169"/>
      <c r="AAP101" s="169"/>
      <c r="AAQ101" s="169"/>
      <c r="AAR101" s="169"/>
      <c r="AAS101" s="169"/>
      <c r="AAT101" s="169"/>
      <c r="AAU101" s="169"/>
      <c r="AAV101" s="169"/>
      <c r="AAW101" s="169"/>
      <c r="AAX101" s="169"/>
      <c r="AAY101" s="169"/>
      <c r="AAZ101" s="169"/>
      <c r="ABA101" s="169"/>
      <c r="ABB101" s="169"/>
      <c r="ABC101" s="169"/>
      <c r="ABD101" s="169"/>
      <c r="ABE101" s="169"/>
      <c r="ABF101" s="169"/>
      <c r="ABG101" s="169"/>
      <c r="ABH101" s="169"/>
      <c r="ABI101" s="169"/>
      <c r="ABJ101" s="169"/>
      <c r="ABK101" s="169"/>
      <c r="ABL101" s="169"/>
      <c r="ABM101" s="169"/>
      <c r="ABN101" s="169"/>
      <c r="ABO101" s="169"/>
      <c r="ABP101" s="169"/>
      <c r="ABQ101" s="169"/>
      <c r="ABR101" s="169"/>
      <c r="ABS101" s="169"/>
      <c r="ABT101" s="169"/>
      <c r="ABU101" s="169"/>
      <c r="ABV101" s="169"/>
      <c r="ABW101" s="169"/>
      <c r="ABX101" s="169"/>
      <c r="ABY101" s="169"/>
      <c r="ABZ101" s="169"/>
      <c r="ACA101" s="169"/>
      <c r="ACB101" s="169"/>
      <c r="ACC101" s="169"/>
      <c r="ACD101" s="169"/>
      <c r="ACE101" s="169"/>
      <c r="ACF101" s="169"/>
      <c r="ACG101" s="169"/>
      <c r="ACH101" s="169"/>
      <c r="ACI101" s="169"/>
      <c r="ACJ101" s="169"/>
      <c r="ACK101" s="169"/>
      <c r="ACL101" s="169"/>
      <c r="ACM101" s="169"/>
      <c r="ACN101" s="169"/>
      <c r="ACO101" s="169"/>
      <c r="ACP101" s="169"/>
      <c r="ACQ101" s="169"/>
      <c r="ACR101" s="169"/>
      <c r="ACS101" s="169"/>
      <c r="ACT101" s="169"/>
      <c r="ACU101" s="169"/>
      <c r="ACV101" s="169"/>
      <c r="ACW101" s="169"/>
      <c r="ACX101" s="169"/>
      <c r="ACY101" s="169"/>
      <c r="ACZ101" s="169"/>
      <c r="ADA101" s="169"/>
      <c r="ADB101" s="169"/>
      <c r="ADC101" s="169"/>
      <c r="ADD101" s="169"/>
      <c r="ADE101" s="169"/>
      <c r="ADF101" s="169"/>
      <c r="ADG101" s="169"/>
      <c r="ADH101" s="169"/>
      <c r="ADI101" s="169"/>
      <c r="ADJ101" s="169"/>
      <c r="ADK101" s="169"/>
      <c r="ADL101" s="169"/>
      <c r="ADM101" s="169"/>
      <c r="ADN101" s="169"/>
      <c r="ADO101" s="169"/>
      <c r="ADP101" s="169"/>
      <c r="ADQ101" s="169"/>
      <c r="ADR101" s="169"/>
      <c r="ADS101" s="169"/>
      <c r="ADT101" s="169"/>
      <c r="ADU101" s="169"/>
      <c r="ADV101" s="169"/>
      <c r="ADW101" s="169"/>
      <c r="ADX101" s="169"/>
      <c r="ADY101" s="169"/>
      <c r="ADZ101" s="169"/>
      <c r="AEA101" s="169"/>
      <c r="AEB101" s="169"/>
      <c r="AEC101" s="169"/>
      <c r="AED101" s="169"/>
      <c r="AEE101" s="169"/>
      <c r="AEF101" s="169"/>
      <c r="AEG101" s="169"/>
      <c r="AEH101" s="169"/>
      <c r="AEI101" s="169"/>
      <c r="AEJ101" s="169"/>
      <c r="AEK101" s="169"/>
      <c r="AEL101" s="169"/>
      <c r="AEM101" s="169"/>
      <c r="AEN101" s="169"/>
      <c r="AEO101" s="169"/>
      <c r="AEP101" s="169"/>
      <c r="AEQ101" s="169"/>
      <c r="AER101" s="169"/>
      <c r="AES101" s="169"/>
      <c r="AET101" s="169"/>
      <c r="AEU101" s="169"/>
      <c r="AEV101" s="169"/>
      <c r="AEW101" s="169"/>
      <c r="AEX101" s="169"/>
      <c r="AEY101" s="169"/>
      <c r="AEZ101" s="169"/>
      <c r="AFA101" s="169"/>
      <c r="AFB101" s="169"/>
      <c r="AFC101" s="169"/>
      <c r="AFD101" s="169"/>
      <c r="AFE101" s="169"/>
      <c r="AFF101" s="169"/>
      <c r="AFG101" s="169"/>
      <c r="AFH101" s="169"/>
      <c r="AFI101" s="169"/>
      <c r="AFJ101" s="169"/>
      <c r="AFK101" s="169"/>
      <c r="AFL101" s="169"/>
      <c r="AFM101" s="169"/>
      <c r="AFN101" s="169"/>
      <c r="AFO101" s="169"/>
      <c r="AFP101" s="169"/>
      <c r="AFQ101" s="169"/>
      <c r="AFR101" s="169"/>
      <c r="AFS101" s="169"/>
      <c r="AFT101" s="169"/>
      <c r="AFU101" s="169"/>
      <c r="AFV101" s="169"/>
      <c r="AFW101" s="169"/>
      <c r="AFX101" s="169"/>
      <c r="AFY101" s="169"/>
      <c r="AFZ101" s="169"/>
      <c r="AGA101" s="169"/>
      <c r="AGB101" s="169"/>
      <c r="AGC101" s="169"/>
      <c r="AGD101" s="169"/>
      <c r="AGE101" s="169"/>
      <c r="AGF101" s="169"/>
      <c r="AGG101" s="169"/>
      <c r="AGH101" s="169"/>
      <c r="AGI101" s="169"/>
      <c r="AGJ101" s="169"/>
      <c r="AGK101" s="169"/>
      <c r="AGL101" s="169"/>
      <c r="AGM101" s="169"/>
      <c r="AGN101" s="169"/>
      <c r="AGO101" s="169"/>
      <c r="AGP101" s="169"/>
      <c r="AGQ101" s="169"/>
      <c r="AGR101" s="169"/>
      <c r="AGS101" s="169"/>
      <c r="AGT101" s="169"/>
      <c r="AGU101" s="169"/>
      <c r="AGV101" s="169"/>
      <c r="AGW101" s="169"/>
      <c r="AGX101" s="169"/>
      <c r="AGY101" s="169"/>
      <c r="AGZ101" s="169"/>
      <c r="AHA101" s="169"/>
      <c r="AHB101" s="169"/>
      <c r="AHC101" s="169"/>
      <c r="AHD101" s="169"/>
      <c r="AHE101" s="169"/>
      <c r="AHF101" s="169"/>
      <c r="AHG101" s="169"/>
      <c r="AHH101" s="169"/>
      <c r="AHI101" s="169"/>
      <c r="AHJ101" s="169"/>
      <c r="AHK101" s="169"/>
      <c r="AHL101" s="169"/>
      <c r="AHM101" s="169"/>
      <c r="AHN101" s="169"/>
      <c r="AHO101" s="169"/>
      <c r="AHP101" s="169"/>
      <c r="AHQ101" s="169"/>
      <c r="AHR101" s="169"/>
      <c r="AHS101" s="169"/>
      <c r="AHT101" s="169"/>
      <c r="AHU101" s="169"/>
      <c r="AHV101" s="169"/>
      <c r="AHW101" s="169"/>
      <c r="AHX101" s="169"/>
      <c r="AHY101" s="169"/>
      <c r="AHZ101" s="169"/>
      <c r="AIA101" s="169"/>
      <c r="AIB101" s="169"/>
      <c r="AIC101" s="169"/>
      <c r="AID101" s="169"/>
      <c r="AIE101" s="169"/>
      <c r="AIF101" s="169"/>
      <c r="AIG101" s="169"/>
      <c r="AIH101" s="169"/>
      <c r="AII101" s="169"/>
      <c r="AIJ101" s="169"/>
      <c r="AIK101" s="169"/>
      <c r="AIL101" s="169"/>
      <c r="AIM101" s="169"/>
      <c r="AIN101" s="169"/>
      <c r="AIO101" s="169"/>
      <c r="AIP101" s="169"/>
      <c r="AIQ101" s="169"/>
      <c r="AIR101" s="169"/>
      <c r="AIS101" s="169"/>
      <c r="AIT101" s="169"/>
      <c r="AIU101" s="169"/>
      <c r="AIV101" s="169"/>
      <c r="AIW101" s="169"/>
      <c r="AIX101" s="169"/>
      <c r="AIY101" s="169"/>
      <c r="AIZ101" s="169"/>
      <c r="AJA101" s="169"/>
      <c r="AJB101" s="169"/>
      <c r="AJC101" s="169"/>
      <c r="AJD101" s="169"/>
      <c r="AJE101" s="169"/>
      <c r="AJF101" s="169"/>
      <c r="AJG101" s="169"/>
      <c r="AJH101" s="169"/>
      <c r="AJI101" s="169"/>
      <c r="AJJ101" s="169"/>
      <c r="AJK101" s="169"/>
      <c r="AJL101" s="169"/>
      <c r="AJM101" s="169"/>
      <c r="AJN101" s="169"/>
      <c r="AJO101" s="169"/>
      <c r="AJP101" s="169"/>
      <c r="AJQ101" s="169"/>
      <c r="AJR101" s="169"/>
      <c r="AJS101" s="169"/>
      <c r="AJT101" s="169"/>
      <c r="AJU101" s="169"/>
      <c r="AJV101" s="169"/>
      <c r="AJW101" s="169"/>
      <c r="AJX101" s="169"/>
      <c r="AJY101" s="169"/>
      <c r="AJZ101" s="169"/>
      <c r="AKA101" s="169"/>
      <c r="AKB101" s="169"/>
      <c r="AKC101" s="169"/>
      <c r="AKD101" s="169"/>
      <c r="AKE101" s="169"/>
      <c r="AKF101" s="169"/>
      <c r="AKG101" s="169"/>
      <c r="AKH101" s="169"/>
      <c r="AKI101" s="169"/>
      <c r="AKJ101" s="169"/>
      <c r="AKK101" s="169"/>
      <c r="AKL101" s="169"/>
      <c r="AKM101" s="169"/>
      <c r="AKN101" s="169"/>
      <c r="AKO101" s="169"/>
      <c r="AKP101" s="169"/>
      <c r="AKQ101" s="169"/>
      <c r="AKR101" s="169"/>
      <c r="AKS101" s="169"/>
      <c r="AKT101" s="169"/>
      <c r="AKU101" s="169"/>
      <c r="AKV101" s="169"/>
      <c r="AKW101" s="169"/>
      <c r="AKX101" s="169"/>
      <c r="AKY101" s="169"/>
      <c r="AKZ101" s="169"/>
      <c r="ALA101" s="169"/>
      <c r="ALB101" s="169"/>
      <c r="ALC101" s="169"/>
      <c r="ALD101" s="169"/>
      <c r="ALE101" s="169"/>
      <c r="ALF101" s="169"/>
      <c r="ALG101" s="169"/>
      <c r="ALH101" s="169"/>
      <c r="ALI101" s="169"/>
      <c r="ALJ101" s="169"/>
      <c r="ALK101" s="169"/>
      <c r="ALL101" s="169"/>
      <c r="ALM101" s="169"/>
      <c r="ALN101" s="169"/>
      <c r="ALO101" s="169"/>
      <c r="ALP101" s="169"/>
      <c r="ALQ101" s="169"/>
      <c r="ALR101" s="169"/>
      <c r="ALS101" s="169"/>
      <c r="ALT101" s="169"/>
      <c r="ALU101" s="169"/>
      <c r="ALV101" s="169"/>
      <c r="ALW101" s="169"/>
      <c r="ALX101" s="169"/>
      <c r="ALY101" s="169"/>
      <c r="ALZ101" s="169"/>
      <c r="AMA101" s="169"/>
      <c r="AMB101" s="169"/>
      <c r="AMC101" s="169"/>
      <c r="AMD101" s="169"/>
      <c r="AME101" s="169"/>
      <c r="AMF101" s="169"/>
      <c r="AMG101" s="169"/>
      <c r="AMH101" s="169"/>
      <c r="AMI101" s="169"/>
      <c r="AMJ101" s="169"/>
    </row>
    <row r="102" spans="1:1024" s="165" customFormat="1">
      <c r="A102" s="169"/>
      <c r="B102" s="169"/>
      <c r="C102" s="169"/>
      <c r="D102" s="169"/>
      <c r="E102" s="169"/>
      <c r="F102" s="169"/>
      <c r="G102" s="169"/>
      <c r="H102" s="169"/>
      <c r="I102" s="169"/>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c r="CS102" s="169"/>
      <c r="CT102" s="169"/>
      <c r="CU102" s="169"/>
      <c r="CV102" s="169"/>
      <c r="CW102" s="169"/>
      <c r="CX102" s="169"/>
      <c r="CY102" s="169"/>
      <c r="CZ102" s="169"/>
      <c r="DA102" s="169"/>
      <c r="DB102" s="169"/>
      <c r="DC102" s="169"/>
      <c r="DD102" s="169"/>
      <c r="DE102" s="169"/>
      <c r="DF102" s="169"/>
      <c r="DG102" s="169"/>
      <c r="DH102" s="169"/>
      <c r="DI102" s="169"/>
      <c r="DJ102" s="169"/>
      <c r="DK102" s="169"/>
      <c r="DL102" s="169"/>
      <c r="DM102" s="169"/>
      <c r="DN102" s="169"/>
      <c r="DO102" s="169"/>
      <c r="DP102" s="169"/>
      <c r="DQ102" s="169"/>
      <c r="DR102" s="169"/>
      <c r="DS102" s="169"/>
      <c r="DT102" s="169"/>
      <c r="DU102" s="169"/>
      <c r="DV102" s="169"/>
      <c r="DW102" s="169"/>
      <c r="DX102" s="169"/>
      <c r="DY102" s="169"/>
      <c r="DZ102" s="169"/>
      <c r="EA102" s="169"/>
      <c r="EB102" s="169"/>
      <c r="EC102" s="169"/>
      <c r="ED102" s="169"/>
      <c r="EE102" s="169"/>
      <c r="EF102" s="169"/>
      <c r="EG102" s="169"/>
      <c r="EH102" s="169"/>
      <c r="EI102" s="169"/>
      <c r="EJ102" s="169"/>
      <c r="EK102" s="169"/>
      <c r="EL102" s="169"/>
      <c r="EM102" s="169"/>
      <c r="EN102" s="169"/>
      <c r="EO102" s="169"/>
      <c r="EP102" s="169"/>
      <c r="EQ102" s="169"/>
      <c r="ER102" s="169"/>
      <c r="ES102" s="169"/>
      <c r="ET102" s="169"/>
      <c r="EU102" s="169"/>
      <c r="EV102" s="169"/>
      <c r="EW102" s="169"/>
      <c r="EX102" s="169"/>
      <c r="EY102" s="169"/>
      <c r="EZ102" s="169"/>
      <c r="FA102" s="169"/>
      <c r="FB102" s="169"/>
      <c r="FC102" s="169"/>
      <c r="FD102" s="169"/>
      <c r="FE102" s="169"/>
      <c r="FF102" s="169"/>
      <c r="FG102" s="169"/>
      <c r="FH102" s="169"/>
      <c r="FI102" s="169"/>
      <c r="FJ102" s="169"/>
      <c r="FK102" s="169"/>
      <c r="FL102" s="169"/>
      <c r="FM102" s="169"/>
      <c r="FN102" s="169"/>
      <c r="FO102" s="169"/>
      <c r="FP102" s="169"/>
      <c r="FQ102" s="169"/>
      <c r="FR102" s="169"/>
      <c r="FS102" s="169"/>
      <c r="FT102" s="169"/>
      <c r="FU102" s="169"/>
      <c r="FV102" s="169"/>
      <c r="FW102" s="169"/>
      <c r="FX102" s="169"/>
      <c r="FY102" s="169"/>
      <c r="FZ102" s="169"/>
      <c r="GA102" s="169"/>
      <c r="GB102" s="169"/>
      <c r="GC102" s="169"/>
      <c r="GD102" s="169"/>
      <c r="GE102" s="169"/>
      <c r="GF102" s="169"/>
      <c r="GG102" s="169"/>
      <c r="GH102" s="169"/>
      <c r="GI102" s="169"/>
      <c r="GJ102" s="169"/>
      <c r="GK102" s="169"/>
      <c r="GL102" s="169"/>
      <c r="GM102" s="169"/>
      <c r="GN102" s="169"/>
      <c r="GO102" s="169"/>
      <c r="GP102" s="169"/>
      <c r="GQ102" s="169"/>
      <c r="GR102" s="169"/>
      <c r="GS102" s="169"/>
      <c r="GT102" s="169"/>
      <c r="GU102" s="169"/>
      <c r="GV102" s="169"/>
      <c r="GW102" s="169"/>
      <c r="GX102" s="169"/>
      <c r="GY102" s="169"/>
      <c r="GZ102" s="169"/>
      <c r="HA102" s="169"/>
      <c r="HB102" s="169"/>
      <c r="HC102" s="169"/>
      <c r="HD102" s="169"/>
      <c r="HE102" s="169"/>
      <c r="HF102" s="169"/>
      <c r="HG102" s="169"/>
      <c r="HH102" s="169"/>
      <c r="HI102" s="169"/>
      <c r="HJ102" s="169"/>
      <c r="HK102" s="169"/>
      <c r="HL102" s="169"/>
      <c r="HM102" s="169"/>
      <c r="HN102" s="169"/>
      <c r="HO102" s="169"/>
      <c r="HP102" s="169"/>
      <c r="HQ102" s="169"/>
      <c r="HR102" s="169"/>
      <c r="HS102" s="169"/>
      <c r="HT102" s="169"/>
      <c r="HU102" s="169"/>
      <c r="HV102" s="169"/>
      <c r="HW102" s="169"/>
      <c r="HX102" s="169"/>
      <c r="HY102" s="169"/>
      <c r="HZ102" s="169"/>
      <c r="IA102" s="169"/>
      <c r="IB102" s="169"/>
      <c r="IC102" s="169"/>
      <c r="ID102" s="169"/>
      <c r="IE102" s="169"/>
      <c r="IF102" s="169"/>
      <c r="IG102" s="169"/>
      <c r="IH102" s="169"/>
      <c r="II102" s="169"/>
      <c r="IJ102" s="169"/>
      <c r="IK102" s="169"/>
      <c r="IL102" s="169"/>
      <c r="IM102" s="169"/>
      <c r="IN102" s="169"/>
      <c r="IO102" s="169"/>
      <c r="IP102" s="169"/>
      <c r="IQ102" s="169"/>
      <c r="IR102" s="169"/>
      <c r="IS102" s="169"/>
      <c r="IT102" s="169"/>
      <c r="IU102" s="169"/>
      <c r="IV102" s="169"/>
      <c r="IW102" s="169"/>
      <c r="IX102" s="169"/>
      <c r="IY102" s="169"/>
      <c r="IZ102" s="169"/>
      <c r="JA102" s="169"/>
      <c r="JB102" s="169"/>
      <c r="JC102" s="169"/>
      <c r="JD102" s="169"/>
      <c r="JE102" s="169"/>
      <c r="JF102" s="169"/>
      <c r="JG102" s="169"/>
      <c r="JH102" s="169"/>
      <c r="JI102" s="169"/>
      <c r="JJ102" s="169"/>
      <c r="JK102" s="169"/>
      <c r="JL102" s="169"/>
      <c r="JM102" s="169"/>
      <c r="JN102" s="169"/>
      <c r="JO102" s="169"/>
      <c r="JP102" s="169"/>
      <c r="JQ102" s="169"/>
      <c r="JR102" s="169"/>
      <c r="JS102" s="169"/>
      <c r="JT102" s="169"/>
      <c r="JU102" s="169"/>
      <c r="JV102" s="169"/>
      <c r="JW102" s="169"/>
      <c r="JX102" s="169"/>
      <c r="JY102" s="169"/>
      <c r="JZ102" s="169"/>
      <c r="KA102" s="169"/>
      <c r="KB102" s="169"/>
      <c r="KC102" s="169"/>
      <c r="KD102" s="169"/>
      <c r="KE102" s="169"/>
      <c r="KF102" s="169"/>
      <c r="KG102" s="169"/>
      <c r="KH102" s="169"/>
      <c r="KI102" s="169"/>
      <c r="KJ102" s="169"/>
      <c r="KK102" s="169"/>
      <c r="KL102" s="169"/>
      <c r="KM102" s="169"/>
      <c r="KN102" s="169"/>
      <c r="KO102" s="169"/>
      <c r="KP102" s="169"/>
      <c r="KQ102" s="169"/>
      <c r="KR102" s="169"/>
      <c r="KS102" s="169"/>
      <c r="KT102" s="169"/>
      <c r="KU102" s="169"/>
      <c r="KV102" s="169"/>
      <c r="KW102" s="169"/>
      <c r="KX102" s="169"/>
      <c r="KY102" s="169"/>
      <c r="KZ102" s="169"/>
      <c r="LA102" s="169"/>
      <c r="LB102" s="169"/>
      <c r="LC102" s="169"/>
      <c r="LD102" s="169"/>
      <c r="LE102" s="169"/>
      <c r="LF102" s="169"/>
      <c r="LG102" s="169"/>
      <c r="LH102" s="169"/>
      <c r="LI102" s="169"/>
      <c r="LJ102" s="169"/>
      <c r="LK102" s="169"/>
      <c r="LL102" s="169"/>
      <c r="LM102" s="169"/>
      <c r="LN102" s="169"/>
      <c r="LO102" s="169"/>
      <c r="LP102" s="169"/>
      <c r="LQ102" s="169"/>
      <c r="LR102" s="169"/>
      <c r="LS102" s="169"/>
      <c r="LT102" s="169"/>
      <c r="LU102" s="169"/>
      <c r="LV102" s="169"/>
      <c r="LW102" s="169"/>
      <c r="LX102" s="169"/>
      <c r="LY102" s="169"/>
      <c r="LZ102" s="169"/>
      <c r="MA102" s="169"/>
      <c r="MB102" s="169"/>
      <c r="MC102" s="169"/>
      <c r="MD102" s="169"/>
      <c r="ME102" s="169"/>
      <c r="MF102" s="169"/>
      <c r="MG102" s="169"/>
      <c r="MH102" s="169"/>
      <c r="MI102" s="169"/>
      <c r="MJ102" s="169"/>
      <c r="MK102" s="169"/>
      <c r="ML102" s="169"/>
      <c r="MM102" s="169"/>
      <c r="MN102" s="169"/>
      <c r="MO102" s="169"/>
      <c r="MP102" s="169"/>
      <c r="MQ102" s="169"/>
      <c r="MR102" s="169"/>
      <c r="MS102" s="169"/>
      <c r="MT102" s="169"/>
      <c r="MU102" s="169"/>
      <c r="MV102" s="169"/>
      <c r="MW102" s="169"/>
      <c r="MX102" s="169"/>
      <c r="MY102" s="169"/>
      <c r="MZ102" s="169"/>
      <c r="NA102" s="169"/>
      <c r="NB102" s="169"/>
      <c r="NC102" s="169"/>
      <c r="ND102" s="169"/>
      <c r="NE102" s="169"/>
      <c r="NF102" s="169"/>
      <c r="NG102" s="169"/>
      <c r="NH102" s="169"/>
      <c r="NI102" s="169"/>
      <c r="NJ102" s="169"/>
      <c r="NK102" s="169"/>
      <c r="NL102" s="169"/>
      <c r="NM102" s="169"/>
      <c r="NN102" s="169"/>
      <c r="NO102" s="169"/>
      <c r="NP102" s="169"/>
      <c r="NQ102" s="169"/>
      <c r="NR102" s="169"/>
      <c r="NS102" s="169"/>
      <c r="NT102" s="169"/>
      <c r="NU102" s="169"/>
      <c r="NV102" s="169"/>
      <c r="NW102" s="169"/>
      <c r="NX102" s="169"/>
      <c r="NY102" s="169"/>
      <c r="NZ102" s="169"/>
      <c r="OA102" s="169"/>
      <c r="OB102" s="169"/>
      <c r="OC102" s="169"/>
      <c r="OD102" s="169"/>
      <c r="OE102" s="169"/>
      <c r="OF102" s="169"/>
      <c r="OG102" s="169"/>
      <c r="OH102" s="169"/>
      <c r="OI102" s="169"/>
      <c r="OJ102" s="169"/>
      <c r="OK102" s="169"/>
      <c r="OL102" s="169"/>
      <c r="OM102" s="169"/>
      <c r="ON102" s="169"/>
      <c r="OO102" s="169"/>
      <c r="OP102" s="169"/>
      <c r="OQ102" s="169"/>
      <c r="OR102" s="169"/>
      <c r="OS102" s="169"/>
      <c r="OT102" s="169"/>
      <c r="OU102" s="169"/>
      <c r="OV102" s="169"/>
      <c r="OW102" s="169"/>
      <c r="OX102" s="169"/>
      <c r="OY102" s="169"/>
      <c r="OZ102" s="169"/>
      <c r="PA102" s="169"/>
      <c r="PB102" s="169"/>
      <c r="PC102" s="169"/>
      <c r="PD102" s="169"/>
      <c r="PE102" s="169"/>
      <c r="PF102" s="169"/>
      <c r="PG102" s="169"/>
      <c r="PH102" s="169"/>
      <c r="PI102" s="169"/>
      <c r="PJ102" s="169"/>
      <c r="PK102" s="169"/>
      <c r="PL102" s="169"/>
      <c r="PM102" s="169"/>
      <c r="PN102" s="169"/>
      <c r="PO102" s="169"/>
      <c r="PP102" s="169"/>
      <c r="PQ102" s="169"/>
      <c r="PR102" s="169"/>
      <c r="PS102" s="169"/>
      <c r="PT102" s="169"/>
      <c r="PU102" s="169"/>
      <c r="PV102" s="169"/>
      <c r="PW102" s="169"/>
      <c r="PX102" s="169"/>
      <c r="PY102" s="169"/>
      <c r="PZ102" s="169"/>
      <c r="QA102" s="169"/>
      <c r="QB102" s="169"/>
      <c r="QC102" s="169"/>
      <c r="QD102" s="169"/>
      <c r="QE102" s="169"/>
      <c r="QF102" s="169"/>
      <c r="QG102" s="169"/>
      <c r="QH102" s="169"/>
      <c r="QI102" s="169"/>
      <c r="QJ102" s="169"/>
      <c r="QK102" s="169"/>
      <c r="QL102" s="169"/>
      <c r="QM102" s="169"/>
      <c r="QN102" s="169"/>
      <c r="QO102" s="169"/>
      <c r="QP102" s="169"/>
      <c r="QQ102" s="169"/>
      <c r="QR102" s="169"/>
      <c r="QS102" s="169"/>
      <c r="QT102" s="169"/>
      <c r="QU102" s="169"/>
      <c r="QV102" s="169"/>
      <c r="QW102" s="169"/>
      <c r="QX102" s="169"/>
      <c r="QY102" s="169"/>
      <c r="QZ102" s="169"/>
      <c r="RA102" s="169"/>
      <c r="RB102" s="169"/>
      <c r="RC102" s="169"/>
      <c r="RD102" s="169"/>
      <c r="RE102" s="169"/>
      <c r="RF102" s="169"/>
      <c r="RG102" s="169"/>
      <c r="RH102" s="169"/>
      <c r="RI102" s="169"/>
      <c r="RJ102" s="169"/>
      <c r="RK102" s="169"/>
      <c r="RL102" s="169"/>
      <c r="RM102" s="169"/>
      <c r="RN102" s="169"/>
      <c r="RO102" s="169"/>
      <c r="RP102" s="169"/>
      <c r="RQ102" s="169"/>
      <c r="RR102" s="169"/>
      <c r="RS102" s="169"/>
      <c r="RT102" s="169"/>
      <c r="RU102" s="169"/>
      <c r="RV102" s="169"/>
      <c r="RW102" s="169"/>
      <c r="RX102" s="169"/>
      <c r="RY102" s="169"/>
      <c r="RZ102" s="169"/>
      <c r="SA102" s="169"/>
      <c r="SB102" s="169"/>
      <c r="SC102" s="169"/>
      <c r="SD102" s="169"/>
      <c r="SE102" s="169"/>
      <c r="SF102" s="169"/>
      <c r="SG102" s="169"/>
      <c r="SH102" s="169"/>
      <c r="SI102" s="169"/>
      <c r="SJ102" s="169"/>
      <c r="SK102" s="169"/>
      <c r="SL102" s="169"/>
      <c r="SM102" s="169"/>
      <c r="SN102" s="169"/>
      <c r="SO102" s="169"/>
      <c r="SP102" s="169"/>
      <c r="SQ102" s="169"/>
      <c r="SR102" s="169"/>
      <c r="SS102" s="169"/>
      <c r="ST102" s="169"/>
      <c r="SU102" s="169"/>
      <c r="SV102" s="169"/>
      <c r="SW102" s="169"/>
      <c r="SX102" s="169"/>
      <c r="SY102" s="169"/>
      <c r="SZ102" s="169"/>
      <c r="TA102" s="169"/>
      <c r="TB102" s="169"/>
      <c r="TC102" s="169"/>
      <c r="TD102" s="169"/>
      <c r="TE102" s="169"/>
      <c r="TF102" s="169"/>
      <c r="TG102" s="169"/>
      <c r="TH102" s="169"/>
      <c r="TI102" s="169"/>
      <c r="TJ102" s="169"/>
      <c r="TK102" s="169"/>
      <c r="TL102" s="169"/>
      <c r="TM102" s="169"/>
      <c r="TN102" s="169"/>
      <c r="TO102" s="169"/>
      <c r="TP102" s="169"/>
      <c r="TQ102" s="169"/>
      <c r="TR102" s="169"/>
      <c r="TS102" s="169"/>
      <c r="TT102" s="169"/>
      <c r="TU102" s="169"/>
      <c r="TV102" s="169"/>
      <c r="TW102" s="169"/>
      <c r="TX102" s="169"/>
      <c r="TY102" s="169"/>
      <c r="TZ102" s="169"/>
      <c r="UA102" s="169"/>
      <c r="UB102" s="169"/>
      <c r="UC102" s="169"/>
      <c r="UD102" s="169"/>
      <c r="UE102" s="169"/>
      <c r="UF102" s="169"/>
      <c r="UG102" s="169"/>
      <c r="UH102" s="169"/>
      <c r="UI102" s="169"/>
      <c r="UJ102" s="169"/>
      <c r="UK102" s="169"/>
      <c r="UL102" s="169"/>
      <c r="UM102" s="169"/>
      <c r="UN102" s="169"/>
      <c r="UO102" s="169"/>
      <c r="UP102" s="169"/>
      <c r="UQ102" s="169"/>
      <c r="UR102" s="169"/>
      <c r="US102" s="169"/>
      <c r="UT102" s="169"/>
      <c r="UU102" s="169"/>
      <c r="UV102" s="169"/>
      <c r="UW102" s="169"/>
      <c r="UX102" s="169"/>
      <c r="UY102" s="169"/>
      <c r="UZ102" s="169"/>
      <c r="VA102" s="169"/>
      <c r="VB102" s="169"/>
      <c r="VC102" s="169"/>
      <c r="VD102" s="169"/>
      <c r="VE102" s="169"/>
      <c r="VF102" s="169"/>
      <c r="VG102" s="169"/>
      <c r="VH102" s="169"/>
      <c r="VI102" s="169"/>
      <c r="VJ102" s="169"/>
      <c r="VK102" s="169"/>
      <c r="VL102" s="169"/>
      <c r="VM102" s="169"/>
      <c r="VN102" s="169"/>
      <c r="VO102" s="169"/>
      <c r="VP102" s="169"/>
      <c r="VQ102" s="169"/>
      <c r="VR102" s="169"/>
      <c r="VS102" s="169"/>
      <c r="VT102" s="169"/>
      <c r="VU102" s="169"/>
      <c r="VV102" s="169"/>
      <c r="VW102" s="169"/>
      <c r="VX102" s="169"/>
      <c r="VY102" s="169"/>
      <c r="VZ102" s="169"/>
      <c r="WA102" s="169"/>
      <c r="WB102" s="169"/>
      <c r="WC102" s="169"/>
      <c r="WD102" s="169"/>
      <c r="WE102" s="169"/>
      <c r="WF102" s="169"/>
      <c r="WG102" s="169"/>
      <c r="WH102" s="169"/>
      <c r="WI102" s="169"/>
      <c r="WJ102" s="169"/>
      <c r="WK102" s="169"/>
      <c r="WL102" s="169"/>
      <c r="WM102" s="169"/>
      <c r="WN102" s="169"/>
      <c r="WO102" s="169"/>
      <c r="WP102" s="169"/>
      <c r="WQ102" s="169"/>
      <c r="WR102" s="169"/>
      <c r="WS102" s="169"/>
      <c r="WT102" s="169"/>
      <c r="WU102" s="169"/>
      <c r="WV102" s="169"/>
      <c r="WW102" s="169"/>
      <c r="WX102" s="169"/>
      <c r="WY102" s="169"/>
      <c r="WZ102" s="169"/>
      <c r="XA102" s="169"/>
      <c r="XB102" s="169"/>
      <c r="XC102" s="169"/>
      <c r="XD102" s="169"/>
      <c r="XE102" s="169"/>
      <c r="XF102" s="169"/>
      <c r="XG102" s="169"/>
      <c r="XH102" s="169"/>
      <c r="XI102" s="169"/>
      <c r="XJ102" s="169"/>
      <c r="XK102" s="169"/>
      <c r="XL102" s="169"/>
      <c r="XM102" s="169"/>
      <c r="XN102" s="169"/>
      <c r="XO102" s="169"/>
      <c r="XP102" s="169"/>
      <c r="XQ102" s="169"/>
      <c r="XR102" s="169"/>
      <c r="XS102" s="169"/>
      <c r="XT102" s="169"/>
      <c r="XU102" s="169"/>
      <c r="XV102" s="169"/>
      <c r="XW102" s="169"/>
      <c r="XX102" s="169"/>
      <c r="XY102" s="169"/>
      <c r="XZ102" s="169"/>
      <c r="YA102" s="169"/>
      <c r="YB102" s="169"/>
      <c r="YC102" s="169"/>
      <c r="YD102" s="169"/>
      <c r="YE102" s="169"/>
      <c r="YF102" s="169"/>
      <c r="YG102" s="169"/>
      <c r="YH102" s="169"/>
      <c r="YI102" s="169"/>
      <c r="YJ102" s="169"/>
      <c r="YK102" s="169"/>
      <c r="YL102" s="169"/>
      <c r="YM102" s="169"/>
      <c r="YN102" s="169"/>
      <c r="YO102" s="169"/>
      <c r="YP102" s="169"/>
      <c r="YQ102" s="169"/>
      <c r="YR102" s="169"/>
      <c r="YS102" s="169"/>
      <c r="YT102" s="169"/>
      <c r="YU102" s="169"/>
      <c r="YV102" s="169"/>
      <c r="YW102" s="169"/>
      <c r="YX102" s="169"/>
      <c r="YY102" s="169"/>
      <c r="YZ102" s="169"/>
      <c r="ZA102" s="169"/>
      <c r="ZB102" s="169"/>
      <c r="ZC102" s="169"/>
      <c r="ZD102" s="169"/>
      <c r="ZE102" s="169"/>
      <c r="ZF102" s="169"/>
      <c r="ZG102" s="169"/>
      <c r="ZH102" s="169"/>
      <c r="ZI102" s="169"/>
      <c r="ZJ102" s="169"/>
      <c r="ZK102" s="169"/>
      <c r="ZL102" s="169"/>
      <c r="ZM102" s="169"/>
      <c r="ZN102" s="169"/>
      <c r="ZO102" s="169"/>
      <c r="ZP102" s="169"/>
      <c r="ZQ102" s="169"/>
      <c r="ZR102" s="169"/>
      <c r="ZS102" s="169"/>
      <c r="ZT102" s="169"/>
      <c r="ZU102" s="169"/>
      <c r="ZV102" s="169"/>
      <c r="ZW102" s="169"/>
      <c r="ZX102" s="169"/>
      <c r="ZY102" s="169"/>
      <c r="ZZ102" s="169"/>
      <c r="AAA102" s="169"/>
      <c r="AAB102" s="169"/>
      <c r="AAC102" s="169"/>
      <c r="AAD102" s="169"/>
      <c r="AAE102" s="169"/>
      <c r="AAF102" s="169"/>
      <c r="AAG102" s="169"/>
      <c r="AAH102" s="169"/>
      <c r="AAI102" s="169"/>
      <c r="AAJ102" s="169"/>
      <c r="AAK102" s="169"/>
      <c r="AAL102" s="169"/>
      <c r="AAM102" s="169"/>
      <c r="AAN102" s="169"/>
      <c r="AAO102" s="169"/>
      <c r="AAP102" s="169"/>
      <c r="AAQ102" s="169"/>
      <c r="AAR102" s="169"/>
      <c r="AAS102" s="169"/>
      <c r="AAT102" s="169"/>
      <c r="AAU102" s="169"/>
      <c r="AAV102" s="169"/>
      <c r="AAW102" s="169"/>
      <c r="AAX102" s="169"/>
      <c r="AAY102" s="169"/>
      <c r="AAZ102" s="169"/>
      <c r="ABA102" s="169"/>
      <c r="ABB102" s="169"/>
      <c r="ABC102" s="169"/>
      <c r="ABD102" s="169"/>
      <c r="ABE102" s="169"/>
      <c r="ABF102" s="169"/>
      <c r="ABG102" s="169"/>
      <c r="ABH102" s="169"/>
      <c r="ABI102" s="169"/>
      <c r="ABJ102" s="169"/>
      <c r="ABK102" s="169"/>
      <c r="ABL102" s="169"/>
      <c r="ABM102" s="169"/>
      <c r="ABN102" s="169"/>
      <c r="ABO102" s="169"/>
      <c r="ABP102" s="169"/>
      <c r="ABQ102" s="169"/>
      <c r="ABR102" s="169"/>
      <c r="ABS102" s="169"/>
      <c r="ABT102" s="169"/>
      <c r="ABU102" s="169"/>
      <c r="ABV102" s="169"/>
      <c r="ABW102" s="169"/>
      <c r="ABX102" s="169"/>
      <c r="ABY102" s="169"/>
      <c r="ABZ102" s="169"/>
      <c r="ACA102" s="169"/>
      <c r="ACB102" s="169"/>
      <c r="ACC102" s="169"/>
      <c r="ACD102" s="169"/>
      <c r="ACE102" s="169"/>
      <c r="ACF102" s="169"/>
      <c r="ACG102" s="169"/>
      <c r="ACH102" s="169"/>
      <c r="ACI102" s="169"/>
      <c r="ACJ102" s="169"/>
      <c r="ACK102" s="169"/>
      <c r="ACL102" s="169"/>
      <c r="ACM102" s="169"/>
      <c r="ACN102" s="169"/>
      <c r="ACO102" s="169"/>
      <c r="ACP102" s="169"/>
      <c r="ACQ102" s="169"/>
      <c r="ACR102" s="169"/>
      <c r="ACS102" s="169"/>
      <c r="ACT102" s="169"/>
      <c r="ACU102" s="169"/>
      <c r="ACV102" s="169"/>
      <c r="ACW102" s="169"/>
      <c r="ACX102" s="169"/>
      <c r="ACY102" s="169"/>
      <c r="ACZ102" s="169"/>
      <c r="ADA102" s="169"/>
      <c r="ADB102" s="169"/>
      <c r="ADC102" s="169"/>
      <c r="ADD102" s="169"/>
      <c r="ADE102" s="169"/>
      <c r="ADF102" s="169"/>
      <c r="ADG102" s="169"/>
      <c r="ADH102" s="169"/>
      <c r="ADI102" s="169"/>
      <c r="ADJ102" s="169"/>
      <c r="ADK102" s="169"/>
      <c r="ADL102" s="169"/>
      <c r="ADM102" s="169"/>
      <c r="ADN102" s="169"/>
      <c r="ADO102" s="169"/>
      <c r="ADP102" s="169"/>
      <c r="ADQ102" s="169"/>
      <c r="ADR102" s="169"/>
      <c r="ADS102" s="169"/>
      <c r="ADT102" s="169"/>
      <c r="ADU102" s="169"/>
      <c r="ADV102" s="169"/>
      <c r="ADW102" s="169"/>
      <c r="ADX102" s="169"/>
      <c r="ADY102" s="169"/>
      <c r="ADZ102" s="169"/>
      <c r="AEA102" s="169"/>
      <c r="AEB102" s="169"/>
      <c r="AEC102" s="169"/>
      <c r="AED102" s="169"/>
      <c r="AEE102" s="169"/>
      <c r="AEF102" s="169"/>
      <c r="AEG102" s="169"/>
      <c r="AEH102" s="169"/>
      <c r="AEI102" s="169"/>
      <c r="AEJ102" s="169"/>
      <c r="AEK102" s="169"/>
      <c r="AEL102" s="169"/>
      <c r="AEM102" s="169"/>
      <c r="AEN102" s="169"/>
      <c r="AEO102" s="169"/>
      <c r="AEP102" s="169"/>
      <c r="AEQ102" s="169"/>
      <c r="AER102" s="169"/>
      <c r="AES102" s="169"/>
      <c r="AET102" s="169"/>
      <c r="AEU102" s="169"/>
      <c r="AEV102" s="169"/>
      <c r="AEW102" s="169"/>
      <c r="AEX102" s="169"/>
      <c r="AEY102" s="169"/>
      <c r="AEZ102" s="169"/>
      <c r="AFA102" s="169"/>
      <c r="AFB102" s="169"/>
      <c r="AFC102" s="169"/>
      <c r="AFD102" s="169"/>
      <c r="AFE102" s="169"/>
      <c r="AFF102" s="169"/>
      <c r="AFG102" s="169"/>
      <c r="AFH102" s="169"/>
      <c r="AFI102" s="169"/>
      <c r="AFJ102" s="169"/>
      <c r="AFK102" s="169"/>
      <c r="AFL102" s="169"/>
      <c r="AFM102" s="169"/>
      <c r="AFN102" s="169"/>
      <c r="AFO102" s="169"/>
      <c r="AFP102" s="169"/>
      <c r="AFQ102" s="169"/>
      <c r="AFR102" s="169"/>
      <c r="AFS102" s="169"/>
      <c r="AFT102" s="169"/>
      <c r="AFU102" s="169"/>
      <c r="AFV102" s="169"/>
      <c r="AFW102" s="169"/>
      <c r="AFX102" s="169"/>
      <c r="AFY102" s="169"/>
      <c r="AFZ102" s="169"/>
      <c r="AGA102" s="169"/>
      <c r="AGB102" s="169"/>
      <c r="AGC102" s="169"/>
      <c r="AGD102" s="169"/>
      <c r="AGE102" s="169"/>
      <c r="AGF102" s="169"/>
      <c r="AGG102" s="169"/>
      <c r="AGH102" s="169"/>
      <c r="AGI102" s="169"/>
      <c r="AGJ102" s="169"/>
      <c r="AGK102" s="169"/>
      <c r="AGL102" s="169"/>
      <c r="AGM102" s="169"/>
      <c r="AGN102" s="169"/>
      <c r="AGO102" s="169"/>
      <c r="AGP102" s="169"/>
      <c r="AGQ102" s="169"/>
      <c r="AGR102" s="169"/>
      <c r="AGS102" s="169"/>
      <c r="AGT102" s="169"/>
      <c r="AGU102" s="169"/>
      <c r="AGV102" s="169"/>
      <c r="AGW102" s="169"/>
      <c r="AGX102" s="169"/>
      <c r="AGY102" s="169"/>
      <c r="AGZ102" s="169"/>
      <c r="AHA102" s="169"/>
      <c r="AHB102" s="169"/>
      <c r="AHC102" s="169"/>
      <c r="AHD102" s="169"/>
      <c r="AHE102" s="169"/>
      <c r="AHF102" s="169"/>
      <c r="AHG102" s="169"/>
      <c r="AHH102" s="169"/>
      <c r="AHI102" s="169"/>
      <c r="AHJ102" s="169"/>
      <c r="AHK102" s="169"/>
      <c r="AHL102" s="169"/>
      <c r="AHM102" s="169"/>
      <c r="AHN102" s="169"/>
      <c r="AHO102" s="169"/>
      <c r="AHP102" s="169"/>
      <c r="AHQ102" s="169"/>
      <c r="AHR102" s="169"/>
      <c r="AHS102" s="169"/>
      <c r="AHT102" s="169"/>
      <c r="AHU102" s="169"/>
      <c r="AHV102" s="169"/>
      <c r="AHW102" s="169"/>
      <c r="AHX102" s="169"/>
      <c r="AHY102" s="169"/>
      <c r="AHZ102" s="169"/>
      <c r="AIA102" s="169"/>
      <c r="AIB102" s="169"/>
      <c r="AIC102" s="169"/>
      <c r="AID102" s="169"/>
      <c r="AIE102" s="169"/>
      <c r="AIF102" s="169"/>
      <c r="AIG102" s="169"/>
      <c r="AIH102" s="169"/>
      <c r="AII102" s="169"/>
      <c r="AIJ102" s="169"/>
      <c r="AIK102" s="169"/>
      <c r="AIL102" s="169"/>
      <c r="AIM102" s="169"/>
      <c r="AIN102" s="169"/>
      <c r="AIO102" s="169"/>
      <c r="AIP102" s="169"/>
      <c r="AIQ102" s="169"/>
      <c r="AIR102" s="169"/>
      <c r="AIS102" s="169"/>
      <c r="AIT102" s="169"/>
      <c r="AIU102" s="169"/>
      <c r="AIV102" s="169"/>
      <c r="AIW102" s="169"/>
      <c r="AIX102" s="169"/>
      <c r="AIY102" s="169"/>
      <c r="AIZ102" s="169"/>
      <c r="AJA102" s="169"/>
      <c r="AJB102" s="169"/>
      <c r="AJC102" s="169"/>
      <c r="AJD102" s="169"/>
      <c r="AJE102" s="169"/>
      <c r="AJF102" s="169"/>
      <c r="AJG102" s="169"/>
      <c r="AJH102" s="169"/>
      <c r="AJI102" s="169"/>
      <c r="AJJ102" s="169"/>
      <c r="AJK102" s="169"/>
      <c r="AJL102" s="169"/>
      <c r="AJM102" s="169"/>
      <c r="AJN102" s="169"/>
      <c r="AJO102" s="169"/>
      <c r="AJP102" s="169"/>
      <c r="AJQ102" s="169"/>
      <c r="AJR102" s="169"/>
      <c r="AJS102" s="169"/>
      <c r="AJT102" s="169"/>
      <c r="AJU102" s="169"/>
      <c r="AJV102" s="169"/>
      <c r="AJW102" s="169"/>
      <c r="AJX102" s="169"/>
      <c r="AJY102" s="169"/>
      <c r="AJZ102" s="169"/>
      <c r="AKA102" s="169"/>
      <c r="AKB102" s="169"/>
      <c r="AKC102" s="169"/>
      <c r="AKD102" s="169"/>
      <c r="AKE102" s="169"/>
      <c r="AKF102" s="169"/>
      <c r="AKG102" s="169"/>
      <c r="AKH102" s="169"/>
      <c r="AKI102" s="169"/>
      <c r="AKJ102" s="169"/>
      <c r="AKK102" s="169"/>
      <c r="AKL102" s="169"/>
      <c r="AKM102" s="169"/>
      <c r="AKN102" s="169"/>
      <c r="AKO102" s="169"/>
      <c r="AKP102" s="169"/>
      <c r="AKQ102" s="169"/>
      <c r="AKR102" s="169"/>
      <c r="AKS102" s="169"/>
      <c r="AKT102" s="169"/>
      <c r="AKU102" s="169"/>
      <c r="AKV102" s="169"/>
      <c r="AKW102" s="169"/>
      <c r="AKX102" s="169"/>
      <c r="AKY102" s="169"/>
      <c r="AKZ102" s="169"/>
      <c r="ALA102" s="169"/>
      <c r="ALB102" s="169"/>
      <c r="ALC102" s="169"/>
      <c r="ALD102" s="169"/>
      <c r="ALE102" s="169"/>
      <c r="ALF102" s="169"/>
      <c r="ALG102" s="169"/>
      <c r="ALH102" s="169"/>
      <c r="ALI102" s="169"/>
      <c r="ALJ102" s="169"/>
      <c r="ALK102" s="169"/>
      <c r="ALL102" s="169"/>
      <c r="ALM102" s="169"/>
      <c r="ALN102" s="169"/>
      <c r="ALO102" s="169"/>
      <c r="ALP102" s="169"/>
      <c r="ALQ102" s="169"/>
      <c r="ALR102" s="169"/>
      <c r="ALS102" s="169"/>
      <c r="ALT102" s="169"/>
      <c r="ALU102" s="169"/>
      <c r="ALV102" s="169"/>
      <c r="ALW102" s="169"/>
      <c r="ALX102" s="169"/>
      <c r="ALY102" s="169"/>
      <c r="ALZ102" s="169"/>
      <c r="AMA102" s="169"/>
      <c r="AMB102" s="169"/>
      <c r="AMC102" s="169"/>
      <c r="AMD102" s="169"/>
      <c r="AME102" s="169"/>
      <c r="AMF102" s="169"/>
      <c r="AMG102" s="169"/>
      <c r="AMH102" s="169"/>
      <c r="AMI102" s="169"/>
      <c r="AMJ102" s="169"/>
    </row>
    <row r="103" spans="1:1024" s="170" customFormat="1">
      <c r="A103" s="170" t="s">
        <v>532</v>
      </c>
      <c r="C103" s="170" t="s">
        <v>1727</v>
      </c>
      <c r="D103" s="170" t="str">
        <f>D105</f>
        <v>Fever: possible bacterial infection</v>
      </c>
      <c r="H103" s="170" t="s">
        <v>2694</v>
      </c>
      <c r="N103" s="170" t="s">
        <v>798</v>
      </c>
    </row>
    <row r="104" spans="1:1024" s="170" customFormat="1">
      <c r="A104" s="170" t="s">
        <v>532</v>
      </c>
      <c r="C104" s="170" t="s">
        <v>1728</v>
      </c>
      <c r="D104" s="170" t="str">
        <f>D106</f>
        <v>Fever present every day for 7 days or more</v>
      </c>
      <c r="H104" s="170" t="s">
        <v>2549</v>
      </c>
      <c r="N104" s="170" t="s">
        <v>798</v>
      </c>
    </row>
    <row r="105" spans="1:1024" s="170" customFormat="1">
      <c r="A105" s="170" t="s">
        <v>532</v>
      </c>
      <c r="C105" s="170" t="s">
        <v>1729</v>
      </c>
      <c r="D105" s="170" t="s">
        <v>1730</v>
      </c>
      <c r="J105" s="170" t="s">
        <v>1731</v>
      </c>
      <c r="P105" s="170" t="str">
        <f>CONCATENATE("SetCondition::",C106)</f>
        <v>SetCondition::EmCare.B23.DE26a_l</v>
      </c>
      <c r="T105" s="170" t="s">
        <v>1563</v>
      </c>
      <c r="W105" s="170" t="s">
        <v>7</v>
      </c>
    </row>
    <row r="106" spans="1:1024" s="170" customFormat="1">
      <c r="A106" s="170" t="s">
        <v>991</v>
      </c>
      <c r="B106" s="170" t="s">
        <v>1729</v>
      </c>
      <c r="C106" s="170" t="s">
        <v>1732</v>
      </c>
      <c r="D106" s="170" t="s">
        <v>2548</v>
      </c>
      <c r="J106" s="170" t="s">
        <v>1733</v>
      </c>
      <c r="N106" s="170" t="s">
        <v>784</v>
      </c>
      <c r="W106" s="170" t="s">
        <v>7</v>
      </c>
    </row>
    <row r="107" spans="1:1024" s="170" customFormat="1">
      <c r="A107" s="170" t="s">
        <v>532</v>
      </c>
      <c r="C107" s="170" t="s">
        <v>1734</v>
      </c>
      <c r="D107" s="170" t="str">
        <f>D108</f>
        <v>Fever: bacterial infection unlikely</v>
      </c>
      <c r="H107" s="170" t="s">
        <v>2695</v>
      </c>
      <c r="N107" s="170" t="s">
        <v>798</v>
      </c>
    </row>
    <row r="108" spans="1:1024" s="170" customFormat="1">
      <c r="A108" s="170" t="s">
        <v>532</v>
      </c>
      <c r="C108" s="170" t="s">
        <v>1735</v>
      </c>
      <c r="D108" s="170" t="s">
        <v>1736</v>
      </c>
      <c r="J108" s="170" t="s">
        <v>1737</v>
      </c>
      <c r="P108" s="170" t="str">
        <f>CONCATENATE("SetCondition")</f>
        <v>SetCondition</v>
      </c>
      <c r="T108" s="170" t="s">
        <v>1563</v>
      </c>
      <c r="W108" s="170" t="s">
        <v>7</v>
      </c>
    </row>
    <row r="109" spans="1:1024" s="170" customFormat="1"/>
    <row r="110" spans="1:1024" s="165" customFormat="1">
      <c r="A110" s="165" t="s">
        <v>532</v>
      </c>
      <c r="C110" s="165" t="s">
        <v>1738</v>
      </c>
      <c r="D110" s="165" t="str">
        <f>D117</f>
        <v>Severe Complicated Measles</v>
      </c>
      <c r="H110" s="165" t="s">
        <v>2696</v>
      </c>
      <c r="N110" s="165" t="s">
        <v>798</v>
      </c>
    </row>
    <row r="111" spans="1:1024" s="165" customFormat="1">
      <c r="A111" s="165" t="s">
        <v>552</v>
      </c>
      <c r="B111" s="165" t="s">
        <v>1738</v>
      </c>
      <c r="C111" s="165" t="s">
        <v>1739</v>
      </c>
      <c r="H111" s="165" t="s">
        <v>1740</v>
      </c>
    </row>
    <row r="112" spans="1:1024" s="170" customFormat="1">
      <c r="A112" s="170" t="s">
        <v>552</v>
      </c>
      <c r="B112" s="170" t="s">
        <v>1739</v>
      </c>
      <c r="C112" s="170" t="s">
        <v>1741</v>
      </c>
      <c r="H112" s="170" t="s">
        <v>2503</v>
      </c>
    </row>
    <row r="113" spans="1:23" s="170" customFormat="1">
      <c r="A113" s="170" t="s">
        <v>552</v>
      </c>
      <c r="B113" s="170" t="s">
        <v>1739</v>
      </c>
      <c r="C113" s="170" t="s">
        <v>1742</v>
      </c>
      <c r="H113" s="170" t="s">
        <v>1743</v>
      </c>
    </row>
    <row r="114" spans="1:23" s="165" customFormat="1">
      <c r="A114" s="165" t="s">
        <v>552</v>
      </c>
      <c r="B114" s="165" t="s">
        <v>1742</v>
      </c>
      <c r="C114" s="165" t="s">
        <v>1744</v>
      </c>
      <c r="H114" s="165" t="s">
        <v>2697</v>
      </c>
    </row>
    <row r="115" spans="1:23" s="170" customFormat="1">
      <c r="A115" s="170" t="s">
        <v>552</v>
      </c>
      <c r="B115" s="170" t="s">
        <v>1742</v>
      </c>
      <c r="C115" s="170" t="s">
        <v>1745</v>
      </c>
      <c r="H115" s="170" t="s">
        <v>2504</v>
      </c>
    </row>
    <row r="116" spans="1:23" s="165" customFormat="1">
      <c r="A116" s="165" t="s">
        <v>552</v>
      </c>
      <c r="B116" s="165" t="s">
        <v>1738</v>
      </c>
      <c r="C116" s="165" t="s">
        <v>1746</v>
      </c>
      <c r="H116" s="165" t="s">
        <v>2505</v>
      </c>
    </row>
    <row r="117" spans="1:23" s="165" customFormat="1">
      <c r="A117" s="165" t="s">
        <v>532</v>
      </c>
      <c r="C117" s="165" t="s">
        <v>1747</v>
      </c>
      <c r="D117" s="165" t="s">
        <v>1748</v>
      </c>
      <c r="J117" s="165" t="s">
        <v>1749</v>
      </c>
      <c r="P117" s="165" t="str">
        <f>CONCATENATE("SetCondition")</f>
        <v>SetCondition</v>
      </c>
      <c r="T117" s="165" t="s">
        <v>1563</v>
      </c>
      <c r="W117" s="165" t="s">
        <v>7</v>
      </c>
    </row>
    <row r="118" spans="1:23" s="170" customFormat="1"/>
    <row r="119" spans="1:23" s="165" customFormat="1">
      <c r="A119" s="165" t="s">
        <v>532</v>
      </c>
      <c r="C119" s="165" t="s">
        <v>1750</v>
      </c>
      <c r="D119" s="165" t="str">
        <f>D124</f>
        <v>Measles with Eye or Mouth Complication</v>
      </c>
      <c r="H119" s="165" t="s">
        <v>2698</v>
      </c>
      <c r="N119" s="165" t="s">
        <v>798</v>
      </c>
    </row>
    <row r="120" spans="1:23" s="165" customFormat="1">
      <c r="A120" s="165" t="s">
        <v>552</v>
      </c>
      <c r="B120" s="165" t="s">
        <v>1750</v>
      </c>
      <c r="C120" s="165" t="s">
        <v>1751</v>
      </c>
      <c r="H120" s="165" t="s">
        <v>1752</v>
      </c>
    </row>
    <row r="121" spans="1:23" s="170" customFormat="1">
      <c r="A121" s="170" t="s">
        <v>552</v>
      </c>
      <c r="B121" s="170" t="s">
        <v>1750</v>
      </c>
      <c r="C121" s="170" t="s">
        <v>1753</v>
      </c>
      <c r="H121" s="170" t="s">
        <v>1740</v>
      </c>
    </row>
    <row r="122" spans="1:23" s="170" customFormat="1">
      <c r="A122" s="170" t="s">
        <v>552</v>
      </c>
      <c r="B122" s="170" t="s">
        <v>1753</v>
      </c>
      <c r="C122" s="170" t="s">
        <v>1754</v>
      </c>
      <c r="H122" s="170" t="s">
        <v>1755</v>
      </c>
    </row>
    <row r="123" spans="1:23" s="170" customFormat="1">
      <c r="A123" s="170" t="s">
        <v>552</v>
      </c>
      <c r="B123" s="170" t="s">
        <v>1753</v>
      </c>
      <c r="C123" s="170" t="s">
        <v>1756</v>
      </c>
      <c r="H123" s="170" t="s">
        <v>1757</v>
      </c>
    </row>
    <row r="124" spans="1:23" s="170" customFormat="1">
      <c r="A124" s="170" t="s">
        <v>532</v>
      </c>
      <c r="C124" s="170" t="s">
        <v>1758</v>
      </c>
      <c r="D124" s="170" t="s">
        <v>1759</v>
      </c>
      <c r="J124" s="170" t="s">
        <v>1760</v>
      </c>
      <c r="P124" s="170" t="str">
        <f>CONCATENATE("SetCondition")</f>
        <v>SetCondition</v>
      </c>
      <c r="T124" s="170" t="s">
        <v>1563</v>
      </c>
      <c r="W124" s="170" t="s">
        <v>7</v>
      </c>
    </row>
    <row r="125" spans="1:23" s="170" customFormat="1"/>
    <row r="126" spans="1:23" s="165" customFormat="1">
      <c r="A126" s="165" t="s">
        <v>532</v>
      </c>
      <c r="C126" s="165" t="s">
        <v>1761</v>
      </c>
      <c r="D126" s="165" t="str">
        <f>D128</f>
        <v>Measles</v>
      </c>
      <c r="H126" s="165" t="s">
        <v>2699</v>
      </c>
      <c r="N126" s="165" t="s">
        <v>798</v>
      </c>
    </row>
    <row r="127" spans="1:23" s="165" customFormat="1">
      <c r="A127" s="165" t="s">
        <v>532</v>
      </c>
      <c r="C127" s="165" t="s">
        <v>2700</v>
      </c>
      <c r="D127" s="165" t="s">
        <v>431</v>
      </c>
      <c r="H127" s="165" t="s">
        <v>2701</v>
      </c>
      <c r="N127" s="165" t="s">
        <v>798</v>
      </c>
    </row>
    <row r="128" spans="1:23" s="165" customFormat="1">
      <c r="A128" s="165" t="s">
        <v>532</v>
      </c>
      <c r="C128" s="165" t="s">
        <v>1762</v>
      </c>
      <c r="D128" s="165" t="s">
        <v>431</v>
      </c>
      <c r="J128" s="165" t="s">
        <v>2702</v>
      </c>
      <c r="P128" s="165" t="str">
        <f>CONCATENATE("SetCondition")</f>
        <v>SetCondition</v>
      </c>
      <c r="T128" s="165" t="s">
        <v>1563</v>
      </c>
      <c r="W128" s="165" t="s">
        <v>7</v>
      </c>
    </row>
    <row r="129" spans="1:23" s="165" customFormat="1"/>
    <row r="130" spans="1:23" s="165" customFormat="1">
      <c r="A130" s="165" t="s">
        <v>532</v>
      </c>
      <c r="C130" s="165" t="s">
        <v>1697</v>
      </c>
      <c r="D130" s="165" t="str">
        <f>D131</f>
        <v>Mastoiditis</v>
      </c>
      <c r="H130" s="165" t="s">
        <v>2703</v>
      </c>
      <c r="N130" s="165" t="s">
        <v>798</v>
      </c>
    </row>
    <row r="131" spans="1:23" s="165" customFormat="1">
      <c r="A131" s="165" t="s">
        <v>532</v>
      </c>
      <c r="C131" s="165" t="s">
        <v>1698</v>
      </c>
      <c r="D131" s="165" t="s">
        <v>1699</v>
      </c>
      <c r="J131" s="165" t="s">
        <v>1700</v>
      </c>
      <c r="P131" s="165" t="str">
        <f>CONCATENATE("SetCondition")</f>
        <v>SetCondition</v>
      </c>
      <c r="T131" s="165" t="s">
        <v>1563</v>
      </c>
      <c r="W131" s="165" t="s">
        <v>7</v>
      </c>
    </row>
    <row r="132" spans="1:23" s="165" customFormat="1"/>
    <row r="133" spans="1:23" s="165" customFormat="1">
      <c r="A133" s="165" t="s">
        <v>532</v>
      </c>
      <c r="C133" s="165" t="s">
        <v>1701</v>
      </c>
      <c r="D133" s="165" t="str">
        <f>D137</f>
        <v>Acute Ear Infection</v>
      </c>
      <c r="H133" s="165" t="s">
        <v>2704</v>
      </c>
      <c r="N133" s="165" t="s">
        <v>798</v>
      </c>
    </row>
    <row r="134" spans="1:23" s="165" customFormat="1">
      <c r="A134" s="165" t="s">
        <v>552</v>
      </c>
      <c r="B134" s="165" t="s">
        <v>1701</v>
      </c>
      <c r="C134" s="165" t="s">
        <v>1702</v>
      </c>
      <c r="H134" s="165" t="s">
        <v>1703</v>
      </c>
    </row>
    <row r="135" spans="1:23" s="165" customFormat="1">
      <c r="A135" s="165" t="s">
        <v>552</v>
      </c>
      <c r="B135" s="165" t="s">
        <v>1701</v>
      </c>
      <c r="C135" s="165" t="s">
        <v>1704</v>
      </c>
      <c r="H135" s="165" t="s">
        <v>1705</v>
      </c>
    </row>
    <row r="136" spans="1:23" s="165" customFormat="1">
      <c r="A136" s="165" t="s">
        <v>552</v>
      </c>
      <c r="B136" s="165" t="s">
        <v>1701</v>
      </c>
      <c r="C136" s="165" t="s">
        <v>1706</v>
      </c>
      <c r="H136" s="165" t="s">
        <v>1707</v>
      </c>
    </row>
    <row r="137" spans="1:23" s="165" customFormat="1">
      <c r="A137" s="165" t="s">
        <v>532</v>
      </c>
      <c r="C137" s="165" t="s">
        <v>1708</v>
      </c>
      <c r="D137" s="165" t="s">
        <v>1709</v>
      </c>
      <c r="E137" s="165" t="s">
        <v>2705</v>
      </c>
      <c r="J137" s="165" t="s">
        <v>1710</v>
      </c>
      <c r="P137" s="165" t="str">
        <f>CONCATENATE("SetCondition")</f>
        <v>SetCondition</v>
      </c>
      <c r="T137" s="165" t="s">
        <v>1563</v>
      </c>
      <c r="W137" s="165" t="s">
        <v>7</v>
      </c>
    </row>
    <row r="138" spans="1:23" s="165" customFormat="1"/>
    <row r="139" spans="1:23" s="165" customFormat="1">
      <c r="A139" s="165" t="s">
        <v>532</v>
      </c>
      <c r="C139" s="165" t="s">
        <v>1711</v>
      </c>
      <c r="D139" s="165" t="str">
        <f>D142</f>
        <v>Chronic Ear Infection</v>
      </c>
      <c r="H139" s="165" t="s">
        <v>2706</v>
      </c>
      <c r="N139" s="165" t="s">
        <v>798</v>
      </c>
    </row>
    <row r="140" spans="1:23" s="165" customFormat="1">
      <c r="A140" s="165" t="s">
        <v>552</v>
      </c>
      <c r="B140" s="165" t="s">
        <v>1711</v>
      </c>
      <c r="C140" s="165" t="s">
        <v>1712</v>
      </c>
      <c r="H140" s="165" t="s">
        <v>1713</v>
      </c>
    </row>
    <row r="141" spans="1:23" s="165" customFormat="1">
      <c r="A141" s="165" t="s">
        <v>552</v>
      </c>
      <c r="B141" s="165" t="s">
        <v>1711</v>
      </c>
      <c r="C141" s="165" t="s">
        <v>1714</v>
      </c>
      <c r="H141" s="165" t="s">
        <v>1715</v>
      </c>
    </row>
    <row r="142" spans="1:23" s="165" customFormat="1">
      <c r="A142" s="165" t="s">
        <v>532</v>
      </c>
      <c r="C142" s="165" t="s">
        <v>1716</v>
      </c>
      <c r="D142" s="165" t="s">
        <v>1717</v>
      </c>
      <c r="E142" s="165" t="s">
        <v>2707</v>
      </c>
      <c r="J142" s="165" t="s">
        <v>1718</v>
      </c>
      <c r="P142" s="165" t="str">
        <f>CONCATENATE("SetCondition::",C145)</f>
        <v>SetCondition::EmCare.B23.DE33</v>
      </c>
      <c r="T142" s="165" t="s">
        <v>1563</v>
      </c>
      <c r="W142" s="165" t="s">
        <v>7</v>
      </c>
    </row>
    <row r="143" spans="1:23" s="165" customFormat="1"/>
    <row r="144" spans="1:23" s="165" customFormat="1">
      <c r="A144" s="165" t="s">
        <v>532</v>
      </c>
      <c r="C144" s="165" t="s">
        <v>1719</v>
      </c>
      <c r="D144" s="165" t="str">
        <f>D145</f>
        <v>No Ear Infection</v>
      </c>
      <c r="H144" s="165" t="s">
        <v>2708</v>
      </c>
      <c r="N144" s="165" t="s">
        <v>798</v>
      </c>
    </row>
    <row r="145" spans="1:23" s="165" customFormat="1">
      <c r="A145" s="165" t="s">
        <v>532</v>
      </c>
      <c r="C145" s="165" t="s">
        <v>1720</v>
      </c>
      <c r="D145" s="165" t="s">
        <v>1721</v>
      </c>
      <c r="E145" s="165" t="s">
        <v>2709</v>
      </c>
      <c r="J145" s="165" t="s">
        <v>1722</v>
      </c>
      <c r="P145" s="165" t="str">
        <f>CONCATENATE("SetCondition")</f>
        <v>SetCondition</v>
      </c>
      <c r="T145" s="165" t="s">
        <v>1563</v>
      </c>
      <c r="W145" s="165" t="s">
        <v>7</v>
      </c>
    </row>
    <row r="146" spans="1:23" s="165" customFormat="1"/>
    <row r="147" spans="1:23" s="165" customFormat="1">
      <c r="A147" s="165" t="s">
        <v>532</v>
      </c>
      <c r="C147" s="165" t="s">
        <v>1775</v>
      </c>
      <c r="D147" s="165" t="str">
        <f>D148</f>
        <v>Eye Infection</v>
      </c>
      <c r="H147" s="165" t="s">
        <v>2710</v>
      </c>
      <c r="N147" s="165" t="s">
        <v>798</v>
      </c>
    </row>
    <row r="148" spans="1:23" s="165" customFormat="1">
      <c r="A148" s="165" t="s">
        <v>532</v>
      </c>
      <c r="C148" s="165" t="s">
        <v>1776</v>
      </c>
      <c r="D148" s="165" t="s">
        <v>1777</v>
      </c>
      <c r="J148" s="165" t="s">
        <v>1778</v>
      </c>
      <c r="P148" s="165" t="str">
        <f>CONCATENATE("SetCondition")</f>
        <v>SetCondition</v>
      </c>
      <c r="T148" s="165" t="s">
        <v>1563</v>
      </c>
      <c r="W148" s="165" t="s">
        <v>7</v>
      </c>
    </row>
    <row r="149" spans="1:23" s="165" customFormat="1"/>
    <row r="150" spans="1:23" s="170" customFormat="1">
      <c r="A150" s="170" t="s">
        <v>532</v>
      </c>
      <c r="C150" s="170" t="s">
        <v>1763</v>
      </c>
      <c r="D150" s="170" t="str">
        <f>D151</f>
        <v>Severe Anaemia</v>
      </c>
      <c r="H150" s="170" t="s">
        <v>2711</v>
      </c>
      <c r="N150" s="170" t="s">
        <v>798</v>
      </c>
    </row>
    <row r="151" spans="1:23" s="170" customFormat="1">
      <c r="A151" s="170" t="s">
        <v>532</v>
      </c>
      <c r="C151" s="170" t="s">
        <v>1764</v>
      </c>
      <c r="D151" s="170" t="s">
        <v>1765</v>
      </c>
      <c r="J151" s="170" t="s">
        <v>1766</v>
      </c>
      <c r="P151" s="170" t="str">
        <f>CONCATENATE("SetCondition")</f>
        <v>SetCondition</v>
      </c>
      <c r="T151" s="170" t="s">
        <v>1563</v>
      </c>
      <c r="W151" s="170" t="s">
        <v>7</v>
      </c>
    </row>
    <row r="152" spans="1:23" s="170" customFormat="1"/>
    <row r="153" spans="1:23" s="170" customFormat="1">
      <c r="A153" s="170" t="s">
        <v>532</v>
      </c>
      <c r="C153" s="170" t="s">
        <v>1767</v>
      </c>
      <c r="D153" s="170" t="str">
        <f>D154</f>
        <v>Anaemia</v>
      </c>
      <c r="H153" s="170" t="s">
        <v>2712</v>
      </c>
      <c r="N153" s="170" t="s">
        <v>798</v>
      </c>
    </row>
    <row r="154" spans="1:23" s="170" customFormat="1">
      <c r="A154" s="170" t="s">
        <v>532</v>
      </c>
      <c r="C154" s="170" t="s">
        <v>1768</v>
      </c>
      <c r="D154" s="170" t="s">
        <v>1769</v>
      </c>
      <c r="J154" s="170" t="s">
        <v>1770</v>
      </c>
      <c r="P154" s="170" t="str">
        <f>CONCATENATE("SetCondition")</f>
        <v>SetCondition</v>
      </c>
      <c r="T154" s="170" t="s">
        <v>1563</v>
      </c>
      <c r="W154" s="170" t="s">
        <v>7</v>
      </c>
    </row>
    <row r="155" spans="1:23" s="170" customFormat="1"/>
    <row r="156" spans="1:23" s="170" customFormat="1">
      <c r="A156" s="170" t="s">
        <v>532</v>
      </c>
      <c r="C156" s="170" t="s">
        <v>1771</v>
      </c>
      <c r="D156" s="170" t="str">
        <f>D157</f>
        <v>No Anaemia</v>
      </c>
      <c r="H156" s="170" t="s">
        <v>2713</v>
      </c>
      <c r="N156" s="170" t="s">
        <v>798</v>
      </c>
    </row>
    <row r="157" spans="1:23" s="170" customFormat="1">
      <c r="A157" s="170" t="s">
        <v>532</v>
      </c>
      <c r="C157" s="170" t="s">
        <v>1772</v>
      </c>
      <c r="D157" s="170" t="s">
        <v>1773</v>
      </c>
      <c r="J157" s="170" t="s">
        <v>1774</v>
      </c>
      <c r="P157" s="170" t="str">
        <f>CONCATENATE("SetCondition")</f>
        <v>SetCondition</v>
      </c>
      <c r="T157" s="170" t="s">
        <v>1563</v>
      </c>
      <c r="W157" s="170" t="s">
        <v>7</v>
      </c>
    </row>
    <row r="158" spans="1:23" s="170" customFormat="1"/>
    <row r="159" spans="1:23" s="165" customFormat="1">
      <c r="A159" s="165" t="s">
        <v>532</v>
      </c>
      <c r="C159" s="165" t="s">
        <v>1779</v>
      </c>
      <c r="D159" s="165" t="str">
        <f>D160</f>
        <v>Clouding of the Cornea</v>
      </c>
      <c r="H159" s="165" t="s">
        <v>2714</v>
      </c>
      <c r="N159" s="165" t="s">
        <v>798</v>
      </c>
    </row>
    <row r="160" spans="1:23" s="165" customFormat="1">
      <c r="A160" s="165" t="s">
        <v>532</v>
      </c>
      <c r="C160" s="165" t="s">
        <v>1780</v>
      </c>
      <c r="D160" s="165" t="s">
        <v>1287</v>
      </c>
      <c r="J160" s="165" t="s">
        <v>1781</v>
      </c>
      <c r="P160" s="165" t="str">
        <f>CONCATENATE("SetCondition::",C161)</f>
        <v>SetCondition::EmCare.B23.DE36</v>
      </c>
      <c r="T160" s="165" t="s">
        <v>1563</v>
      </c>
      <c r="W160" s="165" t="s">
        <v>7</v>
      </c>
    </row>
    <row r="161" spans="1:23" s="165" customFormat="1">
      <c r="A161" s="165" t="s">
        <v>532</v>
      </c>
      <c r="C161" s="165" t="s">
        <v>1782</v>
      </c>
      <c r="D161" s="165" t="str">
        <f>D164</f>
        <v>New and not previously treated</v>
      </c>
      <c r="H161" s="165" t="s">
        <v>552</v>
      </c>
      <c r="N161" s="165" t="s">
        <v>798</v>
      </c>
    </row>
    <row r="162" spans="1:23" s="165" customFormat="1">
      <c r="A162" s="165" t="s">
        <v>552</v>
      </c>
      <c r="B162" s="165" t="s">
        <v>1782</v>
      </c>
      <c r="C162" s="165" t="s">
        <v>1783</v>
      </c>
      <c r="H162" s="165" t="s">
        <v>1784</v>
      </c>
    </row>
    <row r="163" spans="1:23" s="165" customFormat="1">
      <c r="A163" s="165" t="s">
        <v>552</v>
      </c>
      <c r="B163" s="165" t="s">
        <v>1782</v>
      </c>
      <c r="C163" s="165" t="s">
        <v>1785</v>
      </c>
      <c r="H163" s="165" t="s">
        <v>2715</v>
      </c>
    </row>
    <row r="164" spans="1:23" s="165" customFormat="1">
      <c r="A164" s="165" t="s">
        <v>991</v>
      </c>
      <c r="B164" s="165" t="s">
        <v>1780</v>
      </c>
      <c r="C164" s="165" t="s">
        <v>1786</v>
      </c>
      <c r="D164" s="165" t="s">
        <v>2716</v>
      </c>
      <c r="J164" s="165" t="s">
        <v>1787</v>
      </c>
      <c r="N164" s="165" t="s">
        <v>784</v>
      </c>
      <c r="W164" s="165" t="s">
        <v>7</v>
      </c>
    </row>
    <row r="165" spans="1:23" s="165" customFormat="1"/>
    <row r="166" spans="1:23" s="165" customFormat="1"/>
    <row r="167" spans="1:23" s="165" customFormat="1">
      <c r="A167" s="165" t="s">
        <v>532</v>
      </c>
      <c r="C167" s="165" t="s">
        <v>2717</v>
      </c>
      <c r="D167" s="165" t="s">
        <v>2718</v>
      </c>
      <c r="H167" s="165" t="s">
        <v>2719</v>
      </c>
      <c r="N167" s="165" t="s">
        <v>798</v>
      </c>
    </row>
    <row r="168" spans="1:23" s="165" customFormat="1">
      <c r="A168" s="165" t="s">
        <v>532</v>
      </c>
      <c r="C168" s="165" t="s">
        <v>2720</v>
      </c>
      <c r="D168" s="165" t="s">
        <v>2718</v>
      </c>
      <c r="J168" s="165" t="s">
        <v>2721</v>
      </c>
      <c r="P168" s="165" t="str">
        <f>CONCATENATE("SetCondition::",C169)</f>
        <v>SetCondition::EmCare.B23.DE38</v>
      </c>
      <c r="T168" s="165" t="s">
        <v>1563</v>
      </c>
      <c r="W168" s="165" t="s">
        <v>7</v>
      </c>
    </row>
    <row r="169" spans="1:23" s="165" customFormat="1">
      <c r="A169" s="165" t="s">
        <v>532</v>
      </c>
      <c r="C169" s="165" t="s">
        <v>2722</v>
      </c>
      <c r="H169" s="165" t="s">
        <v>2723</v>
      </c>
      <c r="N169" s="165" t="s">
        <v>798</v>
      </c>
    </row>
    <row r="170" spans="1:23" s="165" customFormat="1">
      <c r="A170" s="165" t="s">
        <v>991</v>
      </c>
      <c r="B170" s="165" t="s">
        <v>2720</v>
      </c>
      <c r="C170" s="165" t="s">
        <v>2724</v>
      </c>
      <c r="D170" s="165" t="s">
        <v>2725</v>
      </c>
      <c r="J170" s="165" t="s">
        <v>2726</v>
      </c>
      <c r="N170" s="165" t="s">
        <v>784</v>
      </c>
      <c r="W170" s="165" t="s">
        <v>7</v>
      </c>
    </row>
    <row r="171" spans="1:23" s="165" customFormat="1"/>
    <row r="172" spans="1:23" s="165" customFormat="1">
      <c r="A172" s="165" t="s">
        <v>532</v>
      </c>
      <c r="C172" s="165" t="s">
        <v>2727</v>
      </c>
      <c r="D172" s="165" t="s">
        <v>2728</v>
      </c>
      <c r="H172" s="165" t="s">
        <v>2729</v>
      </c>
      <c r="N172" s="165" t="s">
        <v>798</v>
      </c>
    </row>
    <row r="173" spans="1:23" s="165" customFormat="1">
      <c r="A173" s="165" t="s">
        <v>532</v>
      </c>
      <c r="C173" s="165" t="s">
        <v>2730</v>
      </c>
      <c r="D173" s="165" t="s">
        <v>2728</v>
      </c>
      <c r="J173" s="165" t="s">
        <v>2731</v>
      </c>
      <c r="P173" s="165" t="str">
        <f>CONCATENATE("SetCondition::",C174)</f>
        <v>SetCondition::EmCare.B23.DE40</v>
      </c>
      <c r="T173" s="165" t="s">
        <v>1563</v>
      </c>
      <c r="W173" s="165" t="s">
        <v>7</v>
      </c>
    </row>
    <row r="174" spans="1:23" s="165" customFormat="1">
      <c r="A174" s="165" t="s">
        <v>532</v>
      </c>
      <c r="C174" s="165" t="s">
        <v>2732</v>
      </c>
      <c r="H174" s="165" t="s">
        <v>2733</v>
      </c>
      <c r="N174" s="165" t="s">
        <v>798</v>
      </c>
    </row>
    <row r="175" spans="1:23" s="165" customFormat="1">
      <c r="A175" s="165" t="s">
        <v>991</v>
      </c>
      <c r="B175" s="165" t="s">
        <v>2730</v>
      </c>
      <c r="C175" s="165" t="s">
        <v>2734</v>
      </c>
      <c r="D175" s="165" t="s">
        <v>2735</v>
      </c>
      <c r="J175" s="165" t="s">
        <v>2736</v>
      </c>
      <c r="N175" s="165" t="s">
        <v>784</v>
      </c>
      <c r="W175" s="165" t="s">
        <v>7</v>
      </c>
    </row>
    <row r="176" spans="1:23" s="165" customFormat="1"/>
    <row r="177" spans="1:23" s="165" customFormat="1">
      <c r="A177" s="165" t="s">
        <v>532</v>
      </c>
      <c r="C177" s="165" t="s">
        <v>1788</v>
      </c>
      <c r="D177" s="165" t="s">
        <v>2737</v>
      </c>
      <c r="H177" s="165" t="s">
        <v>2738</v>
      </c>
      <c r="N177" s="165" t="s">
        <v>798</v>
      </c>
    </row>
    <row r="178" spans="1:23" s="165" customFormat="1">
      <c r="A178" s="165" t="s">
        <v>532</v>
      </c>
      <c r="C178" s="165" t="s">
        <v>1789</v>
      </c>
      <c r="D178" s="165" t="s">
        <v>2737</v>
      </c>
      <c r="J178" s="165" t="s">
        <v>1790</v>
      </c>
      <c r="P178" s="165" t="str">
        <f>CONCATENATE("SetCondition")</f>
        <v>SetCondition</v>
      </c>
      <c r="T178" s="165" t="s">
        <v>1563</v>
      </c>
      <c r="W178" s="165" t="s">
        <v>7</v>
      </c>
    </row>
    <row r="179" spans="1:23" s="165" customFormat="1"/>
    <row r="180" spans="1:23" s="165" customFormat="1">
      <c r="A180" s="165" t="s">
        <v>532</v>
      </c>
      <c r="C180" s="165" t="s">
        <v>1791</v>
      </c>
      <c r="D180" s="165" t="str">
        <f>D181</f>
        <v>Ringworm (Tinea)</v>
      </c>
      <c r="H180" s="165" t="s">
        <v>2739</v>
      </c>
      <c r="N180" s="165" t="s">
        <v>798</v>
      </c>
    </row>
    <row r="181" spans="1:23" s="165" customFormat="1">
      <c r="A181" s="165" t="s">
        <v>532</v>
      </c>
      <c r="C181" s="165" t="s">
        <v>1792</v>
      </c>
      <c r="D181" s="165" t="s">
        <v>181</v>
      </c>
      <c r="J181" s="165" t="s">
        <v>1793</v>
      </c>
      <c r="P181" s="171" t="str">
        <f>CONCATENATE("SetCondition::",C182)</f>
        <v>SetCondition::EmCare.B23.DE43</v>
      </c>
      <c r="T181" s="165" t="s">
        <v>1563</v>
      </c>
      <c r="W181" s="165" t="s">
        <v>7</v>
      </c>
    </row>
    <row r="182" spans="1:23" s="165" customFormat="1">
      <c r="A182" s="165" t="s">
        <v>532</v>
      </c>
      <c r="C182" s="165" t="s">
        <v>2740</v>
      </c>
      <c r="H182" s="165" t="s">
        <v>2741</v>
      </c>
      <c r="N182" s="165" t="s">
        <v>798</v>
      </c>
    </row>
    <row r="183" spans="1:23" s="165" customFormat="1">
      <c r="A183" s="165" t="s">
        <v>991</v>
      </c>
      <c r="B183" s="165" t="s">
        <v>1792</v>
      </c>
      <c r="C183" s="165" t="s">
        <v>2742</v>
      </c>
      <c r="D183" s="165" t="s">
        <v>2743</v>
      </c>
      <c r="J183" s="165" t="s">
        <v>2744</v>
      </c>
      <c r="N183" s="165" t="s">
        <v>784</v>
      </c>
      <c r="W183" s="165" t="s">
        <v>7</v>
      </c>
    </row>
    <row r="184" spans="1:23" s="165" customFormat="1"/>
    <row r="185" spans="1:23" s="165" customFormat="1">
      <c r="A185" s="165" t="s">
        <v>532</v>
      </c>
      <c r="C185" s="165" t="s">
        <v>1794</v>
      </c>
      <c r="D185" s="165" t="str">
        <f>D186</f>
        <v>Scabies</v>
      </c>
      <c r="H185" s="165" t="s">
        <v>2745</v>
      </c>
      <c r="N185" s="165" t="s">
        <v>798</v>
      </c>
    </row>
    <row r="186" spans="1:23" s="165" customFormat="1">
      <c r="A186" s="165" t="s">
        <v>532</v>
      </c>
      <c r="C186" s="165" t="s">
        <v>1795</v>
      </c>
      <c r="D186" s="165" t="s">
        <v>184</v>
      </c>
      <c r="J186" s="165" t="s">
        <v>1796</v>
      </c>
      <c r="P186" s="165" t="str">
        <f>CONCATENATE("SetCondition")</f>
        <v>SetCondition</v>
      </c>
      <c r="T186" s="165" t="s">
        <v>1563</v>
      </c>
      <c r="W186" s="165" t="s">
        <v>7</v>
      </c>
    </row>
    <row r="187" spans="1:23" s="165" customFormat="1"/>
    <row r="188" spans="1:23" s="170" customFormat="1">
      <c r="A188" s="170" t="s">
        <v>532</v>
      </c>
      <c r="C188" s="170" t="s">
        <v>1797</v>
      </c>
      <c r="D188" s="170" t="str">
        <f>D189</f>
        <v>Chickenpox</v>
      </c>
      <c r="H188" s="170" t="s">
        <v>2746</v>
      </c>
      <c r="N188" s="170" t="s">
        <v>798</v>
      </c>
    </row>
    <row r="189" spans="1:23" s="170" customFormat="1">
      <c r="A189" s="170" t="s">
        <v>532</v>
      </c>
      <c r="C189" s="170" t="s">
        <v>1798</v>
      </c>
      <c r="D189" s="170" t="s">
        <v>187</v>
      </c>
      <c r="J189" s="170" t="s">
        <v>1799</v>
      </c>
      <c r="P189" s="170" t="str">
        <f>CONCATENATE("SetCondition::",C190,"::",C192)</f>
        <v>SetCondition::EmCare.B23.DE46A::EmCare.B23.DE46</v>
      </c>
      <c r="T189" s="170" t="s">
        <v>1563</v>
      </c>
      <c r="W189" s="170" t="s">
        <v>7</v>
      </c>
    </row>
    <row r="190" spans="1:23" s="170" customFormat="1">
      <c r="A190" s="170" t="s">
        <v>532</v>
      </c>
      <c r="C190" s="170" t="s">
        <v>1800</v>
      </c>
      <c r="H190" s="170" t="s">
        <v>1801</v>
      </c>
      <c r="N190" s="170" t="s">
        <v>798</v>
      </c>
    </row>
    <row r="191" spans="1:23" s="170" customFormat="1">
      <c r="A191" s="170" t="s">
        <v>991</v>
      </c>
      <c r="B191" s="170" t="s">
        <v>1798</v>
      </c>
      <c r="C191" s="170" t="s">
        <v>1802</v>
      </c>
      <c r="D191" s="170" t="s">
        <v>1803</v>
      </c>
      <c r="J191" s="170" t="s">
        <v>1804</v>
      </c>
      <c r="N191" s="170" t="s">
        <v>784</v>
      </c>
      <c r="W191" s="170" t="s">
        <v>7</v>
      </c>
    </row>
    <row r="192" spans="1:23" s="170" customFormat="1">
      <c r="A192" s="170" t="s">
        <v>532</v>
      </c>
      <c r="C192" s="170" t="s">
        <v>1805</v>
      </c>
      <c r="H192" s="172" t="s">
        <v>1806</v>
      </c>
      <c r="N192" s="170" t="s">
        <v>798</v>
      </c>
    </row>
    <row r="193" spans="1:23" s="170" customFormat="1">
      <c r="A193" s="170" t="s">
        <v>991</v>
      </c>
      <c r="B193" s="170" t="s">
        <v>1798</v>
      </c>
      <c r="C193" s="170" t="s">
        <v>1807</v>
      </c>
      <c r="D193" s="170" t="s">
        <v>1808</v>
      </c>
      <c r="J193" s="170" t="s">
        <v>1809</v>
      </c>
      <c r="N193" s="170" t="s">
        <v>784</v>
      </c>
      <c r="W193" s="170" t="s">
        <v>7</v>
      </c>
    </row>
    <row r="194" spans="1:23" s="170" customFormat="1">
      <c r="A194" s="170" t="s">
        <v>532</v>
      </c>
      <c r="C194" s="170" t="s">
        <v>1810</v>
      </c>
      <c r="D194" s="170" t="str">
        <f>D195</f>
        <v>Herpes Zoster</v>
      </c>
      <c r="H194" s="170" t="s">
        <v>2747</v>
      </c>
      <c r="N194" s="170" t="s">
        <v>798</v>
      </c>
    </row>
    <row r="195" spans="1:23" s="170" customFormat="1">
      <c r="A195" s="170" t="s">
        <v>532</v>
      </c>
      <c r="C195" s="170" t="s">
        <v>1811</v>
      </c>
      <c r="D195" s="170" t="s">
        <v>190</v>
      </c>
      <c r="J195" s="170" t="s">
        <v>1812</v>
      </c>
      <c r="P195" s="170" t="str">
        <f>CONCATENATE("SetCondition::",C196,"::",C198)</f>
        <v>SetCondition::EmCare.B23.DE48::EmCare.B23.DE48a</v>
      </c>
      <c r="T195" s="170" t="s">
        <v>1563</v>
      </c>
      <c r="W195" s="170" t="s">
        <v>7</v>
      </c>
    </row>
    <row r="196" spans="1:23" s="170" customFormat="1">
      <c r="A196" s="170" t="s">
        <v>532</v>
      </c>
      <c r="C196" s="170" t="s">
        <v>1813</v>
      </c>
      <c r="H196" s="170" t="s">
        <v>1814</v>
      </c>
      <c r="N196" s="170" t="s">
        <v>798</v>
      </c>
    </row>
    <row r="197" spans="1:23" s="170" customFormat="1">
      <c r="A197" s="170" t="s">
        <v>991</v>
      </c>
      <c r="C197" s="170" t="s">
        <v>1815</v>
      </c>
      <c r="D197" s="170" t="s">
        <v>1816</v>
      </c>
      <c r="J197" s="170" t="s">
        <v>1817</v>
      </c>
      <c r="N197" s="170" t="s">
        <v>784</v>
      </c>
      <c r="W197" s="170" t="s">
        <v>7</v>
      </c>
    </row>
    <row r="198" spans="1:23" s="170" customFormat="1">
      <c r="A198" s="170" t="s">
        <v>532</v>
      </c>
      <c r="C198" s="170" t="s">
        <v>1818</v>
      </c>
      <c r="H198" s="170" t="s">
        <v>1819</v>
      </c>
      <c r="N198" s="170" t="s">
        <v>798</v>
      </c>
    </row>
    <row r="199" spans="1:23" s="170" customFormat="1">
      <c r="A199" s="170" t="s">
        <v>991</v>
      </c>
      <c r="C199" s="170" t="s">
        <v>2521</v>
      </c>
      <c r="D199" s="170" t="s">
        <v>1820</v>
      </c>
      <c r="J199" s="170" t="s">
        <v>1821</v>
      </c>
      <c r="N199" s="170" t="s">
        <v>784</v>
      </c>
      <c r="W199" s="170" t="s">
        <v>7</v>
      </c>
    </row>
    <row r="200" spans="1:23" s="170" customFormat="1">
      <c r="A200" s="170" t="s">
        <v>532</v>
      </c>
      <c r="C200" s="170" t="s">
        <v>1822</v>
      </c>
      <c r="D200" s="170" t="str">
        <f>D201</f>
        <v>Impetigo</v>
      </c>
      <c r="H200" s="170" t="s">
        <v>2748</v>
      </c>
      <c r="N200" s="170" t="s">
        <v>798</v>
      </c>
    </row>
    <row r="201" spans="1:23" s="170" customFormat="1">
      <c r="A201" s="170" t="s">
        <v>532</v>
      </c>
      <c r="C201" s="170" t="s">
        <v>1823</v>
      </c>
      <c r="D201" s="170" t="s">
        <v>193</v>
      </c>
      <c r="J201" s="170" t="s">
        <v>1824</v>
      </c>
      <c r="P201" s="170" t="str">
        <f>CONCATENATE("SetCondition::",C202,"::",C204)</f>
        <v>SetCondition::EmCare.B23.DE50::EmCare.B23.DE50a</v>
      </c>
      <c r="T201" s="170" t="s">
        <v>1563</v>
      </c>
      <c r="W201" s="170" t="s">
        <v>7</v>
      </c>
    </row>
    <row r="202" spans="1:23" s="170" customFormat="1">
      <c r="A202" s="170" t="s">
        <v>532</v>
      </c>
      <c r="C202" s="170" t="s">
        <v>1825</v>
      </c>
      <c r="H202" s="170" t="s">
        <v>2550</v>
      </c>
      <c r="N202" s="170" t="s">
        <v>798</v>
      </c>
    </row>
    <row r="203" spans="1:23" s="170" customFormat="1">
      <c r="A203" s="170" t="s">
        <v>991</v>
      </c>
      <c r="B203" s="170" t="s">
        <v>1823</v>
      </c>
      <c r="C203" s="170" t="s">
        <v>1826</v>
      </c>
      <c r="D203" s="170" t="s">
        <v>1827</v>
      </c>
      <c r="J203" s="170" t="s">
        <v>1828</v>
      </c>
      <c r="N203" s="170" t="s">
        <v>784</v>
      </c>
      <c r="W203" s="170" t="s">
        <v>7</v>
      </c>
    </row>
    <row r="204" spans="1:23" s="170" customFormat="1">
      <c r="A204" s="170" t="s">
        <v>532</v>
      </c>
      <c r="C204" s="170" t="s">
        <v>1829</v>
      </c>
      <c r="H204" s="170" t="s">
        <v>1830</v>
      </c>
      <c r="N204" s="170" t="s">
        <v>798</v>
      </c>
    </row>
    <row r="205" spans="1:23" s="170" customFormat="1">
      <c r="A205" s="170" t="s">
        <v>991</v>
      </c>
      <c r="B205" s="170" t="s">
        <v>1823</v>
      </c>
      <c r="C205" s="170" t="s">
        <v>1831</v>
      </c>
      <c r="D205" s="170" t="s">
        <v>1832</v>
      </c>
      <c r="J205" s="170" t="s">
        <v>1833</v>
      </c>
      <c r="N205" s="170" t="s">
        <v>784</v>
      </c>
      <c r="W205" s="170" t="s">
        <v>7</v>
      </c>
    </row>
    <row r="206" spans="1:23" s="170" customFormat="1">
      <c r="A206" s="170" t="s">
        <v>532</v>
      </c>
      <c r="C206" s="170" t="s">
        <v>1834</v>
      </c>
      <c r="D206" s="170" t="str">
        <f>D207</f>
        <v>Molluscum Contagiosum</v>
      </c>
      <c r="H206" s="170" t="s">
        <v>2749</v>
      </c>
      <c r="N206" s="170" t="s">
        <v>798</v>
      </c>
    </row>
    <row r="207" spans="1:23" s="170" customFormat="1">
      <c r="A207" s="170" t="s">
        <v>532</v>
      </c>
      <c r="C207" s="170" t="s">
        <v>1835</v>
      </c>
      <c r="D207" s="170" t="s">
        <v>196</v>
      </c>
      <c r="J207" s="170" t="s">
        <v>1836</v>
      </c>
      <c r="P207" s="170" t="str">
        <f>CONCATENATE("SetCondition::",C208)</f>
        <v>SetCondition::EmCare.B23.DE52a</v>
      </c>
      <c r="T207" s="170" t="s">
        <v>1563</v>
      </c>
      <c r="W207" s="170" t="s">
        <v>7</v>
      </c>
    </row>
    <row r="208" spans="1:23" s="170" customFormat="1">
      <c r="A208" s="170" t="s">
        <v>532</v>
      </c>
      <c r="C208" s="170" t="s">
        <v>1837</v>
      </c>
      <c r="H208" s="170" t="s">
        <v>1838</v>
      </c>
      <c r="N208" s="170" t="s">
        <v>798</v>
      </c>
    </row>
    <row r="209" spans="1:23" s="170" customFormat="1">
      <c r="A209" s="170" t="s">
        <v>991</v>
      </c>
      <c r="B209" s="170" t="s">
        <v>1835</v>
      </c>
      <c r="C209" s="170" t="s">
        <v>1839</v>
      </c>
      <c r="D209" s="170" t="s">
        <v>1840</v>
      </c>
      <c r="J209" s="170" t="s">
        <v>1841</v>
      </c>
      <c r="N209" s="170" t="s">
        <v>784</v>
      </c>
      <c r="W209" s="170" t="s">
        <v>7</v>
      </c>
    </row>
    <row r="210" spans="1:23" s="170" customFormat="1"/>
    <row r="211" spans="1:23" s="170" customFormat="1">
      <c r="A211" s="170" t="s">
        <v>532</v>
      </c>
      <c r="C211" s="170" t="s">
        <v>1842</v>
      </c>
      <c r="D211" s="170" t="str">
        <f>D212</f>
        <v>Warts</v>
      </c>
      <c r="H211" s="170" t="s">
        <v>2750</v>
      </c>
      <c r="N211" s="170" t="s">
        <v>798</v>
      </c>
    </row>
    <row r="212" spans="1:23" s="170" customFormat="1">
      <c r="A212" s="170" t="s">
        <v>532</v>
      </c>
      <c r="C212" s="170" t="s">
        <v>1843</v>
      </c>
      <c r="D212" s="170" t="s">
        <v>199</v>
      </c>
      <c r="J212" s="170" t="s">
        <v>1844</v>
      </c>
      <c r="P212" s="170" t="str">
        <f>CONCATENATE("SetCondition::",C213)</f>
        <v>SetCondition::EmCare.B23.DE53a</v>
      </c>
      <c r="T212" s="170" t="s">
        <v>1563</v>
      </c>
      <c r="W212" s="170" t="s">
        <v>7</v>
      </c>
    </row>
    <row r="213" spans="1:23" s="170" customFormat="1">
      <c r="A213" s="170" t="s">
        <v>532</v>
      </c>
      <c r="C213" s="170" t="s">
        <v>1845</v>
      </c>
      <c r="H213" s="170" t="s">
        <v>2568</v>
      </c>
      <c r="N213" s="170" t="s">
        <v>798</v>
      </c>
    </row>
    <row r="214" spans="1:23" s="170" customFormat="1">
      <c r="A214" s="170" t="s">
        <v>991</v>
      </c>
      <c r="B214" s="170" t="s">
        <v>1843</v>
      </c>
      <c r="C214" s="170" t="s">
        <v>1846</v>
      </c>
      <c r="D214" s="170" t="s">
        <v>1355</v>
      </c>
      <c r="J214" s="170" t="s">
        <v>1847</v>
      </c>
      <c r="N214" s="170" t="s">
        <v>784</v>
      </c>
      <c r="W214" s="170" t="s">
        <v>7</v>
      </c>
    </row>
    <row r="215" spans="1:23" s="170" customFormat="1"/>
    <row r="216" spans="1:23" s="170" customFormat="1">
      <c r="A216" s="170" t="s">
        <v>532</v>
      </c>
      <c r="C216" s="170" t="s">
        <v>1848</v>
      </c>
      <c r="D216" s="170" t="str">
        <f>D217</f>
        <v>Seborrhoeic Dermatitis</v>
      </c>
      <c r="H216" s="170" t="s">
        <v>2751</v>
      </c>
      <c r="N216" s="170" t="s">
        <v>798</v>
      </c>
    </row>
    <row r="217" spans="1:23" s="170" customFormat="1">
      <c r="A217" s="170" t="s">
        <v>532</v>
      </c>
      <c r="C217" s="172" t="s">
        <v>1849</v>
      </c>
      <c r="D217" s="170" t="s">
        <v>202</v>
      </c>
      <c r="J217" s="170" t="s">
        <v>1850</v>
      </c>
      <c r="P217" s="170" t="str">
        <f>CONCATENATE("SetCondition::",C218)</f>
        <v>SetCondition::EmCare.B23.DE55</v>
      </c>
      <c r="T217" s="170" t="s">
        <v>1563</v>
      </c>
      <c r="W217" s="170" t="s">
        <v>7</v>
      </c>
    </row>
    <row r="218" spans="1:23" s="170" customFormat="1">
      <c r="A218" s="170" t="s">
        <v>532</v>
      </c>
      <c r="C218" s="170" t="s">
        <v>1851</v>
      </c>
      <c r="H218" s="170" t="s">
        <v>1852</v>
      </c>
      <c r="N218" s="170" t="s">
        <v>798</v>
      </c>
    </row>
    <row r="219" spans="1:23" s="170" customFormat="1">
      <c r="A219" s="170" t="s">
        <v>991</v>
      </c>
      <c r="B219" s="170" t="s">
        <v>1849</v>
      </c>
      <c r="C219" s="170" t="s">
        <v>1853</v>
      </c>
      <c r="D219" s="170" t="s">
        <v>1359</v>
      </c>
      <c r="J219" s="170" t="s">
        <v>1854</v>
      </c>
      <c r="N219" s="170" t="s">
        <v>784</v>
      </c>
      <c r="W219" s="170" t="s">
        <v>7</v>
      </c>
    </row>
    <row r="220" spans="1:23" s="170" customFormat="1">
      <c r="A220" s="170" t="s">
        <v>532</v>
      </c>
      <c r="C220" s="170" t="s">
        <v>1855</v>
      </c>
      <c r="H220" s="170" t="s">
        <v>2752</v>
      </c>
      <c r="N220" s="170" t="s">
        <v>798</v>
      </c>
    </row>
    <row r="221" spans="1:23" s="170" customFormat="1">
      <c r="A221" s="170" t="s">
        <v>532</v>
      </c>
      <c r="C221" s="170" t="s">
        <v>1856</v>
      </c>
      <c r="D221" s="170" t="s">
        <v>205</v>
      </c>
      <c r="J221" s="170" t="s">
        <v>1857</v>
      </c>
      <c r="P221" s="170" t="str">
        <f>CONCATENATE("SetCondition")</f>
        <v>SetCondition</v>
      </c>
      <c r="T221" s="170" t="s">
        <v>1563</v>
      </c>
      <c r="W221" s="170" t="s">
        <v>7</v>
      </c>
    </row>
    <row r="222" spans="1:23" s="170" customFormat="1">
      <c r="A222" s="170" t="s">
        <v>532</v>
      </c>
      <c r="C222" s="170" t="s">
        <v>1858</v>
      </c>
      <c r="H222" s="170" t="s">
        <v>2753</v>
      </c>
      <c r="N222" s="170" t="s">
        <v>798</v>
      </c>
    </row>
    <row r="223" spans="1:23" s="170" customFormat="1">
      <c r="A223" s="170" t="s">
        <v>532</v>
      </c>
      <c r="C223" s="170" t="s">
        <v>1859</v>
      </c>
      <c r="D223" s="170" t="s">
        <v>208</v>
      </c>
      <c r="J223" s="170" t="s">
        <v>1860</v>
      </c>
      <c r="P223" s="170" t="str">
        <f>CONCATENATE("SetCondition::",C224,"::",C226,"::",C228)</f>
        <v>SetCondition::EmCare.B23.DE57a::EmCare.B23.DE57b::EmCare.B23.DE57c</v>
      </c>
      <c r="T223" s="170" t="s">
        <v>1563</v>
      </c>
      <c r="W223" s="170" t="s">
        <v>7</v>
      </c>
    </row>
    <row r="224" spans="1:23" s="170" customFormat="1">
      <c r="A224" s="170" t="s">
        <v>532</v>
      </c>
      <c r="C224" s="170" t="s">
        <v>1861</v>
      </c>
      <c r="H224" s="170" t="s">
        <v>1862</v>
      </c>
      <c r="N224" s="170" t="s">
        <v>798</v>
      </c>
    </row>
    <row r="225" spans="1:23" s="170" customFormat="1">
      <c r="A225" s="170" t="s">
        <v>991</v>
      </c>
      <c r="B225" s="170" t="s">
        <v>1859</v>
      </c>
      <c r="C225" s="170" t="s">
        <v>1863</v>
      </c>
      <c r="D225" s="170" t="s">
        <v>1367</v>
      </c>
      <c r="J225" s="170" t="s">
        <v>1864</v>
      </c>
      <c r="N225" s="170" t="s">
        <v>784</v>
      </c>
      <c r="W225" s="170" t="s">
        <v>7</v>
      </c>
    </row>
    <row r="226" spans="1:23" s="170" customFormat="1">
      <c r="A226" s="170" t="s">
        <v>532</v>
      </c>
      <c r="C226" s="170" t="s">
        <v>1865</v>
      </c>
      <c r="H226" s="170" t="s">
        <v>1866</v>
      </c>
      <c r="N226" s="170" t="s">
        <v>798</v>
      </c>
    </row>
    <row r="227" spans="1:23" s="170" customFormat="1">
      <c r="A227" s="170" t="s">
        <v>991</v>
      </c>
      <c r="B227" s="170" t="s">
        <v>1859</v>
      </c>
      <c r="C227" s="170" t="s">
        <v>1867</v>
      </c>
      <c r="D227" s="170" t="s">
        <v>1363</v>
      </c>
      <c r="J227" s="170" t="s">
        <v>1868</v>
      </c>
      <c r="N227" s="170" t="s">
        <v>784</v>
      </c>
      <c r="W227" s="170" t="s">
        <v>7</v>
      </c>
    </row>
    <row r="228" spans="1:23" s="170" customFormat="1">
      <c r="A228" s="170" t="s">
        <v>532</v>
      </c>
      <c r="C228" s="170" t="s">
        <v>1869</v>
      </c>
      <c r="H228" s="170" t="s">
        <v>1870</v>
      </c>
      <c r="N228" s="170" t="s">
        <v>798</v>
      </c>
    </row>
    <row r="229" spans="1:23" s="170" customFormat="1">
      <c r="A229" s="170" t="s">
        <v>991</v>
      </c>
      <c r="B229" s="170" t="s">
        <v>1859</v>
      </c>
      <c r="C229" s="170" t="s">
        <v>577</v>
      </c>
      <c r="D229" s="170" t="s">
        <v>1871</v>
      </c>
      <c r="J229" s="170" t="s">
        <v>1872</v>
      </c>
      <c r="N229" s="170" t="s">
        <v>784</v>
      </c>
      <c r="W229" s="170" t="s">
        <v>7</v>
      </c>
    </row>
    <row r="230" spans="1:23" s="170" customFormat="1">
      <c r="A230" s="170" t="s">
        <v>532</v>
      </c>
      <c r="C230" s="170" t="s">
        <v>1873</v>
      </c>
      <c r="D230" s="170" t="str">
        <f>D231</f>
        <v>Steven Johnson Syndrome (SJS)</v>
      </c>
      <c r="H230" s="170" t="s">
        <v>2754</v>
      </c>
      <c r="N230" s="170" t="s">
        <v>798</v>
      </c>
    </row>
    <row r="231" spans="1:23" s="170" customFormat="1">
      <c r="A231" s="170" t="s">
        <v>532</v>
      </c>
      <c r="C231" s="170" t="s">
        <v>1874</v>
      </c>
      <c r="D231" s="170" t="s">
        <v>211</v>
      </c>
      <c r="J231" s="170" t="s">
        <v>1875</v>
      </c>
      <c r="P231" s="170" t="str">
        <f>CONCATENATE("SetCondition")</f>
        <v>SetCondition</v>
      </c>
      <c r="T231" s="170" t="s">
        <v>1563</v>
      </c>
      <c r="W231" s="170" t="s">
        <v>7</v>
      </c>
    </row>
    <row r="232" spans="1:23" s="170" customFormat="1">
      <c r="A232" s="170" t="s">
        <v>532</v>
      </c>
      <c r="C232" s="170" t="s">
        <v>1876</v>
      </c>
      <c r="D232" s="170" t="str">
        <f>D233</f>
        <v>Mouth Sores or Ulcer</v>
      </c>
      <c r="H232" s="170" t="s">
        <v>2755</v>
      </c>
      <c r="N232" s="170" t="s">
        <v>798</v>
      </c>
    </row>
    <row r="233" spans="1:23" s="170" customFormat="1">
      <c r="A233" s="170" t="s">
        <v>532</v>
      </c>
      <c r="C233" s="172" t="s">
        <v>1877</v>
      </c>
      <c r="D233" s="170" t="s">
        <v>1878</v>
      </c>
      <c r="J233" s="170" t="s">
        <v>1879</v>
      </c>
      <c r="P233" s="170" t="str">
        <f>CONCATENATE("SetCondition::",C234)</f>
        <v>SetCondition::EmCare.B23.DE60</v>
      </c>
      <c r="T233" s="170" t="s">
        <v>1563</v>
      </c>
      <c r="W233" s="170" t="s">
        <v>7</v>
      </c>
    </row>
    <row r="234" spans="1:23" s="170" customFormat="1">
      <c r="A234" s="170" t="s">
        <v>532</v>
      </c>
      <c r="C234" s="170" t="s">
        <v>1880</v>
      </c>
      <c r="H234" s="170" t="s">
        <v>1881</v>
      </c>
      <c r="N234" s="170" t="s">
        <v>798</v>
      </c>
    </row>
    <row r="235" spans="1:23" s="173" customFormat="1"/>
    <row r="236" spans="1:23" s="173" customFormat="1">
      <c r="A236" s="173" t="s">
        <v>532</v>
      </c>
      <c r="C236" s="173" t="s">
        <v>2941</v>
      </c>
      <c r="D236" s="173" t="s">
        <v>2938</v>
      </c>
      <c r="H236" s="173" t="s">
        <v>2940</v>
      </c>
    </row>
    <row r="237" spans="1:23" s="173" customFormat="1">
      <c r="A237" s="173" t="s">
        <v>552</v>
      </c>
      <c r="B237" s="173" t="s">
        <v>2941</v>
      </c>
      <c r="C237" s="173" t="s">
        <v>2939</v>
      </c>
      <c r="H237" s="173" t="s">
        <v>2944</v>
      </c>
    </row>
    <row r="238" spans="1:23" s="173" customFormat="1">
      <c r="A238" s="173" t="s">
        <v>552</v>
      </c>
      <c r="B238" s="173" t="s">
        <v>2941</v>
      </c>
      <c r="C238" s="173" t="s">
        <v>2942</v>
      </c>
      <c r="H238" s="173" t="s">
        <v>2945</v>
      </c>
    </row>
    <row r="239" spans="1:23" s="173" customFormat="1">
      <c r="A239" s="173" t="s">
        <v>532</v>
      </c>
      <c r="C239" s="173" t="s">
        <v>2757</v>
      </c>
      <c r="D239" s="173" t="s">
        <v>2938</v>
      </c>
      <c r="J239" s="173" t="s">
        <v>2943</v>
      </c>
      <c r="P239" s="173" t="str">
        <f>CONCATENATE("SetCondition")</f>
        <v>SetCondition</v>
      </c>
      <c r="T239" s="173" t="s">
        <v>1563</v>
      </c>
      <c r="W239" s="173" t="s">
        <v>7</v>
      </c>
    </row>
    <row r="240" spans="1:23" s="173" customFormat="1"/>
    <row r="241" spans="1:23" s="173" customFormat="1">
      <c r="A241" s="173" t="s">
        <v>532</v>
      </c>
      <c r="C241" s="173" t="s">
        <v>2947</v>
      </c>
      <c r="D241" s="173" t="s">
        <v>2871</v>
      </c>
      <c r="H241" s="173" t="s">
        <v>2940</v>
      </c>
    </row>
    <row r="242" spans="1:23" s="173" customFormat="1">
      <c r="A242" s="173" t="s">
        <v>552</v>
      </c>
      <c r="B242" s="173" t="s">
        <v>2947</v>
      </c>
      <c r="C242" s="173" t="s">
        <v>2948</v>
      </c>
      <c r="H242" s="173" t="s">
        <v>2951</v>
      </c>
    </row>
    <row r="243" spans="1:23" s="173" customFormat="1">
      <c r="A243" s="173" t="s">
        <v>552</v>
      </c>
      <c r="B243" s="173" t="s">
        <v>2947</v>
      </c>
      <c r="C243" s="173" t="s">
        <v>2949</v>
      </c>
      <c r="H243" s="173" t="s">
        <v>2952</v>
      </c>
    </row>
    <row r="244" spans="1:23" s="173" customFormat="1">
      <c r="A244" s="173" t="s">
        <v>552</v>
      </c>
      <c r="B244" s="173" t="s">
        <v>2947</v>
      </c>
      <c r="C244" s="173" t="s">
        <v>2950</v>
      </c>
    </row>
    <row r="245" spans="1:23" s="173" customFormat="1">
      <c r="A245" s="173" t="s">
        <v>532</v>
      </c>
      <c r="C245" s="173" t="s">
        <v>2946</v>
      </c>
      <c r="D245" s="173" t="s">
        <v>2871</v>
      </c>
    </row>
    <row r="246" spans="1:23" s="173" customFormat="1"/>
    <row r="247" spans="1:23" s="173" customFormat="1"/>
    <row r="248" spans="1:23" s="170" customFormat="1">
      <c r="A248" s="170" t="s">
        <v>991</v>
      </c>
      <c r="B248" s="170" t="s">
        <v>1877</v>
      </c>
      <c r="C248" s="170" t="s">
        <v>1882</v>
      </c>
      <c r="D248" s="170" t="s">
        <v>1883</v>
      </c>
      <c r="J248" s="170" t="s">
        <v>1884</v>
      </c>
      <c r="N248" s="170" t="s">
        <v>784</v>
      </c>
      <c r="W248" s="170" t="s">
        <v>7</v>
      </c>
    </row>
    <row r="249" spans="1:23" s="170" customFormat="1">
      <c r="A249" s="170" t="s">
        <v>532</v>
      </c>
      <c r="C249" s="170" t="s">
        <v>1885</v>
      </c>
      <c r="D249" s="170" t="str">
        <f>D250</f>
        <v>Oral Thrush</v>
      </c>
      <c r="H249" s="170" t="s">
        <v>2756</v>
      </c>
      <c r="N249" s="170" t="s">
        <v>798</v>
      </c>
    </row>
    <row r="250" spans="1:23" s="170" customFormat="1">
      <c r="A250" s="170" t="s">
        <v>532</v>
      </c>
      <c r="C250" s="170" t="s">
        <v>1886</v>
      </c>
      <c r="D250" s="170" t="s">
        <v>225</v>
      </c>
      <c r="J250" s="170" t="s">
        <v>1887</v>
      </c>
      <c r="P250" s="170" t="str">
        <f>CONCATENATE("SetCondition")</f>
        <v>SetCondition</v>
      </c>
      <c r="T250" s="170" t="s">
        <v>1563</v>
      </c>
      <c r="W250" s="170" t="s">
        <v>7</v>
      </c>
    </row>
    <row r="251" spans="1:23" s="170" customFormat="1">
      <c r="A251" s="170" t="s">
        <v>532</v>
      </c>
      <c r="C251" s="170" t="s">
        <v>1888</v>
      </c>
      <c r="D251" s="170" t="str">
        <f>D252</f>
        <v>Very Low Weight for Age</v>
      </c>
      <c r="H251" s="170" t="s">
        <v>1889</v>
      </c>
      <c r="N251" s="170" t="s">
        <v>798</v>
      </c>
    </row>
    <row r="252" spans="1:23" s="170" customFormat="1">
      <c r="A252" s="170" t="s">
        <v>532</v>
      </c>
      <c r="C252" s="170" t="s">
        <v>1581</v>
      </c>
      <c r="D252" s="170" t="s">
        <v>293</v>
      </c>
      <c r="J252" s="170" t="s">
        <v>1890</v>
      </c>
      <c r="P252" s="170" t="str">
        <f>CONCATENATE("SetCondition")</f>
        <v>SetCondition</v>
      </c>
      <c r="T252" s="170" t="s">
        <v>1563</v>
      </c>
      <c r="W252" s="170" t="s">
        <v>7</v>
      </c>
    </row>
    <row r="253" spans="1:23" s="170" customFormat="1">
      <c r="A253" s="170" t="s">
        <v>532</v>
      </c>
      <c r="C253" s="170" t="s">
        <v>1891</v>
      </c>
      <c r="D253" s="170" t="str">
        <f>D254</f>
        <v>Low Weight for Age</v>
      </c>
      <c r="H253" s="170" t="s">
        <v>1892</v>
      </c>
      <c r="N253" s="170" t="s">
        <v>798</v>
      </c>
    </row>
    <row r="254" spans="1:23" s="170" customFormat="1">
      <c r="A254" s="170" t="s">
        <v>532</v>
      </c>
      <c r="C254" s="170" t="s">
        <v>1893</v>
      </c>
      <c r="D254" s="170" t="s">
        <v>296</v>
      </c>
      <c r="J254" s="170" t="s">
        <v>1894</v>
      </c>
      <c r="P254" s="170" t="str">
        <f>CONCATENATE("SetCondition")</f>
        <v>SetCondition</v>
      </c>
      <c r="T254" s="170" t="s">
        <v>1563</v>
      </c>
      <c r="W254" s="170" t="s">
        <v>7</v>
      </c>
    </row>
    <row r="255" spans="1:23" s="170" customFormat="1">
      <c r="A255" s="170" t="s">
        <v>532</v>
      </c>
      <c r="C255" s="170" t="s">
        <v>1895</v>
      </c>
      <c r="D255" s="170" t="str">
        <f>D256</f>
        <v>Low MUAC or visual report of wasting</v>
      </c>
      <c r="H255" s="170" t="s">
        <v>1896</v>
      </c>
      <c r="N255" s="170" t="s">
        <v>798</v>
      </c>
    </row>
    <row r="256" spans="1:23" s="170" customFormat="1">
      <c r="A256" s="170" t="s">
        <v>532</v>
      </c>
      <c r="C256" s="170" t="s">
        <v>1897</v>
      </c>
      <c r="D256" s="170" t="s">
        <v>1898</v>
      </c>
      <c r="J256" s="170" t="s">
        <v>1899</v>
      </c>
      <c r="P256" s="170" t="str">
        <f>CONCATENATE("SetCondition")</f>
        <v>SetCondition</v>
      </c>
      <c r="T256" s="170" t="s">
        <v>1563</v>
      </c>
      <c r="W256" s="170" t="s">
        <v>7</v>
      </c>
    </row>
    <row r="257" spans="1:20" s="170" customFormat="1">
      <c r="A257" s="170" t="s">
        <v>1647</v>
      </c>
      <c r="C257" s="170" t="s">
        <v>1648</v>
      </c>
      <c r="D257" s="170" t="s">
        <v>1649</v>
      </c>
      <c r="P257" s="170" t="s">
        <v>2463</v>
      </c>
      <c r="T257" s="170" t="s">
        <v>1563</v>
      </c>
    </row>
  </sheetData>
  <conditionalFormatting sqref="C245:C1048576 A40:B40 RO22:CFO22 S22:QB22 B22:C23 D29:D31 D40:XFD40 S23:S24 U23:QB23 C1:C3 A24:B24 D24:R24 T24:XFD24 A21:B21 D21:XFD21 C24:C37 C48:C73 C76 C79 C93:C170 C172:C175 C177:C178 C188:C236 C180:C183 C39:C46 C8:C21 C238">
    <cfRule type="duplicateValues" dxfId="5" priority="4"/>
  </conditionalFormatting>
  <conditionalFormatting sqref="C9">
    <cfRule type="duplicateValues" dxfId="4" priority="5"/>
  </conditionalFormatting>
  <conditionalFormatting sqref="B31">
    <cfRule type="duplicateValues" dxfId="3" priority="6"/>
  </conditionalFormatting>
  <conditionalFormatting sqref="C56:C57">
    <cfRule type="duplicateValues" dxfId="2" priority="7"/>
  </conditionalFormatting>
  <conditionalFormatting sqref="C38">
    <cfRule type="duplicateValues" dxfId="1" priority="3"/>
  </conditionalFormatting>
  <conditionalFormatting sqref="C237">
    <cfRule type="duplicateValues" dxfId="0" priority="2"/>
  </conditionalFormatting>
  <pageMargins left="0.7" right="0.7" top="0.75" bottom="0.75" header="0.511811023622047" footer="0.511811023622047"/>
  <pageSetup paperSize="9" orientation="portrait" horizontalDpi="300" verticalDpi="300" r:id="rId1"/>
  <legacy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134"/>
  <sheetViews>
    <sheetView zoomScale="90" zoomScaleNormal="90" workbookViewId="0">
      <pane ySplit="1" topLeftCell="A28" activePane="bottomLeft" state="frozen"/>
      <selection pane="bottomLeft" activeCell="D29" sqref="D29"/>
    </sheetView>
  </sheetViews>
  <sheetFormatPr defaultColWidth="10.5" defaultRowHeight="14.25"/>
  <cols>
    <col min="1" max="2" width="10.5" style="7"/>
    <col min="3" max="3" width="23" style="7" customWidth="1"/>
    <col min="4" max="4" width="57.5" style="7" customWidth="1"/>
    <col min="5" max="1024" width="10.5" style="7"/>
  </cols>
  <sheetData>
    <row r="1" spans="1:30">
      <c r="A1" s="7" t="s">
        <v>526</v>
      </c>
      <c r="B1" s="7" t="s">
        <v>527</v>
      </c>
      <c r="C1" s="7" t="s">
        <v>528</v>
      </c>
      <c r="D1" s="7" t="s">
        <v>529</v>
      </c>
      <c r="E1" s="7" t="s">
        <v>530</v>
      </c>
      <c r="F1" s="7" t="s">
        <v>665</v>
      </c>
      <c r="G1" s="7" t="s">
        <v>901</v>
      </c>
      <c r="H1" s="5" t="s">
        <v>531</v>
      </c>
      <c r="I1" s="5" t="s">
        <v>666</v>
      </c>
      <c r="J1" s="7" t="s">
        <v>667</v>
      </c>
      <c r="K1" s="7" t="s">
        <v>1209</v>
      </c>
      <c r="L1" s="7" t="s">
        <v>670</v>
      </c>
      <c r="M1" s="7" t="s">
        <v>4</v>
      </c>
      <c r="N1" s="7" t="s">
        <v>3</v>
      </c>
      <c r="O1" s="7" t="s">
        <v>671</v>
      </c>
      <c r="P1" s="7" t="s">
        <v>672</v>
      </c>
      <c r="Q1" s="7" t="s">
        <v>861</v>
      </c>
      <c r="R1" s="7" t="s">
        <v>673</v>
      </c>
      <c r="S1" s="7" t="s">
        <v>674</v>
      </c>
      <c r="T1" s="7" t="s">
        <v>675</v>
      </c>
      <c r="U1" s="7" t="s">
        <v>677</v>
      </c>
      <c r="V1" s="7" t="s">
        <v>678</v>
      </c>
      <c r="W1" s="7" t="s">
        <v>0</v>
      </c>
      <c r="X1" s="7" t="s">
        <v>679</v>
      </c>
      <c r="Y1" s="7" t="s">
        <v>680</v>
      </c>
      <c r="Z1" s="7" t="s">
        <v>681</v>
      </c>
      <c r="AA1" s="5"/>
      <c r="AB1" s="7" t="s">
        <v>900</v>
      </c>
      <c r="AC1" s="7" t="s">
        <v>664</v>
      </c>
      <c r="AD1" s="7" t="s">
        <v>947</v>
      </c>
    </row>
    <row r="2" spans="1:30" ht="15">
      <c r="A2" s="6" t="s">
        <v>948</v>
      </c>
      <c r="B2" s="6"/>
      <c r="C2" s="6" t="s">
        <v>949</v>
      </c>
      <c r="D2" s="6"/>
      <c r="E2" s="6" t="s">
        <v>1900</v>
      </c>
    </row>
    <row r="3" spans="1:30">
      <c r="A3" s="7" t="s">
        <v>902</v>
      </c>
      <c r="C3" s="7" t="s">
        <v>722</v>
      </c>
      <c r="H3" s="7" t="s">
        <v>904</v>
      </c>
      <c r="N3" s="7" t="s">
        <v>798</v>
      </c>
    </row>
    <row r="10" spans="1:30">
      <c r="A10" s="7" t="s">
        <v>819</v>
      </c>
      <c r="C10" s="7" t="s">
        <v>533</v>
      </c>
      <c r="J10" s="7" t="s">
        <v>1901</v>
      </c>
    </row>
    <row r="11" spans="1:30" ht="213.75">
      <c r="A11" s="7" t="s">
        <v>3</v>
      </c>
      <c r="B11" s="7" t="s">
        <v>533</v>
      </c>
      <c r="C11" s="7" t="s">
        <v>1902</v>
      </c>
      <c r="D11" s="9" t="s">
        <v>1903</v>
      </c>
      <c r="I11" s="26"/>
      <c r="J11" s="7" t="s">
        <v>1904</v>
      </c>
    </row>
    <row r="12" spans="1:30" ht="185.25">
      <c r="A12" s="7" t="s">
        <v>3</v>
      </c>
      <c r="B12" s="7" t="s">
        <v>533</v>
      </c>
      <c r="C12" s="7" t="s">
        <v>1905</v>
      </c>
      <c r="D12" s="9" t="s">
        <v>1906</v>
      </c>
      <c r="J12" s="7" t="s">
        <v>1907</v>
      </c>
    </row>
    <row r="13" spans="1:30" ht="285">
      <c r="A13" s="7" t="s">
        <v>3</v>
      </c>
      <c r="B13" s="7" t="s">
        <v>533</v>
      </c>
      <c r="C13" s="7" t="s">
        <v>1908</v>
      </c>
      <c r="D13" s="9" t="s">
        <v>1909</v>
      </c>
      <c r="J13" s="7" t="s">
        <v>1910</v>
      </c>
    </row>
    <row r="14" spans="1:30" ht="185.25">
      <c r="A14" s="7" t="s">
        <v>3</v>
      </c>
      <c r="B14" s="7" t="s">
        <v>533</v>
      </c>
      <c r="C14" s="7" t="s">
        <v>1911</v>
      </c>
      <c r="D14" s="9" t="s">
        <v>1912</v>
      </c>
      <c r="J14" s="7" t="s">
        <v>1913</v>
      </c>
    </row>
    <row r="15" spans="1:30" ht="199.5">
      <c r="A15" s="7" t="s">
        <v>3</v>
      </c>
      <c r="B15" s="7" t="s">
        <v>533</v>
      </c>
      <c r="C15" s="7" t="s">
        <v>1914</v>
      </c>
      <c r="D15" s="9" t="s">
        <v>2560</v>
      </c>
      <c r="J15" s="7" t="s">
        <v>1915</v>
      </c>
    </row>
    <row r="16" spans="1:30" ht="356.25">
      <c r="A16" s="7" t="s">
        <v>3</v>
      </c>
      <c r="B16" s="7" t="s">
        <v>533</v>
      </c>
      <c r="C16" s="7" t="s">
        <v>1916</v>
      </c>
      <c r="D16" s="9" t="s">
        <v>2495</v>
      </c>
      <c r="J16" s="7" t="s">
        <v>1917</v>
      </c>
    </row>
    <row r="17" spans="1:10" ht="256.5">
      <c r="A17" s="7" t="s">
        <v>3</v>
      </c>
      <c r="B17" s="7" t="s">
        <v>533</v>
      </c>
      <c r="C17" s="7" t="s">
        <v>1918</v>
      </c>
      <c r="D17" s="9" t="s">
        <v>1919</v>
      </c>
      <c r="J17" s="7" t="s">
        <v>1920</v>
      </c>
    </row>
    <row r="18" spans="1:10" ht="85.5">
      <c r="A18" s="7" t="s">
        <v>3</v>
      </c>
      <c r="B18" s="7" t="s">
        <v>533</v>
      </c>
      <c r="C18" s="7" t="s">
        <v>1921</v>
      </c>
      <c r="D18" s="9" t="s">
        <v>1922</v>
      </c>
      <c r="J18" s="7" t="s">
        <v>1923</v>
      </c>
    </row>
    <row r="19" spans="1:10" ht="128.25">
      <c r="A19" s="7" t="s">
        <v>3</v>
      </c>
      <c r="B19" s="7" t="s">
        <v>533</v>
      </c>
      <c r="C19" s="7" t="s">
        <v>1924</v>
      </c>
      <c r="D19" s="9" t="s">
        <v>1925</v>
      </c>
      <c r="J19" s="7" t="s">
        <v>1926</v>
      </c>
    </row>
    <row r="20" spans="1:10" ht="85.5">
      <c r="A20" s="7" t="s">
        <v>3</v>
      </c>
      <c r="B20" s="7" t="s">
        <v>533</v>
      </c>
      <c r="C20" s="7" t="s">
        <v>1927</v>
      </c>
      <c r="D20" s="9" t="s">
        <v>1928</v>
      </c>
      <c r="J20" s="7" t="s">
        <v>1929</v>
      </c>
    </row>
    <row r="21" spans="1:10" ht="99.75">
      <c r="A21" s="7" t="s">
        <v>3</v>
      </c>
      <c r="B21" s="7" t="s">
        <v>533</v>
      </c>
      <c r="C21" s="7" t="s">
        <v>1930</v>
      </c>
      <c r="D21" s="9" t="s">
        <v>1931</v>
      </c>
      <c r="J21" s="7" t="s">
        <v>1932</v>
      </c>
    </row>
    <row r="22" spans="1:10">
      <c r="D22" s="9"/>
    </row>
    <row r="23" spans="1:10">
      <c r="D23" s="9"/>
    </row>
    <row r="24" spans="1:10">
      <c r="D24" s="9"/>
    </row>
    <row r="25" spans="1:10">
      <c r="D25" s="9"/>
    </row>
    <row r="26" spans="1:10" ht="114">
      <c r="A26" s="7" t="s">
        <v>3</v>
      </c>
      <c r="B26" s="7" t="s">
        <v>533</v>
      </c>
      <c r="C26" s="7" t="s">
        <v>1933</v>
      </c>
      <c r="D26" s="9" t="s">
        <v>1934</v>
      </c>
      <c r="J26" s="7" t="s">
        <v>1935</v>
      </c>
    </row>
    <row r="27" spans="1:10" ht="285">
      <c r="A27" s="7" t="s">
        <v>3</v>
      </c>
      <c r="B27" s="7" t="s">
        <v>533</v>
      </c>
      <c r="C27" s="7" t="s">
        <v>1936</v>
      </c>
      <c r="D27" s="9" t="s">
        <v>1937</v>
      </c>
      <c r="J27" s="7" t="s">
        <v>1938</v>
      </c>
    </row>
    <row r="28" spans="1:10" ht="228">
      <c r="A28" s="7" t="s">
        <v>3</v>
      </c>
      <c r="B28" s="7" t="s">
        <v>533</v>
      </c>
      <c r="C28" s="7" t="s">
        <v>1939</v>
      </c>
      <c r="D28" s="9" t="s">
        <v>1940</v>
      </c>
      <c r="J28" s="7" t="s">
        <v>1941</v>
      </c>
    </row>
    <row r="29" spans="1:10" ht="71.25">
      <c r="A29" s="7" t="s">
        <v>3</v>
      </c>
      <c r="B29" s="7" t="s">
        <v>533</v>
      </c>
      <c r="C29" s="7" t="s">
        <v>1942</v>
      </c>
      <c r="D29" s="9" t="s">
        <v>1943</v>
      </c>
      <c r="J29" s="7" t="s">
        <v>1944</v>
      </c>
    </row>
    <row r="30" spans="1:10" ht="142.5">
      <c r="A30" s="7" t="s">
        <v>3</v>
      </c>
      <c r="B30" s="7" t="s">
        <v>533</v>
      </c>
      <c r="C30" s="7" t="s">
        <v>1945</v>
      </c>
      <c r="D30" s="9" t="s">
        <v>1946</v>
      </c>
      <c r="J30" s="7" t="s">
        <v>1947</v>
      </c>
    </row>
    <row r="31" spans="1:10" ht="199.5">
      <c r="A31" s="7" t="s">
        <v>3</v>
      </c>
      <c r="B31" s="7" t="s">
        <v>533</v>
      </c>
      <c r="C31" s="7" t="s">
        <v>1948</v>
      </c>
      <c r="D31" s="9" t="s">
        <v>1949</v>
      </c>
      <c r="J31" s="7" t="s">
        <v>1950</v>
      </c>
    </row>
    <row r="32" spans="1:10" ht="171">
      <c r="A32" s="7" t="s">
        <v>3</v>
      </c>
      <c r="B32" s="7" t="s">
        <v>533</v>
      </c>
      <c r="C32" s="7" t="s">
        <v>1951</v>
      </c>
      <c r="D32" s="9" t="s">
        <v>1952</v>
      </c>
      <c r="J32" s="7" t="s">
        <v>1953</v>
      </c>
    </row>
    <row r="33" spans="1:10" ht="242.25">
      <c r="A33" s="7" t="s">
        <v>3</v>
      </c>
      <c r="B33" s="7" t="s">
        <v>533</v>
      </c>
      <c r="C33" s="7" t="s">
        <v>1954</v>
      </c>
      <c r="D33" s="9" t="s">
        <v>1955</v>
      </c>
      <c r="J33" s="7" t="s">
        <v>1956</v>
      </c>
    </row>
    <row r="34" spans="1:10" ht="270.75">
      <c r="A34" s="7" t="s">
        <v>3</v>
      </c>
      <c r="B34" s="7" t="s">
        <v>533</v>
      </c>
      <c r="C34" s="7" t="s">
        <v>1957</v>
      </c>
      <c r="D34" s="9" t="s">
        <v>1958</v>
      </c>
      <c r="J34" s="7" t="s">
        <v>1959</v>
      </c>
    </row>
    <row r="35" spans="1:10" ht="128.25">
      <c r="A35" s="7" t="s">
        <v>3</v>
      </c>
      <c r="B35" s="7" t="s">
        <v>533</v>
      </c>
      <c r="C35" s="7" t="s">
        <v>1960</v>
      </c>
      <c r="D35" s="9" t="s">
        <v>1961</v>
      </c>
      <c r="J35" s="7" t="s">
        <v>1962</v>
      </c>
    </row>
    <row r="36" spans="1:10" ht="71.25">
      <c r="A36" s="7" t="s">
        <v>3</v>
      </c>
      <c r="B36" s="7" t="s">
        <v>533</v>
      </c>
      <c r="C36" s="7" t="s">
        <v>1963</v>
      </c>
      <c r="D36" s="9" t="s">
        <v>1964</v>
      </c>
      <c r="J36" s="7" t="s">
        <v>1965</v>
      </c>
    </row>
    <row r="37" spans="1:10" ht="285">
      <c r="A37" s="7" t="s">
        <v>3</v>
      </c>
      <c r="B37" s="7" t="s">
        <v>533</v>
      </c>
      <c r="C37" s="7" t="s">
        <v>1966</v>
      </c>
      <c r="D37" s="9" t="s">
        <v>1967</v>
      </c>
      <c r="J37" s="7" t="s">
        <v>1968</v>
      </c>
    </row>
    <row r="38" spans="1:10" ht="42.75">
      <c r="A38" s="7" t="s">
        <v>3</v>
      </c>
      <c r="B38" s="7" t="s">
        <v>533</v>
      </c>
      <c r="C38" s="7" t="s">
        <v>1969</v>
      </c>
      <c r="D38" s="9" t="s">
        <v>1970</v>
      </c>
      <c r="J38" s="7" t="s">
        <v>1971</v>
      </c>
    </row>
    <row r="39" spans="1:10" ht="57">
      <c r="A39" s="7" t="s">
        <v>3</v>
      </c>
      <c r="B39" s="7" t="s">
        <v>533</v>
      </c>
      <c r="C39" s="7" t="s">
        <v>1972</v>
      </c>
      <c r="D39" s="9" t="s">
        <v>1973</v>
      </c>
      <c r="J39" s="7" t="s">
        <v>1974</v>
      </c>
    </row>
    <row r="40" spans="1:10" ht="42.75">
      <c r="A40" s="7" t="s">
        <v>3</v>
      </c>
      <c r="B40" s="7" t="s">
        <v>533</v>
      </c>
      <c r="C40" s="7" t="s">
        <v>1975</v>
      </c>
      <c r="D40" s="9" t="s">
        <v>1976</v>
      </c>
      <c r="J40" s="7" t="s">
        <v>1977</v>
      </c>
    </row>
    <row r="41" spans="1:10" ht="185.25">
      <c r="A41" s="7" t="s">
        <v>3</v>
      </c>
      <c r="B41" s="7" t="s">
        <v>533</v>
      </c>
      <c r="C41" s="7" t="s">
        <v>1978</v>
      </c>
      <c r="D41" s="27" t="s">
        <v>1979</v>
      </c>
      <c r="E41" s="28"/>
      <c r="J41" s="7" t="s">
        <v>1980</v>
      </c>
    </row>
    <row r="42" spans="1:10" ht="142.5">
      <c r="A42" s="7" t="s">
        <v>3</v>
      </c>
      <c r="B42" s="7" t="s">
        <v>533</v>
      </c>
      <c r="C42" s="7" t="s">
        <v>1981</v>
      </c>
      <c r="D42" s="9" t="s">
        <v>1982</v>
      </c>
      <c r="J42" s="7" t="s">
        <v>1983</v>
      </c>
    </row>
    <row r="43" spans="1:10" ht="327.75">
      <c r="A43" s="7" t="s">
        <v>3</v>
      </c>
      <c r="B43" s="7" t="s">
        <v>533</v>
      </c>
      <c r="C43" s="7" t="s">
        <v>1984</v>
      </c>
      <c r="D43" s="9" t="s">
        <v>1985</v>
      </c>
      <c r="J43" s="7" t="s">
        <v>1986</v>
      </c>
    </row>
    <row r="44" spans="1:10" ht="199.5">
      <c r="A44" s="7" t="s">
        <v>3</v>
      </c>
      <c r="B44" s="7" t="s">
        <v>533</v>
      </c>
      <c r="C44" s="7" t="s">
        <v>1987</v>
      </c>
      <c r="D44" s="9" t="s">
        <v>1988</v>
      </c>
      <c r="J44" s="7" t="s">
        <v>1989</v>
      </c>
    </row>
    <row r="45" spans="1:10" ht="156.75">
      <c r="A45" s="7" t="s">
        <v>3</v>
      </c>
      <c r="B45" s="7" t="s">
        <v>533</v>
      </c>
      <c r="C45" s="7" t="s">
        <v>1990</v>
      </c>
      <c r="D45" s="9" t="s">
        <v>1991</v>
      </c>
      <c r="J45" s="7" t="s">
        <v>1992</v>
      </c>
    </row>
    <row r="46" spans="1:10" ht="256.5">
      <c r="A46" s="7" t="s">
        <v>3</v>
      </c>
      <c r="B46" s="7" t="s">
        <v>533</v>
      </c>
      <c r="C46" s="7" t="s">
        <v>1993</v>
      </c>
      <c r="D46" s="9" t="s">
        <v>1994</v>
      </c>
      <c r="J46" s="7" t="s">
        <v>1995</v>
      </c>
    </row>
    <row r="47" spans="1:10" ht="156.75">
      <c r="A47" s="7" t="s">
        <v>3</v>
      </c>
      <c r="B47" s="7" t="s">
        <v>533</v>
      </c>
      <c r="C47" s="7" t="s">
        <v>1996</v>
      </c>
      <c r="D47" s="9" t="s">
        <v>1997</v>
      </c>
      <c r="J47" s="7" t="s">
        <v>1998</v>
      </c>
    </row>
    <row r="48" spans="1:10" ht="171">
      <c r="A48" s="7" t="s">
        <v>3</v>
      </c>
      <c r="B48" s="7" t="s">
        <v>533</v>
      </c>
      <c r="C48" s="7" t="s">
        <v>1999</v>
      </c>
      <c r="D48" s="9" t="s">
        <v>2000</v>
      </c>
      <c r="J48" s="7" t="s">
        <v>2001</v>
      </c>
    </row>
    <row r="49" spans="1:10" ht="114">
      <c r="A49" s="7" t="s">
        <v>3</v>
      </c>
      <c r="B49" s="7" t="s">
        <v>533</v>
      </c>
      <c r="C49" s="7" t="s">
        <v>2002</v>
      </c>
      <c r="D49" s="9" t="s">
        <v>2003</v>
      </c>
      <c r="J49" s="7" t="s">
        <v>2004</v>
      </c>
    </row>
    <row r="50" spans="1:10" ht="85.5">
      <c r="A50" s="7" t="s">
        <v>3</v>
      </c>
      <c r="B50" s="7" t="s">
        <v>533</v>
      </c>
      <c r="C50" s="7" t="s">
        <v>2005</v>
      </c>
      <c r="D50" s="9" t="s">
        <v>2006</v>
      </c>
      <c r="J50" s="7" t="s">
        <v>2007</v>
      </c>
    </row>
    <row r="51" spans="1:10" ht="228">
      <c r="A51" s="7" t="s">
        <v>3</v>
      </c>
      <c r="B51" s="7" t="s">
        <v>533</v>
      </c>
      <c r="C51" s="7" t="s">
        <v>2008</v>
      </c>
      <c r="D51" s="9" t="s">
        <v>2009</v>
      </c>
      <c r="J51" s="7" t="s">
        <v>2010</v>
      </c>
    </row>
    <row r="52" spans="1:10" ht="99.75">
      <c r="A52" s="7" t="s">
        <v>3</v>
      </c>
      <c r="B52" s="7" t="s">
        <v>533</v>
      </c>
      <c r="C52" s="7" t="s">
        <v>2011</v>
      </c>
      <c r="D52" s="9" t="s">
        <v>2012</v>
      </c>
      <c r="J52" s="7" t="s">
        <v>2013</v>
      </c>
    </row>
    <row r="53" spans="1:10" ht="128.25">
      <c r="A53" s="7" t="s">
        <v>3</v>
      </c>
      <c r="B53" s="7" t="s">
        <v>533</v>
      </c>
      <c r="C53" s="7" t="s">
        <v>2014</v>
      </c>
      <c r="D53" s="9" t="s">
        <v>2015</v>
      </c>
      <c r="J53" s="7" t="s">
        <v>2016</v>
      </c>
    </row>
    <row r="54" spans="1:10" ht="42.75">
      <c r="A54" s="7" t="s">
        <v>3</v>
      </c>
      <c r="B54" s="7" t="s">
        <v>533</v>
      </c>
      <c r="C54" s="7" t="s">
        <v>2017</v>
      </c>
      <c r="D54" s="9" t="s">
        <v>2018</v>
      </c>
      <c r="J54" s="7" t="s">
        <v>2019</v>
      </c>
    </row>
    <row r="55" spans="1:10" ht="42.75">
      <c r="A55" s="7" t="s">
        <v>3</v>
      </c>
      <c r="B55" s="7" t="s">
        <v>533</v>
      </c>
      <c r="C55" s="7" t="s">
        <v>2020</v>
      </c>
      <c r="D55" s="9" t="s">
        <v>2021</v>
      </c>
      <c r="J55" s="7" t="s">
        <v>2022</v>
      </c>
    </row>
    <row r="56" spans="1:10" ht="42.75">
      <c r="A56" s="7" t="s">
        <v>3</v>
      </c>
      <c r="B56" s="7" t="s">
        <v>533</v>
      </c>
      <c r="C56" s="7" t="s">
        <v>2023</v>
      </c>
      <c r="D56" s="9" t="s">
        <v>2024</v>
      </c>
      <c r="J56" s="7" t="s">
        <v>2025</v>
      </c>
    </row>
    <row r="57" spans="1:10" ht="42.75">
      <c r="A57" s="7" t="s">
        <v>3</v>
      </c>
      <c r="B57" s="7" t="s">
        <v>533</v>
      </c>
      <c r="C57" s="7" t="s">
        <v>2026</v>
      </c>
      <c r="D57" s="9" t="s">
        <v>2027</v>
      </c>
      <c r="J57" s="7" t="s">
        <v>2028</v>
      </c>
    </row>
    <row r="58" spans="1:10">
      <c r="A58" s="7" t="s">
        <v>819</v>
      </c>
      <c r="C58" s="7" t="s">
        <v>536</v>
      </c>
      <c r="J58" s="7" t="s">
        <v>2029</v>
      </c>
    </row>
    <row r="59" spans="1:10" ht="356.25">
      <c r="A59" s="7" t="s">
        <v>3</v>
      </c>
      <c r="B59" s="7" t="s">
        <v>536</v>
      </c>
      <c r="C59" s="7" t="s">
        <v>2030</v>
      </c>
      <c r="D59" s="9" t="s">
        <v>2031</v>
      </c>
      <c r="J59" s="7" t="s">
        <v>2032</v>
      </c>
    </row>
    <row r="60" spans="1:10" ht="99.75">
      <c r="A60" s="7" t="s">
        <v>3</v>
      </c>
      <c r="B60" s="7" t="s">
        <v>536</v>
      </c>
      <c r="C60" s="7" t="s">
        <v>2033</v>
      </c>
      <c r="D60" s="9" t="s">
        <v>2034</v>
      </c>
      <c r="J60" s="7" t="s">
        <v>2035</v>
      </c>
    </row>
    <row r="61" spans="1:10" ht="128.25">
      <c r="A61" s="7" t="s">
        <v>3</v>
      </c>
      <c r="B61" s="7" t="s">
        <v>536</v>
      </c>
      <c r="C61" s="7" t="s">
        <v>2036</v>
      </c>
      <c r="D61" s="9" t="s">
        <v>2037</v>
      </c>
      <c r="J61" s="7" t="s">
        <v>2038</v>
      </c>
    </row>
    <row r="62" spans="1:10" ht="42.75">
      <c r="A62" s="7" t="s">
        <v>3</v>
      </c>
      <c r="B62" s="7" t="s">
        <v>536</v>
      </c>
      <c r="C62" s="7" t="s">
        <v>2039</v>
      </c>
      <c r="D62" s="9" t="s">
        <v>2040</v>
      </c>
      <c r="J62" s="7" t="s">
        <v>2041</v>
      </c>
    </row>
    <row r="63" spans="1:10" ht="114">
      <c r="A63" s="7" t="s">
        <v>3</v>
      </c>
      <c r="B63" s="7" t="s">
        <v>536</v>
      </c>
      <c r="C63" s="7" t="s">
        <v>2042</v>
      </c>
      <c r="D63" s="9" t="s">
        <v>2043</v>
      </c>
      <c r="J63" s="7" t="s">
        <v>2044</v>
      </c>
    </row>
    <row r="64" spans="1:10" ht="156.75">
      <c r="A64" s="7" t="s">
        <v>3</v>
      </c>
      <c r="B64" s="7" t="s">
        <v>536</v>
      </c>
      <c r="C64" s="7" t="s">
        <v>2045</v>
      </c>
      <c r="D64" s="9" t="s">
        <v>2046</v>
      </c>
      <c r="J64" s="7" t="s">
        <v>2047</v>
      </c>
    </row>
    <row r="65" spans="1:14" ht="42.75">
      <c r="A65" s="7" t="s">
        <v>3</v>
      </c>
      <c r="B65" s="7" t="s">
        <v>536</v>
      </c>
      <c r="C65" s="7" t="s">
        <v>2048</v>
      </c>
      <c r="D65" s="9" t="s">
        <v>2049</v>
      </c>
      <c r="J65" s="7" t="s">
        <v>2050</v>
      </c>
    </row>
    <row r="66" spans="1:14" ht="171">
      <c r="A66" s="7" t="s">
        <v>3</v>
      </c>
      <c r="B66" s="7" t="s">
        <v>536</v>
      </c>
      <c r="C66" s="7" t="s">
        <v>2051</v>
      </c>
      <c r="D66" s="9" t="s">
        <v>2052</v>
      </c>
      <c r="J66" s="7" t="s">
        <v>2053</v>
      </c>
    </row>
    <row r="67" spans="1:14" ht="213.75">
      <c r="A67" s="7" t="s">
        <v>3</v>
      </c>
      <c r="B67" s="7" t="s">
        <v>536</v>
      </c>
      <c r="C67" s="7" t="s">
        <v>2054</v>
      </c>
      <c r="D67" s="9" t="s">
        <v>2055</v>
      </c>
      <c r="J67" s="7" t="s">
        <v>2056</v>
      </c>
    </row>
    <row r="68" spans="1:14" ht="99.75">
      <c r="A68" s="7" t="s">
        <v>3</v>
      </c>
      <c r="B68" s="7" t="s">
        <v>536</v>
      </c>
      <c r="C68" s="7" t="s">
        <v>2057</v>
      </c>
      <c r="D68" s="9" t="s">
        <v>2058</v>
      </c>
      <c r="J68" s="7" t="s">
        <v>2059</v>
      </c>
    </row>
    <row r="69" spans="1:14" ht="114">
      <c r="A69" s="7" t="s">
        <v>3</v>
      </c>
      <c r="B69" s="7" t="s">
        <v>536</v>
      </c>
      <c r="C69" s="7" t="s">
        <v>2060</v>
      </c>
      <c r="D69" s="9" t="s">
        <v>2061</v>
      </c>
      <c r="J69" s="7" t="s">
        <v>2062</v>
      </c>
    </row>
    <row r="70" spans="1:14" ht="114">
      <c r="A70" s="7" t="s">
        <v>3</v>
      </c>
      <c r="B70" s="7" t="s">
        <v>536</v>
      </c>
      <c r="C70" s="7" t="s">
        <v>2063</v>
      </c>
      <c r="D70" s="9" t="s">
        <v>2064</v>
      </c>
      <c r="J70" s="7" t="s">
        <v>2065</v>
      </c>
    </row>
    <row r="71" spans="1:14" ht="409.5">
      <c r="A71" s="7" t="s">
        <v>3</v>
      </c>
      <c r="B71" s="7" t="s">
        <v>536</v>
      </c>
      <c r="C71" s="7" t="s">
        <v>2066</v>
      </c>
      <c r="D71" s="9" t="s">
        <v>2067</v>
      </c>
      <c r="J71" s="7" t="s">
        <v>2068</v>
      </c>
    </row>
    <row r="74" spans="1:14">
      <c r="A74" s="7" t="s">
        <v>532</v>
      </c>
      <c r="C74" s="7" t="str">
        <f t="shared" ref="C74:C120" si="0">CONCATENATE("load-",C11)</f>
        <v>load-EmCare.C10.IT.DE01</v>
      </c>
      <c r="H74" s="7" t="s">
        <v>2069</v>
      </c>
      <c r="N74" s="7" t="s">
        <v>798</v>
      </c>
    </row>
    <row r="75" spans="1:14">
      <c r="A75" s="7" t="s">
        <v>532</v>
      </c>
      <c r="C75" s="7" t="str">
        <f t="shared" si="0"/>
        <v>load-EmCare.C10.IT.DE02</v>
      </c>
      <c r="H75" s="7" t="s">
        <v>2070</v>
      </c>
      <c r="N75" s="7" t="s">
        <v>798</v>
      </c>
    </row>
    <row r="76" spans="1:14">
      <c r="A76" s="7" t="s">
        <v>532</v>
      </c>
      <c r="C76" s="7" t="str">
        <f t="shared" si="0"/>
        <v>load-EmCare.C10.IT.DE03</v>
      </c>
      <c r="H76" s="29" t="s">
        <v>2071</v>
      </c>
      <c r="N76" s="7" t="s">
        <v>798</v>
      </c>
    </row>
    <row r="77" spans="1:14">
      <c r="A77" s="7" t="s">
        <v>532</v>
      </c>
      <c r="C77" s="7" t="str">
        <f t="shared" si="0"/>
        <v>load-EmCare.C10.IT.DE04</v>
      </c>
      <c r="H77" s="7" t="s">
        <v>2072</v>
      </c>
      <c r="N77" s="7" t="s">
        <v>798</v>
      </c>
    </row>
    <row r="78" spans="1:14">
      <c r="A78" s="7" t="s">
        <v>532</v>
      </c>
      <c r="C78" s="7" t="str">
        <f t="shared" si="0"/>
        <v>load-EmCare.C10.IT.DE05</v>
      </c>
      <c r="H78" s="7" t="s">
        <v>2561</v>
      </c>
      <c r="N78" s="7" t="s">
        <v>798</v>
      </c>
    </row>
    <row r="79" spans="1:14">
      <c r="A79" s="7" t="s">
        <v>532</v>
      </c>
      <c r="C79" s="7" t="str">
        <f t="shared" si="0"/>
        <v>load-EmCare.C10.IT.DE06</v>
      </c>
      <c r="H79" s="7" t="s">
        <v>2496</v>
      </c>
      <c r="N79" s="7" t="s">
        <v>798</v>
      </c>
    </row>
    <row r="80" spans="1:14">
      <c r="A80" s="7" t="s">
        <v>532</v>
      </c>
      <c r="C80" s="7" t="str">
        <f t="shared" si="0"/>
        <v>load-EmCare.C10.IT.DE07</v>
      </c>
      <c r="H80" s="7" t="s">
        <v>2073</v>
      </c>
      <c r="N80" s="7" t="s">
        <v>798</v>
      </c>
    </row>
    <row r="81" spans="1:1024">
      <c r="A81" s="7" t="s">
        <v>532</v>
      </c>
      <c r="C81" s="7" t="str">
        <f t="shared" si="0"/>
        <v>load-EmCare.C10.IT.DE08</v>
      </c>
      <c r="H81" s="7" t="s">
        <v>2074</v>
      </c>
      <c r="N81" s="7" t="s">
        <v>798</v>
      </c>
    </row>
    <row r="82" spans="1:1024">
      <c r="A82" s="7" t="s">
        <v>532</v>
      </c>
      <c r="C82" s="7" t="str">
        <f t="shared" si="0"/>
        <v>load-EmCare.C10.IT.DE09</v>
      </c>
      <c r="H82" s="7" t="s">
        <v>2075</v>
      </c>
      <c r="N82" s="7" t="s">
        <v>798</v>
      </c>
    </row>
    <row r="83" spans="1:1024" s="30" customFormat="1">
      <c r="A83" s="34" t="s">
        <v>532</v>
      </c>
      <c r="B83" s="34"/>
      <c r="C83" s="34" t="str">
        <f t="shared" si="0"/>
        <v>load-EmCare.C10.IT.DE10</v>
      </c>
      <c r="D83" s="34"/>
      <c r="E83" s="34"/>
      <c r="F83" s="34"/>
      <c r="G83" s="34"/>
      <c r="H83" s="34" t="s">
        <v>2076</v>
      </c>
      <c r="I83" s="34"/>
      <c r="J83" s="34"/>
      <c r="K83" s="34"/>
      <c r="L83" s="34"/>
      <c r="M83" s="34"/>
      <c r="N83" s="34" t="s">
        <v>798</v>
      </c>
      <c r="O83" s="34"/>
      <c r="P83" s="34"/>
      <c r="Q83" s="34"/>
      <c r="R83" s="34"/>
      <c r="S83" s="34"/>
      <c r="T83" s="34"/>
      <c r="U83" s="34"/>
      <c r="V83" s="34"/>
      <c r="W83" s="34"/>
      <c r="X83" s="34"/>
      <c r="Y83" s="34"/>
      <c r="Z83" s="34"/>
      <c r="AA83" s="34"/>
      <c r="AB83" s="34"/>
      <c r="AC83" s="34"/>
      <c r="AD83" s="34"/>
      <c r="AE83" s="34"/>
      <c r="AF83" s="34"/>
      <c r="AG83" s="34"/>
      <c r="AH83" s="34"/>
      <c r="AI83" s="34"/>
      <c r="AJ83" s="34"/>
      <c r="AK83" s="34"/>
      <c r="AL83" s="34"/>
      <c r="AM83" s="34"/>
      <c r="AN83" s="34"/>
      <c r="AO83" s="34"/>
      <c r="AP83" s="34"/>
      <c r="AQ83" s="34"/>
      <c r="AR83" s="34"/>
      <c r="AS83" s="34"/>
      <c r="AT83" s="34"/>
      <c r="AU83" s="34"/>
      <c r="AV83" s="34"/>
      <c r="AW83" s="34"/>
      <c r="AX83" s="34"/>
      <c r="AY83" s="34"/>
      <c r="AZ83" s="34"/>
      <c r="BA83" s="34"/>
      <c r="BB83" s="34"/>
      <c r="BC83" s="34"/>
      <c r="BD83" s="34"/>
      <c r="BE83" s="34"/>
      <c r="BF83" s="34"/>
      <c r="BG83" s="34"/>
      <c r="BH83" s="34"/>
      <c r="BI83" s="34"/>
      <c r="BJ83" s="34"/>
      <c r="BK83" s="34"/>
      <c r="BL83" s="34"/>
      <c r="BM83" s="34"/>
      <c r="BN83" s="34"/>
      <c r="BO83" s="34"/>
      <c r="BP83" s="34"/>
      <c r="BQ83" s="34"/>
      <c r="BR83" s="34"/>
      <c r="BS83" s="34"/>
      <c r="BT83" s="34"/>
      <c r="BU83" s="34"/>
      <c r="BV83" s="34"/>
      <c r="BW83" s="34"/>
      <c r="BX83" s="34"/>
      <c r="BY83" s="34"/>
      <c r="BZ83" s="34"/>
      <c r="CA83" s="34"/>
      <c r="CB83" s="34"/>
      <c r="CC83" s="34"/>
      <c r="CD83" s="34"/>
      <c r="CE83" s="34"/>
      <c r="CF83" s="34"/>
      <c r="CG83" s="34"/>
      <c r="CH83" s="34"/>
      <c r="CI83" s="34"/>
      <c r="CJ83" s="34"/>
      <c r="CK83" s="34"/>
      <c r="CL83" s="34"/>
      <c r="CM83" s="34"/>
      <c r="CN83" s="34"/>
      <c r="CO83" s="34"/>
      <c r="CP83" s="34"/>
      <c r="CQ83" s="34"/>
      <c r="CR83" s="34"/>
      <c r="CS83" s="34"/>
      <c r="CT83" s="34"/>
      <c r="CU83" s="34"/>
      <c r="CV83" s="34"/>
      <c r="CW83" s="34"/>
      <c r="CX83" s="34"/>
      <c r="CY83" s="34"/>
      <c r="CZ83" s="34"/>
      <c r="DA83" s="34"/>
      <c r="DB83" s="34"/>
      <c r="DC83" s="34"/>
      <c r="DD83" s="34"/>
      <c r="DE83" s="34"/>
      <c r="DF83" s="34"/>
      <c r="DG83" s="34"/>
      <c r="DH83" s="34"/>
      <c r="DI83" s="34"/>
      <c r="DJ83" s="34"/>
      <c r="DK83" s="34"/>
      <c r="DL83" s="34"/>
      <c r="DM83" s="34"/>
      <c r="DN83" s="34"/>
      <c r="DO83" s="34"/>
      <c r="DP83" s="34"/>
      <c r="DQ83" s="34"/>
      <c r="DR83" s="34"/>
      <c r="DS83" s="34"/>
      <c r="DT83" s="34"/>
      <c r="DU83" s="34"/>
      <c r="DV83" s="34"/>
      <c r="DW83" s="34"/>
      <c r="DX83" s="34"/>
      <c r="DY83" s="34"/>
      <c r="DZ83" s="34"/>
      <c r="EA83" s="34"/>
      <c r="EB83" s="34"/>
      <c r="EC83" s="34"/>
      <c r="ED83" s="34"/>
      <c r="EE83" s="34"/>
      <c r="EF83" s="34"/>
      <c r="EG83" s="34"/>
      <c r="EH83" s="34"/>
      <c r="EI83" s="34"/>
      <c r="EJ83" s="34"/>
      <c r="EK83" s="34"/>
      <c r="EL83" s="34"/>
      <c r="EM83" s="34"/>
      <c r="EN83" s="34"/>
      <c r="EO83" s="34"/>
      <c r="EP83" s="34"/>
      <c r="EQ83" s="34"/>
      <c r="ER83" s="34"/>
      <c r="ES83" s="34"/>
      <c r="ET83" s="34"/>
      <c r="EU83" s="34"/>
      <c r="EV83" s="34"/>
      <c r="EW83" s="34"/>
      <c r="EX83" s="34"/>
      <c r="EY83" s="34"/>
      <c r="EZ83" s="34"/>
      <c r="FA83" s="34"/>
      <c r="FB83" s="34"/>
      <c r="FC83" s="34"/>
      <c r="FD83" s="34"/>
      <c r="FE83" s="34"/>
      <c r="FF83" s="34"/>
      <c r="FG83" s="34"/>
      <c r="FH83" s="34"/>
      <c r="FI83" s="34"/>
      <c r="FJ83" s="34"/>
      <c r="FK83" s="34"/>
      <c r="FL83" s="34"/>
      <c r="FM83" s="34"/>
      <c r="FN83" s="34"/>
      <c r="FO83" s="34"/>
      <c r="FP83" s="34"/>
      <c r="FQ83" s="34"/>
      <c r="FR83" s="34"/>
      <c r="FS83" s="34"/>
      <c r="FT83" s="34"/>
      <c r="FU83" s="34"/>
      <c r="FV83" s="34"/>
      <c r="FW83" s="34"/>
      <c r="FX83" s="34"/>
      <c r="FY83" s="34"/>
      <c r="FZ83" s="34"/>
      <c r="GA83" s="34"/>
      <c r="GB83" s="34"/>
      <c r="GC83" s="34"/>
      <c r="GD83" s="34"/>
      <c r="GE83" s="34"/>
      <c r="GF83" s="34"/>
      <c r="GG83" s="34"/>
      <c r="GH83" s="34"/>
      <c r="GI83" s="34"/>
      <c r="GJ83" s="34"/>
      <c r="GK83" s="34"/>
      <c r="GL83" s="34"/>
      <c r="GM83" s="34"/>
      <c r="GN83" s="34"/>
      <c r="GO83" s="34"/>
      <c r="GP83" s="34"/>
      <c r="GQ83" s="34"/>
      <c r="GR83" s="34"/>
      <c r="GS83" s="34"/>
      <c r="GT83" s="34"/>
      <c r="GU83" s="34"/>
      <c r="GV83" s="34"/>
      <c r="GW83" s="34"/>
      <c r="GX83" s="34"/>
      <c r="GY83" s="34"/>
      <c r="GZ83" s="34"/>
      <c r="HA83" s="34"/>
      <c r="HB83" s="34"/>
      <c r="HC83" s="34"/>
      <c r="HD83" s="34"/>
      <c r="HE83" s="34"/>
      <c r="HF83" s="34"/>
      <c r="HG83" s="34"/>
      <c r="HH83" s="34"/>
      <c r="HI83" s="34"/>
      <c r="HJ83" s="34"/>
      <c r="HK83" s="34"/>
      <c r="HL83" s="34"/>
      <c r="HM83" s="34"/>
      <c r="HN83" s="34"/>
      <c r="HO83" s="34"/>
      <c r="HP83" s="34"/>
      <c r="HQ83" s="34"/>
      <c r="HR83" s="34"/>
      <c r="HS83" s="34"/>
      <c r="HT83" s="34"/>
      <c r="HU83" s="34"/>
      <c r="HV83" s="34"/>
      <c r="HW83" s="34"/>
      <c r="HX83" s="34"/>
      <c r="HY83" s="34"/>
      <c r="HZ83" s="34"/>
      <c r="IA83" s="34"/>
      <c r="IB83" s="34"/>
      <c r="IC83" s="34"/>
      <c r="ID83" s="34"/>
      <c r="IE83" s="34"/>
      <c r="IF83" s="34"/>
      <c r="IG83" s="34"/>
      <c r="IH83" s="34"/>
      <c r="II83" s="34"/>
      <c r="IJ83" s="34"/>
      <c r="IK83" s="34"/>
      <c r="IL83" s="34"/>
      <c r="IM83" s="34"/>
      <c r="IN83" s="34"/>
      <c r="IO83" s="34"/>
      <c r="IP83" s="34"/>
      <c r="IQ83" s="34"/>
      <c r="IR83" s="34"/>
      <c r="IS83" s="34"/>
      <c r="IT83" s="34"/>
      <c r="IU83" s="34"/>
      <c r="IV83" s="34"/>
      <c r="IW83" s="34"/>
      <c r="IX83" s="34"/>
      <c r="IY83" s="34"/>
      <c r="IZ83" s="34"/>
      <c r="JA83" s="34"/>
      <c r="JB83" s="34"/>
      <c r="JC83" s="34"/>
      <c r="JD83" s="34"/>
      <c r="JE83" s="34"/>
      <c r="JF83" s="34"/>
      <c r="JG83" s="34"/>
      <c r="JH83" s="34"/>
      <c r="JI83" s="34"/>
      <c r="JJ83" s="34"/>
      <c r="JK83" s="34"/>
      <c r="JL83" s="34"/>
      <c r="JM83" s="34"/>
      <c r="JN83" s="34"/>
      <c r="JO83" s="34"/>
      <c r="JP83" s="34"/>
      <c r="JQ83" s="34"/>
      <c r="JR83" s="34"/>
      <c r="JS83" s="34"/>
      <c r="JT83" s="34"/>
      <c r="JU83" s="34"/>
      <c r="JV83" s="34"/>
      <c r="JW83" s="34"/>
      <c r="JX83" s="34"/>
      <c r="JY83" s="34"/>
      <c r="JZ83" s="34"/>
      <c r="KA83" s="34"/>
      <c r="KB83" s="34"/>
      <c r="KC83" s="34"/>
      <c r="KD83" s="34"/>
      <c r="KE83" s="34"/>
      <c r="KF83" s="34"/>
      <c r="KG83" s="34"/>
      <c r="KH83" s="34"/>
      <c r="KI83" s="34"/>
      <c r="KJ83" s="34"/>
      <c r="KK83" s="34"/>
      <c r="KL83" s="34"/>
      <c r="KM83" s="34"/>
      <c r="KN83" s="34"/>
      <c r="KO83" s="34"/>
      <c r="KP83" s="34"/>
      <c r="KQ83" s="34"/>
      <c r="KR83" s="34"/>
      <c r="KS83" s="34"/>
      <c r="KT83" s="34"/>
      <c r="KU83" s="34"/>
      <c r="KV83" s="34"/>
      <c r="KW83" s="34"/>
      <c r="KX83" s="34"/>
      <c r="KY83" s="34"/>
      <c r="KZ83" s="34"/>
      <c r="LA83" s="34"/>
      <c r="LB83" s="34"/>
      <c r="LC83" s="34"/>
      <c r="LD83" s="34"/>
      <c r="LE83" s="34"/>
      <c r="LF83" s="34"/>
      <c r="LG83" s="34"/>
      <c r="LH83" s="34"/>
      <c r="LI83" s="34"/>
      <c r="LJ83" s="34"/>
      <c r="LK83" s="34"/>
      <c r="LL83" s="34"/>
      <c r="LM83" s="34"/>
      <c r="LN83" s="34"/>
      <c r="LO83" s="34"/>
      <c r="LP83" s="34"/>
      <c r="LQ83" s="34"/>
      <c r="LR83" s="34"/>
      <c r="LS83" s="34"/>
      <c r="LT83" s="34"/>
      <c r="LU83" s="34"/>
      <c r="LV83" s="34"/>
      <c r="LW83" s="34"/>
      <c r="LX83" s="34"/>
      <c r="LY83" s="34"/>
      <c r="LZ83" s="34"/>
      <c r="MA83" s="34"/>
      <c r="MB83" s="34"/>
      <c r="MC83" s="34"/>
      <c r="MD83" s="34"/>
      <c r="ME83" s="34"/>
      <c r="MF83" s="34"/>
      <c r="MG83" s="34"/>
      <c r="MH83" s="34"/>
      <c r="MI83" s="34"/>
      <c r="MJ83" s="34"/>
      <c r="MK83" s="34"/>
      <c r="ML83" s="34"/>
      <c r="MM83" s="34"/>
      <c r="MN83" s="34"/>
      <c r="MO83" s="34"/>
      <c r="MP83" s="34"/>
      <c r="MQ83" s="34"/>
      <c r="MR83" s="34"/>
      <c r="MS83" s="34"/>
      <c r="MT83" s="34"/>
      <c r="MU83" s="34"/>
      <c r="MV83" s="34"/>
      <c r="MW83" s="34"/>
      <c r="MX83" s="34"/>
      <c r="MY83" s="34"/>
      <c r="MZ83" s="34"/>
      <c r="NA83" s="34"/>
      <c r="NB83" s="34"/>
      <c r="NC83" s="34"/>
      <c r="ND83" s="34"/>
      <c r="NE83" s="34"/>
      <c r="NF83" s="34"/>
      <c r="NG83" s="34"/>
      <c r="NH83" s="34"/>
      <c r="NI83" s="34"/>
      <c r="NJ83" s="34"/>
      <c r="NK83" s="34"/>
      <c r="NL83" s="34"/>
      <c r="NM83" s="34"/>
      <c r="NN83" s="34"/>
      <c r="NO83" s="34"/>
      <c r="NP83" s="34"/>
      <c r="NQ83" s="34"/>
      <c r="NR83" s="34"/>
      <c r="NS83" s="34"/>
      <c r="NT83" s="34"/>
      <c r="NU83" s="34"/>
      <c r="NV83" s="34"/>
      <c r="NW83" s="34"/>
      <c r="NX83" s="34"/>
      <c r="NY83" s="34"/>
      <c r="NZ83" s="34"/>
      <c r="OA83" s="34"/>
      <c r="OB83" s="34"/>
      <c r="OC83" s="34"/>
      <c r="OD83" s="34"/>
      <c r="OE83" s="34"/>
      <c r="OF83" s="34"/>
      <c r="OG83" s="34"/>
      <c r="OH83" s="34"/>
      <c r="OI83" s="34"/>
      <c r="OJ83" s="34"/>
      <c r="OK83" s="34"/>
      <c r="OL83" s="34"/>
      <c r="OM83" s="34"/>
      <c r="ON83" s="34"/>
      <c r="OO83" s="34"/>
      <c r="OP83" s="34"/>
      <c r="OQ83" s="34"/>
      <c r="OR83" s="34"/>
      <c r="OS83" s="34"/>
      <c r="OT83" s="34"/>
      <c r="OU83" s="34"/>
      <c r="OV83" s="34"/>
      <c r="OW83" s="34"/>
      <c r="OX83" s="34"/>
      <c r="OY83" s="34"/>
      <c r="OZ83" s="34"/>
      <c r="PA83" s="34"/>
      <c r="PB83" s="34"/>
      <c r="PC83" s="34"/>
      <c r="PD83" s="34"/>
      <c r="PE83" s="34"/>
      <c r="PF83" s="34"/>
      <c r="PG83" s="34"/>
      <c r="PH83" s="34"/>
      <c r="PI83" s="34"/>
      <c r="PJ83" s="34"/>
      <c r="PK83" s="34"/>
      <c r="PL83" s="34"/>
      <c r="PM83" s="34"/>
      <c r="PN83" s="34"/>
      <c r="PO83" s="34"/>
      <c r="PP83" s="34"/>
      <c r="PQ83" s="34"/>
      <c r="PR83" s="34"/>
      <c r="PS83" s="34"/>
      <c r="PT83" s="34"/>
      <c r="PU83" s="34"/>
      <c r="PV83" s="34"/>
      <c r="PW83" s="34"/>
      <c r="PX83" s="34"/>
      <c r="PY83" s="34"/>
      <c r="PZ83" s="34"/>
      <c r="QA83" s="34"/>
      <c r="QB83" s="34"/>
      <c r="QC83" s="34"/>
      <c r="QD83" s="34"/>
      <c r="QE83" s="34"/>
      <c r="QF83" s="34"/>
      <c r="QG83" s="34"/>
      <c r="QH83" s="34"/>
      <c r="QI83" s="34"/>
      <c r="QJ83" s="34"/>
      <c r="QK83" s="34"/>
      <c r="QL83" s="34"/>
      <c r="QM83" s="34"/>
      <c r="QN83" s="34"/>
      <c r="QO83" s="34"/>
      <c r="QP83" s="34"/>
      <c r="QQ83" s="34"/>
      <c r="QR83" s="34"/>
      <c r="QS83" s="34"/>
      <c r="QT83" s="34"/>
      <c r="QU83" s="34"/>
      <c r="QV83" s="34"/>
      <c r="QW83" s="34"/>
      <c r="QX83" s="34"/>
      <c r="QY83" s="34"/>
      <c r="QZ83" s="34"/>
      <c r="RA83" s="34"/>
      <c r="RB83" s="34"/>
      <c r="RC83" s="34"/>
      <c r="RD83" s="34"/>
      <c r="RE83" s="34"/>
      <c r="RF83" s="34"/>
      <c r="RG83" s="34"/>
      <c r="RH83" s="34"/>
      <c r="RI83" s="34"/>
      <c r="RJ83" s="34"/>
      <c r="RK83" s="34"/>
      <c r="RL83" s="34"/>
      <c r="RM83" s="34"/>
      <c r="RN83" s="34"/>
      <c r="RO83" s="34"/>
      <c r="RP83" s="34"/>
      <c r="RQ83" s="34"/>
      <c r="RR83" s="34"/>
      <c r="RS83" s="34"/>
      <c r="RT83" s="34"/>
      <c r="RU83" s="34"/>
      <c r="RV83" s="34"/>
      <c r="RW83" s="34"/>
      <c r="RX83" s="34"/>
      <c r="RY83" s="34"/>
      <c r="RZ83" s="34"/>
      <c r="SA83" s="34"/>
      <c r="SB83" s="34"/>
      <c r="SC83" s="34"/>
      <c r="SD83" s="34"/>
      <c r="SE83" s="34"/>
      <c r="SF83" s="34"/>
      <c r="SG83" s="34"/>
      <c r="SH83" s="34"/>
      <c r="SI83" s="34"/>
      <c r="SJ83" s="34"/>
      <c r="SK83" s="34"/>
      <c r="SL83" s="34"/>
      <c r="SM83" s="34"/>
      <c r="SN83" s="34"/>
      <c r="SO83" s="34"/>
      <c r="SP83" s="34"/>
      <c r="SQ83" s="34"/>
      <c r="SR83" s="34"/>
      <c r="SS83" s="34"/>
      <c r="ST83" s="34"/>
      <c r="SU83" s="34"/>
      <c r="SV83" s="34"/>
      <c r="SW83" s="34"/>
      <c r="SX83" s="34"/>
      <c r="SY83" s="34"/>
      <c r="SZ83" s="34"/>
      <c r="TA83" s="34"/>
      <c r="TB83" s="34"/>
      <c r="TC83" s="34"/>
      <c r="TD83" s="34"/>
      <c r="TE83" s="34"/>
      <c r="TF83" s="34"/>
      <c r="TG83" s="34"/>
      <c r="TH83" s="34"/>
      <c r="TI83" s="34"/>
      <c r="TJ83" s="34"/>
      <c r="TK83" s="34"/>
      <c r="TL83" s="34"/>
      <c r="TM83" s="34"/>
      <c r="TN83" s="34"/>
      <c r="TO83" s="34"/>
      <c r="TP83" s="34"/>
      <c r="TQ83" s="34"/>
      <c r="TR83" s="34"/>
      <c r="TS83" s="34"/>
      <c r="TT83" s="34"/>
      <c r="TU83" s="34"/>
      <c r="TV83" s="34"/>
      <c r="TW83" s="34"/>
      <c r="TX83" s="34"/>
      <c r="TY83" s="34"/>
      <c r="TZ83" s="34"/>
      <c r="UA83" s="34"/>
      <c r="UB83" s="34"/>
      <c r="UC83" s="34"/>
      <c r="UD83" s="34"/>
      <c r="UE83" s="34"/>
      <c r="UF83" s="34"/>
      <c r="UG83" s="34"/>
      <c r="UH83" s="34"/>
      <c r="UI83" s="34"/>
      <c r="UJ83" s="34"/>
      <c r="UK83" s="34"/>
      <c r="UL83" s="34"/>
      <c r="UM83" s="34"/>
      <c r="UN83" s="34"/>
      <c r="UO83" s="34"/>
      <c r="UP83" s="34"/>
      <c r="UQ83" s="34"/>
      <c r="UR83" s="34"/>
      <c r="US83" s="34"/>
      <c r="UT83" s="34"/>
      <c r="UU83" s="34"/>
      <c r="UV83" s="34"/>
      <c r="UW83" s="34"/>
      <c r="UX83" s="34"/>
      <c r="UY83" s="34"/>
      <c r="UZ83" s="34"/>
      <c r="VA83" s="34"/>
      <c r="VB83" s="34"/>
      <c r="VC83" s="34"/>
      <c r="VD83" s="34"/>
      <c r="VE83" s="34"/>
      <c r="VF83" s="34"/>
      <c r="VG83" s="34"/>
      <c r="VH83" s="34"/>
      <c r="VI83" s="34"/>
      <c r="VJ83" s="34"/>
      <c r="VK83" s="34"/>
      <c r="VL83" s="34"/>
      <c r="VM83" s="34"/>
      <c r="VN83" s="34"/>
      <c r="VO83" s="34"/>
      <c r="VP83" s="34"/>
      <c r="VQ83" s="34"/>
      <c r="VR83" s="34"/>
      <c r="VS83" s="34"/>
      <c r="VT83" s="34"/>
      <c r="VU83" s="34"/>
      <c r="VV83" s="34"/>
      <c r="VW83" s="34"/>
      <c r="VX83" s="34"/>
      <c r="VY83" s="34"/>
      <c r="VZ83" s="34"/>
      <c r="WA83" s="34"/>
      <c r="WB83" s="34"/>
      <c r="WC83" s="34"/>
      <c r="WD83" s="34"/>
      <c r="WE83" s="34"/>
      <c r="WF83" s="34"/>
      <c r="WG83" s="34"/>
      <c r="WH83" s="34"/>
      <c r="WI83" s="34"/>
      <c r="WJ83" s="34"/>
      <c r="WK83" s="34"/>
      <c r="WL83" s="34"/>
      <c r="WM83" s="34"/>
      <c r="WN83" s="34"/>
      <c r="WO83" s="34"/>
      <c r="WP83" s="34"/>
      <c r="WQ83" s="34"/>
      <c r="WR83" s="34"/>
      <c r="WS83" s="34"/>
      <c r="WT83" s="34"/>
      <c r="WU83" s="34"/>
      <c r="WV83" s="34"/>
      <c r="WW83" s="34"/>
      <c r="WX83" s="34"/>
      <c r="WY83" s="34"/>
      <c r="WZ83" s="34"/>
      <c r="XA83" s="34"/>
      <c r="XB83" s="34"/>
      <c r="XC83" s="34"/>
      <c r="XD83" s="34"/>
      <c r="XE83" s="34"/>
      <c r="XF83" s="34"/>
      <c r="XG83" s="34"/>
      <c r="XH83" s="34"/>
      <c r="XI83" s="34"/>
      <c r="XJ83" s="34"/>
      <c r="XK83" s="34"/>
      <c r="XL83" s="34"/>
      <c r="XM83" s="34"/>
      <c r="XN83" s="34"/>
      <c r="XO83" s="34"/>
      <c r="XP83" s="34"/>
      <c r="XQ83" s="34"/>
      <c r="XR83" s="34"/>
      <c r="XS83" s="34"/>
      <c r="XT83" s="34"/>
      <c r="XU83" s="34"/>
      <c r="XV83" s="34"/>
      <c r="XW83" s="34"/>
      <c r="XX83" s="34"/>
      <c r="XY83" s="34"/>
      <c r="XZ83" s="34"/>
      <c r="YA83" s="34"/>
      <c r="YB83" s="34"/>
      <c r="YC83" s="34"/>
      <c r="YD83" s="34"/>
      <c r="YE83" s="34"/>
      <c r="YF83" s="34"/>
      <c r="YG83" s="34"/>
      <c r="YH83" s="34"/>
      <c r="YI83" s="34"/>
      <c r="YJ83" s="34"/>
      <c r="YK83" s="34"/>
      <c r="YL83" s="34"/>
      <c r="YM83" s="34"/>
      <c r="YN83" s="34"/>
      <c r="YO83" s="34"/>
      <c r="YP83" s="34"/>
      <c r="YQ83" s="34"/>
      <c r="YR83" s="34"/>
      <c r="YS83" s="34"/>
      <c r="YT83" s="34"/>
      <c r="YU83" s="34"/>
      <c r="YV83" s="34"/>
      <c r="YW83" s="34"/>
      <c r="YX83" s="34"/>
      <c r="YY83" s="34"/>
      <c r="YZ83" s="34"/>
      <c r="ZA83" s="34"/>
      <c r="ZB83" s="34"/>
      <c r="ZC83" s="34"/>
      <c r="ZD83" s="34"/>
      <c r="ZE83" s="34"/>
      <c r="ZF83" s="34"/>
      <c r="ZG83" s="34"/>
      <c r="ZH83" s="34"/>
      <c r="ZI83" s="34"/>
      <c r="ZJ83" s="34"/>
      <c r="ZK83" s="34"/>
      <c r="ZL83" s="34"/>
      <c r="ZM83" s="34"/>
      <c r="ZN83" s="34"/>
      <c r="ZO83" s="34"/>
      <c r="ZP83" s="34"/>
      <c r="ZQ83" s="34"/>
      <c r="ZR83" s="34"/>
      <c r="ZS83" s="34"/>
      <c r="ZT83" s="34"/>
      <c r="ZU83" s="34"/>
      <c r="ZV83" s="34"/>
      <c r="ZW83" s="34"/>
      <c r="ZX83" s="34"/>
      <c r="ZY83" s="34"/>
      <c r="ZZ83" s="34"/>
      <c r="AAA83" s="34"/>
      <c r="AAB83" s="34"/>
      <c r="AAC83" s="34"/>
      <c r="AAD83" s="34"/>
      <c r="AAE83" s="34"/>
      <c r="AAF83" s="34"/>
      <c r="AAG83" s="34"/>
      <c r="AAH83" s="34"/>
      <c r="AAI83" s="34"/>
      <c r="AAJ83" s="34"/>
      <c r="AAK83" s="34"/>
      <c r="AAL83" s="34"/>
      <c r="AAM83" s="34"/>
      <c r="AAN83" s="34"/>
      <c r="AAO83" s="34"/>
      <c r="AAP83" s="34"/>
      <c r="AAQ83" s="34"/>
      <c r="AAR83" s="34"/>
      <c r="AAS83" s="34"/>
      <c r="AAT83" s="34"/>
      <c r="AAU83" s="34"/>
      <c r="AAV83" s="34"/>
      <c r="AAW83" s="34"/>
      <c r="AAX83" s="34"/>
      <c r="AAY83" s="34"/>
      <c r="AAZ83" s="34"/>
      <c r="ABA83" s="34"/>
      <c r="ABB83" s="34"/>
      <c r="ABC83" s="34"/>
      <c r="ABD83" s="34"/>
      <c r="ABE83" s="34"/>
      <c r="ABF83" s="34"/>
      <c r="ABG83" s="34"/>
      <c r="ABH83" s="34"/>
      <c r="ABI83" s="34"/>
      <c r="ABJ83" s="34"/>
      <c r="ABK83" s="34"/>
      <c r="ABL83" s="34"/>
      <c r="ABM83" s="34"/>
      <c r="ABN83" s="34"/>
      <c r="ABO83" s="34"/>
      <c r="ABP83" s="34"/>
      <c r="ABQ83" s="34"/>
      <c r="ABR83" s="34"/>
      <c r="ABS83" s="34"/>
      <c r="ABT83" s="34"/>
      <c r="ABU83" s="34"/>
      <c r="ABV83" s="34"/>
      <c r="ABW83" s="34"/>
      <c r="ABX83" s="34"/>
      <c r="ABY83" s="34"/>
      <c r="ABZ83" s="34"/>
      <c r="ACA83" s="34"/>
      <c r="ACB83" s="34"/>
      <c r="ACC83" s="34"/>
      <c r="ACD83" s="34"/>
      <c r="ACE83" s="34"/>
      <c r="ACF83" s="34"/>
      <c r="ACG83" s="34"/>
      <c r="ACH83" s="34"/>
      <c r="ACI83" s="34"/>
      <c r="ACJ83" s="34"/>
      <c r="ACK83" s="34"/>
      <c r="ACL83" s="34"/>
      <c r="ACM83" s="34"/>
      <c r="ACN83" s="34"/>
      <c r="ACO83" s="34"/>
      <c r="ACP83" s="34"/>
      <c r="ACQ83" s="34"/>
      <c r="ACR83" s="34"/>
      <c r="ACS83" s="34"/>
      <c r="ACT83" s="34"/>
      <c r="ACU83" s="34"/>
      <c r="ACV83" s="34"/>
      <c r="ACW83" s="34"/>
      <c r="ACX83" s="34"/>
      <c r="ACY83" s="34"/>
      <c r="ACZ83" s="34"/>
      <c r="ADA83" s="34"/>
      <c r="ADB83" s="34"/>
      <c r="ADC83" s="34"/>
      <c r="ADD83" s="34"/>
      <c r="ADE83" s="34"/>
      <c r="ADF83" s="34"/>
      <c r="ADG83" s="34"/>
      <c r="ADH83" s="34"/>
      <c r="ADI83" s="34"/>
      <c r="ADJ83" s="34"/>
      <c r="ADK83" s="34"/>
      <c r="ADL83" s="34"/>
      <c r="ADM83" s="34"/>
      <c r="ADN83" s="34"/>
      <c r="ADO83" s="34"/>
      <c r="ADP83" s="34"/>
      <c r="ADQ83" s="34"/>
      <c r="ADR83" s="34"/>
      <c r="ADS83" s="34"/>
      <c r="ADT83" s="34"/>
      <c r="ADU83" s="34"/>
      <c r="ADV83" s="34"/>
      <c r="ADW83" s="34"/>
      <c r="ADX83" s="34"/>
      <c r="ADY83" s="34"/>
      <c r="ADZ83" s="34"/>
      <c r="AEA83" s="34"/>
      <c r="AEB83" s="34"/>
      <c r="AEC83" s="34"/>
      <c r="AED83" s="34"/>
      <c r="AEE83" s="34"/>
      <c r="AEF83" s="34"/>
      <c r="AEG83" s="34"/>
      <c r="AEH83" s="34"/>
      <c r="AEI83" s="34"/>
      <c r="AEJ83" s="34"/>
      <c r="AEK83" s="34"/>
      <c r="AEL83" s="34"/>
      <c r="AEM83" s="34"/>
      <c r="AEN83" s="34"/>
      <c r="AEO83" s="34"/>
      <c r="AEP83" s="34"/>
      <c r="AEQ83" s="34"/>
      <c r="AER83" s="34"/>
      <c r="AES83" s="34"/>
      <c r="AET83" s="34"/>
      <c r="AEU83" s="34"/>
      <c r="AEV83" s="34"/>
      <c r="AEW83" s="34"/>
      <c r="AEX83" s="34"/>
      <c r="AEY83" s="34"/>
      <c r="AEZ83" s="34"/>
      <c r="AFA83" s="34"/>
      <c r="AFB83" s="34"/>
      <c r="AFC83" s="34"/>
      <c r="AFD83" s="34"/>
      <c r="AFE83" s="34"/>
      <c r="AFF83" s="34"/>
      <c r="AFG83" s="34"/>
      <c r="AFH83" s="34"/>
      <c r="AFI83" s="34"/>
      <c r="AFJ83" s="34"/>
      <c r="AFK83" s="34"/>
      <c r="AFL83" s="34"/>
      <c r="AFM83" s="34"/>
      <c r="AFN83" s="34"/>
      <c r="AFO83" s="34"/>
      <c r="AFP83" s="34"/>
      <c r="AFQ83" s="34"/>
      <c r="AFR83" s="34"/>
      <c r="AFS83" s="34"/>
      <c r="AFT83" s="34"/>
      <c r="AFU83" s="34"/>
      <c r="AFV83" s="34"/>
      <c r="AFW83" s="34"/>
      <c r="AFX83" s="34"/>
      <c r="AFY83" s="34"/>
      <c r="AFZ83" s="34"/>
      <c r="AGA83" s="34"/>
      <c r="AGB83" s="34"/>
      <c r="AGC83" s="34"/>
      <c r="AGD83" s="34"/>
      <c r="AGE83" s="34"/>
      <c r="AGF83" s="34"/>
      <c r="AGG83" s="34"/>
      <c r="AGH83" s="34"/>
      <c r="AGI83" s="34"/>
      <c r="AGJ83" s="34"/>
      <c r="AGK83" s="34"/>
      <c r="AGL83" s="34"/>
      <c r="AGM83" s="34"/>
      <c r="AGN83" s="34"/>
      <c r="AGO83" s="34"/>
      <c r="AGP83" s="34"/>
      <c r="AGQ83" s="34"/>
      <c r="AGR83" s="34"/>
      <c r="AGS83" s="34"/>
      <c r="AGT83" s="34"/>
      <c r="AGU83" s="34"/>
      <c r="AGV83" s="34"/>
      <c r="AGW83" s="34"/>
      <c r="AGX83" s="34"/>
      <c r="AGY83" s="34"/>
      <c r="AGZ83" s="34"/>
      <c r="AHA83" s="34"/>
      <c r="AHB83" s="34"/>
      <c r="AHC83" s="34"/>
      <c r="AHD83" s="34"/>
      <c r="AHE83" s="34"/>
      <c r="AHF83" s="34"/>
      <c r="AHG83" s="34"/>
      <c r="AHH83" s="34"/>
      <c r="AHI83" s="34"/>
      <c r="AHJ83" s="34"/>
      <c r="AHK83" s="34"/>
      <c r="AHL83" s="34"/>
      <c r="AHM83" s="34"/>
      <c r="AHN83" s="34"/>
      <c r="AHO83" s="34"/>
      <c r="AHP83" s="34"/>
      <c r="AHQ83" s="34"/>
      <c r="AHR83" s="34"/>
      <c r="AHS83" s="34"/>
      <c r="AHT83" s="34"/>
      <c r="AHU83" s="34"/>
      <c r="AHV83" s="34"/>
      <c r="AHW83" s="34"/>
      <c r="AHX83" s="34"/>
      <c r="AHY83" s="34"/>
      <c r="AHZ83" s="34"/>
      <c r="AIA83" s="34"/>
      <c r="AIB83" s="34"/>
      <c r="AIC83" s="34"/>
      <c r="AID83" s="34"/>
      <c r="AIE83" s="34"/>
      <c r="AIF83" s="34"/>
      <c r="AIG83" s="34"/>
      <c r="AIH83" s="34"/>
      <c r="AII83" s="34"/>
      <c r="AIJ83" s="34"/>
      <c r="AIK83" s="34"/>
      <c r="AIL83" s="34"/>
      <c r="AIM83" s="34"/>
      <c r="AIN83" s="34"/>
      <c r="AIO83" s="34"/>
      <c r="AIP83" s="34"/>
      <c r="AIQ83" s="34"/>
      <c r="AIR83" s="34"/>
      <c r="AIS83" s="34"/>
      <c r="AIT83" s="34"/>
      <c r="AIU83" s="34"/>
      <c r="AIV83" s="34"/>
      <c r="AIW83" s="34"/>
      <c r="AIX83" s="34"/>
      <c r="AIY83" s="34"/>
      <c r="AIZ83" s="34"/>
      <c r="AJA83" s="34"/>
      <c r="AJB83" s="34"/>
      <c r="AJC83" s="34"/>
      <c r="AJD83" s="34"/>
      <c r="AJE83" s="34"/>
      <c r="AJF83" s="34"/>
      <c r="AJG83" s="34"/>
      <c r="AJH83" s="34"/>
      <c r="AJI83" s="34"/>
      <c r="AJJ83" s="34"/>
      <c r="AJK83" s="34"/>
      <c r="AJL83" s="34"/>
      <c r="AJM83" s="34"/>
      <c r="AJN83" s="34"/>
      <c r="AJO83" s="34"/>
      <c r="AJP83" s="34"/>
      <c r="AJQ83" s="34"/>
      <c r="AJR83" s="34"/>
      <c r="AJS83" s="34"/>
      <c r="AJT83" s="34"/>
      <c r="AJU83" s="34"/>
      <c r="AJV83" s="34"/>
      <c r="AJW83" s="34"/>
      <c r="AJX83" s="34"/>
      <c r="AJY83" s="34"/>
      <c r="AJZ83" s="34"/>
      <c r="AKA83" s="34"/>
      <c r="AKB83" s="34"/>
      <c r="AKC83" s="34"/>
      <c r="AKD83" s="34"/>
      <c r="AKE83" s="34"/>
      <c r="AKF83" s="34"/>
      <c r="AKG83" s="34"/>
      <c r="AKH83" s="34"/>
      <c r="AKI83" s="34"/>
      <c r="AKJ83" s="34"/>
      <c r="AKK83" s="34"/>
      <c r="AKL83" s="34"/>
      <c r="AKM83" s="34"/>
      <c r="AKN83" s="34"/>
      <c r="AKO83" s="34"/>
      <c r="AKP83" s="34"/>
      <c r="AKQ83" s="34"/>
      <c r="AKR83" s="34"/>
      <c r="AKS83" s="34"/>
      <c r="AKT83" s="34"/>
      <c r="AKU83" s="34"/>
      <c r="AKV83" s="34"/>
      <c r="AKW83" s="34"/>
      <c r="AKX83" s="34"/>
      <c r="AKY83" s="34"/>
      <c r="AKZ83" s="34"/>
      <c r="ALA83" s="34"/>
      <c r="ALB83" s="34"/>
      <c r="ALC83" s="34"/>
      <c r="ALD83" s="34"/>
      <c r="ALE83" s="34"/>
      <c r="ALF83" s="34"/>
      <c r="ALG83" s="34"/>
      <c r="ALH83" s="34"/>
      <c r="ALI83" s="34"/>
      <c r="ALJ83" s="34"/>
      <c r="ALK83" s="34"/>
      <c r="ALL83" s="34"/>
      <c r="ALM83" s="34"/>
      <c r="ALN83" s="34"/>
      <c r="ALO83" s="34"/>
      <c r="ALP83" s="34"/>
      <c r="ALQ83" s="34"/>
      <c r="ALR83" s="34"/>
      <c r="ALS83" s="34"/>
      <c r="ALT83" s="34"/>
      <c r="ALU83" s="34"/>
      <c r="ALV83" s="34"/>
      <c r="ALW83" s="34"/>
      <c r="ALX83" s="34"/>
      <c r="ALY83" s="34"/>
      <c r="ALZ83" s="34"/>
      <c r="AMA83" s="34"/>
      <c r="AMB83" s="34"/>
      <c r="AMC83" s="34"/>
      <c r="AMD83" s="34"/>
      <c r="AME83" s="34"/>
      <c r="AMF83" s="34"/>
      <c r="AMG83" s="34"/>
      <c r="AMH83" s="34"/>
      <c r="AMI83" s="34"/>
      <c r="AMJ83" s="34"/>
    </row>
    <row r="84" spans="1:1024" s="30" customFormat="1">
      <c r="A84" s="34" t="s">
        <v>532</v>
      </c>
      <c r="B84" s="34"/>
      <c r="C84" s="34" t="str">
        <f t="shared" si="0"/>
        <v>load-EmCare.C10.IT.DE11</v>
      </c>
      <c r="D84" s="34"/>
      <c r="E84" s="34"/>
      <c r="F84" s="34"/>
      <c r="G84" s="34"/>
      <c r="H84" s="34" t="s">
        <v>2077</v>
      </c>
      <c r="I84" s="34"/>
      <c r="J84" s="34"/>
      <c r="K84" s="34"/>
      <c r="L84" s="34"/>
      <c r="M84" s="34"/>
      <c r="N84" s="34" t="s">
        <v>798</v>
      </c>
      <c r="O84" s="34"/>
      <c r="P84" s="34"/>
      <c r="Q84" s="34"/>
      <c r="R84" s="34"/>
      <c r="S84" s="34"/>
      <c r="T84" s="34"/>
      <c r="U84" s="34"/>
      <c r="V84" s="34"/>
      <c r="W84" s="34"/>
      <c r="X84" s="34"/>
      <c r="Y84" s="34"/>
      <c r="Z84" s="34"/>
      <c r="AA84" s="34"/>
      <c r="AB84" s="34"/>
      <c r="AC84" s="34"/>
      <c r="AD84" s="34"/>
      <c r="AE84" s="34"/>
      <c r="AF84" s="34"/>
      <c r="AG84" s="34"/>
      <c r="AH84" s="34"/>
      <c r="AI84" s="34"/>
      <c r="AJ84" s="34"/>
      <c r="AK84" s="34"/>
      <c r="AL84" s="34"/>
      <c r="AM84" s="34"/>
      <c r="AN84" s="34"/>
      <c r="AO84" s="34"/>
      <c r="AP84" s="34"/>
      <c r="AQ84" s="34"/>
      <c r="AR84" s="34"/>
      <c r="AS84" s="34"/>
      <c r="AT84" s="34"/>
      <c r="AU84" s="34"/>
      <c r="AV84" s="34"/>
      <c r="AW84" s="34"/>
      <c r="AX84" s="34"/>
      <c r="AY84" s="34"/>
      <c r="AZ84" s="34"/>
      <c r="BA84" s="34"/>
      <c r="BB84" s="34"/>
      <c r="BC84" s="34"/>
      <c r="BD84" s="34"/>
      <c r="BE84" s="34"/>
      <c r="BF84" s="34"/>
      <c r="BG84" s="34"/>
      <c r="BH84" s="34"/>
      <c r="BI84" s="34"/>
      <c r="BJ84" s="34"/>
      <c r="BK84" s="34"/>
      <c r="BL84" s="34"/>
      <c r="BM84" s="34"/>
      <c r="BN84" s="34"/>
      <c r="BO84" s="34"/>
      <c r="BP84" s="34"/>
      <c r="BQ84" s="34"/>
      <c r="BR84" s="34"/>
      <c r="BS84" s="34"/>
      <c r="BT84" s="34"/>
      <c r="BU84" s="34"/>
      <c r="BV84" s="34"/>
      <c r="BW84" s="34"/>
      <c r="BX84" s="34"/>
      <c r="BY84" s="34"/>
      <c r="BZ84" s="34"/>
      <c r="CA84" s="34"/>
      <c r="CB84" s="34"/>
      <c r="CC84" s="34"/>
      <c r="CD84" s="34"/>
      <c r="CE84" s="34"/>
      <c r="CF84" s="34"/>
      <c r="CG84" s="34"/>
      <c r="CH84" s="34"/>
      <c r="CI84" s="34"/>
      <c r="CJ84" s="34"/>
      <c r="CK84" s="34"/>
      <c r="CL84" s="34"/>
      <c r="CM84" s="34"/>
      <c r="CN84" s="34"/>
      <c r="CO84" s="34"/>
      <c r="CP84" s="34"/>
      <c r="CQ84" s="34"/>
      <c r="CR84" s="34"/>
      <c r="CS84" s="34"/>
      <c r="CT84" s="34"/>
      <c r="CU84" s="34"/>
      <c r="CV84" s="34"/>
      <c r="CW84" s="34"/>
      <c r="CX84" s="34"/>
      <c r="CY84" s="34"/>
      <c r="CZ84" s="34"/>
      <c r="DA84" s="34"/>
      <c r="DB84" s="34"/>
      <c r="DC84" s="34"/>
      <c r="DD84" s="34"/>
      <c r="DE84" s="34"/>
      <c r="DF84" s="34"/>
      <c r="DG84" s="34"/>
      <c r="DH84" s="34"/>
      <c r="DI84" s="34"/>
      <c r="DJ84" s="34"/>
      <c r="DK84" s="34"/>
      <c r="DL84" s="34"/>
      <c r="DM84" s="34"/>
      <c r="DN84" s="34"/>
      <c r="DO84" s="34"/>
      <c r="DP84" s="34"/>
      <c r="DQ84" s="34"/>
      <c r="DR84" s="34"/>
      <c r="DS84" s="34"/>
      <c r="DT84" s="34"/>
      <c r="DU84" s="34"/>
      <c r="DV84" s="34"/>
      <c r="DW84" s="34"/>
      <c r="DX84" s="34"/>
      <c r="DY84" s="34"/>
      <c r="DZ84" s="34"/>
      <c r="EA84" s="34"/>
      <c r="EB84" s="34"/>
      <c r="EC84" s="34"/>
      <c r="ED84" s="34"/>
      <c r="EE84" s="34"/>
      <c r="EF84" s="34"/>
      <c r="EG84" s="34"/>
      <c r="EH84" s="34"/>
      <c r="EI84" s="34"/>
      <c r="EJ84" s="34"/>
      <c r="EK84" s="34"/>
      <c r="EL84" s="34"/>
      <c r="EM84" s="34"/>
      <c r="EN84" s="34"/>
      <c r="EO84" s="34"/>
      <c r="EP84" s="34"/>
      <c r="EQ84" s="34"/>
      <c r="ER84" s="34"/>
      <c r="ES84" s="34"/>
      <c r="ET84" s="34"/>
      <c r="EU84" s="34"/>
      <c r="EV84" s="34"/>
      <c r="EW84" s="34"/>
      <c r="EX84" s="34"/>
      <c r="EY84" s="34"/>
      <c r="EZ84" s="34"/>
      <c r="FA84" s="34"/>
      <c r="FB84" s="34"/>
      <c r="FC84" s="34"/>
      <c r="FD84" s="34"/>
      <c r="FE84" s="34"/>
      <c r="FF84" s="34"/>
      <c r="FG84" s="34"/>
      <c r="FH84" s="34"/>
      <c r="FI84" s="34"/>
      <c r="FJ84" s="34"/>
      <c r="FK84" s="34"/>
      <c r="FL84" s="34"/>
      <c r="FM84" s="34"/>
      <c r="FN84" s="34"/>
      <c r="FO84" s="34"/>
      <c r="FP84" s="34"/>
      <c r="FQ84" s="34"/>
      <c r="FR84" s="34"/>
      <c r="FS84" s="34"/>
      <c r="FT84" s="34"/>
      <c r="FU84" s="34"/>
      <c r="FV84" s="34"/>
      <c r="FW84" s="34"/>
      <c r="FX84" s="34"/>
      <c r="FY84" s="34"/>
      <c r="FZ84" s="34"/>
      <c r="GA84" s="34"/>
      <c r="GB84" s="34"/>
      <c r="GC84" s="34"/>
      <c r="GD84" s="34"/>
      <c r="GE84" s="34"/>
      <c r="GF84" s="34"/>
      <c r="GG84" s="34"/>
      <c r="GH84" s="34"/>
      <c r="GI84" s="34"/>
      <c r="GJ84" s="34"/>
      <c r="GK84" s="34"/>
      <c r="GL84" s="34"/>
      <c r="GM84" s="34"/>
      <c r="GN84" s="34"/>
      <c r="GO84" s="34"/>
      <c r="GP84" s="34"/>
      <c r="GQ84" s="34"/>
      <c r="GR84" s="34"/>
      <c r="GS84" s="34"/>
      <c r="GT84" s="34"/>
      <c r="GU84" s="34"/>
      <c r="GV84" s="34"/>
      <c r="GW84" s="34"/>
      <c r="GX84" s="34"/>
      <c r="GY84" s="34"/>
      <c r="GZ84" s="34"/>
      <c r="HA84" s="34"/>
      <c r="HB84" s="34"/>
      <c r="HC84" s="34"/>
      <c r="HD84" s="34"/>
      <c r="HE84" s="34"/>
      <c r="HF84" s="34"/>
      <c r="HG84" s="34"/>
      <c r="HH84" s="34"/>
      <c r="HI84" s="34"/>
      <c r="HJ84" s="34"/>
      <c r="HK84" s="34"/>
      <c r="HL84" s="34"/>
      <c r="HM84" s="34"/>
      <c r="HN84" s="34"/>
      <c r="HO84" s="34"/>
      <c r="HP84" s="34"/>
      <c r="HQ84" s="34"/>
      <c r="HR84" s="34"/>
      <c r="HS84" s="34"/>
      <c r="HT84" s="34"/>
      <c r="HU84" s="34"/>
      <c r="HV84" s="34"/>
      <c r="HW84" s="34"/>
      <c r="HX84" s="34"/>
      <c r="HY84" s="34"/>
      <c r="HZ84" s="34"/>
      <c r="IA84" s="34"/>
      <c r="IB84" s="34"/>
      <c r="IC84" s="34"/>
      <c r="ID84" s="34"/>
      <c r="IE84" s="34"/>
      <c r="IF84" s="34"/>
      <c r="IG84" s="34"/>
      <c r="IH84" s="34"/>
      <c r="II84" s="34"/>
      <c r="IJ84" s="34"/>
      <c r="IK84" s="34"/>
      <c r="IL84" s="34"/>
      <c r="IM84" s="34"/>
      <c r="IN84" s="34"/>
      <c r="IO84" s="34"/>
      <c r="IP84" s="34"/>
      <c r="IQ84" s="34"/>
      <c r="IR84" s="34"/>
      <c r="IS84" s="34"/>
      <c r="IT84" s="34"/>
      <c r="IU84" s="34"/>
      <c r="IV84" s="34"/>
      <c r="IW84" s="34"/>
      <c r="IX84" s="34"/>
      <c r="IY84" s="34"/>
      <c r="IZ84" s="34"/>
      <c r="JA84" s="34"/>
      <c r="JB84" s="34"/>
      <c r="JC84" s="34"/>
      <c r="JD84" s="34"/>
      <c r="JE84" s="34"/>
      <c r="JF84" s="34"/>
      <c r="JG84" s="34"/>
      <c r="JH84" s="34"/>
      <c r="JI84" s="34"/>
      <c r="JJ84" s="34"/>
      <c r="JK84" s="34"/>
      <c r="JL84" s="34"/>
      <c r="JM84" s="34"/>
      <c r="JN84" s="34"/>
      <c r="JO84" s="34"/>
      <c r="JP84" s="34"/>
      <c r="JQ84" s="34"/>
      <c r="JR84" s="34"/>
      <c r="JS84" s="34"/>
      <c r="JT84" s="34"/>
      <c r="JU84" s="34"/>
      <c r="JV84" s="34"/>
      <c r="JW84" s="34"/>
      <c r="JX84" s="34"/>
      <c r="JY84" s="34"/>
      <c r="JZ84" s="34"/>
      <c r="KA84" s="34"/>
      <c r="KB84" s="34"/>
      <c r="KC84" s="34"/>
      <c r="KD84" s="34"/>
      <c r="KE84" s="34"/>
      <c r="KF84" s="34"/>
      <c r="KG84" s="34"/>
      <c r="KH84" s="34"/>
      <c r="KI84" s="34"/>
      <c r="KJ84" s="34"/>
      <c r="KK84" s="34"/>
      <c r="KL84" s="34"/>
      <c r="KM84" s="34"/>
      <c r="KN84" s="34"/>
      <c r="KO84" s="34"/>
      <c r="KP84" s="34"/>
      <c r="KQ84" s="34"/>
      <c r="KR84" s="34"/>
      <c r="KS84" s="34"/>
      <c r="KT84" s="34"/>
      <c r="KU84" s="34"/>
      <c r="KV84" s="34"/>
      <c r="KW84" s="34"/>
      <c r="KX84" s="34"/>
      <c r="KY84" s="34"/>
      <c r="KZ84" s="34"/>
      <c r="LA84" s="34"/>
      <c r="LB84" s="34"/>
      <c r="LC84" s="34"/>
      <c r="LD84" s="34"/>
      <c r="LE84" s="34"/>
      <c r="LF84" s="34"/>
      <c r="LG84" s="34"/>
      <c r="LH84" s="34"/>
      <c r="LI84" s="34"/>
      <c r="LJ84" s="34"/>
      <c r="LK84" s="34"/>
      <c r="LL84" s="34"/>
      <c r="LM84" s="34"/>
      <c r="LN84" s="34"/>
      <c r="LO84" s="34"/>
      <c r="LP84" s="34"/>
      <c r="LQ84" s="34"/>
      <c r="LR84" s="34"/>
      <c r="LS84" s="34"/>
      <c r="LT84" s="34"/>
      <c r="LU84" s="34"/>
      <c r="LV84" s="34"/>
      <c r="LW84" s="34"/>
      <c r="LX84" s="34"/>
      <c r="LY84" s="34"/>
      <c r="LZ84" s="34"/>
      <c r="MA84" s="34"/>
      <c r="MB84" s="34"/>
      <c r="MC84" s="34"/>
      <c r="MD84" s="34"/>
      <c r="ME84" s="34"/>
      <c r="MF84" s="34"/>
      <c r="MG84" s="34"/>
      <c r="MH84" s="34"/>
      <c r="MI84" s="34"/>
      <c r="MJ84" s="34"/>
      <c r="MK84" s="34"/>
      <c r="ML84" s="34"/>
      <c r="MM84" s="34"/>
      <c r="MN84" s="34"/>
      <c r="MO84" s="34"/>
      <c r="MP84" s="34"/>
      <c r="MQ84" s="34"/>
      <c r="MR84" s="34"/>
      <c r="MS84" s="34"/>
      <c r="MT84" s="34"/>
      <c r="MU84" s="34"/>
      <c r="MV84" s="34"/>
      <c r="MW84" s="34"/>
      <c r="MX84" s="34"/>
      <c r="MY84" s="34"/>
      <c r="MZ84" s="34"/>
      <c r="NA84" s="34"/>
      <c r="NB84" s="34"/>
      <c r="NC84" s="34"/>
      <c r="ND84" s="34"/>
      <c r="NE84" s="34"/>
      <c r="NF84" s="34"/>
      <c r="NG84" s="34"/>
      <c r="NH84" s="34"/>
      <c r="NI84" s="34"/>
      <c r="NJ84" s="34"/>
      <c r="NK84" s="34"/>
      <c r="NL84" s="34"/>
      <c r="NM84" s="34"/>
      <c r="NN84" s="34"/>
      <c r="NO84" s="34"/>
      <c r="NP84" s="34"/>
      <c r="NQ84" s="34"/>
      <c r="NR84" s="34"/>
      <c r="NS84" s="34"/>
      <c r="NT84" s="34"/>
      <c r="NU84" s="34"/>
      <c r="NV84" s="34"/>
      <c r="NW84" s="34"/>
      <c r="NX84" s="34"/>
      <c r="NY84" s="34"/>
      <c r="NZ84" s="34"/>
      <c r="OA84" s="34"/>
      <c r="OB84" s="34"/>
      <c r="OC84" s="34"/>
      <c r="OD84" s="34"/>
      <c r="OE84" s="34"/>
      <c r="OF84" s="34"/>
      <c r="OG84" s="34"/>
      <c r="OH84" s="34"/>
      <c r="OI84" s="34"/>
      <c r="OJ84" s="34"/>
      <c r="OK84" s="34"/>
      <c r="OL84" s="34"/>
      <c r="OM84" s="34"/>
      <c r="ON84" s="34"/>
      <c r="OO84" s="34"/>
      <c r="OP84" s="34"/>
      <c r="OQ84" s="34"/>
      <c r="OR84" s="34"/>
      <c r="OS84" s="34"/>
      <c r="OT84" s="34"/>
      <c r="OU84" s="34"/>
      <c r="OV84" s="34"/>
      <c r="OW84" s="34"/>
      <c r="OX84" s="34"/>
      <c r="OY84" s="34"/>
      <c r="OZ84" s="34"/>
      <c r="PA84" s="34"/>
      <c r="PB84" s="34"/>
      <c r="PC84" s="34"/>
      <c r="PD84" s="34"/>
      <c r="PE84" s="34"/>
      <c r="PF84" s="34"/>
      <c r="PG84" s="34"/>
      <c r="PH84" s="34"/>
      <c r="PI84" s="34"/>
      <c r="PJ84" s="34"/>
      <c r="PK84" s="34"/>
      <c r="PL84" s="34"/>
      <c r="PM84" s="34"/>
      <c r="PN84" s="34"/>
      <c r="PO84" s="34"/>
      <c r="PP84" s="34"/>
      <c r="PQ84" s="34"/>
      <c r="PR84" s="34"/>
      <c r="PS84" s="34"/>
      <c r="PT84" s="34"/>
      <c r="PU84" s="34"/>
      <c r="PV84" s="34"/>
      <c r="PW84" s="34"/>
      <c r="PX84" s="34"/>
      <c r="PY84" s="34"/>
      <c r="PZ84" s="34"/>
      <c r="QA84" s="34"/>
      <c r="QB84" s="34"/>
      <c r="QC84" s="34"/>
      <c r="QD84" s="34"/>
      <c r="QE84" s="34"/>
      <c r="QF84" s="34"/>
      <c r="QG84" s="34"/>
      <c r="QH84" s="34"/>
      <c r="QI84" s="34"/>
      <c r="QJ84" s="34"/>
      <c r="QK84" s="34"/>
      <c r="QL84" s="34"/>
      <c r="QM84" s="34"/>
      <c r="QN84" s="34"/>
      <c r="QO84" s="34"/>
      <c r="QP84" s="34"/>
      <c r="QQ84" s="34"/>
      <c r="QR84" s="34"/>
      <c r="QS84" s="34"/>
      <c r="QT84" s="34"/>
      <c r="QU84" s="34"/>
      <c r="QV84" s="34"/>
      <c r="QW84" s="34"/>
      <c r="QX84" s="34"/>
      <c r="QY84" s="34"/>
      <c r="QZ84" s="34"/>
      <c r="RA84" s="34"/>
      <c r="RB84" s="34"/>
      <c r="RC84" s="34"/>
      <c r="RD84" s="34"/>
      <c r="RE84" s="34"/>
      <c r="RF84" s="34"/>
      <c r="RG84" s="34"/>
      <c r="RH84" s="34"/>
      <c r="RI84" s="34"/>
      <c r="RJ84" s="34"/>
      <c r="RK84" s="34"/>
      <c r="RL84" s="34"/>
      <c r="RM84" s="34"/>
      <c r="RN84" s="34"/>
      <c r="RO84" s="34"/>
      <c r="RP84" s="34"/>
      <c r="RQ84" s="34"/>
      <c r="RR84" s="34"/>
      <c r="RS84" s="34"/>
      <c r="RT84" s="34"/>
      <c r="RU84" s="34"/>
      <c r="RV84" s="34"/>
      <c r="RW84" s="34"/>
      <c r="RX84" s="34"/>
      <c r="RY84" s="34"/>
      <c r="RZ84" s="34"/>
      <c r="SA84" s="34"/>
      <c r="SB84" s="34"/>
      <c r="SC84" s="34"/>
      <c r="SD84" s="34"/>
      <c r="SE84" s="34"/>
      <c r="SF84" s="34"/>
      <c r="SG84" s="34"/>
      <c r="SH84" s="34"/>
      <c r="SI84" s="34"/>
      <c r="SJ84" s="34"/>
      <c r="SK84" s="34"/>
      <c r="SL84" s="34"/>
      <c r="SM84" s="34"/>
      <c r="SN84" s="34"/>
      <c r="SO84" s="34"/>
      <c r="SP84" s="34"/>
      <c r="SQ84" s="34"/>
      <c r="SR84" s="34"/>
      <c r="SS84" s="34"/>
      <c r="ST84" s="34"/>
      <c r="SU84" s="34"/>
      <c r="SV84" s="34"/>
      <c r="SW84" s="34"/>
      <c r="SX84" s="34"/>
      <c r="SY84" s="34"/>
      <c r="SZ84" s="34"/>
      <c r="TA84" s="34"/>
      <c r="TB84" s="34"/>
      <c r="TC84" s="34"/>
      <c r="TD84" s="34"/>
      <c r="TE84" s="34"/>
      <c r="TF84" s="34"/>
      <c r="TG84" s="34"/>
      <c r="TH84" s="34"/>
      <c r="TI84" s="34"/>
      <c r="TJ84" s="34"/>
      <c r="TK84" s="34"/>
      <c r="TL84" s="34"/>
      <c r="TM84" s="34"/>
      <c r="TN84" s="34"/>
      <c r="TO84" s="34"/>
      <c r="TP84" s="34"/>
      <c r="TQ84" s="34"/>
      <c r="TR84" s="34"/>
      <c r="TS84" s="34"/>
      <c r="TT84" s="34"/>
      <c r="TU84" s="34"/>
      <c r="TV84" s="34"/>
      <c r="TW84" s="34"/>
      <c r="TX84" s="34"/>
      <c r="TY84" s="34"/>
      <c r="TZ84" s="34"/>
      <c r="UA84" s="34"/>
      <c r="UB84" s="34"/>
      <c r="UC84" s="34"/>
      <c r="UD84" s="34"/>
      <c r="UE84" s="34"/>
      <c r="UF84" s="34"/>
      <c r="UG84" s="34"/>
      <c r="UH84" s="34"/>
      <c r="UI84" s="34"/>
      <c r="UJ84" s="34"/>
      <c r="UK84" s="34"/>
      <c r="UL84" s="34"/>
      <c r="UM84" s="34"/>
      <c r="UN84" s="34"/>
      <c r="UO84" s="34"/>
      <c r="UP84" s="34"/>
      <c r="UQ84" s="34"/>
      <c r="UR84" s="34"/>
      <c r="US84" s="34"/>
      <c r="UT84" s="34"/>
      <c r="UU84" s="34"/>
      <c r="UV84" s="34"/>
      <c r="UW84" s="34"/>
      <c r="UX84" s="34"/>
      <c r="UY84" s="34"/>
      <c r="UZ84" s="34"/>
      <c r="VA84" s="34"/>
      <c r="VB84" s="34"/>
      <c r="VC84" s="34"/>
      <c r="VD84" s="34"/>
      <c r="VE84" s="34"/>
      <c r="VF84" s="34"/>
      <c r="VG84" s="34"/>
      <c r="VH84" s="34"/>
      <c r="VI84" s="34"/>
      <c r="VJ84" s="34"/>
      <c r="VK84" s="34"/>
      <c r="VL84" s="34"/>
      <c r="VM84" s="34"/>
      <c r="VN84" s="34"/>
      <c r="VO84" s="34"/>
      <c r="VP84" s="34"/>
      <c r="VQ84" s="34"/>
      <c r="VR84" s="34"/>
      <c r="VS84" s="34"/>
      <c r="VT84" s="34"/>
      <c r="VU84" s="34"/>
      <c r="VV84" s="34"/>
      <c r="VW84" s="34"/>
      <c r="VX84" s="34"/>
      <c r="VY84" s="34"/>
      <c r="VZ84" s="34"/>
      <c r="WA84" s="34"/>
      <c r="WB84" s="34"/>
      <c r="WC84" s="34"/>
      <c r="WD84" s="34"/>
      <c r="WE84" s="34"/>
      <c r="WF84" s="34"/>
      <c r="WG84" s="34"/>
      <c r="WH84" s="34"/>
      <c r="WI84" s="34"/>
      <c r="WJ84" s="34"/>
      <c r="WK84" s="34"/>
      <c r="WL84" s="34"/>
      <c r="WM84" s="34"/>
      <c r="WN84" s="34"/>
      <c r="WO84" s="34"/>
      <c r="WP84" s="34"/>
      <c r="WQ84" s="34"/>
      <c r="WR84" s="34"/>
      <c r="WS84" s="34"/>
      <c r="WT84" s="34"/>
      <c r="WU84" s="34"/>
      <c r="WV84" s="34"/>
      <c r="WW84" s="34"/>
      <c r="WX84" s="34"/>
      <c r="WY84" s="34"/>
      <c r="WZ84" s="34"/>
      <c r="XA84" s="34"/>
      <c r="XB84" s="34"/>
      <c r="XC84" s="34"/>
      <c r="XD84" s="34"/>
      <c r="XE84" s="34"/>
      <c r="XF84" s="34"/>
      <c r="XG84" s="34"/>
      <c r="XH84" s="34"/>
      <c r="XI84" s="34"/>
      <c r="XJ84" s="34"/>
      <c r="XK84" s="34"/>
      <c r="XL84" s="34"/>
      <c r="XM84" s="34"/>
      <c r="XN84" s="34"/>
      <c r="XO84" s="34"/>
      <c r="XP84" s="34"/>
      <c r="XQ84" s="34"/>
      <c r="XR84" s="34"/>
      <c r="XS84" s="34"/>
      <c r="XT84" s="34"/>
      <c r="XU84" s="34"/>
      <c r="XV84" s="34"/>
      <c r="XW84" s="34"/>
      <c r="XX84" s="34"/>
      <c r="XY84" s="34"/>
      <c r="XZ84" s="34"/>
      <c r="YA84" s="34"/>
      <c r="YB84" s="34"/>
      <c r="YC84" s="34"/>
      <c r="YD84" s="34"/>
      <c r="YE84" s="34"/>
      <c r="YF84" s="34"/>
      <c r="YG84" s="34"/>
      <c r="YH84" s="34"/>
      <c r="YI84" s="34"/>
      <c r="YJ84" s="34"/>
      <c r="YK84" s="34"/>
      <c r="YL84" s="34"/>
      <c r="YM84" s="34"/>
      <c r="YN84" s="34"/>
      <c r="YO84" s="34"/>
      <c r="YP84" s="34"/>
      <c r="YQ84" s="34"/>
      <c r="YR84" s="34"/>
      <c r="YS84" s="34"/>
      <c r="YT84" s="34"/>
      <c r="YU84" s="34"/>
      <c r="YV84" s="34"/>
      <c r="YW84" s="34"/>
      <c r="YX84" s="34"/>
      <c r="YY84" s="34"/>
      <c r="YZ84" s="34"/>
      <c r="ZA84" s="34"/>
      <c r="ZB84" s="34"/>
      <c r="ZC84" s="34"/>
      <c r="ZD84" s="34"/>
      <c r="ZE84" s="34"/>
      <c r="ZF84" s="34"/>
      <c r="ZG84" s="34"/>
      <c r="ZH84" s="34"/>
      <c r="ZI84" s="34"/>
      <c r="ZJ84" s="34"/>
      <c r="ZK84" s="34"/>
      <c r="ZL84" s="34"/>
      <c r="ZM84" s="34"/>
      <c r="ZN84" s="34"/>
      <c r="ZO84" s="34"/>
      <c r="ZP84" s="34"/>
      <c r="ZQ84" s="34"/>
      <c r="ZR84" s="34"/>
      <c r="ZS84" s="34"/>
      <c r="ZT84" s="34"/>
      <c r="ZU84" s="34"/>
      <c r="ZV84" s="34"/>
      <c r="ZW84" s="34"/>
      <c r="ZX84" s="34"/>
      <c r="ZY84" s="34"/>
      <c r="ZZ84" s="34"/>
      <c r="AAA84" s="34"/>
      <c r="AAB84" s="34"/>
      <c r="AAC84" s="34"/>
      <c r="AAD84" s="34"/>
      <c r="AAE84" s="34"/>
      <c r="AAF84" s="34"/>
      <c r="AAG84" s="34"/>
      <c r="AAH84" s="34"/>
      <c r="AAI84" s="34"/>
      <c r="AAJ84" s="34"/>
      <c r="AAK84" s="34"/>
      <c r="AAL84" s="34"/>
      <c r="AAM84" s="34"/>
      <c r="AAN84" s="34"/>
      <c r="AAO84" s="34"/>
      <c r="AAP84" s="34"/>
      <c r="AAQ84" s="34"/>
      <c r="AAR84" s="34"/>
      <c r="AAS84" s="34"/>
      <c r="AAT84" s="34"/>
      <c r="AAU84" s="34"/>
      <c r="AAV84" s="34"/>
      <c r="AAW84" s="34"/>
      <c r="AAX84" s="34"/>
      <c r="AAY84" s="34"/>
      <c r="AAZ84" s="34"/>
      <c r="ABA84" s="34"/>
      <c r="ABB84" s="34"/>
      <c r="ABC84" s="34"/>
      <c r="ABD84" s="34"/>
      <c r="ABE84" s="34"/>
      <c r="ABF84" s="34"/>
      <c r="ABG84" s="34"/>
      <c r="ABH84" s="34"/>
      <c r="ABI84" s="34"/>
      <c r="ABJ84" s="34"/>
      <c r="ABK84" s="34"/>
      <c r="ABL84" s="34"/>
      <c r="ABM84" s="34"/>
      <c r="ABN84" s="34"/>
      <c r="ABO84" s="34"/>
      <c r="ABP84" s="34"/>
      <c r="ABQ84" s="34"/>
      <c r="ABR84" s="34"/>
      <c r="ABS84" s="34"/>
      <c r="ABT84" s="34"/>
      <c r="ABU84" s="34"/>
      <c r="ABV84" s="34"/>
      <c r="ABW84" s="34"/>
      <c r="ABX84" s="34"/>
      <c r="ABY84" s="34"/>
      <c r="ABZ84" s="34"/>
      <c r="ACA84" s="34"/>
      <c r="ACB84" s="34"/>
      <c r="ACC84" s="34"/>
      <c r="ACD84" s="34"/>
      <c r="ACE84" s="34"/>
      <c r="ACF84" s="34"/>
      <c r="ACG84" s="34"/>
      <c r="ACH84" s="34"/>
      <c r="ACI84" s="34"/>
      <c r="ACJ84" s="34"/>
      <c r="ACK84" s="34"/>
      <c r="ACL84" s="34"/>
      <c r="ACM84" s="34"/>
      <c r="ACN84" s="34"/>
      <c r="ACO84" s="34"/>
      <c r="ACP84" s="34"/>
      <c r="ACQ84" s="34"/>
      <c r="ACR84" s="34"/>
      <c r="ACS84" s="34"/>
      <c r="ACT84" s="34"/>
      <c r="ACU84" s="34"/>
      <c r="ACV84" s="34"/>
      <c r="ACW84" s="34"/>
      <c r="ACX84" s="34"/>
      <c r="ACY84" s="34"/>
      <c r="ACZ84" s="34"/>
      <c r="ADA84" s="34"/>
      <c r="ADB84" s="34"/>
      <c r="ADC84" s="34"/>
      <c r="ADD84" s="34"/>
      <c r="ADE84" s="34"/>
      <c r="ADF84" s="34"/>
      <c r="ADG84" s="34"/>
      <c r="ADH84" s="34"/>
      <c r="ADI84" s="34"/>
      <c r="ADJ84" s="34"/>
      <c r="ADK84" s="34"/>
      <c r="ADL84" s="34"/>
      <c r="ADM84" s="34"/>
      <c r="ADN84" s="34"/>
      <c r="ADO84" s="34"/>
      <c r="ADP84" s="34"/>
      <c r="ADQ84" s="34"/>
      <c r="ADR84" s="34"/>
      <c r="ADS84" s="34"/>
      <c r="ADT84" s="34"/>
      <c r="ADU84" s="34"/>
      <c r="ADV84" s="34"/>
      <c r="ADW84" s="34"/>
      <c r="ADX84" s="34"/>
      <c r="ADY84" s="34"/>
      <c r="ADZ84" s="34"/>
      <c r="AEA84" s="34"/>
      <c r="AEB84" s="34"/>
      <c r="AEC84" s="34"/>
      <c r="AED84" s="34"/>
      <c r="AEE84" s="34"/>
      <c r="AEF84" s="34"/>
      <c r="AEG84" s="34"/>
      <c r="AEH84" s="34"/>
      <c r="AEI84" s="34"/>
      <c r="AEJ84" s="34"/>
      <c r="AEK84" s="34"/>
      <c r="AEL84" s="34"/>
      <c r="AEM84" s="34"/>
      <c r="AEN84" s="34"/>
      <c r="AEO84" s="34"/>
      <c r="AEP84" s="34"/>
      <c r="AEQ84" s="34"/>
      <c r="AER84" s="34"/>
      <c r="AES84" s="34"/>
      <c r="AET84" s="34"/>
      <c r="AEU84" s="34"/>
      <c r="AEV84" s="34"/>
      <c r="AEW84" s="34"/>
      <c r="AEX84" s="34"/>
      <c r="AEY84" s="34"/>
      <c r="AEZ84" s="34"/>
      <c r="AFA84" s="34"/>
      <c r="AFB84" s="34"/>
      <c r="AFC84" s="34"/>
      <c r="AFD84" s="34"/>
      <c r="AFE84" s="34"/>
      <c r="AFF84" s="34"/>
      <c r="AFG84" s="34"/>
      <c r="AFH84" s="34"/>
      <c r="AFI84" s="34"/>
      <c r="AFJ84" s="34"/>
      <c r="AFK84" s="34"/>
      <c r="AFL84" s="34"/>
      <c r="AFM84" s="34"/>
      <c r="AFN84" s="34"/>
      <c r="AFO84" s="34"/>
      <c r="AFP84" s="34"/>
      <c r="AFQ84" s="34"/>
      <c r="AFR84" s="34"/>
      <c r="AFS84" s="34"/>
      <c r="AFT84" s="34"/>
      <c r="AFU84" s="34"/>
      <c r="AFV84" s="34"/>
      <c r="AFW84" s="34"/>
      <c r="AFX84" s="34"/>
      <c r="AFY84" s="34"/>
      <c r="AFZ84" s="34"/>
      <c r="AGA84" s="34"/>
      <c r="AGB84" s="34"/>
      <c r="AGC84" s="34"/>
      <c r="AGD84" s="34"/>
      <c r="AGE84" s="34"/>
      <c r="AGF84" s="34"/>
      <c r="AGG84" s="34"/>
      <c r="AGH84" s="34"/>
      <c r="AGI84" s="34"/>
      <c r="AGJ84" s="34"/>
      <c r="AGK84" s="34"/>
      <c r="AGL84" s="34"/>
      <c r="AGM84" s="34"/>
      <c r="AGN84" s="34"/>
      <c r="AGO84" s="34"/>
      <c r="AGP84" s="34"/>
      <c r="AGQ84" s="34"/>
      <c r="AGR84" s="34"/>
      <c r="AGS84" s="34"/>
      <c r="AGT84" s="34"/>
      <c r="AGU84" s="34"/>
      <c r="AGV84" s="34"/>
      <c r="AGW84" s="34"/>
      <c r="AGX84" s="34"/>
      <c r="AGY84" s="34"/>
      <c r="AGZ84" s="34"/>
      <c r="AHA84" s="34"/>
      <c r="AHB84" s="34"/>
      <c r="AHC84" s="34"/>
      <c r="AHD84" s="34"/>
      <c r="AHE84" s="34"/>
      <c r="AHF84" s="34"/>
      <c r="AHG84" s="34"/>
      <c r="AHH84" s="34"/>
      <c r="AHI84" s="34"/>
      <c r="AHJ84" s="34"/>
      <c r="AHK84" s="34"/>
      <c r="AHL84" s="34"/>
      <c r="AHM84" s="34"/>
      <c r="AHN84" s="34"/>
      <c r="AHO84" s="34"/>
      <c r="AHP84" s="34"/>
      <c r="AHQ84" s="34"/>
      <c r="AHR84" s="34"/>
      <c r="AHS84" s="34"/>
      <c r="AHT84" s="34"/>
      <c r="AHU84" s="34"/>
      <c r="AHV84" s="34"/>
      <c r="AHW84" s="34"/>
      <c r="AHX84" s="34"/>
      <c r="AHY84" s="34"/>
      <c r="AHZ84" s="34"/>
      <c r="AIA84" s="34"/>
      <c r="AIB84" s="34"/>
      <c r="AIC84" s="34"/>
      <c r="AID84" s="34"/>
      <c r="AIE84" s="34"/>
      <c r="AIF84" s="34"/>
      <c r="AIG84" s="34"/>
      <c r="AIH84" s="34"/>
      <c r="AII84" s="34"/>
      <c r="AIJ84" s="34"/>
      <c r="AIK84" s="34"/>
      <c r="AIL84" s="34"/>
      <c r="AIM84" s="34"/>
      <c r="AIN84" s="34"/>
      <c r="AIO84" s="34"/>
      <c r="AIP84" s="34"/>
      <c r="AIQ84" s="34"/>
      <c r="AIR84" s="34"/>
      <c r="AIS84" s="34"/>
      <c r="AIT84" s="34"/>
      <c r="AIU84" s="34"/>
      <c r="AIV84" s="34"/>
      <c r="AIW84" s="34"/>
      <c r="AIX84" s="34"/>
      <c r="AIY84" s="34"/>
      <c r="AIZ84" s="34"/>
      <c r="AJA84" s="34"/>
      <c r="AJB84" s="34"/>
      <c r="AJC84" s="34"/>
      <c r="AJD84" s="34"/>
      <c r="AJE84" s="34"/>
      <c r="AJF84" s="34"/>
      <c r="AJG84" s="34"/>
      <c r="AJH84" s="34"/>
      <c r="AJI84" s="34"/>
      <c r="AJJ84" s="34"/>
      <c r="AJK84" s="34"/>
      <c r="AJL84" s="34"/>
      <c r="AJM84" s="34"/>
      <c r="AJN84" s="34"/>
      <c r="AJO84" s="34"/>
      <c r="AJP84" s="34"/>
      <c r="AJQ84" s="34"/>
      <c r="AJR84" s="34"/>
      <c r="AJS84" s="34"/>
      <c r="AJT84" s="34"/>
      <c r="AJU84" s="34"/>
      <c r="AJV84" s="34"/>
      <c r="AJW84" s="34"/>
      <c r="AJX84" s="34"/>
      <c r="AJY84" s="34"/>
      <c r="AJZ84" s="34"/>
      <c r="AKA84" s="34"/>
      <c r="AKB84" s="34"/>
      <c r="AKC84" s="34"/>
      <c r="AKD84" s="34"/>
      <c r="AKE84" s="34"/>
      <c r="AKF84" s="34"/>
      <c r="AKG84" s="34"/>
      <c r="AKH84" s="34"/>
      <c r="AKI84" s="34"/>
      <c r="AKJ84" s="34"/>
      <c r="AKK84" s="34"/>
      <c r="AKL84" s="34"/>
      <c r="AKM84" s="34"/>
      <c r="AKN84" s="34"/>
      <c r="AKO84" s="34"/>
      <c r="AKP84" s="34"/>
      <c r="AKQ84" s="34"/>
      <c r="AKR84" s="34"/>
      <c r="AKS84" s="34"/>
      <c r="AKT84" s="34"/>
      <c r="AKU84" s="34"/>
      <c r="AKV84" s="34"/>
      <c r="AKW84" s="34"/>
      <c r="AKX84" s="34"/>
      <c r="AKY84" s="34"/>
      <c r="AKZ84" s="34"/>
      <c r="ALA84" s="34"/>
      <c r="ALB84" s="34"/>
      <c r="ALC84" s="34"/>
      <c r="ALD84" s="34"/>
      <c r="ALE84" s="34"/>
      <c r="ALF84" s="34"/>
      <c r="ALG84" s="34"/>
      <c r="ALH84" s="34"/>
      <c r="ALI84" s="34"/>
      <c r="ALJ84" s="34"/>
      <c r="ALK84" s="34"/>
      <c r="ALL84" s="34"/>
      <c r="ALM84" s="34"/>
      <c r="ALN84" s="34"/>
      <c r="ALO84" s="34"/>
      <c r="ALP84" s="34"/>
      <c r="ALQ84" s="34"/>
      <c r="ALR84" s="34"/>
      <c r="ALS84" s="34"/>
      <c r="ALT84" s="34"/>
      <c r="ALU84" s="34"/>
      <c r="ALV84" s="34"/>
      <c r="ALW84" s="34"/>
      <c r="ALX84" s="34"/>
      <c r="ALY84" s="34"/>
      <c r="ALZ84" s="34"/>
      <c r="AMA84" s="34"/>
      <c r="AMB84" s="34"/>
      <c r="AMC84" s="34"/>
      <c r="AMD84" s="34"/>
      <c r="AME84" s="34"/>
      <c r="AMF84" s="34"/>
      <c r="AMG84" s="34"/>
      <c r="AMH84" s="34"/>
      <c r="AMI84" s="34"/>
      <c r="AMJ84" s="34"/>
    </row>
    <row r="85" spans="1:1024" s="30" customFormat="1">
      <c r="A85" s="34"/>
      <c r="B85" s="34"/>
      <c r="C85" s="34"/>
      <c r="D85" s="34"/>
      <c r="E85" s="34"/>
      <c r="F85" s="34"/>
      <c r="G85" s="34"/>
      <c r="H85" s="34"/>
      <c r="I85" s="34"/>
      <c r="J85" s="34"/>
      <c r="K85" s="34"/>
      <c r="L85" s="34"/>
      <c r="M85" s="34"/>
      <c r="N85" s="34"/>
      <c r="O85" s="34"/>
      <c r="P85" s="34"/>
      <c r="Q85" s="34"/>
      <c r="R85" s="34"/>
      <c r="S85" s="34"/>
      <c r="T85" s="34"/>
      <c r="U85" s="34"/>
      <c r="V85" s="34"/>
      <c r="W85" s="34"/>
      <c r="X85" s="34"/>
      <c r="Y85" s="34"/>
      <c r="Z85" s="34"/>
      <c r="AA85" s="34"/>
      <c r="AB85" s="34"/>
      <c r="AC85" s="34"/>
      <c r="AD85" s="34"/>
      <c r="AE85" s="34"/>
      <c r="AF85" s="34"/>
      <c r="AG85" s="34"/>
      <c r="AH85" s="34"/>
      <c r="AI85" s="34"/>
      <c r="AJ85" s="34"/>
      <c r="AK85" s="34"/>
      <c r="AL85" s="34"/>
      <c r="AM85" s="34"/>
      <c r="AN85" s="34"/>
      <c r="AO85" s="34"/>
      <c r="AP85" s="34"/>
      <c r="AQ85" s="34"/>
      <c r="AR85" s="34"/>
      <c r="AS85" s="34"/>
      <c r="AT85" s="34"/>
      <c r="AU85" s="34"/>
      <c r="AV85" s="34"/>
      <c r="AW85" s="34"/>
      <c r="AX85" s="34"/>
      <c r="AY85" s="34"/>
      <c r="AZ85" s="34"/>
      <c r="BA85" s="34"/>
      <c r="BB85" s="34"/>
      <c r="BC85" s="34"/>
      <c r="BD85" s="34"/>
      <c r="BE85" s="34"/>
      <c r="BF85" s="34"/>
      <c r="BG85" s="34"/>
      <c r="BH85" s="34"/>
      <c r="BI85" s="34"/>
      <c r="BJ85" s="34"/>
      <c r="BK85" s="34"/>
      <c r="BL85" s="34"/>
      <c r="BM85" s="34"/>
      <c r="BN85" s="34"/>
      <c r="BO85" s="34"/>
      <c r="BP85" s="34"/>
      <c r="BQ85" s="34"/>
      <c r="BR85" s="34"/>
      <c r="BS85" s="34"/>
      <c r="BT85" s="34"/>
      <c r="BU85" s="34"/>
      <c r="BV85" s="34"/>
      <c r="BW85" s="34"/>
      <c r="BX85" s="34"/>
      <c r="BY85" s="34"/>
      <c r="BZ85" s="34"/>
      <c r="CA85" s="34"/>
      <c r="CB85" s="34"/>
      <c r="CC85" s="34"/>
      <c r="CD85" s="34"/>
      <c r="CE85" s="34"/>
      <c r="CF85" s="34"/>
      <c r="CG85" s="34"/>
      <c r="CH85" s="34"/>
      <c r="CI85" s="34"/>
      <c r="CJ85" s="34"/>
      <c r="CK85" s="34"/>
      <c r="CL85" s="34"/>
      <c r="CM85" s="34"/>
      <c r="CN85" s="34"/>
      <c r="CO85" s="34"/>
      <c r="CP85" s="34"/>
      <c r="CQ85" s="34"/>
      <c r="CR85" s="34"/>
      <c r="CS85" s="34"/>
      <c r="CT85" s="34"/>
      <c r="CU85" s="34"/>
      <c r="CV85" s="34"/>
      <c r="CW85" s="34"/>
      <c r="CX85" s="34"/>
      <c r="CY85" s="34"/>
      <c r="CZ85" s="34"/>
      <c r="DA85" s="34"/>
      <c r="DB85" s="34"/>
      <c r="DC85" s="34"/>
      <c r="DD85" s="34"/>
      <c r="DE85" s="34"/>
      <c r="DF85" s="34"/>
      <c r="DG85" s="34"/>
      <c r="DH85" s="34"/>
      <c r="DI85" s="34"/>
      <c r="DJ85" s="34"/>
      <c r="DK85" s="34"/>
      <c r="DL85" s="34"/>
      <c r="DM85" s="34"/>
      <c r="DN85" s="34"/>
      <c r="DO85" s="34"/>
      <c r="DP85" s="34"/>
      <c r="DQ85" s="34"/>
      <c r="DR85" s="34"/>
      <c r="DS85" s="34"/>
      <c r="DT85" s="34"/>
      <c r="DU85" s="34"/>
      <c r="DV85" s="34"/>
      <c r="DW85" s="34"/>
      <c r="DX85" s="34"/>
      <c r="DY85" s="34"/>
      <c r="DZ85" s="34"/>
      <c r="EA85" s="34"/>
      <c r="EB85" s="34"/>
      <c r="EC85" s="34"/>
      <c r="ED85" s="34"/>
      <c r="EE85" s="34"/>
      <c r="EF85" s="34"/>
      <c r="EG85" s="34"/>
      <c r="EH85" s="34"/>
      <c r="EI85" s="34"/>
      <c r="EJ85" s="34"/>
      <c r="EK85" s="34"/>
      <c r="EL85" s="34"/>
      <c r="EM85" s="34"/>
      <c r="EN85" s="34"/>
      <c r="EO85" s="34"/>
      <c r="EP85" s="34"/>
      <c r="EQ85" s="34"/>
      <c r="ER85" s="34"/>
      <c r="ES85" s="34"/>
      <c r="ET85" s="34"/>
      <c r="EU85" s="34"/>
      <c r="EV85" s="34"/>
      <c r="EW85" s="34"/>
      <c r="EX85" s="34"/>
      <c r="EY85" s="34"/>
      <c r="EZ85" s="34"/>
      <c r="FA85" s="34"/>
      <c r="FB85" s="34"/>
      <c r="FC85" s="34"/>
      <c r="FD85" s="34"/>
      <c r="FE85" s="34"/>
      <c r="FF85" s="34"/>
      <c r="FG85" s="34"/>
      <c r="FH85" s="34"/>
      <c r="FI85" s="34"/>
      <c r="FJ85" s="34"/>
      <c r="FK85" s="34"/>
      <c r="FL85" s="34"/>
      <c r="FM85" s="34"/>
      <c r="FN85" s="34"/>
      <c r="FO85" s="34"/>
      <c r="FP85" s="34"/>
      <c r="FQ85" s="34"/>
      <c r="FR85" s="34"/>
      <c r="FS85" s="34"/>
      <c r="FT85" s="34"/>
      <c r="FU85" s="34"/>
      <c r="FV85" s="34"/>
      <c r="FW85" s="34"/>
      <c r="FX85" s="34"/>
      <c r="FY85" s="34"/>
      <c r="FZ85" s="34"/>
      <c r="GA85" s="34"/>
      <c r="GB85" s="34"/>
      <c r="GC85" s="34"/>
      <c r="GD85" s="34"/>
      <c r="GE85" s="34"/>
      <c r="GF85" s="34"/>
      <c r="GG85" s="34"/>
      <c r="GH85" s="34"/>
      <c r="GI85" s="34"/>
      <c r="GJ85" s="34"/>
      <c r="GK85" s="34"/>
      <c r="GL85" s="34"/>
      <c r="GM85" s="34"/>
      <c r="GN85" s="34"/>
      <c r="GO85" s="34"/>
      <c r="GP85" s="34"/>
      <c r="GQ85" s="34"/>
      <c r="GR85" s="34"/>
      <c r="GS85" s="34"/>
      <c r="GT85" s="34"/>
      <c r="GU85" s="34"/>
      <c r="GV85" s="34"/>
      <c r="GW85" s="34"/>
      <c r="GX85" s="34"/>
      <c r="GY85" s="34"/>
      <c r="GZ85" s="34"/>
      <c r="HA85" s="34"/>
      <c r="HB85" s="34"/>
      <c r="HC85" s="34"/>
      <c r="HD85" s="34"/>
      <c r="HE85" s="34"/>
      <c r="HF85" s="34"/>
      <c r="HG85" s="34"/>
      <c r="HH85" s="34"/>
      <c r="HI85" s="34"/>
      <c r="HJ85" s="34"/>
      <c r="HK85" s="34"/>
      <c r="HL85" s="34"/>
      <c r="HM85" s="34"/>
      <c r="HN85" s="34"/>
      <c r="HO85" s="34"/>
      <c r="HP85" s="34"/>
      <c r="HQ85" s="34"/>
      <c r="HR85" s="34"/>
      <c r="HS85" s="34"/>
      <c r="HT85" s="34"/>
      <c r="HU85" s="34"/>
      <c r="HV85" s="34"/>
      <c r="HW85" s="34"/>
      <c r="HX85" s="34"/>
      <c r="HY85" s="34"/>
      <c r="HZ85" s="34"/>
      <c r="IA85" s="34"/>
      <c r="IB85" s="34"/>
      <c r="IC85" s="34"/>
      <c r="ID85" s="34"/>
      <c r="IE85" s="34"/>
      <c r="IF85" s="34"/>
      <c r="IG85" s="34"/>
      <c r="IH85" s="34"/>
      <c r="II85" s="34"/>
      <c r="IJ85" s="34"/>
      <c r="IK85" s="34"/>
      <c r="IL85" s="34"/>
      <c r="IM85" s="34"/>
      <c r="IN85" s="34"/>
      <c r="IO85" s="34"/>
      <c r="IP85" s="34"/>
      <c r="IQ85" s="34"/>
      <c r="IR85" s="34"/>
      <c r="IS85" s="34"/>
      <c r="IT85" s="34"/>
      <c r="IU85" s="34"/>
      <c r="IV85" s="34"/>
      <c r="IW85" s="34"/>
      <c r="IX85" s="34"/>
      <c r="IY85" s="34"/>
      <c r="IZ85" s="34"/>
      <c r="JA85" s="34"/>
      <c r="JB85" s="34"/>
      <c r="JC85" s="34"/>
      <c r="JD85" s="34"/>
      <c r="JE85" s="34"/>
      <c r="JF85" s="34"/>
      <c r="JG85" s="34"/>
      <c r="JH85" s="34"/>
      <c r="JI85" s="34"/>
      <c r="JJ85" s="34"/>
      <c r="JK85" s="34"/>
      <c r="JL85" s="34"/>
      <c r="JM85" s="34"/>
      <c r="JN85" s="34"/>
      <c r="JO85" s="34"/>
      <c r="JP85" s="34"/>
      <c r="JQ85" s="34"/>
      <c r="JR85" s="34"/>
      <c r="JS85" s="34"/>
      <c r="JT85" s="34"/>
      <c r="JU85" s="34"/>
      <c r="JV85" s="34"/>
      <c r="JW85" s="34"/>
      <c r="JX85" s="34"/>
      <c r="JY85" s="34"/>
      <c r="JZ85" s="34"/>
      <c r="KA85" s="34"/>
      <c r="KB85" s="34"/>
      <c r="KC85" s="34"/>
      <c r="KD85" s="34"/>
      <c r="KE85" s="34"/>
      <c r="KF85" s="34"/>
      <c r="KG85" s="34"/>
      <c r="KH85" s="34"/>
      <c r="KI85" s="34"/>
      <c r="KJ85" s="34"/>
      <c r="KK85" s="34"/>
      <c r="KL85" s="34"/>
      <c r="KM85" s="34"/>
      <c r="KN85" s="34"/>
      <c r="KO85" s="34"/>
      <c r="KP85" s="34"/>
      <c r="KQ85" s="34"/>
      <c r="KR85" s="34"/>
      <c r="KS85" s="34"/>
      <c r="KT85" s="34"/>
      <c r="KU85" s="34"/>
      <c r="KV85" s="34"/>
      <c r="KW85" s="34"/>
      <c r="KX85" s="34"/>
      <c r="KY85" s="34"/>
      <c r="KZ85" s="34"/>
      <c r="LA85" s="34"/>
      <c r="LB85" s="34"/>
      <c r="LC85" s="34"/>
      <c r="LD85" s="34"/>
      <c r="LE85" s="34"/>
      <c r="LF85" s="34"/>
      <c r="LG85" s="34"/>
      <c r="LH85" s="34"/>
      <c r="LI85" s="34"/>
      <c r="LJ85" s="34"/>
      <c r="LK85" s="34"/>
      <c r="LL85" s="34"/>
      <c r="LM85" s="34"/>
      <c r="LN85" s="34"/>
      <c r="LO85" s="34"/>
      <c r="LP85" s="34"/>
      <c r="LQ85" s="34"/>
      <c r="LR85" s="34"/>
      <c r="LS85" s="34"/>
      <c r="LT85" s="34"/>
      <c r="LU85" s="34"/>
      <c r="LV85" s="34"/>
      <c r="LW85" s="34"/>
      <c r="LX85" s="34"/>
      <c r="LY85" s="34"/>
      <c r="LZ85" s="34"/>
      <c r="MA85" s="34"/>
      <c r="MB85" s="34"/>
      <c r="MC85" s="34"/>
      <c r="MD85" s="34"/>
      <c r="ME85" s="34"/>
      <c r="MF85" s="34"/>
      <c r="MG85" s="34"/>
      <c r="MH85" s="34"/>
      <c r="MI85" s="34"/>
      <c r="MJ85" s="34"/>
      <c r="MK85" s="34"/>
      <c r="ML85" s="34"/>
      <c r="MM85" s="34"/>
      <c r="MN85" s="34"/>
      <c r="MO85" s="34"/>
      <c r="MP85" s="34"/>
      <c r="MQ85" s="34"/>
      <c r="MR85" s="34"/>
      <c r="MS85" s="34"/>
      <c r="MT85" s="34"/>
      <c r="MU85" s="34"/>
      <c r="MV85" s="34"/>
      <c r="MW85" s="34"/>
      <c r="MX85" s="34"/>
      <c r="MY85" s="34"/>
      <c r="MZ85" s="34"/>
      <c r="NA85" s="34"/>
      <c r="NB85" s="34"/>
      <c r="NC85" s="34"/>
      <c r="ND85" s="34"/>
      <c r="NE85" s="34"/>
      <c r="NF85" s="34"/>
      <c r="NG85" s="34"/>
      <c r="NH85" s="34"/>
      <c r="NI85" s="34"/>
      <c r="NJ85" s="34"/>
      <c r="NK85" s="34"/>
      <c r="NL85" s="34"/>
      <c r="NM85" s="34"/>
      <c r="NN85" s="34"/>
      <c r="NO85" s="34"/>
      <c r="NP85" s="34"/>
      <c r="NQ85" s="34"/>
      <c r="NR85" s="34"/>
      <c r="NS85" s="34"/>
      <c r="NT85" s="34"/>
      <c r="NU85" s="34"/>
      <c r="NV85" s="34"/>
      <c r="NW85" s="34"/>
      <c r="NX85" s="34"/>
      <c r="NY85" s="34"/>
      <c r="NZ85" s="34"/>
      <c r="OA85" s="34"/>
      <c r="OB85" s="34"/>
      <c r="OC85" s="34"/>
      <c r="OD85" s="34"/>
      <c r="OE85" s="34"/>
      <c r="OF85" s="34"/>
      <c r="OG85" s="34"/>
      <c r="OH85" s="34"/>
      <c r="OI85" s="34"/>
      <c r="OJ85" s="34"/>
      <c r="OK85" s="34"/>
      <c r="OL85" s="34"/>
      <c r="OM85" s="34"/>
      <c r="ON85" s="34"/>
      <c r="OO85" s="34"/>
      <c r="OP85" s="34"/>
      <c r="OQ85" s="34"/>
      <c r="OR85" s="34"/>
      <c r="OS85" s="34"/>
      <c r="OT85" s="34"/>
      <c r="OU85" s="34"/>
      <c r="OV85" s="34"/>
      <c r="OW85" s="34"/>
      <c r="OX85" s="34"/>
      <c r="OY85" s="34"/>
      <c r="OZ85" s="34"/>
      <c r="PA85" s="34"/>
      <c r="PB85" s="34"/>
      <c r="PC85" s="34"/>
      <c r="PD85" s="34"/>
      <c r="PE85" s="34"/>
      <c r="PF85" s="34"/>
      <c r="PG85" s="34"/>
      <c r="PH85" s="34"/>
      <c r="PI85" s="34"/>
      <c r="PJ85" s="34"/>
      <c r="PK85" s="34"/>
      <c r="PL85" s="34"/>
      <c r="PM85" s="34"/>
      <c r="PN85" s="34"/>
      <c r="PO85" s="34"/>
      <c r="PP85" s="34"/>
      <c r="PQ85" s="34"/>
      <c r="PR85" s="34"/>
      <c r="PS85" s="34"/>
      <c r="PT85" s="34"/>
      <c r="PU85" s="34"/>
      <c r="PV85" s="34"/>
      <c r="PW85" s="34"/>
      <c r="PX85" s="34"/>
      <c r="PY85" s="34"/>
      <c r="PZ85" s="34"/>
      <c r="QA85" s="34"/>
      <c r="QB85" s="34"/>
      <c r="QC85" s="34"/>
      <c r="QD85" s="34"/>
      <c r="QE85" s="34"/>
      <c r="QF85" s="34"/>
      <c r="QG85" s="34"/>
      <c r="QH85" s="34"/>
      <c r="QI85" s="34"/>
      <c r="QJ85" s="34"/>
      <c r="QK85" s="34"/>
      <c r="QL85" s="34"/>
      <c r="QM85" s="34"/>
      <c r="QN85" s="34"/>
      <c r="QO85" s="34"/>
      <c r="QP85" s="34"/>
      <c r="QQ85" s="34"/>
      <c r="QR85" s="34"/>
      <c r="QS85" s="34"/>
      <c r="QT85" s="34"/>
      <c r="QU85" s="34"/>
      <c r="QV85" s="34"/>
      <c r="QW85" s="34"/>
      <c r="QX85" s="34"/>
      <c r="QY85" s="34"/>
      <c r="QZ85" s="34"/>
      <c r="RA85" s="34"/>
      <c r="RB85" s="34"/>
      <c r="RC85" s="34"/>
      <c r="RD85" s="34"/>
      <c r="RE85" s="34"/>
      <c r="RF85" s="34"/>
      <c r="RG85" s="34"/>
      <c r="RH85" s="34"/>
      <c r="RI85" s="34"/>
      <c r="RJ85" s="34"/>
      <c r="RK85" s="34"/>
      <c r="RL85" s="34"/>
      <c r="RM85" s="34"/>
      <c r="RN85" s="34"/>
      <c r="RO85" s="34"/>
      <c r="RP85" s="34"/>
      <c r="RQ85" s="34"/>
      <c r="RR85" s="34"/>
      <c r="RS85" s="34"/>
      <c r="RT85" s="34"/>
      <c r="RU85" s="34"/>
      <c r="RV85" s="34"/>
      <c r="RW85" s="34"/>
      <c r="RX85" s="34"/>
      <c r="RY85" s="34"/>
      <c r="RZ85" s="34"/>
      <c r="SA85" s="34"/>
      <c r="SB85" s="34"/>
      <c r="SC85" s="34"/>
      <c r="SD85" s="34"/>
      <c r="SE85" s="34"/>
      <c r="SF85" s="34"/>
      <c r="SG85" s="34"/>
      <c r="SH85" s="34"/>
      <c r="SI85" s="34"/>
      <c r="SJ85" s="34"/>
      <c r="SK85" s="34"/>
      <c r="SL85" s="34"/>
      <c r="SM85" s="34"/>
      <c r="SN85" s="34"/>
      <c r="SO85" s="34"/>
      <c r="SP85" s="34"/>
      <c r="SQ85" s="34"/>
      <c r="SR85" s="34"/>
      <c r="SS85" s="34"/>
      <c r="ST85" s="34"/>
      <c r="SU85" s="34"/>
      <c r="SV85" s="34"/>
      <c r="SW85" s="34"/>
      <c r="SX85" s="34"/>
      <c r="SY85" s="34"/>
      <c r="SZ85" s="34"/>
      <c r="TA85" s="34"/>
      <c r="TB85" s="34"/>
      <c r="TC85" s="34"/>
      <c r="TD85" s="34"/>
      <c r="TE85" s="34"/>
      <c r="TF85" s="34"/>
      <c r="TG85" s="34"/>
      <c r="TH85" s="34"/>
      <c r="TI85" s="34"/>
      <c r="TJ85" s="34"/>
      <c r="TK85" s="34"/>
      <c r="TL85" s="34"/>
      <c r="TM85" s="34"/>
      <c r="TN85" s="34"/>
      <c r="TO85" s="34"/>
      <c r="TP85" s="34"/>
      <c r="TQ85" s="34"/>
      <c r="TR85" s="34"/>
      <c r="TS85" s="34"/>
      <c r="TT85" s="34"/>
      <c r="TU85" s="34"/>
      <c r="TV85" s="34"/>
      <c r="TW85" s="34"/>
      <c r="TX85" s="34"/>
      <c r="TY85" s="34"/>
      <c r="TZ85" s="34"/>
      <c r="UA85" s="34"/>
      <c r="UB85" s="34"/>
      <c r="UC85" s="34"/>
      <c r="UD85" s="34"/>
      <c r="UE85" s="34"/>
      <c r="UF85" s="34"/>
      <c r="UG85" s="34"/>
      <c r="UH85" s="34"/>
      <c r="UI85" s="34"/>
      <c r="UJ85" s="34"/>
      <c r="UK85" s="34"/>
      <c r="UL85" s="34"/>
      <c r="UM85" s="34"/>
      <c r="UN85" s="34"/>
      <c r="UO85" s="34"/>
      <c r="UP85" s="34"/>
      <c r="UQ85" s="34"/>
      <c r="UR85" s="34"/>
      <c r="US85" s="34"/>
      <c r="UT85" s="34"/>
      <c r="UU85" s="34"/>
      <c r="UV85" s="34"/>
      <c r="UW85" s="34"/>
      <c r="UX85" s="34"/>
      <c r="UY85" s="34"/>
      <c r="UZ85" s="34"/>
      <c r="VA85" s="34"/>
      <c r="VB85" s="34"/>
      <c r="VC85" s="34"/>
      <c r="VD85" s="34"/>
      <c r="VE85" s="34"/>
      <c r="VF85" s="34"/>
      <c r="VG85" s="34"/>
      <c r="VH85" s="34"/>
      <c r="VI85" s="34"/>
      <c r="VJ85" s="34"/>
      <c r="VK85" s="34"/>
      <c r="VL85" s="34"/>
      <c r="VM85" s="34"/>
      <c r="VN85" s="34"/>
      <c r="VO85" s="34"/>
      <c r="VP85" s="34"/>
      <c r="VQ85" s="34"/>
      <c r="VR85" s="34"/>
      <c r="VS85" s="34"/>
      <c r="VT85" s="34"/>
      <c r="VU85" s="34"/>
      <c r="VV85" s="34"/>
      <c r="VW85" s="34"/>
      <c r="VX85" s="34"/>
      <c r="VY85" s="34"/>
      <c r="VZ85" s="34"/>
      <c r="WA85" s="34"/>
      <c r="WB85" s="34"/>
      <c r="WC85" s="34"/>
      <c r="WD85" s="34"/>
      <c r="WE85" s="34"/>
      <c r="WF85" s="34"/>
      <c r="WG85" s="34"/>
      <c r="WH85" s="34"/>
      <c r="WI85" s="34"/>
      <c r="WJ85" s="34"/>
      <c r="WK85" s="34"/>
      <c r="WL85" s="34"/>
      <c r="WM85" s="34"/>
      <c r="WN85" s="34"/>
      <c r="WO85" s="34"/>
      <c r="WP85" s="34"/>
      <c r="WQ85" s="34"/>
      <c r="WR85" s="34"/>
      <c r="WS85" s="34"/>
      <c r="WT85" s="34"/>
      <c r="WU85" s="34"/>
      <c r="WV85" s="34"/>
      <c r="WW85" s="34"/>
      <c r="WX85" s="34"/>
      <c r="WY85" s="34"/>
      <c r="WZ85" s="34"/>
      <c r="XA85" s="34"/>
      <c r="XB85" s="34"/>
      <c r="XC85" s="34"/>
      <c r="XD85" s="34"/>
      <c r="XE85" s="34"/>
      <c r="XF85" s="34"/>
      <c r="XG85" s="34"/>
      <c r="XH85" s="34"/>
      <c r="XI85" s="34"/>
      <c r="XJ85" s="34"/>
      <c r="XK85" s="34"/>
      <c r="XL85" s="34"/>
      <c r="XM85" s="34"/>
      <c r="XN85" s="34"/>
      <c r="XO85" s="34"/>
      <c r="XP85" s="34"/>
      <c r="XQ85" s="34"/>
      <c r="XR85" s="34"/>
      <c r="XS85" s="34"/>
      <c r="XT85" s="34"/>
      <c r="XU85" s="34"/>
      <c r="XV85" s="34"/>
      <c r="XW85" s="34"/>
      <c r="XX85" s="34"/>
      <c r="XY85" s="34"/>
      <c r="XZ85" s="34"/>
      <c r="YA85" s="34"/>
      <c r="YB85" s="34"/>
      <c r="YC85" s="34"/>
      <c r="YD85" s="34"/>
      <c r="YE85" s="34"/>
      <c r="YF85" s="34"/>
      <c r="YG85" s="34"/>
      <c r="YH85" s="34"/>
      <c r="YI85" s="34"/>
      <c r="YJ85" s="34"/>
      <c r="YK85" s="34"/>
      <c r="YL85" s="34"/>
      <c r="YM85" s="34"/>
      <c r="YN85" s="34"/>
      <c r="YO85" s="34"/>
      <c r="YP85" s="34"/>
      <c r="YQ85" s="34"/>
      <c r="YR85" s="34"/>
      <c r="YS85" s="34"/>
      <c r="YT85" s="34"/>
      <c r="YU85" s="34"/>
      <c r="YV85" s="34"/>
      <c r="YW85" s="34"/>
      <c r="YX85" s="34"/>
      <c r="YY85" s="34"/>
      <c r="YZ85" s="34"/>
      <c r="ZA85" s="34"/>
      <c r="ZB85" s="34"/>
      <c r="ZC85" s="34"/>
      <c r="ZD85" s="34"/>
      <c r="ZE85" s="34"/>
      <c r="ZF85" s="34"/>
      <c r="ZG85" s="34"/>
      <c r="ZH85" s="34"/>
      <c r="ZI85" s="34"/>
      <c r="ZJ85" s="34"/>
      <c r="ZK85" s="34"/>
      <c r="ZL85" s="34"/>
      <c r="ZM85" s="34"/>
      <c r="ZN85" s="34"/>
      <c r="ZO85" s="34"/>
      <c r="ZP85" s="34"/>
      <c r="ZQ85" s="34"/>
      <c r="ZR85" s="34"/>
      <c r="ZS85" s="34"/>
      <c r="ZT85" s="34"/>
      <c r="ZU85" s="34"/>
      <c r="ZV85" s="34"/>
      <c r="ZW85" s="34"/>
      <c r="ZX85" s="34"/>
      <c r="ZY85" s="34"/>
      <c r="ZZ85" s="34"/>
      <c r="AAA85" s="34"/>
      <c r="AAB85" s="34"/>
      <c r="AAC85" s="34"/>
      <c r="AAD85" s="34"/>
      <c r="AAE85" s="34"/>
      <c r="AAF85" s="34"/>
      <c r="AAG85" s="34"/>
      <c r="AAH85" s="34"/>
      <c r="AAI85" s="34"/>
      <c r="AAJ85" s="34"/>
      <c r="AAK85" s="34"/>
      <c r="AAL85" s="34"/>
      <c r="AAM85" s="34"/>
      <c r="AAN85" s="34"/>
      <c r="AAO85" s="34"/>
      <c r="AAP85" s="34"/>
      <c r="AAQ85" s="34"/>
      <c r="AAR85" s="34"/>
      <c r="AAS85" s="34"/>
      <c r="AAT85" s="34"/>
      <c r="AAU85" s="34"/>
      <c r="AAV85" s="34"/>
      <c r="AAW85" s="34"/>
      <c r="AAX85" s="34"/>
      <c r="AAY85" s="34"/>
      <c r="AAZ85" s="34"/>
      <c r="ABA85" s="34"/>
      <c r="ABB85" s="34"/>
      <c r="ABC85" s="34"/>
      <c r="ABD85" s="34"/>
      <c r="ABE85" s="34"/>
      <c r="ABF85" s="34"/>
      <c r="ABG85" s="34"/>
      <c r="ABH85" s="34"/>
      <c r="ABI85" s="34"/>
      <c r="ABJ85" s="34"/>
      <c r="ABK85" s="34"/>
      <c r="ABL85" s="34"/>
      <c r="ABM85" s="34"/>
      <c r="ABN85" s="34"/>
      <c r="ABO85" s="34"/>
      <c r="ABP85" s="34"/>
      <c r="ABQ85" s="34"/>
      <c r="ABR85" s="34"/>
      <c r="ABS85" s="34"/>
      <c r="ABT85" s="34"/>
      <c r="ABU85" s="34"/>
      <c r="ABV85" s="34"/>
      <c r="ABW85" s="34"/>
      <c r="ABX85" s="34"/>
      <c r="ABY85" s="34"/>
      <c r="ABZ85" s="34"/>
      <c r="ACA85" s="34"/>
      <c r="ACB85" s="34"/>
      <c r="ACC85" s="34"/>
      <c r="ACD85" s="34"/>
      <c r="ACE85" s="34"/>
      <c r="ACF85" s="34"/>
      <c r="ACG85" s="34"/>
      <c r="ACH85" s="34"/>
      <c r="ACI85" s="34"/>
      <c r="ACJ85" s="34"/>
      <c r="ACK85" s="34"/>
      <c r="ACL85" s="34"/>
      <c r="ACM85" s="34"/>
      <c r="ACN85" s="34"/>
      <c r="ACO85" s="34"/>
      <c r="ACP85" s="34"/>
      <c r="ACQ85" s="34"/>
      <c r="ACR85" s="34"/>
      <c r="ACS85" s="34"/>
      <c r="ACT85" s="34"/>
      <c r="ACU85" s="34"/>
      <c r="ACV85" s="34"/>
      <c r="ACW85" s="34"/>
      <c r="ACX85" s="34"/>
      <c r="ACY85" s="34"/>
      <c r="ACZ85" s="34"/>
      <c r="ADA85" s="34"/>
      <c r="ADB85" s="34"/>
      <c r="ADC85" s="34"/>
      <c r="ADD85" s="34"/>
      <c r="ADE85" s="34"/>
      <c r="ADF85" s="34"/>
      <c r="ADG85" s="34"/>
      <c r="ADH85" s="34"/>
      <c r="ADI85" s="34"/>
      <c r="ADJ85" s="34"/>
      <c r="ADK85" s="34"/>
      <c r="ADL85" s="34"/>
      <c r="ADM85" s="34"/>
      <c r="ADN85" s="34"/>
      <c r="ADO85" s="34"/>
      <c r="ADP85" s="34"/>
      <c r="ADQ85" s="34"/>
      <c r="ADR85" s="34"/>
      <c r="ADS85" s="34"/>
      <c r="ADT85" s="34"/>
      <c r="ADU85" s="34"/>
      <c r="ADV85" s="34"/>
      <c r="ADW85" s="34"/>
      <c r="ADX85" s="34"/>
      <c r="ADY85" s="34"/>
      <c r="ADZ85" s="34"/>
      <c r="AEA85" s="34"/>
      <c r="AEB85" s="34"/>
      <c r="AEC85" s="34"/>
      <c r="AED85" s="34"/>
      <c r="AEE85" s="34"/>
      <c r="AEF85" s="34"/>
      <c r="AEG85" s="34"/>
      <c r="AEH85" s="34"/>
      <c r="AEI85" s="34"/>
      <c r="AEJ85" s="34"/>
      <c r="AEK85" s="34"/>
      <c r="AEL85" s="34"/>
      <c r="AEM85" s="34"/>
      <c r="AEN85" s="34"/>
      <c r="AEO85" s="34"/>
      <c r="AEP85" s="34"/>
      <c r="AEQ85" s="34"/>
      <c r="AER85" s="34"/>
      <c r="AES85" s="34"/>
      <c r="AET85" s="34"/>
      <c r="AEU85" s="34"/>
      <c r="AEV85" s="34"/>
      <c r="AEW85" s="34"/>
      <c r="AEX85" s="34"/>
      <c r="AEY85" s="34"/>
      <c r="AEZ85" s="34"/>
      <c r="AFA85" s="34"/>
      <c r="AFB85" s="34"/>
      <c r="AFC85" s="34"/>
      <c r="AFD85" s="34"/>
      <c r="AFE85" s="34"/>
      <c r="AFF85" s="34"/>
      <c r="AFG85" s="34"/>
      <c r="AFH85" s="34"/>
      <c r="AFI85" s="34"/>
      <c r="AFJ85" s="34"/>
      <c r="AFK85" s="34"/>
      <c r="AFL85" s="34"/>
      <c r="AFM85" s="34"/>
      <c r="AFN85" s="34"/>
      <c r="AFO85" s="34"/>
      <c r="AFP85" s="34"/>
      <c r="AFQ85" s="34"/>
      <c r="AFR85" s="34"/>
      <c r="AFS85" s="34"/>
      <c r="AFT85" s="34"/>
      <c r="AFU85" s="34"/>
      <c r="AFV85" s="34"/>
      <c r="AFW85" s="34"/>
      <c r="AFX85" s="34"/>
      <c r="AFY85" s="34"/>
      <c r="AFZ85" s="34"/>
      <c r="AGA85" s="34"/>
      <c r="AGB85" s="34"/>
      <c r="AGC85" s="34"/>
      <c r="AGD85" s="34"/>
      <c r="AGE85" s="34"/>
      <c r="AGF85" s="34"/>
      <c r="AGG85" s="34"/>
      <c r="AGH85" s="34"/>
      <c r="AGI85" s="34"/>
      <c r="AGJ85" s="34"/>
      <c r="AGK85" s="34"/>
      <c r="AGL85" s="34"/>
      <c r="AGM85" s="34"/>
      <c r="AGN85" s="34"/>
      <c r="AGO85" s="34"/>
      <c r="AGP85" s="34"/>
      <c r="AGQ85" s="34"/>
      <c r="AGR85" s="34"/>
      <c r="AGS85" s="34"/>
      <c r="AGT85" s="34"/>
      <c r="AGU85" s="34"/>
      <c r="AGV85" s="34"/>
      <c r="AGW85" s="34"/>
      <c r="AGX85" s="34"/>
      <c r="AGY85" s="34"/>
      <c r="AGZ85" s="34"/>
      <c r="AHA85" s="34"/>
      <c r="AHB85" s="34"/>
      <c r="AHC85" s="34"/>
      <c r="AHD85" s="34"/>
      <c r="AHE85" s="34"/>
      <c r="AHF85" s="34"/>
      <c r="AHG85" s="34"/>
      <c r="AHH85" s="34"/>
      <c r="AHI85" s="34"/>
      <c r="AHJ85" s="34"/>
      <c r="AHK85" s="34"/>
      <c r="AHL85" s="34"/>
      <c r="AHM85" s="34"/>
      <c r="AHN85" s="34"/>
      <c r="AHO85" s="34"/>
      <c r="AHP85" s="34"/>
      <c r="AHQ85" s="34"/>
      <c r="AHR85" s="34"/>
      <c r="AHS85" s="34"/>
      <c r="AHT85" s="34"/>
      <c r="AHU85" s="34"/>
      <c r="AHV85" s="34"/>
      <c r="AHW85" s="34"/>
      <c r="AHX85" s="34"/>
      <c r="AHY85" s="34"/>
      <c r="AHZ85" s="34"/>
      <c r="AIA85" s="34"/>
      <c r="AIB85" s="34"/>
      <c r="AIC85" s="34"/>
      <c r="AID85" s="34"/>
      <c r="AIE85" s="34"/>
      <c r="AIF85" s="34"/>
      <c r="AIG85" s="34"/>
      <c r="AIH85" s="34"/>
      <c r="AII85" s="34"/>
      <c r="AIJ85" s="34"/>
      <c r="AIK85" s="34"/>
      <c r="AIL85" s="34"/>
      <c r="AIM85" s="34"/>
      <c r="AIN85" s="34"/>
      <c r="AIO85" s="34"/>
      <c r="AIP85" s="34"/>
      <c r="AIQ85" s="34"/>
      <c r="AIR85" s="34"/>
      <c r="AIS85" s="34"/>
      <c r="AIT85" s="34"/>
      <c r="AIU85" s="34"/>
      <c r="AIV85" s="34"/>
      <c r="AIW85" s="34"/>
      <c r="AIX85" s="34"/>
      <c r="AIY85" s="34"/>
      <c r="AIZ85" s="34"/>
      <c r="AJA85" s="34"/>
      <c r="AJB85" s="34"/>
      <c r="AJC85" s="34"/>
      <c r="AJD85" s="34"/>
      <c r="AJE85" s="34"/>
      <c r="AJF85" s="34"/>
      <c r="AJG85" s="34"/>
      <c r="AJH85" s="34"/>
      <c r="AJI85" s="34"/>
      <c r="AJJ85" s="34"/>
      <c r="AJK85" s="34"/>
      <c r="AJL85" s="34"/>
      <c r="AJM85" s="34"/>
      <c r="AJN85" s="34"/>
      <c r="AJO85" s="34"/>
      <c r="AJP85" s="34"/>
      <c r="AJQ85" s="34"/>
      <c r="AJR85" s="34"/>
      <c r="AJS85" s="34"/>
      <c r="AJT85" s="34"/>
      <c r="AJU85" s="34"/>
      <c r="AJV85" s="34"/>
      <c r="AJW85" s="34"/>
      <c r="AJX85" s="34"/>
      <c r="AJY85" s="34"/>
      <c r="AJZ85" s="34"/>
      <c r="AKA85" s="34"/>
      <c r="AKB85" s="34"/>
      <c r="AKC85" s="34"/>
      <c r="AKD85" s="34"/>
      <c r="AKE85" s="34"/>
      <c r="AKF85" s="34"/>
      <c r="AKG85" s="34"/>
      <c r="AKH85" s="34"/>
      <c r="AKI85" s="34"/>
      <c r="AKJ85" s="34"/>
      <c r="AKK85" s="34"/>
      <c r="AKL85" s="34"/>
      <c r="AKM85" s="34"/>
      <c r="AKN85" s="34"/>
      <c r="AKO85" s="34"/>
      <c r="AKP85" s="34"/>
      <c r="AKQ85" s="34"/>
      <c r="AKR85" s="34"/>
      <c r="AKS85" s="34"/>
      <c r="AKT85" s="34"/>
      <c r="AKU85" s="34"/>
      <c r="AKV85" s="34"/>
      <c r="AKW85" s="34"/>
      <c r="AKX85" s="34"/>
      <c r="AKY85" s="34"/>
      <c r="AKZ85" s="34"/>
      <c r="ALA85" s="34"/>
      <c r="ALB85" s="34"/>
      <c r="ALC85" s="34"/>
      <c r="ALD85" s="34"/>
      <c r="ALE85" s="34"/>
      <c r="ALF85" s="34"/>
      <c r="ALG85" s="34"/>
      <c r="ALH85" s="34"/>
      <c r="ALI85" s="34"/>
      <c r="ALJ85" s="34"/>
      <c r="ALK85" s="34"/>
      <c r="ALL85" s="34"/>
      <c r="ALM85" s="34"/>
      <c r="ALN85" s="34"/>
      <c r="ALO85" s="34"/>
      <c r="ALP85" s="34"/>
      <c r="ALQ85" s="34"/>
      <c r="ALR85" s="34"/>
      <c r="ALS85" s="34"/>
      <c r="ALT85" s="34"/>
      <c r="ALU85" s="34"/>
      <c r="ALV85" s="34"/>
      <c r="ALW85" s="34"/>
      <c r="ALX85" s="34"/>
      <c r="ALY85" s="34"/>
      <c r="ALZ85" s="34"/>
      <c r="AMA85" s="34"/>
      <c r="AMB85" s="34"/>
      <c r="AMC85" s="34"/>
      <c r="AMD85" s="34"/>
      <c r="AME85" s="34"/>
      <c r="AMF85" s="34"/>
      <c r="AMG85" s="34"/>
      <c r="AMH85" s="34"/>
      <c r="AMI85" s="34"/>
      <c r="AMJ85" s="34"/>
    </row>
    <row r="86" spans="1:1024" s="30" customFormat="1">
      <c r="A86" s="34"/>
      <c r="B86" s="34"/>
      <c r="C86" s="34"/>
      <c r="D86" s="34"/>
      <c r="E86" s="34"/>
      <c r="F86" s="34"/>
      <c r="G86" s="34"/>
      <c r="H86" s="34"/>
      <c r="I86" s="34"/>
      <c r="J86" s="34"/>
      <c r="K86" s="34"/>
      <c r="L86" s="34"/>
      <c r="M86" s="34"/>
      <c r="N86" s="34"/>
      <c r="O86" s="34"/>
      <c r="P86" s="34"/>
      <c r="Q86" s="34"/>
      <c r="R86" s="34"/>
      <c r="S86" s="34"/>
      <c r="T86" s="34"/>
      <c r="U86" s="34"/>
      <c r="V86" s="34"/>
      <c r="W86" s="34"/>
      <c r="X86" s="34"/>
      <c r="Y86" s="34"/>
      <c r="Z86" s="34"/>
      <c r="AA86" s="34"/>
      <c r="AB86" s="34"/>
      <c r="AC86" s="34"/>
      <c r="AD86" s="34"/>
      <c r="AE86" s="34"/>
      <c r="AF86" s="34"/>
      <c r="AG86" s="34"/>
      <c r="AH86" s="34"/>
      <c r="AI86" s="34"/>
      <c r="AJ86" s="34"/>
      <c r="AK86" s="34"/>
      <c r="AL86" s="34"/>
      <c r="AM86" s="34"/>
      <c r="AN86" s="34"/>
      <c r="AO86" s="34"/>
      <c r="AP86" s="34"/>
      <c r="AQ86" s="34"/>
      <c r="AR86" s="34"/>
      <c r="AS86" s="34"/>
      <c r="AT86" s="34"/>
      <c r="AU86" s="34"/>
      <c r="AV86" s="34"/>
      <c r="AW86" s="34"/>
      <c r="AX86" s="34"/>
      <c r="AY86" s="34"/>
      <c r="AZ86" s="34"/>
      <c r="BA86" s="34"/>
      <c r="BB86" s="34"/>
      <c r="BC86" s="34"/>
      <c r="BD86" s="34"/>
      <c r="BE86" s="34"/>
      <c r="BF86" s="34"/>
      <c r="BG86" s="34"/>
      <c r="BH86" s="34"/>
      <c r="BI86" s="34"/>
      <c r="BJ86" s="34"/>
      <c r="BK86" s="34"/>
      <c r="BL86" s="34"/>
      <c r="BM86" s="34"/>
      <c r="BN86" s="34"/>
      <c r="BO86" s="34"/>
      <c r="BP86" s="34"/>
      <c r="BQ86" s="34"/>
      <c r="BR86" s="34"/>
      <c r="BS86" s="34"/>
      <c r="BT86" s="34"/>
      <c r="BU86" s="34"/>
      <c r="BV86" s="34"/>
      <c r="BW86" s="34"/>
      <c r="BX86" s="34"/>
      <c r="BY86" s="34"/>
      <c r="BZ86" s="34"/>
      <c r="CA86" s="34"/>
      <c r="CB86" s="34"/>
      <c r="CC86" s="34"/>
      <c r="CD86" s="34"/>
      <c r="CE86" s="34"/>
      <c r="CF86" s="34"/>
      <c r="CG86" s="34"/>
      <c r="CH86" s="34"/>
      <c r="CI86" s="34"/>
      <c r="CJ86" s="34"/>
      <c r="CK86" s="34"/>
      <c r="CL86" s="34"/>
      <c r="CM86" s="34"/>
      <c r="CN86" s="34"/>
      <c r="CO86" s="34"/>
      <c r="CP86" s="34"/>
      <c r="CQ86" s="34"/>
      <c r="CR86" s="34"/>
      <c r="CS86" s="34"/>
      <c r="CT86" s="34"/>
      <c r="CU86" s="34"/>
      <c r="CV86" s="34"/>
      <c r="CW86" s="34"/>
      <c r="CX86" s="34"/>
      <c r="CY86" s="34"/>
      <c r="CZ86" s="34"/>
      <c r="DA86" s="34"/>
      <c r="DB86" s="34"/>
      <c r="DC86" s="34"/>
      <c r="DD86" s="34"/>
      <c r="DE86" s="34"/>
      <c r="DF86" s="34"/>
      <c r="DG86" s="34"/>
      <c r="DH86" s="34"/>
      <c r="DI86" s="34"/>
      <c r="DJ86" s="34"/>
      <c r="DK86" s="34"/>
      <c r="DL86" s="34"/>
      <c r="DM86" s="34"/>
      <c r="DN86" s="34"/>
      <c r="DO86" s="34"/>
      <c r="DP86" s="34"/>
      <c r="DQ86" s="34"/>
      <c r="DR86" s="34"/>
      <c r="DS86" s="34"/>
      <c r="DT86" s="34"/>
      <c r="DU86" s="34"/>
      <c r="DV86" s="34"/>
      <c r="DW86" s="34"/>
      <c r="DX86" s="34"/>
      <c r="DY86" s="34"/>
      <c r="DZ86" s="34"/>
      <c r="EA86" s="34"/>
      <c r="EB86" s="34"/>
      <c r="EC86" s="34"/>
      <c r="ED86" s="34"/>
      <c r="EE86" s="34"/>
      <c r="EF86" s="34"/>
      <c r="EG86" s="34"/>
      <c r="EH86" s="34"/>
      <c r="EI86" s="34"/>
      <c r="EJ86" s="34"/>
      <c r="EK86" s="34"/>
      <c r="EL86" s="34"/>
      <c r="EM86" s="34"/>
      <c r="EN86" s="34"/>
      <c r="EO86" s="34"/>
      <c r="EP86" s="34"/>
      <c r="EQ86" s="34"/>
      <c r="ER86" s="34"/>
      <c r="ES86" s="34"/>
      <c r="ET86" s="34"/>
      <c r="EU86" s="34"/>
      <c r="EV86" s="34"/>
      <c r="EW86" s="34"/>
      <c r="EX86" s="34"/>
      <c r="EY86" s="34"/>
      <c r="EZ86" s="34"/>
      <c r="FA86" s="34"/>
      <c r="FB86" s="34"/>
      <c r="FC86" s="34"/>
      <c r="FD86" s="34"/>
      <c r="FE86" s="34"/>
      <c r="FF86" s="34"/>
      <c r="FG86" s="34"/>
      <c r="FH86" s="34"/>
      <c r="FI86" s="34"/>
      <c r="FJ86" s="34"/>
      <c r="FK86" s="34"/>
      <c r="FL86" s="34"/>
      <c r="FM86" s="34"/>
      <c r="FN86" s="34"/>
      <c r="FO86" s="34"/>
      <c r="FP86" s="34"/>
      <c r="FQ86" s="34"/>
      <c r="FR86" s="34"/>
      <c r="FS86" s="34"/>
      <c r="FT86" s="34"/>
      <c r="FU86" s="34"/>
      <c r="FV86" s="34"/>
      <c r="FW86" s="34"/>
      <c r="FX86" s="34"/>
      <c r="FY86" s="34"/>
      <c r="FZ86" s="34"/>
      <c r="GA86" s="34"/>
      <c r="GB86" s="34"/>
      <c r="GC86" s="34"/>
      <c r="GD86" s="34"/>
      <c r="GE86" s="34"/>
      <c r="GF86" s="34"/>
      <c r="GG86" s="34"/>
      <c r="GH86" s="34"/>
      <c r="GI86" s="34"/>
      <c r="GJ86" s="34"/>
      <c r="GK86" s="34"/>
      <c r="GL86" s="34"/>
      <c r="GM86" s="34"/>
      <c r="GN86" s="34"/>
      <c r="GO86" s="34"/>
      <c r="GP86" s="34"/>
      <c r="GQ86" s="34"/>
      <c r="GR86" s="34"/>
      <c r="GS86" s="34"/>
      <c r="GT86" s="34"/>
      <c r="GU86" s="34"/>
      <c r="GV86" s="34"/>
      <c r="GW86" s="34"/>
      <c r="GX86" s="34"/>
      <c r="GY86" s="34"/>
      <c r="GZ86" s="34"/>
      <c r="HA86" s="34"/>
      <c r="HB86" s="34"/>
      <c r="HC86" s="34"/>
      <c r="HD86" s="34"/>
      <c r="HE86" s="34"/>
      <c r="HF86" s="34"/>
      <c r="HG86" s="34"/>
      <c r="HH86" s="34"/>
      <c r="HI86" s="34"/>
      <c r="HJ86" s="34"/>
      <c r="HK86" s="34"/>
      <c r="HL86" s="34"/>
      <c r="HM86" s="34"/>
      <c r="HN86" s="34"/>
      <c r="HO86" s="34"/>
      <c r="HP86" s="34"/>
      <c r="HQ86" s="34"/>
      <c r="HR86" s="34"/>
      <c r="HS86" s="34"/>
      <c r="HT86" s="34"/>
      <c r="HU86" s="34"/>
      <c r="HV86" s="34"/>
      <c r="HW86" s="34"/>
      <c r="HX86" s="34"/>
      <c r="HY86" s="34"/>
      <c r="HZ86" s="34"/>
      <c r="IA86" s="34"/>
      <c r="IB86" s="34"/>
      <c r="IC86" s="34"/>
      <c r="ID86" s="34"/>
      <c r="IE86" s="34"/>
      <c r="IF86" s="34"/>
      <c r="IG86" s="34"/>
      <c r="IH86" s="34"/>
      <c r="II86" s="34"/>
      <c r="IJ86" s="34"/>
      <c r="IK86" s="34"/>
      <c r="IL86" s="34"/>
      <c r="IM86" s="34"/>
      <c r="IN86" s="34"/>
      <c r="IO86" s="34"/>
      <c r="IP86" s="34"/>
      <c r="IQ86" s="34"/>
      <c r="IR86" s="34"/>
      <c r="IS86" s="34"/>
      <c r="IT86" s="34"/>
      <c r="IU86" s="34"/>
      <c r="IV86" s="34"/>
      <c r="IW86" s="34"/>
      <c r="IX86" s="34"/>
      <c r="IY86" s="34"/>
      <c r="IZ86" s="34"/>
      <c r="JA86" s="34"/>
      <c r="JB86" s="34"/>
      <c r="JC86" s="34"/>
      <c r="JD86" s="34"/>
      <c r="JE86" s="34"/>
      <c r="JF86" s="34"/>
      <c r="JG86" s="34"/>
      <c r="JH86" s="34"/>
      <c r="JI86" s="34"/>
      <c r="JJ86" s="34"/>
      <c r="JK86" s="34"/>
      <c r="JL86" s="34"/>
      <c r="JM86" s="34"/>
      <c r="JN86" s="34"/>
      <c r="JO86" s="34"/>
      <c r="JP86" s="34"/>
      <c r="JQ86" s="34"/>
      <c r="JR86" s="34"/>
      <c r="JS86" s="34"/>
      <c r="JT86" s="34"/>
      <c r="JU86" s="34"/>
      <c r="JV86" s="34"/>
      <c r="JW86" s="34"/>
      <c r="JX86" s="34"/>
      <c r="JY86" s="34"/>
      <c r="JZ86" s="34"/>
      <c r="KA86" s="34"/>
      <c r="KB86" s="34"/>
      <c r="KC86" s="34"/>
      <c r="KD86" s="34"/>
      <c r="KE86" s="34"/>
      <c r="KF86" s="34"/>
      <c r="KG86" s="34"/>
      <c r="KH86" s="34"/>
      <c r="KI86" s="34"/>
      <c r="KJ86" s="34"/>
      <c r="KK86" s="34"/>
      <c r="KL86" s="34"/>
      <c r="KM86" s="34"/>
      <c r="KN86" s="34"/>
      <c r="KO86" s="34"/>
      <c r="KP86" s="34"/>
      <c r="KQ86" s="34"/>
      <c r="KR86" s="34"/>
      <c r="KS86" s="34"/>
      <c r="KT86" s="34"/>
      <c r="KU86" s="34"/>
      <c r="KV86" s="34"/>
      <c r="KW86" s="34"/>
      <c r="KX86" s="34"/>
      <c r="KY86" s="34"/>
      <c r="KZ86" s="34"/>
      <c r="LA86" s="34"/>
      <c r="LB86" s="34"/>
      <c r="LC86" s="34"/>
      <c r="LD86" s="34"/>
      <c r="LE86" s="34"/>
      <c r="LF86" s="34"/>
      <c r="LG86" s="34"/>
      <c r="LH86" s="34"/>
      <c r="LI86" s="34"/>
      <c r="LJ86" s="34"/>
      <c r="LK86" s="34"/>
      <c r="LL86" s="34"/>
      <c r="LM86" s="34"/>
      <c r="LN86" s="34"/>
      <c r="LO86" s="34"/>
      <c r="LP86" s="34"/>
      <c r="LQ86" s="34"/>
      <c r="LR86" s="34"/>
      <c r="LS86" s="34"/>
      <c r="LT86" s="34"/>
      <c r="LU86" s="34"/>
      <c r="LV86" s="34"/>
      <c r="LW86" s="34"/>
      <c r="LX86" s="34"/>
      <c r="LY86" s="34"/>
      <c r="LZ86" s="34"/>
      <c r="MA86" s="34"/>
      <c r="MB86" s="34"/>
      <c r="MC86" s="34"/>
      <c r="MD86" s="34"/>
      <c r="ME86" s="34"/>
      <c r="MF86" s="34"/>
      <c r="MG86" s="34"/>
      <c r="MH86" s="34"/>
      <c r="MI86" s="34"/>
      <c r="MJ86" s="34"/>
      <c r="MK86" s="34"/>
      <c r="ML86" s="34"/>
      <c r="MM86" s="34"/>
      <c r="MN86" s="34"/>
      <c r="MO86" s="34"/>
      <c r="MP86" s="34"/>
      <c r="MQ86" s="34"/>
      <c r="MR86" s="34"/>
      <c r="MS86" s="34"/>
      <c r="MT86" s="34"/>
      <c r="MU86" s="34"/>
      <c r="MV86" s="34"/>
      <c r="MW86" s="34"/>
      <c r="MX86" s="34"/>
      <c r="MY86" s="34"/>
      <c r="MZ86" s="34"/>
      <c r="NA86" s="34"/>
      <c r="NB86" s="34"/>
      <c r="NC86" s="34"/>
      <c r="ND86" s="34"/>
      <c r="NE86" s="34"/>
      <c r="NF86" s="34"/>
      <c r="NG86" s="34"/>
      <c r="NH86" s="34"/>
      <c r="NI86" s="34"/>
      <c r="NJ86" s="34"/>
      <c r="NK86" s="34"/>
      <c r="NL86" s="34"/>
      <c r="NM86" s="34"/>
      <c r="NN86" s="34"/>
      <c r="NO86" s="34"/>
      <c r="NP86" s="34"/>
      <c r="NQ86" s="34"/>
      <c r="NR86" s="34"/>
      <c r="NS86" s="34"/>
      <c r="NT86" s="34"/>
      <c r="NU86" s="34"/>
      <c r="NV86" s="34"/>
      <c r="NW86" s="34"/>
      <c r="NX86" s="34"/>
      <c r="NY86" s="34"/>
      <c r="NZ86" s="34"/>
      <c r="OA86" s="34"/>
      <c r="OB86" s="34"/>
      <c r="OC86" s="34"/>
      <c r="OD86" s="34"/>
      <c r="OE86" s="34"/>
      <c r="OF86" s="34"/>
      <c r="OG86" s="34"/>
      <c r="OH86" s="34"/>
      <c r="OI86" s="34"/>
      <c r="OJ86" s="34"/>
      <c r="OK86" s="34"/>
      <c r="OL86" s="34"/>
      <c r="OM86" s="34"/>
      <c r="ON86" s="34"/>
      <c r="OO86" s="34"/>
      <c r="OP86" s="34"/>
      <c r="OQ86" s="34"/>
      <c r="OR86" s="34"/>
      <c r="OS86" s="34"/>
      <c r="OT86" s="34"/>
      <c r="OU86" s="34"/>
      <c r="OV86" s="34"/>
      <c r="OW86" s="34"/>
      <c r="OX86" s="34"/>
      <c r="OY86" s="34"/>
      <c r="OZ86" s="34"/>
      <c r="PA86" s="34"/>
      <c r="PB86" s="34"/>
      <c r="PC86" s="34"/>
      <c r="PD86" s="34"/>
      <c r="PE86" s="34"/>
      <c r="PF86" s="34"/>
      <c r="PG86" s="34"/>
      <c r="PH86" s="34"/>
      <c r="PI86" s="34"/>
      <c r="PJ86" s="34"/>
      <c r="PK86" s="34"/>
      <c r="PL86" s="34"/>
      <c r="PM86" s="34"/>
      <c r="PN86" s="34"/>
      <c r="PO86" s="34"/>
      <c r="PP86" s="34"/>
      <c r="PQ86" s="34"/>
      <c r="PR86" s="34"/>
      <c r="PS86" s="34"/>
      <c r="PT86" s="34"/>
      <c r="PU86" s="34"/>
      <c r="PV86" s="34"/>
      <c r="PW86" s="34"/>
      <c r="PX86" s="34"/>
      <c r="PY86" s="34"/>
      <c r="PZ86" s="34"/>
      <c r="QA86" s="34"/>
      <c r="QB86" s="34"/>
      <c r="QC86" s="34"/>
      <c r="QD86" s="34"/>
      <c r="QE86" s="34"/>
      <c r="QF86" s="34"/>
      <c r="QG86" s="34"/>
      <c r="QH86" s="34"/>
      <c r="QI86" s="34"/>
      <c r="QJ86" s="34"/>
      <c r="QK86" s="34"/>
      <c r="QL86" s="34"/>
      <c r="QM86" s="34"/>
      <c r="QN86" s="34"/>
      <c r="QO86" s="34"/>
      <c r="QP86" s="34"/>
      <c r="QQ86" s="34"/>
      <c r="QR86" s="34"/>
      <c r="QS86" s="34"/>
      <c r="QT86" s="34"/>
      <c r="QU86" s="34"/>
      <c r="QV86" s="34"/>
      <c r="QW86" s="34"/>
      <c r="QX86" s="34"/>
      <c r="QY86" s="34"/>
      <c r="QZ86" s="34"/>
      <c r="RA86" s="34"/>
      <c r="RB86" s="34"/>
      <c r="RC86" s="34"/>
      <c r="RD86" s="34"/>
      <c r="RE86" s="34"/>
      <c r="RF86" s="34"/>
      <c r="RG86" s="34"/>
      <c r="RH86" s="34"/>
      <c r="RI86" s="34"/>
      <c r="RJ86" s="34"/>
      <c r="RK86" s="34"/>
      <c r="RL86" s="34"/>
      <c r="RM86" s="34"/>
      <c r="RN86" s="34"/>
      <c r="RO86" s="34"/>
      <c r="RP86" s="34"/>
      <c r="RQ86" s="34"/>
      <c r="RR86" s="34"/>
      <c r="RS86" s="34"/>
      <c r="RT86" s="34"/>
      <c r="RU86" s="34"/>
      <c r="RV86" s="34"/>
      <c r="RW86" s="34"/>
      <c r="RX86" s="34"/>
      <c r="RY86" s="34"/>
      <c r="RZ86" s="34"/>
      <c r="SA86" s="34"/>
      <c r="SB86" s="34"/>
      <c r="SC86" s="34"/>
      <c r="SD86" s="34"/>
      <c r="SE86" s="34"/>
      <c r="SF86" s="34"/>
      <c r="SG86" s="34"/>
      <c r="SH86" s="34"/>
      <c r="SI86" s="34"/>
      <c r="SJ86" s="34"/>
      <c r="SK86" s="34"/>
      <c r="SL86" s="34"/>
      <c r="SM86" s="34"/>
      <c r="SN86" s="34"/>
      <c r="SO86" s="34"/>
      <c r="SP86" s="34"/>
      <c r="SQ86" s="34"/>
      <c r="SR86" s="34"/>
      <c r="SS86" s="34"/>
      <c r="ST86" s="34"/>
      <c r="SU86" s="34"/>
      <c r="SV86" s="34"/>
      <c r="SW86" s="34"/>
      <c r="SX86" s="34"/>
      <c r="SY86" s="34"/>
      <c r="SZ86" s="34"/>
      <c r="TA86" s="34"/>
      <c r="TB86" s="34"/>
      <c r="TC86" s="34"/>
      <c r="TD86" s="34"/>
      <c r="TE86" s="34"/>
      <c r="TF86" s="34"/>
      <c r="TG86" s="34"/>
      <c r="TH86" s="34"/>
      <c r="TI86" s="34"/>
      <c r="TJ86" s="34"/>
      <c r="TK86" s="34"/>
      <c r="TL86" s="34"/>
      <c r="TM86" s="34"/>
      <c r="TN86" s="34"/>
      <c r="TO86" s="34"/>
      <c r="TP86" s="34"/>
      <c r="TQ86" s="34"/>
      <c r="TR86" s="34"/>
      <c r="TS86" s="34"/>
      <c r="TT86" s="34"/>
      <c r="TU86" s="34"/>
      <c r="TV86" s="34"/>
      <c r="TW86" s="34"/>
      <c r="TX86" s="34"/>
      <c r="TY86" s="34"/>
      <c r="TZ86" s="34"/>
      <c r="UA86" s="34"/>
      <c r="UB86" s="34"/>
      <c r="UC86" s="34"/>
      <c r="UD86" s="34"/>
      <c r="UE86" s="34"/>
      <c r="UF86" s="34"/>
      <c r="UG86" s="34"/>
      <c r="UH86" s="34"/>
      <c r="UI86" s="34"/>
      <c r="UJ86" s="34"/>
      <c r="UK86" s="34"/>
      <c r="UL86" s="34"/>
      <c r="UM86" s="34"/>
      <c r="UN86" s="34"/>
      <c r="UO86" s="34"/>
      <c r="UP86" s="34"/>
      <c r="UQ86" s="34"/>
      <c r="UR86" s="34"/>
      <c r="US86" s="34"/>
      <c r="UT86" s="34"/>
      <c r="UU86" s="34"/>
      <c r="UV86" s="34"/>
      <c r="UW86" s="34"/>
      <c r="UX86" s="34"/>
      <c r="UY86" s="34"/>
      <c r="UZ86" s="34"/>
      <c r="VA86" s="34"/>
      <c r="VB86" s="34"/>
      <c r="VC86" s="34"/>
      <c r="VD86" s="34"/>
      <c r="VE86" s="34"/>
      <c r="VF86" s="34"/>
      <c r="VG86" s="34"/>
      <c r="VH86" s="34"/>
      <c r="VI86" s="34"/>
      <c r="VJ86" s="34"/>
      <c r="VK86" s="34"/>
      <c r="VL86" s="34"/>
      <c r="VM86" s="34"/>
      <c r="VN86" s="34"/>
      <c r="VO86" s="34"/>
      <c r="VP86" s="34"/>
      <c r="VQ86" s="34"/>
      <c r="VR86" s="34"/>
      <c r="VS86" s="34"/>
      <c r="VT86" s="34"/>
      <c r="VU86" s="34"/>
      <c r="VV86" s="34"/>
      <c r="VW86" s="34"/>
      <c r="VX86" s="34"/>
      <c r="VY86" s="34"/>
      <c r="VZ86" s="34"/>
      <c r="WA86" s="34"/>
      <c r="WB86" s="34"/>
      <c r="WC86" s="34"/>
      <c r="WD86" s="34"/>
      <c r="WE86" s="34"/>
      <c r="WF86" s="34"/>
      <c r="WG86" s="34"/>
      <c r="WH86" s="34"/>
      <c r="WI86" s="34"/>
      <c r="WJ86" s="34"/>
      <c r="WK86" s="34"/>
      <c r="WL86" s="34"/>
      <c r="WM86" s="34"/>
      <c r="WN86" s="34"/>
      <c r="WO86" s="34"/>
      <c r="WP86" s="34"/>
      <c r="WQ86" s="34"/>
      <c r="WR86" s="34"/>
      <c r="WS86" s="34"/>
      <c r="WT86" s="34"/>
      <c r="WU86" s="34"/>
      <c r="WV86" s="34"/>
      <c r="WW86" s="34"/>
      <c r="WX86" s="34"/>
      <c r="WY86" s="34"/>
      <c r="WZ86" s="34"/>
      <c r="XA86" s="34"/>
      <c r="XB86" s="34"/>
      <c r="XC86" s="34"/>
      <c r="XD86" s="34"/>
      <c r="XE86" s="34"/>
      <c r="XF86" s="34"/>
      <c r="XG86" s="34"/>
      <c r="XH86" s="34"/>
      <c r="XI86" s="34"/>
      <c r="XJ86" s="34"/>
      <c r="XK86" s="34"/>
      <c r="XL86" s="34"/>
      <c r="XM86" s="34"/>
      <c r="XN86" s="34"/>
      <c r="XO86" s="34"/>
      <c r="XP86" s="34"/>
      <c r="XQ86" s="34"/>
      <c r="XR86" s="34"/>
      <c r="XS86" s="34"/>
      <c r="XT86" s="34"/>
      <c r="XU86" s="34"/>
      <c r="XV86" s="34"/>
      <c r="XW86" s="34"/>
      <c r="XX86" s="34"/>
      <c r="XY86" s="34"/>
      <c r="XZ86" s="34"/>
      <c r="YA86" s="34"/>
      <c r="YB86" s="34"/>
      <c r="YC86" s="34"/>
      <c r="YD86" s="34"/>
      <c r="YE86" s="34"/>
      <c r="YF86" s="34"/>
      <c r="YG86" s="34"/>
      <c r="YH86" s="34"/>
      <c r="YI86" s="34"/>
      <c r="YJ86" s="34"/>
      <c r="YK86" s="34"/>
      <c r="YL86" s="34"/>
      <c r="YM86" s="34"/>
      <c r="YN86" s="34"/>
      <c r="YO86" s="34"/>
      <c r="YP86" s="34"/>
      <c r="YQ86" s="34"/>
      <c r="YR86" s="34"/>
      <c r="YS86" s="34"/>
      <c r="YT86" s="34"/>
      <c r="YU86" s="34"/>
      <c r="YV86" s="34"/>
      <c r="YW86" s="34"/>
      <c r="YX86" s="34"/>
      <c r="YY86" s="34"/>
      <c r="YZ86" s="34"/>
      <c r="ZA86" s="34"/>
      <c r="ZB86" s="34"/>
      <c r="ZC86" s="34"/>
      <c r="ZD86" s="34"/>
      <c r="ZE86" s="34"/>
      <c r="ZF86" s="34"/>
      <c r="ZG86" s="34"/>
      <c r="ZH86" s="34"/>
      <c r="ZI86" s="34"/>
      <c r="ZJ86" s="34"/>
      <c r="ZK86" s="34"/>
      <c r="ZL86" s="34"/>
      <c r="ZM86" s="34"/>
      <c r="ZN86" s="34"/>
      <c r="ZO86" s="34"/>
      <c r="ZP86" s="34"/>
      <c r="ZQ86" s="34"/>
      <c r="ZR86" s="34"/>
      <c r="ZS86" s="34"/>
      <c r="ZT86" s="34"/>
      <c r="ZU86" s="34"/>
      <c r="ZV86" s="34"/>
      <c r="ZW86" s="34"/>
      <c r="ZX86" s="34"/>
      <c r="ZY86" s="34"/>
      <c r="ZZ86" s="34"/>
      <c r="AAA86" s="34"/>
      <c r="AAB86" s="34"/>
      <c r="AAC86" s="34"/>
      <c r="AAD86" s="34"/>
      <c r="AAE86" s="34"/>
      <c r="AAF86" s="34"/>
      <c r="AAG86" s="34"/>
      <c r="AAH86" s="34"/>
      <c r="AAI86" s="34"/>
      <c r="AAJ86" s="34"/>
      <c r="AAK86" s="34"/>
      <c r="AAL86" s="34"/>
      <c r="AAM86" s="34"/>
      <c r="AAN86" s="34"/>
      <c r="AAO86" s="34"/>
      <c r="AAP86" s="34"/>
      <c r="AAQ86" s="34"/>
      <c r="AAR86" s="34"/>
      <c r="AAS86" s="34"/>
      <c r="AAT86" s="34"/>
      <c r="AAU86" s="34"/>
      <c r="AAV86" s="34"/>
      <c r="AAW86" s="34"/>
      <c r="AAX86" s="34"/>
      <c r="AAY86" s="34"/>
      <c r="AAZ86" s="34"/>
      <c r="ABA86" s="34"/>
      <c r="ABB86" s="34"/>
      <c r="ABC86" s="34"/>
      <c r="ABD86" s="34"/>
      <c r="ABE86" s="34"/>
      <c r="ABF86" s="34"/>
      <c r="ABG86" s="34"/>
      <c r="ABH86" s="34"/>
      <c r="ABI86" s="34"/>
      <c r="ABJ86" s="34"/>
      <c r="ABK86" s="34"/>
      <c r="ABL86" s="34"/>
      <c r="ABM86" s="34"/>
      <c r="ABN86" s="34"/>
      <c r="ABO86" s="34"/>
      <c r="ABP86" s="34"/>
      <c r="ABQ86" s="34"/>
      <c r="ABR86" s="34"/>
      <c r="ABS86" s="34"/>
      <c r="ABT86" s="34"/>
      <c r="ABU86" s="34"/>
      <c r="ABV86" s="34"/>
      <c r="ABW86" s="34"/>
      <c r="ABX86" s="34"/>
      <c r="ABY86" s="34"/>
      <c r="ABZ86" s="34"/>
      <c r="ACA86" s="34"/>
      <c r="ACB86" s="34"/>
      <c r="ACC86" s="34"/>
      <c r="ACD86" s="34"/>
      <c r="ACE86" s="34"/>
      <c r="ACF86" s="34"/>
      <c r="ACG86" s="34"/>
      <c r="ACH86" s="34"/>
      <c r="ACI86" s="34"/>
      <c r="ACJ86" s="34"/>
      <c r="ACK86" s="34"/>
      <c r="ACL86" s="34"/>
      <c r="ACM86" s="34"/>
      <c r="ACN86" s="34"/>
      <c r="ACO86" s="34"/>
      <c r="ACP86" s="34"/>
      <c r="ACQ86" s="34"/>
      <c r="ACR86" s="34"/>
      <c r="ACS86" s="34"/>
      <c r="ACT86" s="34"/>
      <c r="ACU86" s="34"/>
      <c r="ACV86" s="34"/>
      <c r="ACW86" s="34"/>
      <c r="ACX86" s="34"/>
      <c r="ACY86" s="34"/>
      <c r="ACZ86" s="34"/>
      <c r="ADA86" s="34"/>
      <c r="ADB86" s="34"/>
      <c r="ADC86" s="34"/>
      <c r="ADD86" s="34"/>
      <c r="ADE86" s="34"/>
      <c r="ADF86" s="34"/>
      <c r="ADG86" s="34"/>
      <c r="ADH86" s="34"/>
      <c r="ADI86" s="34"/>
      <c r="ADJ86" s="34"/>
      <c r="ADK86" s="34"/>
      <c r="ADL86" s="34"/>
      <c r="ADM86" s="34"/>
      <c r="ADN86" s="34"/>
      <c r="ADO86" s="34"/>
      <c r="ADP86" s="34"/>
      <c r="ADQ86" s="34"/>
      <c r="ADR86" s="34"/>
      <c r="ADS86" s="34"/>
      <c r="ADT86" s="34"/>
      <c r="ADU86" s="34"/>
      <c r="ADV86" s="34"/>
      <c r="ADW86" s="34"/>
      <c r="ADX86" s="34"/>
      <c r="ADY86" s="34"/>
      <c r="ADZ86" s="34"/>
      <c r="AEA86" s="34"/>
      <c r="AEB86" s="34"/>
      <c r="AEC86" s="34"/>
      <c r="AED86" s="34"/>
      <c r="AEE86" s="34"/>
      <c r="AEF86" s="34"/>
      <c r="AEG86" s="34"/>
      <c r="AEH86" s="34"/>
      <c r="AEI86" s="34"/>
      <c r="AEJ86" s="34"/>
      <c r="AEK86" s="34"/>
      <c r="AEL86" s="34"/>
      <c r="AEM86" s="34"/>
      <c r="AEN86" s="34"/>
      <c r="AEO86" s="34"/>
      <c r="AEP86" s="34"/>
      <c r="AEQ86" s="34"/>
      <c r="AER86" s="34"/>
      <c r="AES86" s="34"/>
      <c r="AET86" s="34"/>
      <c r="AEU86" s="34"/>
      <c r="AEV86" s="34"/>
      <c r="AEW86" s="34"/>
      <c r="AEX86" s="34"/>
      <c r="AEY86" s="34"/>
      <c r="AEZ86" s="34"/>
      <c r="AFA86" s="34"/>
      <c r="AFB86" s="34"/>
      <c r="AFC86" s="34"/>
      <c r="AFD86" s="34"/>
      <c r="AFE86" s="34"/>
      <c r="AFF86" s="34"/>
      <c r="AFG86" s="34"/>
      <c r="AFH86" s="34"/>
      <c r="AFI86" s="34"/>
      <c r="AFJ86" s="34"/>
      <c r="AFK86" s="34"/>
      <c r="AFL86" s="34"/>
      <c r="AFM86" s="34"/>
      <c r="AFN86" s="34"/>
      <c r="AFO86" s="34"/>
      <c r="AFP86" s="34"/>
      <c r="AFQ86" s="34"/>
      <c r="AFR86" s="34"/>
      <c r="AFS86" s="34"/>
      <c r="AFT86" s="34"/>
      <c r="AFU86" s="34"/>
      <c r="AFV86" s="34"/>
      <c r="AFW86" s="34"/>
      <c r="AFX86" s="34"/>
      <c r="AFY86" s="34"/>
      <c r="AFZ86" s="34"/>
      <c r="AGA86" s="34"/>
      <c r="AGB86" s="34"/>
      <c r="AGC86" s="34"/>
      <c r="AGD86" s="34"/>
      <c r="AGE86" s="34"/>
      <c r="AGF86" s="34"/>
      <c r="AGG86" s="34"/>
      <c r="AGH86" s="34"/>
      <c r="AGI86" s="34"/>
      <c r="AGJ86" s="34"/>
      <c r="AGK86" s="34"/>
      <c r="AGL86" s="34"/>
      <c r="AGM86" s="34"/>
      <c r="AGN86" s="34"/>
      <c r="AGO86" s="34"/>
      <c r="AGP86" s="34"/>
      <c r="AGQ86" s="34"/>
      <c r="AGR86" s="34"/>
      <c r="AGS86" s="34"/>
      <c r="AGT86" s="34"/>
      <c r="AGU86" s="34"/>
      <c r="AGV86" s="34"/>
      <c r="AGW86" s="34"/>
      <c r="AGX86" s="34"/>
      <c r="AGY86" s="34"/>
      <c r="AGZ86" s="34"/>
      <c r="AHA86" s="34"/>
      <c r="AHB86" s="34"/>
      <c r="AHC86" s="34"/>
      <c r="AHD86" s="34"/>
      <c r="AHE86" s="34"/>
      <c r="AHF86" s="34"/>
      <c r="AHG86" s="34"/>
      <c r="AHH86" s="34"/>
      <c r="AHI86" s="34"/>
      <c r="AHJ86" s="34"/>
      <c r="AHK86" s="34"/>
      <c r="AHL86" s="34"/>
      <c r="AHM86" s="34"/>
      <c r="AHN86" s="34"/>
      <c r="AHO86" s="34"/>
      <c r="AHP86" s="34"/>
      <c r="AHQ86" s="34"/>
      <c r="AHR86" s="34"/>
      <c r="AHS86" s="34"/>
      <c r="AHT86" s="34"/>
      <c r="AHU86" s="34"/>
      <c r="AHV86" s="34"/>
      <c r="AHW86" s="34"/>
      <c r="AHX86" s="34"/>
      <c r="AHY86" s="34"/>
      <c r="AHZ86" s="34"/>
      <c r="AIA86" s="34"/>
      <c r="AIB86" s="34"/>
      <c r="AIC86" s="34"/>
      <c r="AID86" s="34"/>
      <c r="AIE86" s="34"/>
      <c r="AIF86" s="34"/>
      <c r="AIG86" s="34"/>
      <c r="AIH86" s="34"/>
      <c r="AII86" s="34"/>
      <c r="AIJ86" s="34"/>
      <c r="AIK86" s="34"/>
      <c r="AIL86" s="34"/>
      <c r="AIM86" s="34"/>
      <c r="AIN86" s="34"/>
      <c r="AIO86" s="34"/>
      <c r="AIP86" s="34"/>
      <c r="AIQ86" s="34"/>
      <c r="AIR86" s="34"/>
      <c r="AIS86" s="34"/>
      <c r="AIT86" s="34"/>
      <c r="AIU86" s="34"/>
      <c r="AIV86" s="34"/>
      <c r="AIW86" s="34"/>
      <c r="AIX86" s="34"/>
      <c r="AIY86" s="34"/>
      <c r="AIZ86" s="34"/>
      <c r="AJA86" s="34"/>
      <c r="AJB86" s="34"/>
      <c r="AJC86" s="34"/>
      <c r="AJD86" s="34"/>
      <c r="AJE86" s="34"/>
      <c r="AJF86" s="34"/>
      <c r="AJG86" s="34"/>
      <c r="AJH86" s="34"/>
      <c r="AJI86" s="34"/>
      <c r="AJJ86" s="34"/>
      <c r="AJK86" s="34"/>
      <c r="AJL86" s="34"/>
      <c r="AJM86" s="34"/>
      <c r="AJN86" s="34"/>
      <c r="AJO86" s="34"/>
      <c r="AJP86" s="34"/>
      <c r="AJQ86" s="34"/>
      <c r="AJR86" s="34"/>
      <c r="AJS86" s="34"/>
      <c r="AJT86" s="34"/>
      <c r="AJU86" s="34"/>
      <c r="AJV86" s="34"/>
      <c r="AJW86" s="34"/>
      <c r="AJX86" s="34"/>
      <c r="AJY86" s="34"/>
      <c r="AJZ86" s="34"/>
      <c r="AKA86" s="34"/>
      <c r="AKB86" s="34"/>
      <c r="AKC86" s="34"/>
      <c r="AKD86" s="34"/>
      <c r="AKE86" s="34"/>
      <c r="AKF86" s="34"/>
      <c r="AKG86" s="34"/>
      <c r="AKH86" s="34"/>
      <c r="AKI86" s="34"/>
      <c r="AKJ86" s="34"/>
      <c r="AKK86" s="34"/>
      <c r="AKL86" s="34"/>
      <c r="AKM86" s="34"/>
      <c r="AKN86" s="34"/>
      <c r="AKO86" s="34"/>
      <c r="AKP86" s="34"/>
      <c r="AKQ86" s="34"/>
      <c r="AKR86" s="34"/>
      <c r="AKS86" s="34"/>
      <c r="AKT86" s="34"/>
      <c r="AKU86" s="34"/>
      <c r="AKV86" s="34"/>
      <c r="AKW86" s="34"/>
      <c r="AKX86" s="34"/>
      <c r="AKY86" s="34"/>
      <c r="AKZ86" s="34"/>
      <c r="ALA86" s="34"/>
      <c r="ALB86" s="34"/>
      <c r="ALC86" s="34"/>
      <c r="ALD86" s="34"/>
      <c r="ALE86" s="34"/>
      <c r="ALF86" s="34"/>
      <c r="ALG86" s="34"/>
      <c r="ALH86" s="34"/>
      <c r="ALI86" s="34"/>
      <c r="ALJ86" s="34"/>
      <c r="ALK86" s="34"/>
      <c r="ALL86" s="34"/>
      <c r="ALM86" s="34"/>
      <c r="ALN86" s="34"/>
      <c r="ALO86" s="34"/>
      <c r="ALP86" s="34"/>
      <c r="ALQ86" s="34"/>
      <c r="ALR86" s="34"/>
      <c r="ALS86" s="34"/>
      <c r="ALT86" s="34"/>
      <c r="ALU86" s="34"/>
      <c r="ALV86" s="34"/>
      <c r="ALW86" s="34"/>
      <c r="ALX86" s="34"/>
      <c r="ALY86" s="34"/>
      <c r="ALZ86" s="34"/>
      <c r="AMA86" s="34"/>
      <c r="AMB86" s="34"/>
      <c r="AMC86" s="34"/>
      <c r="AMD86" s="34"/>
      <c r="AME86" s="34"/>
      <c r="AMF86" s="34"/>
      <c r="AMG86" s="34"/>
      <c r="AMH86" s="34"/>
      <c r="AMI86" s="34"/>
      <c r="AMJ86" s="34"/>
    </row>
    <row r="87" spans="1:1024" s="30" customFormat="1">
      <c r="A87" s="34"/>
      <c r="B87" s="34"/>
      <c r="C87" s="34"/>
      <c r="D87" s="34"/>
      <c r="E87" s="34"/>
      <c r="F87" s="34"/>
      <c r="G87" s="34"/>
      <c r="H87" s="34"/>
      <c r="I87" s="34"/>
      <c r="J87" s="34"/>
      <c r="K87" s="34"/>
      <c r="L87" s="34"/>
      <c r="M87" s="34"/>
      <c r="N87" s="34"/>
      <c r="O87" s="34"/>
      <c r="P87" s="34"/>
      <c r="Q87" s="34"/>
      <c r="R87" s="34"/>
      <c r="S87" s="34"/>
      <c r="T87" s="34"/>
      <c r="U87" s="34"/>
      <c r="V87" s="34"/>
      <c r="W87" s="34"/>
      <c r="X87" s="34"/>
      <c r="Y87" s="34"/>
      <c r="Z87" s="34"/>
      <c r="AA87" s="34"/>
      <c r="AB87" s="34"/>
      <c r="AC87" s="34"/>
      <c r="AD87" s="34"/>
      <c r="AE87" s="34"/>
      <c r="AF87" s="34"/>
      <c r="AG87" s="34"/>
      <c r="AH87" s="34"/>
      <c r="AI87" s="34"/>
      <c r="AJ87" s="34"/>
      <c r="AK87" s="34"/>
      <c r="AL87" s="34"/>
      <c r="AM87" s="34"/>
      <c r="AN87" s="34"/>
      <c r="AO87" s="34"/>
      <c r="AP87" s="34"/>
      <c r="AQ87" s="34"/>
      <c r="AR87" s="34"/>
      <c r="AS87" s="34"/>
      <c r="AT87" s="34"/>
      <c r="AU87" s="34"/>
      <c r="AV87" s="34"/>
      <c r="AW87" s="34"/>
      <c r="AX87" s="34"/>
      <c r="AY87" s="34"/>
      <c r="AZ87" s="34"/>
      <c r="BA87" s="34"/>
      <c r="BB87" s="34"/>
      <c r="BC87" s="34"/>
      <c r="BD87" s="34"/>
      <c r="BE87" s="34"/>
      <c r="BF87" s="34"/>
      <c r="BG87" s="34"/>
      <c r="BH87" s="34"/>
      <c r="BI87" s="34"/>
      <c r="BJ87" s="34"/>
      <c r="BK87" s="34"/>
      <c r="BL87" s="34"/>
      <c r="BM87" s="34"/>
      <c r="BN87" s="34"/>
      <c r="BO87" s="34"/>
      <c r="BP87" s="34"/>
      <c r="BQ87" s="34"/>
      <c r="BR87" s="34"/>
      <c r="BS87" s="34"/>
      <c r="BT87" s="34"/>
      <c r="BU87" s="34"/>
      <c r="BV87" s="34"/>
      <c r="BW87" s="34"/>
      <c r="BX87" s="34"/>
      <c r="BY87" s="34"/>
      <c r="BZ87" s="34"/>
      <c r="CA87" s="34"/>
      <c r="CB87" s="34"/>
      <c r="CC87" s="34"/>
      <c r="CD87" s="34"/>
      <c r="CE87" s="34"/>
      <c r="CF87" s="34"/>
      <c r="CG87" s="34"/>
      <c r="CH87" s="34"/>
      <c r="CI87" s="34"/>
      <c r="CJ87" s="34"/>
      <c r="CK87" s="34"/>
      <c r="CL87" s="34"/>
      <c r="CM87" s="34"/>
      <c r="CN87" s="34"/>
      <c r="CO87" s="34"/>
      <c r="CP87" s="34"/>
      <c r="CQ87" s="34"/>
      <c r="CR87" s="34"/>
      <c r="CS87" s="34"/>
      <c r="CT87" s="34"/>
      <c r="CU87" s="34"/>
      <c r="CV87" s="34"/>
      <c r="CW87" s="34"/>
      <c r="CX87" s="34"/>
      <c r="CY87" s="34"/>
      <c r="CZ87" s="34"/>
      <c r="DA87" s="34"/>
      <c r="DB87" s="34"/>
      <c r="DC87" s="34"/>
      <c r="DD87" s="34"/>
      <c r="DE87" s="34"/>
      <c r="DF87" s="34"/>
      <c r="DG87" s="34"/>
      <c r="DH87" s="34"/>
      <c r="DI87" s="34"/>
      <c r="DJ87" s="34"/>
      <c r="DK87" s="34"/>
      <c r="DL87" s="34"/>
      <c r="DM87" s="34"/>
      <c r="DN87" s="34"/>
      <c r="DO87" s="34"/>
      <c r="DP87" s="34"/>
      <c r="DQ87" s="34"/>
      <c r="DR87" s="34"/>
      <c r="DS87" s="34"/>
      <c r="DT87" s="34"/>
      <c r="DU87" s="34"/>
      <c r="DV87" s="34"/>
      <c r="DW87" s="34"/>
      <c r="DX87" s="34"/>
      <c r="DY87" s="34"/>
      <c r="DZ87" s="34"/>
      <c r="EA87" s="34"/>
      <c r="EB87" s="34"/>
      <c r="EC87" s="34"/>
      <c r="ED87" s="34"/>
      <c r="EE87" s="34"/>
      <c r="EF87" s="34"/>
      <c r="EG87" s="34"/>
      <c r="EH87" s="34"/>
      <c r="EI87" s="34"/>
      <c r="EJ87" s="34"/>
      <c r="EK87" s="34"/>
      <c r="EL87" s="34"/>
      <c r="EM87" s="34"/>
      <c r="EN87" s="34"/>
      <c r="EO87" s="34"/>
      <c r="EP87" s="34"/>
      <c r="EQ87" s="34"/>
      <c r="ER87" s="34"/>
      <c r="ES87" s="34"/>
      <c r="ET87" s="34"/>
      <c r="EU87" s="34"/>
      <c r="EV87" s="34"/>
      <c r="EW87" s="34"/>
      <c r="EX87" s="34"/>
      <c r="EY87" s="34"/>
      <c r="EZ87" s="34"/>
      <c r="FA87" s="34"/>
      <c r="FB87" s="34"/>
      <c r="FC87" s="34"/>
      <c r="FD87" s="34"/>
      <c r="FE87" s="34"/>
      <c r="FF87" s="34"/>
      <c r="FG87" s="34"/>
      <c r="FH87" s="34"/>
      <c r="FI87" s="34"/>
      <c r="FJ87" s="34"/>
      <c r="FK87" s="34"/>
      <c r="FL87" s="34"/>
      <c r="FM87" s="34"/>
      <c r="FN87" s="34"/>
      <c r="FO87" s="34"/>
      <c r="FP87" s="34"/>
      <c r="FQ87" s="34"/>
      <c r="FR87" s="34"/>
      <c r="FS87" s="34"/>
      <c r="FT87" s="34"/>
      <c r="FU87" s="34"/>
      <c r="FV87" s="34"/>
      <c r="FW87" s="34"/>
      <c r="FX87" s="34"/>
      <c r="FY87" s="34"/>
      <c r="FZ87" s="34"/>
      <c r="GA87" s="34"/>
      <c r="GB87" s="34"/>
      <c r="GC87" s="34"/>
      <c r="GD87" s="34"/>
      <c r="GE87" s="34"/>
      <c r="GF87" s="34"/>
      <c r="GG87" s="34"/>
      <c r="GH87" s="34"/>
      <c r="GI87" s="34"/>
      <c r="GJ87" s="34"/>
      <c r="GK87" s="34"/>
      <c r="GL87" s="34"/>
      <c r="GM87" s="34"/>
      <c r="GN87" s="34"/>
      <c r="GO87" s="34"/>
      <c r="GP87" s="34"/>
      <c r="GQ87" s="34"/>
      <c r="GR87" s="34"/>
      <c r="GS87" s="34"/>
      <c r="GT87" s="34"/>
      <c r="GU87" s="34"/>
      <c r="GV87" s="34"/>
      <c r="GW87" s="34"/>
      <c r="GX87" s="34"/>
      <c r="GY87" s="34"/>
      <c r="GZ87" s="34"/>
      <c r="HA87" s="34"/>
      <c r="HB87" s="34"/>
      <c r="HC87" s="34"/>
      <c r="HD87" s="34"/>
      <c r="HE87" s="34"/>
      <c r="HF87" s="34"/>
      <c r="HG87" s="34"/>
      <c r="HH87" s="34"/>
      <c r="HI87" s="34"/>
      <c r="HJ87" s="34"/>
      <c r="HK87" s="34"/>
      <c r="HL87" s="34"/>
      <c r="HM87" s="34"/>
      <c r="HN87" s="34"/>
      <c r="HO87" s="34"/>
      <c r="HP87" s="34"/>
      <c r="HQ87" s="34"/>
      <c r="HR87" s="34"/>
      <c r="HS87" s="34"/>
      <c r="HT87" s="34"/>
      <c r="HU87" s="34"/>
      <c r="HV87" s="34"/>
      <c r="HW87" s="34"/>
      <c r="HX87" s="34"/>
      <c r="HY87" s="34"/>
      <c r="HZ87" s="34"/>
      <c r="IA87" s="34"/>
      <c r="IB87" s="34"/>
      <c r="IC87" s="34"/>
      <c r="ID87" s="34"/>
      <c r="IE87" s="34"/>
      <c r="IF87" s="34"/>
      <c r="IG87" s="34"/>
      <c r="IH87" s="34"/>
      <c r="II87" s="34"/>
      <c r="IJ87" s="34"/>
      <c r="IK87" s="34"/>
      <c r="IL87" s="34"/>
      <c r="IM87" s="34"/>
      <c r="IN87" s="34"/>
      <c r="IO87" s="34"/>
      <c r="IP87" s="34"/>
      <c r="IQ87" s="34"/>
      <c r="IR87" s="34"/>
      <c r="IS87" s="34"/>
      <c r="IT87" s="34"/>
      <c r="IU87" s="34"/>
      <c r="IV87" s="34"/>
      <c r="IW87" s="34"/>
      <c r="IX87" s="34"/>
      <c r="IY87" s="34"/>
      <c r="IZ87" s="34"/>
      <c r="JA87" s="34"/>
      <c r="JB87" s="34"/>
      <c r="JC87" s="34"/>
      <c r="JD87" s="34"/>
      <c r="JE87" s="34"/>
      <c r="JF87" s="34"/>
      <c r="JG87" s="34"/>
      <c r="JH87" s="34"/>
      <c r="JI87" s="34"/>
      <c r="JJ87" s="34"/>
      <c r="JK87" s="34"/>
      <c r="JL87" s="34"/>
      <c r="JM87" s="34"/>
      <c r="JN87" s="34"/>
      <c r="JO87" s="34"/>
      <c r="JP87" s="34"/>
      <c r="JQ87" s="34"/>
      <c r="JR87" s="34"/>
      <c r="JS87" s="34"/>
      <c r="JT87" s="34"/>
      <c r="JU87" s="34"/>
      <c r="JV87" s="34"/>
      <c r="JW87" s="34"/>
      <c r="JX87" s="34"/>
      <c r="JY87" s="34"/>
      <c r="JZ87" s="34"/>
      <c r="KA87" s="34"/>
      <c r="KB87" s="34"/>
      <c r="KC87" s="34"/>
      <c r="KD87" s="34"/>
      <c r="KE87" s="34"/>
      <c r="KF87" s="34"/>
      <c r="KG87" s="34"/>
      <c r="KH87" s="34"/>
      <c r="KI87" s="34"/>
      <c r="KJ87" s="34"/>
      <c r="KK87" s="34"/>
      <c r="KL87" s="34"/>
      <c r="KM87" s="34"/>
      <c r="KN87" s="34"/>
      <c r="KO87" s="34"/>
      <c r="KP87" s="34"/>
      <c r="KQ87" s="34"/>
      <c r="KR87" s="34"/>
      <c r="KS87" s="34"/>
      <c r="KT87" s="34"/>
      <c r="KU87" s="34"/>
      <c r="KV87" s="34"/>
      <c r="KW87" s="34"/>
      <c r="KX87" s="34"/>
      <c r="KY87" s="34"/>
      <c r="KZ87" s="34"/>
      <c r="LA87" s="34"/>
      <c r="LB87" s="34"/>
      <c r="LC87" s="34"/>
      <c r="LD87" s="34"/>
      <c r="LE87" s="34"/>
      <c r="LF87" s="34"/>
      <c r="LG87" s="34"/>
      <c r="LH87" s="34"/>
      <c r="LI87" s="34"/>
      <c r="LJ87" s="34"/>
      <c r="LK87" s="34"/>
      <c r="LL87" s="34"/>
      <c r="LM87" s="34"/>
      <c r="LN87" s="34"/>
      <c r="LO87" s="34"/>
      <c r="LP87" s="34"/>
      <c r="LQ87" s="34"/>
      <c r="LR87" s="34"/>
      <c r="LS87" s="34"/>
      <c r="LT87" s="34"/>
      <c r="LU87" s="34"/>
      <c r="LV87" s="34"/>
      <c r="LW87" s="34"/>
      <c r="LX87" s="34"/>
      <c r="LY87" s="34"/>
      <c r="LZ87" s="34"/>
      <c r="MA87" s="34"/>
      <c r="MB87" s="34"/>
      <c r="MC87" s="34"/>
      <c r="MD87" s="34"/>
      <c r="ME87" s="34"/>
      <c r="MF87" s="34"/>
      <c r="MG87" s="34"/>
      <c r="MH87" s="34"/>
      <c r="MI87" s="34"/>
      <c r="MJ87" s="34"/>
      <c r="MK87" s="34"/>
      <c r="ML87" s="34"/>
      <c r="MM87" s="34"/>
      <c r="MN87" s="34"/>
      <c r="MO87" s="34"/>
      <c r="MP87" s="34"/>
      <c r="MQ87" s="34"/>
      <c r="MR87" s="34"/>
      <c r="MS87" s="34"/>
      <c r="MT87" s="34"/>
      <c r="MU87" s="34"/>
      <c r="MV87" s="34"/>
      <c r="MW87" s="34"/>
      <c r="MX87" s="34"/>
      <c r="MY87" s="34"/>
      <c r="MZ87" s="34"/>
      <c r="NA87" s="34"/>
      <c r="NB87" s="34"/>
      <c r="NC87" s="34"/>
      <c r="ND87" s="34"/>
      <c r="NE87" s="34"/>
      <c r="NF87" s="34"/>
      <c r="NG87" s="34"/>
      <c r="NH87" s="34"/>
      <c r="NI87" s="34"/>
      <c r="NJ87" s="34"/>
      <c r="NK87" s="34"/>
      <c r="NL87" s="34"/>
      <c r="NM87" s="34"/>
      <c r="NN87" s="34"/>
      <c r="NO87" s="34"/>
      <c r="NP87" s="34"/>
      <c r="NQ87" s="34"/>
      <c r="NR87" s="34"/>
      <c r="NS87" s="34"/>
      <c r="NT87" s="34"/>
      <c r="NU87" s="34"/>
      <c r="NV87" s="34"/>
      <c r="NW87" s="34"/>
      <c r="NX87" s="34"/>
      <c r="NY87" s="34"/>
      <c r="NZ87" s="34"/>
      <c r="OA87" s="34"/>
      <c r="OB87" s="34"/>
      <c r="OC87" s="34"/>
      <c r="OD87" s="34"/>
      <c r="OE87" s="34"/>
      <c r="OF87" s="34"/>
      <c r="OG87" s="34"/>
      <c r="OH87" s="34"/>
      <c r="OI87" s="34"/>
      <c r="OJ87" s="34"/>
      <c r="OK87" s="34"/>
      <c r="OL87" s="34"/>
      <c r="OM87" s="34"/>
      <c r="ON87" s="34"/>
      <c r="OO87" s="34"/>
      <c r="OP87" s="34"/>
      <c r="OQ87" s="34"/>
      <c r="OR87" s="34"/>
      <c r="OS87" s="34"/>
      <c r="OT87" s="34"/>
      <c r="OU87" s="34"/>
      <c r="OV87" s="34"/>
      <c r="OW87" s="34"/>
      <c r="OX87" s="34"/>
      <c r="OY87" s="34"/>
      <c r="OZ87" s="34"/>
      <c r="PA87" s="34"/>
      <c r="PB87" s="34"/>
      <c r="PC87" s="34"/>
      <c r="PD87" s="34"/>
      <c r="PE87" s="34"/>
      <c r="PF87" s="34"/>
      <c r="PG87" s="34"/>
      <c r="PH87" s="34"/>
      <c r="PI87" s="34"/>
      <c r="PJ87" s="34"/>
      <c r="PK87" s="34"/>
      <c r="PL87" s="34"/>
      <c r="PM87" s="34"/>
      <c r="PN87" s="34"/>
      <c r="PO87" s="34"/>
      <c r="PP87" s="34"/>
      <c r="PQ87" s="34"/>
      <c r="PR87" s="34"/>
      <c r="PS87" s="34"/>
      <c r="PT87" s="34"/>
      <c r="PU87" s="34"/>
      <c r="PV87" s="34"/>
      <c r="PW87" s="34"/>
      <c r="PX87" s="34"/>
      <c r="PY87" s="34"/>
      <c r="PZ87" s="34"/>
      <c r="QA87" s="34"/>
      <c r="QB87" s="34"/>
      <c r="QC87" s="34"/>
      <c r="QD87" s="34"/>
      <c r="QE87" s="34"/>
      <c r="QF87" s="34"/>
      <c r="QG87" s="34"/>
      <c r="QH87" s="34"/>
      <c r="QI87" s="34"/>
      <c r="QJ87" s="34"/>
      <c r="QK87" s="34"/>
      <c r="QL87" s="34"/>
      <c r="QM87" s="34"/>
      <c r="QN87" s="34"/>
      <c r="QO87" s="34"/>
      <c r="QP87" s="34"/>
      <c r="QQ87" s="34"/>
      <c r="QR87" s="34"/>
      <c r="QS87" s="34"/>
      <c r="QT87" s="34"/>
      <c r="QU87" s="34"/>
      <c r="QV87" s="34"/>
      <c r="QW87" s="34"/>
      <c r="QX87" s="34"/>
      <c r="QY87" s="34"/>
      <c r="QZ87" s="34"/>
      <c r="RA87" s="34"/>
      <c r="RB87" s="34"/>
      <c r="RC87" s="34"/>
      <c r="RD87" s="34"/>
      <c r="RE87" s="34"/>
      <c r="RF87" s="34"/>
      <c r="RG87" s="34"/>
      <c r="RH87" s="34"/>
      <c r="RI87" s="34"/>
      <c r="RJ87" s="34"/>
      <c r="RK87" s="34"/>
      <c r="RL87" s="34"/>
      <c r="RM87" s="34"/>
      <c r="RN87" s="34"/>
      <c r="RO87" s="34"/>
      <c r="RP87" s="34"/>
      <c r="RQ87" s="34"/>
      <c r="RR87" s="34"/>
      <c r="RS87" s="34"/>
      <c r="RT87" s="34"/>
      <c r="RU87" s="34"/>
      <c r="RV87" s="34"/>
      <c r="RW87" s="34"/>
      <c r="RX87" s="34"/>
      <c r="RY87" s="34"/>
      <c r="RZ87" s="34"/>
      <c r="SA87" s="34"/>
      <c r="SB87" s="34"/>
      <c r="SC87" s="34"/>
      <c r="SD87" s="34"/>
      <c r="SE87" s="34"/>
      <c r="SF87" s="34"/>
      <c r="SG87" s="34"/>
      <c r="SH87" s="34"/>
      <c r="SI87" s="34"/>
      <c r="SJ87" s="34"/>
      <c r="SK87" s="34"/>
      <c r="SL87" s="34"/>
      <c r="SM87" s="34"/>
      <c r="SN87" s="34"/>
      <c r="SO87" s="34"/>
      <c r="SP87" s="34"/>
      <c r="SQ87" s="34"/>
      <c r="SR87" s="34"/>
      <c r="SS87" s="34"/>
      <c r="ST87" s="34"/>
      <c r="SU87" s="34"/>
      <c r="SV87" s="34"/>
      <c r="SW87" s="34"/>
      <c r="SX87" s="34"/>
      <c r="SY87" s="34"/>
      <c r="SZ87" s="34"/>
      <c r="TA87" s="34"/>
      <c r="TB87" s="34"/>
      <c r="TC87" s="34"/>
      <c r="TD87" s="34"/>
      <c r="TE87" s="34"/>
      <c r="TF87" s="34"/>
      <c r="TG87" s="34"/>
      <c r="TH87" s="34"/>
      <c r="TI87" s="34"/>
      <c r="TJ87" s="34"/>
      <c r="TK87" s="34"/>
      <c r="TL87" s="34"/>
      <c r="TM87" s="34"/>
      <c r="TN87" s="34"/>
      <c r="TO87" s="34"/>
      <c r="TP87" s="34"/>
      <c r="TQ87" s="34"/>
      <c r="TR87" s="34"/>
      <c r="TS87" s="34"/>
      <c r="TT87" s="34"/>
      <c r="TU87" s="34"/>
      <c r="TV87" s="34"/>
      <c r="TW87" s="34"/>
      <c r="TX87" s="34"/>
      <c r="TY87" s="34"/>
      <c r="TZ87" s="34"/>
      <c r="UA87" s="34"/>
      <c r="UB87" s="34"/>
      <c r="UC87" s="34"/>
      <c r="UD87" s="34"/>
      <c r="UE87" s="34"/>
      <c r="UF87" s="34"/>
      <c r="UG87" s="34"/>
      <c r="UH87" s="34"/>
      <c r="UI87" s="34"/>
      <c r="UJ87" s="34"/>
      <c r="UK87" s="34"/>
      <c r="UL87" s="34"/>
      <c r="UM87" s="34"/>
      <c r="UN87" s="34"/>
      <c r="UO87" s="34"/>
      <c r="UP87" s="34"/>
      <c r="UQ87" s="34"/>
      <c r="UR87" s="34"/>
      <c r="US87" s="34"/>
      <c r="UT87" s="34"/>
      <c r="UU87" s="34"/>
      <c r="UV87" s="34"/>
      <c r="UW87" s="34"/>
      <c r="UX87" s="34"/>
      <c r="UY87" s="34"/>
      <c r="UZ87" s="34"/>
      <c r="VA87" s="34"/>
      <c r="VB87" s="34"/>
      <c r="VC87" s="34"/>
      <c r="VD87" s="34"/>
      <c r="VE87" s="34"/>
      <c r="VF87" s="34"/>
      <c r="VG87" s="34"/>
      <c r="VH87" s="34"/>
      <c r="VI87" s="34"/>
      <c r="VJ87" s="34"/>
      <c r="VK87" s="34"/>
      <c r="VL87" s="34"/>
      <c r="VM87" s="34"/>
      <c r="VN87" s="34"/>
      <c r="VO87" s="34"/>
      <c r="VP87" s="34"/>
      <c r="VQ87" s="34"/>
      <c r="VR87" s="34"/>
      <c r="VS87" s="34"/>
      <c r="VT87" s="34"/>
      <c r="VU87" s="34"/>
      <c r="VV87" s="34"/>
      <c r="VW87" s="34"/>
      <c r="VX87" s="34"/>
      <c r="VY87" s="34"/>
      <c r="VZ87" s="34"/>
      <c r="WA87" s="34"/>
      <c r="WB87" s="34"/>
      <c r="WC87" s="34"/>
      <c r="WD87" s="34"/>
      <c r="WE87" s="34"/>
      <c r="WF87" s="34"/>
      <c r="WG87" s="34"/>
      <c r="WH87" s="34"/>
      <c r="WI87" s="34"/>
      <c r="WJ87" s="34"/>
      <c r="WK87" s="34"/>
      <c r="WL87" s="34"/>
      <c r="WM87" s="34"/>
      <c r="WN87" s="34"/>
      <c r="WO87" s="34"/>
      <c r="WP87" s="34"/>
      <c r="WQ87" s="34"/>
      <c r="WR87" s="34"/>
      <c r="WS87" s="34"/>
      <c r="WT87" s="34"/>
      <c r="WU87" s="34"/>
      <c r="WV87" s="34"/>
      <c r="WW87" s="34"/>
      <c r="WX87" s="34"/>
      <c r="WY87" s="34"/>
      <c r="WZ87" s="34"/>
      <c r="XA87" s="34"/>
      <c r="XB87" s="34"/>
      <c r="XC87" s="34"/>
      <c r="XD87" s="34"/>
      <c r="XE87" s="34"/>
      <c r="XF87" s="34"/>
      <c r="XG87" s="34"/>
      <c r="XH87" s="34"/>
      <c r="XI87" s="34"/>
      <c r="XJ87" s="34"/>
      <c r="XK87" s="34"/>
      <c r="XL87" s="34"/>
      <c r="XM87" s="34"/>
      <c r="XN87" s="34"/>
      <c r="XO87" s="34"/>
      <c r="XP87" s="34"/>
      <c r="XQ87" s="34"/>
      <c r="XR87" s="34"/>
      <c r="XS87" s="34"/>
      <c r="XT87" s="34"/>
      <c r="XU87" s="34"/>
      <c r="XV87" s="34"/>
      <c r="XW87" s="34"/>
      <c r="XX87" s="34"/>
      <c r="XY87" s="34"/>
      <c r="XZ87" s="34"/>
      <c r="YA87" s="34"/>
      <c r="YB87" s="34"/>
      <c r="YC87" s="34"/>
      <c r="YD87" s="34"/>
      <c r="YE87" s="34"/>
      <c r="YF87" s="34"/>
      <c r="YG87" s="34"/>
      <c r="YH87" s="34"/>
      <c r="YI87" s="34"/>
      <c r="YJ87" s="34"/>
      <c r="YK87" s="34"/>
      <c r="YL87" s="34"/>
      <c r="YM87" s="34"/>
      <c r="YN87" s="34"/>
      <c r="YO87" s="34"/>
      <c r="YP87" s="34"/>
      <c r="YQ87" s="34"/>
      <c r="YR87" s="34"/>
      <c r="YS87" s="34"/>
      <c r="YT87" s="34"/>
      <c r="YU87" s="34"/>
      <c r="YV87" s="34"/>
      <c r="YW87" s="34"/>
      <c r="YX87" s="34"/>
      <c r="YY87" s="34"/>
      <c r="YZ87" s="34"/>
      <c r="ZA87" s="34"/>
      <c r="ZB87" s="34"/>
      <c r="ZC87" s="34"/>
      <c r="ZD87" s="34"/>
      <c r="ZE87" s="34"/>
      <c r="ZF87" s="34"/>
      <c r="ZG87" s="34"/>
      <c r="ZH87" s="34"/>
      <c r="ZI87" s="34"/>
      <c r="ZJ87" s="34"/>
      <c r="ZK87" s="34"/>
      <c r="ZL87" s="34"/>
      <c r="ZM87" s="34"/>
      <c r="ZN87" s="34"/>
      <c r="ZO87" s="34"/>
      <c r="ZP87" s="34"/>
      <c r="ZQ87" s="34"/>
      <c r="ZR87" s="34"/>
      <c r="ZS87" s="34"/>
      <c r="ZT87" s="34"/>
      <c r="ZU87" s="34"/>
      <c r="ZV87" s="34"/>
      <c r="ZW87" s="34"/>
      <c r="ZX87" s="34"/>
      <c r="ZY87" s="34"/>
      <c r="ZZ87" s="34"/>
      <c r="AAA87" s="34"/>
      <c r="AAB87" s="34"/>
      <c r="AAC87" s="34"/>
      <c r="AAD87" s="34"/>
      <c r="AAE87" s="34"/>
      <c r="AAF87" s="34"/>
      <c r="AAG87" s="34"/>
      <c r="AAH87" s="34"/>
      <c r="AAI87" s="34"/>
      <c r="AAJ87" s="34"/>
      <c r="AAK87" s="34"/>
      <c r="AAL87" s="34"/>
      <c r="AAM87" s="34"/>
      <c r="AAN87" s="34"/>
      <c r="AAO87" s="34"/>
      <c r="AAP87" s="34"/>
      <c r="AAQ87" s="34"/>
      <c r="AAR87" s="34"/>
      <c r="AAS87" s="34"/>
      <c r="AAT87" s="34"/>
      <c r="AAU87" s="34"/>
      <c r="AAV87" s="34"/>
      <c r="AAW87" s="34"/>
      <c r="AAX87" s="34"/>
      <c r="AAY87" s="34"/>
      <c r="AAZ87" s="34"/>
      <c r="ABA87" s="34"/>
      <c r="ABB87" s="34"/>
      <c r="ABC87" s="34"/>
      <c r="ABD87" s="34"/>
      <c r="ABE87" s="34"/>
      <c r="ABF87" s="34"/>
      <c r="ABG87" s="34"/>
      <c r="ABH87" s="34"/>
      <c r="ABI87" s="34"/>
      <c r="ABJ87" s="34"/>
      <c r="ABK87" s="34"/>
      <c r="ABL87" s="34"/>
      <c r="ABM87" s="34"/>
      <c r="ABN87" s="34"/>
      <c r="ABO87" s="34"/>
      <c r="ABP87" s="34"/>
      <c r="ABQ87" s="34"/>
      <c r="ABR87" s="34"/>
      <c r="ABS87" s="34"/>
      <c r="ABT87" s="34"/>
      <c r="ABU87" s="34"/>
      <c r="ABV87" s="34"/>
      <c r="ABW87" s="34"/>
      <c r="ABX87" s="34"/>
      <c r="ABY87" s="34"/>
      <c r="ABZ87" s="34"/>
      <c r="ACA87" s="34"/>
      <c r="ACB87" s="34"/>
      <c r="ACC87" s="34"/>
      <c r="ACD87" s="34"/>
      <c r="ACE87" s="34"/>
      <c r="ACF87" s="34"/>
      <c r="ACG87" s="34"/>
      <c r="ACH87" s="34"/>
      <c r="ACI87" s="34"/>
      <c r="ACJ87" s="34"/>
      <c r="ACK87" s="34"/>
      <c r="ACL87" s="34"/>
      <c r="ACM87" s="34"/>
      <c r="ACN87" s="34"/>
      <c r="ACO87" s="34"/>
      <c r="ACP87" s="34"/>
      <c r="ACQ87" s="34"/>
      <c r="ACR87" s="34"/>
      <c r="ACS87" s="34"/>
      <c r="ACT87" s="34"/>
      <c r="ACU87" s="34"/>
      <c r="ACV87" s="34"/>
      <c r="ACW87" s="34"/>
      <c r="ACX87" s="34"/>
      <c r="ACY87" s="34"/>
      <c r="ACZ87" s="34"/>
      <c r="ADA87" s="34"/>
      <c r="ADB87" s="34"/>
      <c r="ADC87" s="34"/>
      <c r="ADD87" s="34"/>
      <c r="ADE87" s="34"/>
      <c r="ADF87" s="34"/>
      <c r="ADG87" s="34"/>
      <c r="ADH87" s="34"/>
      <c r="ADI87" s="34"/>
      <c r="ADJ87" s="34"/>
      <c r="ADK87" s="34"/>
      <c r="ADL87" s="34"/>
      <c r="ADM87" s="34"/>
      <c r="ADN87" s="34"/>
      <c r="ADO87" s="34"/>
      <c r="ADP87" s="34"/>
      <c r="ADQ87" s="34"/>
      <c r="ADR87" s="34"/>
      <c r="ADS87" s="34"/>
      <c r="ADT87" s="34"/>
      <c r="ADU87" s="34"/>
      <c r="ADV87" s="34"/>
      <c r="ADW87" s="34"/>
      <c r="ADX87" s="34"/>
      <c r="ADY87" s="34"/>
      <c r="ADZ87" s="34"/>
      <c r="AEA87" s="34"/>
      <c r="AEB87" s="34"/>
      <c r="AEC87" s="34"/>
      <c r="AED87" s="34"/>
      <c r="AEE87" s="34"/>
      <c r="AEF87" s="34"/>
      <c r="AEG87" s="34"/>
      <c r="AEH87" s="34"/>
      <c r="AEI87" s="34"/>
      <c r="AEJ87" s="34"/>
      <c r="AEK87" s="34"/>
      <c r="AEL87" s="34"/>
      <c r="AEM87" s="34"/>
      <c r="AEN87" s="34"/>
      <c r="AEO87" s="34"/>
      <c r="AEP87" s="34"/>
      <c r="AEQ87" s="34"/>
      <c r="AER87" s="34"/>
      <c r="AES87" s="34"/>
      <c r="AET87" s="34"/>
      <c r="AEU87" s="34"/>
      <c r="AEV87" s="34"/>
      <c r="AEW87" s="34"/>
      <c r="AEX87" s="34"/>
      <c r="AEY87" s="34"/>
      <c r="AEZ87" s="34"/>
      <c r="AFA87" s="34"/>
      <c r="AFB87" s="34"/>
      <c r="AFC87" s="34"/>
      <c r="AFD87" s="34"/>
      <c r="AFE87" s="34"/>
      <c r="AFF87" s="34"/>
      <c r="AFG87" s="34"/>
      <c r="AFH87" s="34"/>
      <c r="AFI87" s="34"/>
      <c r="AFJ87" s="34"/>
      <c r="AFK87" s="34"/>
      <c r="AFL87" s="34"/>
      <c r="AFM87" s="34"/>
      <c r="AFN87" s="34"/>
      <c r="AFO87" s="34"/>
      <c r="AFP87" s="34"/>
      <c r="AFQ87" s="34"/>
      <c r="AFR87" s="34"/>
      <c r="AFS87" s="34"/>
      <c r="AFT87" s="34"/>
      <c r="AFU87" s="34"/>
      <c r="AFV87" s="34"/>
      <c r="AFW87" s="34"/>
      <c r="AFX87" s="34"/>
      <c r="AFY87" s="34"/>
      <c r="AFZ87" s="34"/>
      <c r="AGA87" s="34"/>
      <c r="AGB87" s="34"/>
      <c r="AGC87" s="34"/>
      <c r="AGD87" s="34"/>
      <c r="AGE87" s="34"/>
      <c r="AGF87" s="34"/>
      <c r="AGG87" s="34"/>
      <c r="AGH87" s="34"/>
      <c r="AGI87" s="34"/>
      <c r="AGJ87" s="34"/>
      <c r="AGK87" s="34"/>
      <c r="AGL87" s="34"/>
      <c r="AGM87" s="34"/>
      <c r="AGN87" s="34"/>
      <c r="AGO87" s="34"/>
      <c r="AGP87" s="34"/>
      <c r="AGQ87" s="34"/>
      <c r="AGR87" s="34"/>
      <c r="AGS87" s="34"/>
      <c r="AGT87" s="34"/>
      <c r="AGU87" s="34"/>
      <c r="AGV87" s="34"/>
      <c r="AGW87" s="34"/>
      <c r="AGX87" s="34"/>
      <c r="AGY87" s="34"/>
      <c r="AGZ87" s="34"/>
      <c r="AHA87" s="34"/>
      <c r="AHB87" s="34"/>
      <c r="AHC87" s="34"/>
      <c r="AHD87" s="34"/>
      <c r="AHE87" s="34"/>
      <c r="AHF87" s="34"/>
      <c r="AHG87" s="34"/>
      <c r="AHH87" s="34"/>
      <c r="AHI87" s="34"/>
      <c r="AHJ87" s="34"/>
      <c r="AHK87" s="34"/>
      <c r="AHL87" s="34"/>
      <c r="AHM87" s="34"/>
      <c r="AHN87" s="34"/>
      <c r="AHO87" s="34"/>
      <c r="AHP87" s="34"/>
      <c r="AHQ87" s="34"/>
      <c r="AHR87" s="34"/>
      <c r="AHS87" s="34"/>
      <c r="AHT87" s="34"/>
      <c r="AHU87" s="34"/>
      <c r="AHV87" s="34"/>
      <c r="AHW87" s="34"/>
      <c r="AHX87" s="34"/>
      <c r="AHY87" s="34"/>
      <c r="AHZ87" s="34"/>
      <c r="AIA87" s="34"/>
      <c r="AIB87" s="34"/>
      <c r="AIC87" s="34"/>
      <c r="AID87" s="34"/>
      <c r="AIE87" s="34"/>
      <c r="AIF87" s="34"/>
      <c r="AIG87" s="34"/>
      <c r="AIH87" s="34"/>
      <c r="AII87" s="34"/>
      <c r="AIJ87" s="34"/>
      <c r="AIK87" s="34"/>
      <c r="AIL87" s="34"/>
      <c r="AIM87" s="34"/>
      <c r="AIN87" s="34"/>
      <c r="AIO87" s="34"/>
      <c r="AIP87" s="34"/>
      <c r="AIQ87" s="34"/>
      <c r="AIR87" s="34"/>
      <c r="AIS87" s="34"/>
      <c r="AIT87" s="34"/>
      <c r="AIU87" s="34"/>
      <c r="AIV87" s="34"/>
      <c r="AIW87" s="34"/>
      <c r="AIX87" s="34"/>
      <c r="AIY87" s="34"/>
      <c r="AIZ87" s="34"/>
      <c r="AJA87" s="34"/>
      <c r="AJB87" s="34"/>
      <c r="AJC87" s="34"/>
      <c r="AJD87" s="34"/>
      <c r="AJE87" s="34"/>
      <c r="AJF87" s="34"/>
      <c r="AJG87" s="34"/>
      <c r="AJH87" s="34"/>
      <c r="AJI87" s="34"/>
      <c r="AJJ87" s="34"/>
      <c r="AJK87" s="34"/>
      <c r="AJL87" s="34"/>
      <c r="AJM87" s="34"/>
      <c r="AJN87" s="34"/>
      <c r="AJO87" s="34"/>
      <c r="AJP87" s="34"/>
      <c r="AJQ87" s="34"/>
      <c r="AJR87" s="34"/>
      <c r="AJS87" s="34"/>
      <c r="AJT87" s="34"/>
      <c r="AJU87" s="34"/>
      <c r="AJV87" s="34"/>
      <c r="AJW87" s="34"/>
      <c r="AJX87" s="34"/>
      <c r="AJY87" s="34"/>
      <c r="AJZ87" s="34"/>
      <c r="AKA87" s="34"/>
      <c r="AKB87" s="34"/>
      <c r="AKC87" s="34"/>
      <c r="AKD87" s="34"/>
      <c r="AKE87" s="34"/>
      <c r="AKF87" s="34"/>
      <c r="AKG87" s="34"/>
      <c r="AKH87" s="34"/>
      <c r="AKI87" s="34"/>
      <c r="AKJ87" s="34"/>
      <c r="AKK87" s="34"/>
      <c r="AKL87" s="34"/>
      <c r="AKM87" s="34"/>
      <c r="AKN87" s="34"/>
      <c r="AKO87" s="34"/>
      <c r="AKP87" s="34"/>
      <c r="AKQ87" s="34"/>
      <c r="AKR87" s="34"/>
      <c r="AKS87" s="34"/>
      <c r="AKT87" s="34"/>
      <c r="AKU87" s="34"/>
      <c r="AKV87" s="34"/>
      <c r="AKW87" s="34"/>
      <c r="AKX87" s="34"/>
      <c r="AKY87" s="34"/>
      <c r="AKZ87" s="34"/>
      <c r="ALA87" s="34"/>
      <c r="ALB87" s="34"/>
      <c r="ALC87" s="34"/>
      <c r="ALD87" s="34"/>
      <c r="ALE87" s="34"/>
      <c r="ALF87" s="34"/>
      <c r="ALG87" s="34"/>
      <c r="ALH87" s="34"/>
      <c r="ALI87" s="34"/>
      <c r="ALJ87" s="34"/>
      <c r="ALK87" s="34"/>
      <c r="ALL87" s="34"/>
      <c r="ALM87" s="34"/>
      <c r="ALN87" s="34"/>
      <c r="ALO87" s="34"/>
      <c r="ALP87" s="34"/>
      <c r="ALQ87" s="34"/>
      <c r="ALR87" s="34"/>
      <c r="ALS87" s="34"/>
      <c r="ALT87" s="34"/>
      <c r="ALU87" s="34"/>
      <c r="ALV87" s="34"/>
      <c r="ALW87" s="34"/>
      <c r="ALX87" s="34"/>
      <c r="ALY87" s="34"/>
      <c r="ALZ87" s="34"/>
      <c r="AMA87" s="34"/>
      <c r="AMB87" s="34"/>
      <c r="AMC87" s="34"/>
      <c r="AMD87" s="34"/>
      <c r="AME87" s="34"/>
      <c r="AMF87" s="34"/>
      <c r="AMG87" s="34"/>
      <c r="AMH87" s="34"/>
      <c r="AMI87" s="34"/>
      <c r="AMJ87" s="34"/>
    </row>
    <row r="88" spans="1:1024" s="30" customFormat="1">
      <c r="A88" s="34"/>
      <c r="B88" s="34"/>
      <c r="C88" s="34"/>
      <c r="D88" s="34"/>
      <c r="E88" s="34"/>
      <c r="F88" s="34"/>
      <c r="G88" s="34"/>
      <c r="H88" s="34"/>
      <c r="I88" s="34"/>
      <c r="J88" s="34"/>
      <c r="K88" s="34"/>
      <c r="L88" s="34"/>
      <c r="M88" s="34"/>
      <c r="N88" s="34"/>
      <c r="O88" s="34"/>
      <c r="P88" s="34"/>
      <c r="Q88" s="34"/>
      <c r="R88" s="34"/>
      <c r="S88" s="34"/>
      <c r="T88" s="34"/>
      <c r="U88" s="34"/>
      <c r="V88" s="34"/>
      <c r="W88" s="34"/>
      <c r="X88" s="34"/>
      <c r="Y88" s="34"/>
      <c r="Z88" s="34"/>
      <c r="AA88" s="34"/>
      <c r="AB88" s="34"/>
      <c r="AC88" s="34"/>
      <c r="AD88" s="34"/>
      <c r="AE88" s="34"/>
      <c r="AF88" s="34"/>
      <c r="AG88" s="34"/>
      <c r="AH88" s="34"/>
      <c r="AI88" s="34"/>
      <c r="AJ88" s="34"/>
      <c r="AK88" s="34"/>
      <c r="AL88" s="34"/>
      <c r="AM88" s="34"/>
      <c r="AN88" s="34"/>
      <c r="AO88" s="34"/>
      <c r="AP88" s="34"/>
      <c r="AQ88" s="34"/>
      <c r="AR88" s="34"/>
      <c r="AS88" s="34"/>
      <c r="AT88" s="34"/>
      <c r="AU88" s="34"/>
      <c r="AV88" s="34"/>
      <c r="AW88" s="34"/>
      <c r="AX88" s="34"/>
      <c r="AY88" s="34"/>
      <c r="AZ88" s="34"/>
      <c r="BA88" s="34"/>
      <c r="BB88" s="34"/>
      <c r="BC88" s="34"/>
      <c r="BD88" s="34"/>
      <c r="BE88" s="34"/>
      <c r="BF88" s="34"/>
      <c r="BG88" s="34"/>
      <c r="BH88" s="34"/>
      <c r="BI88" s="34"/>
      <c r="BJ88" s="34"/>
      <c r="BK88" s="34"/>
      <c r="BL88" s="34"/>
      <c r="BM88" s="34"/>
      <c r="BN88" s="34"/>
      <c r="BO88" s="34"/>
      <c r="BP88" s="34"/>
      <c r="BQ88" s="34"/>
      <c r="BR88" s="34"/>
      <c r="BS88" s="34"/>
      <c r="BT88" s="34"/>
      <c r="BU88" s="34"/>
      <c r="BV88" s="34"/>
      <c r="BW88" s="34"/>
      <c r="BX88" s="34"/>
      <c r="BY88" s="34"/>
      <c r="BZ88" s="34"/>
      <c r="CA88" s="34"/>
      <c r="CB88" s="34"/>
      <c r="CC88" s="34"/>
      <c r="CD88" s="34"/>
      <c r="CE88" s="34"/>
      <c r="CF88" s="34"/>
      <c r="CG88" s="34"/>
      <c r="CH88" s="34"/>
      <c r="CI88" s="34"/>
      <c r="CJ88" s="34"/>
      <c r="CK88" s="34"/>
      <c r="CL88" s="34"/>
      <c r="CM88" s="34"/>
      <c r="CN88" s="34"/>
      <c r="CO88" s="34"/>
      <c r="CP88" s="34"/>
      <c r="CQ88" s="34"/>
      <c r="CR88" s="34"/>
      <c r="CS88" s="34"/>
      <c r="CT88" s="34"/>
      <c r="CU88" s="34"/>
      <c r="CV88" s="34"/>
      <c r="CW88" s="34"/>
      <c r="CX88" s="34"/>
      <c r="CY88" s="34"/>
      <c r="CZ88" s="34"/>
      <c r="DA88" s="34"/>
      <c r="DB88" s="34"/>
      <c r="DC88" s="34"/>
      <c r="DD88" s="34"/>
      <c r="DE88" s="34"/>
      <c r="DF88" s="34"/>
      <c r="DG88" s="34"/>
      <c r="DH88" s="34"/>
      <c r="DI88" s="34"/>
      <c r="DJ88" s="34"/>
      <c r="DK88" s="34"/>
      <c r="DL88" s="34"/>
      <c r="DM88" s="34"/>
      <c r="DN88" s="34"/>
      <c r="DO88" s="34"/>
      <c r="DP88" s="34"/>
      <c r="DQ88" s="34"/>
      <c r="DR88" s="34"/>
      <c r="DS88" s="34"/>
      <c r="DT88" s="34"/>
      <c r="DU88" s="34"/>
      <c r="DV88" s="34"/>
      <c r="DW88" s="34"/>
      <c r="DX88" s="34"/>
      <c r="DY88" s="34"/>
      <c r="DZ88" s="34"/>
      <c r="EA88" s="34"/>
      <c r="EB88" s="34"/>
      <c r="EC88" s="34"/>
      <c r="ED88" s="34"/>
      <c r="EE88" s="34"/>
      <c r="EF88" s="34"/>
      <c r="EG88" s="34"/>
      <c r="EH88" s="34"/>
      <c r="EI88" s="34"/>
      <c r="EJ88" s="34"/>
      <c r="EK88" s="34"/>
      <c r="EL88" s="34"/>
      <c r="EM88" s="34"/>
      <c r="EN88" s="34"/>
      <c r="EO88" s="34"/>
      <c r="EP88" s="34"/>
      <c r="EQ88" s="34"/>
      <c r="ER88" s="34"/>
      <c r="ES88" s="34"/>
      <c r="ET88" s="34"/>
      <c r="EU88" s="34"/>
      <c r="EV88" s="34"/>
      <c r="EW88" s="34"/>
      <c r="EX88" s="34"/>
      <c r="EY88" s="34"/>
      <c r="EZ88" s="34"/>
      <c r="FA88" s="34"/>
      <c r="FB88" s="34"/>
      <c r="FC88" s="34"/>
      <c r="FD88" s="34"/>
      <c r="FE88" s="34"/>
      <c r="FF88" s="34"/>
      <c r="FG88" s="34"/>
      <c r="FH88" s="34"/>
      <c r="FI88" s="34"/>
      <c r="FJ88" s="34"/>
      <c r="FK88" s="34"/>
      <c r="FL88" s="34"/>
      <c r="FM88" s="34"/>
      <c r="FN88" s="34"/>
      <c r="FO88" s="34"/>
      <c r="FP88" s="34"/>
      <c r="FQ88" s="34"/>
      <c r="FR88" s="34"/>
      <c r="FS88" s="34"/>
      <c r="FT88" s="34"/>
      <c r="FU88" s="34"/>
      <c r="FV88" s="34"/>
      <c r="FW88" s="34"/>
      <c r="FX88" s="34"/>
      <c r="FY88" s="34"/>
      <c r="FZ88" s="34"/>
      <c r="GA88" s="34"/>
      <c r="GB88" s="34"/>
      <c r="GC88" s="34"/>
      <c r="GD88" s="34"/>
      <c r="GE88" s="34"/>
      <c r="GF88" s="34"/>
      <c r="GG88" s="34"/>
      <c r="GH88" s="34"/>
      <c r="GI88" s="34"/>
      <c r="GJ88" s="34"/>
      <c r="GK88" s="34"/>
      <c r="GL88" s="34"/>
      <c r="GM88" s="34"/>
      <c r="GN88" s="34"/>
      <c r="GO88" s="34"/>
      <c r="GP88" s="34"/>
      <c r="GQ88" s="34"/>
      <c r="GR88" s="34"/>
      <c r="GS88" s="34"/>
      <c r="GT88" s="34"/>
      <c r="GU88" s="34"/>
      <c r="GV88" s="34"/>
      <c r="GW88" s="34"/>
      <c r="GX88" s="34"/>
      <c r="GY88" s="34"/>
      <c r="GZ88" s="34"/>
      <c r="HA88" s="34"/>
      <c r="HB88" s="34"/>
      <c r="HC88" s="34"/>
      <c r="HD88" s="34"/>
      <c r="HE88" s="34"/>
      <c r="HF88" s="34"/>
      <c r="HG88" s="34"/>
      <c r="HH88" s="34"/>
      <c r="HI88" s="34"/>
      <c r="HJ88" s="34"/>
      <c r="HK88" s="34"/>
      <c r="HL88" s="34"/>
      <c r="HM88" s="34"/>
      <c r="HN88" s="34"/>
      <c r="HO88" s="34"/>
      <c r="HP88" s="34"/>
      <c r="HQ88" s="34"/>
      <c r="HR88" s="34"/>
      <c r="HS88" s="34"/>
      <c r="HT88" s="34"/>
      <c r="HU88" s="34"/>
      <c r="HV88" s="34"/>
      <c r="HW88" s="34"/>
      <c r="HX88" s="34"/>
      <c r="HY88" s="34"/>
      <c r="HZ88" s="34"/>
      <c r="IA88" s="34"/>
      <c r="IB88" s="34"/>
      <c r="IC88" s="34"/>
      <c r="ID88" s="34"/>
      <c r="IE88" s="34"/>
      <c r="IF88" s="34"/>
      <c r="IG88" s="34"/>
      <c r="IH88" s="34"/>
      <c r="II88" s="34"/>
      <c r="IJ88" s="34"/>
      <c r="IK88" s="34"/>
      <c r="IL88" s="34"/>
      <c r="IM88" s="34"/>
      <c r="IN88" s="34"/>
      <c r="IO88" s="34"/>
      <c r="IP88" s="34"/>
      <c r="IQ88" s="34"/>
      <c r="IR88" s="34"/>
      <c r="IS88" s="34"/>
      <c r="IT88" s="34"/>
      <c r="IU88" s="34"/>
      <c r="IV88" s="34"/>
      <c r="IW88" s="34"/>
      <c r="IX88" s="34"/>
      <c r="IY88" s="34"/>
      <c r="IZ88" s="34"/>
      <c r="JA88" s="34"/>
      <c r="JB88" s="34"/>
      <c r="JC88" s="34"/>
      <c r="JD88" s="34"/>
      <c r="JE88" s="34"/>
      <c r="JF88" s="34"/>
      <c r="JG88" s="34"/>
      <c r="JH88" s="34"/>
      <c r="JI88" s="34"/>
      <c r="JJ88" s="34"/>
      <c r="JK88" s="34"/>
      <c r="JL88" s="34"/>
      <c r="JM88" s="34"/>
      <c r="JN88" s="34"/>
      <c r="JO88" s="34"/>
      <c r="JP88" s="34"/>
      <c r="JQ88" s="34"/>
      <c r="JR88" s="34"/>
      <c r="JS88" s="34"/>
      <c r="JT88" s="34"/>
      <c r="JU88" s="34"/>
      <c r="JV88" s="34"/>
      <c r="JW88" s="34"/>
      <c r="JX88" s="34"/>
      <c r="JY88" s="34"/>
      <c r="JZ88" s="34"/>
      <c r="KA88" s="34"/>
      <c r="KB88" s="34"/>
      <c r="KC88" s="34"/>
      <c r="KD88" s="34"/>
      <c r="KE88" s="34"/>
      <c r="KF88" s="34"/>
      <c r="KG88" s="34"/>
      <c r="KH88" s="34"/>
      <c r="KI88" s="34"/>
      <c r="KJ88" s="34"/>
      <c r="KK88" s="34"/>
      <c r="KL88" s="34"/>
      <c r="KM88" s="34"/>
      <c r="KN88" s="34"/>
      <c r="KO88" s="34"/>
      <c r="KP88" s="34"/>
      <c r="KQ88" s="34"/>
      <c r="KR88" s="34"/>
      <c r="KS88" s="34"/>
      <c r="KT88" s="34"/>
      <c r="KU88" s="34"/>
      <c r="KV88" s="34"/>
      <c r="KW88" s="34"/>
      <c r="KX88" s="34"/>
      <c r="KY88" s="34"/>
      <c r="KZ88" s="34"/>
      <c r="LA88" s="34"/>
      <c r="LB88" s="34"/>
      <c r="LC88" s="34"/>
      <c r="LD88" s="34"/>
      <c r="LE88" s="34"/>
      <c r="LF88" s="34"/>
      <c r="LG88" s="34"/>
      <c r="LH88" s="34"/>
      <c r="LI88" s="34"/>
      <c r="LJ88" s="34"/>
      <c r="LK88" s="34"/>
      <c r="LL88" s="34"/>
      <c r="LM88" s="34"/>
      <c r="LN88" s="34"/>
      <c r="LO88" s="34"/>
      <c r="LP88" s="34"/>
      <c r="LQ88" s="34"/>
      <c r="LR88" s="34"/>
      <c r="LS88" s="34"/>
      <c r="LT88" s="34"/>
      <c r="LU88" s="34"/>
      <c r="LV88" s="34"/>
      <c r="LW88" s="34"/>
      <c r="LX88" s="34"/>
      <c r="LY88" s="34"/>
      <c r="LZ88" s="34"/>
      <c r="MA88" s="34"/>
      <c r="MB88" s="34"/>
      <c r="MC88" s="34"/>
      <c r="MD88" s="34"/>
      <c r="ME88" s="34"/>
      <c r="MF88" s="34"/>
      <c r="MG88" s="34"/>
      <c r="MH88" s="34"/>
      <c r="MI88" s="34"/>
      <c r="MJ88" s="34"/>
      <c r="MK88" s="34"/>
      <c r="ML88" s="34"/>
      <c r="MM88" s="34"/>
      <c r="MN88" s="34"/>
      <c r="MO88" s="34"/>
      <c r="MP88" s="34"/>
      <c r="MQ88" s="34"/>
      <c r="MR88" s="34"/>
      <c r="MS88" s="34"/>
      <c r="MT88" s="34"/>
      <c r="MU88" s="34"/>
      <c r="MV88" s="34"/>
      <c r="MW88" s="34"/>
      <c r="MX88" s="34"/>
      <c r="MY88" s="34"/>
      <c r="MZ88" s="34"/>
      <c r="NA88" s="34"/>
      <c r="NB88" s="34"/>
      <c r="NC88" s="34"/>
      <c r="ND88" s="34"/>
      <c r="NE88" s="34"/>
      <c r="NF88" s="34"/>
      <c r="NG88" s="34"/>
      <c r="NH88" s="34"/>
      <c r="NI88" s="34"/>
      <c r="NJ88" s="34"/>
      <c r="NK88" s="34"/>
      <c r="NL88" s="34"/>
      <c r="NM88" s="34"/>
      <c r="NN88" s="34"/>
      <c r="NO88" s="34"/>
      <c r="NP88" s="34"/>
      <c r="NQ88" s="34"/>
      <c r="NR88" s="34"/>
      <c r="NS88" s="34"/>
      <c r="NT88" s="34"/>
      <c r="NU88" s="34"/>
      <c r="NV88" s="34"/>
      <c r="NW88" s="34"/>
      <c r="NX88" s="34"/>
      <c r="NY88" s="34"/>
      <c r="NZ88" s="34"/>
      <c r="OA88" s="34"/>
      <c r="OB88" s="34"/>
      <c r="OC88" s="34"/>
      <c r="OD88" s="34"/>
      <c r="OE88" s="34"/>
      <c r="OF88" s="34"/>
      <c r="OG88" s="34"/>
      <c r="OH88" s="34"/>
      <c r="OI88" s="34"/>
      <c r="OJ88" s="34"/>
      <c r="OK88" s="34"/>
      <c r="OL88" s="34"/>
      <c r="OM88" s="34"/>
      <c r="ON88" s="34"/>
      <c r="OO88" s="34"/>
      <c r="OP88" s="34"/>
      <c r="OQ88" s="34"/>
      <c r="OR88" s="34"/>
      <c r="OS88" s="34"/>
      <c r="OT88" s="34"/>
      <c r="OU88" s="34"/>
      <c r="OV88" s="34"/>
      <c r="OW88" s="34"/>
      <c r="OX88" s="34"/>
      <c r="OY88" s="34"/>
      <c r="OZ88" s="34"/>
      <c r="PA88" s="34"/>
      <c r="PB88" s="34"/>
      <c r="PC88" s="34"/>
      <c r="PD88" s="34"/>
      <c r="PE88" s="34"/>
      <c r="PF88" s="34"/>
      <c r="PG88" s="34"/>
      <c r="PH88" s="34"/>
      <c r="PI88" s="34"/>
      <c r="PJ88" s="34"/>
      <c r="PK88" s="34"/>
      <c r="PL88" s="34"/>
      <c r="PM88" s="34"/>
      <c r="PN88" s="34"/>
      <c r="PO88" s="34"/>
      <c r="PP88" s="34"/>
      <c r="PQ88" s="34"/>
      <c r="PR88" s="34"/>
      <c r="PS88" s="34"/>
      <c r="PT88" s="34"/>
      <c r="PU88" s="34"/>
      <c r="PV88" s="34"/>
      <c r="PW88" s="34"/>
      <c r="PX88" s="34"/>
      <c r="PY88" s="34"/>
      <c r="PZ88" s="34"/>
      <c r="QA88" s="34"/>
      <c r="QB88" s="34"/>
      <c r="QC88" s="34"/>
      <c r="QD88" s="34"/>
      <c r="QE88" s="34"/>
      <c r="QF88" s="34"/>
      <c r="QG88" s="34"/>
      <c r="QH88" s="34"/>
      <c r="QI88" s="34"/>
      <c r="QJ88" s="34"/>
      <c r="QK88" s="34"/>
      <c r="QL88" s="34"/>
      <c r="QM88" s="34"/>
      <c r="QN88" s="34"/>
      <c r="QO88" s="34"/>
      <c r="QP88" s="34"/>
      <c r="QQ88" s="34"/>
      <c r="QR88" s="34"/>
      <c r="QS88" s="34"/>
      <c r="QT88" s="34"/>
      <c r="QU88" s="34"/>
      <c r="QV88" s="34"/>
      <c r="QW88" s="34"/>
      <c r="QX88" s="34"/>
      <c r="QY88" s="34"/>
      <c r="QZ88" s="34"/>
      <c r="RA88" s="34"/>
      <c r="RB88" s="34"/>
      <c r="RC88" s="34"/>
      <c r="RD88" s="34"/>
      <c r="RE88" s="34"/>
      <c r="RF88" s="34"/>
      <c r="RG88" s="34"/>
      <c r="RH88" s="34"/>
      <c r="RI88" s="34"/>
      <c r="RJ88" s="34"/>
      <c r="RK88" s="34"/>
      <c r="RL88" s="34"/>
      <c r="RM88" s="34"/>
      <c r="RN88" s="34"/>
      <c r="RO88" s="34"/>
      <c r="RP88" s="34"/>
      <c r="RQ88" s="34"/>
      <c r="RR88" s="34"/>
      <c r="RS88" s="34"/>
      <c r="RT88" s="34"/>
      <c r="RU88" s="34"/>
      <c r="RV88" s="34"/>
      <c r="RW88" s="34"/>
      <c r="RX88" s="34"/>
      <c r="RY88" s="34"/>
      <c r="RZ88" s="34"/>
      <c r="SA88" s="34"/>
      <c r="SB88" s="34"/>
      <c r="SC88" s="34"/>
      <c r="SD88" s="34"/>
      <c r="SE88" s="34"/>
      <c r="SF88" s="34"/>
      <c r="SG88" s="34"/>
      <c r="SH88" s="34"/>
      <c r="SI88" s="34"/>
      <c r="SJ88" s="34"/>
      <c r="SK88" s="34"/>
      <c r="SL88" s="34"/>
      <c r="SM88" s="34"/>
      <c r="SN88" s="34"/>
      <c r="SO88" s="34"/>
      <c r="SP88" s="34"/>
      <c r="SQ88" s="34"/>
      <c r="SR88" s="34"/>
      <c r="SS88" s="34"/>
      <c r="ST88" s="34"/>
      <c r="SU88" s="34"/>
      <c r="SV88" s="34"/>
      <c r="SW88" s="34"/>
      <c r="SX88" s="34"/>
      <c r="SY88" s="34"/>
      <c r="SZ88" s="34"/>
      <c r="TA88" s="34"/>
      <c r="TB88" s="34"/>
      <c r="TC88" s="34"/>
      <c r="TD88" s="34"/>
      <c r="TE88" s="34"/>
      <c r="TF88" s="34"/>
      <c r="TG88" s="34"/>
      <c r="TH88" s="34"/>
      <c r="TI88" s="34"/>
      <c r="TJ88" s="34"/>
      <c r="TK88" s="34"/>
      <c r="TL88" s="34"/>
      <c r="TM88" s="34"/>
      <c r="TN88" s="34"/>
      <c r="TO88" s="34"/>
      <c r="TP88" s="34"/>
      <c r="TQ88" s="34"/>
      <c r="TR88" s="34"/>
      <c r="TS88" s="34"/>
      <c r="TT88" s="34"/>
      <c r="TU88" s="34"/>
      <c r="TV88" s="34"/>
      <c r="TW88" s="34"/>
      <c r="TX88" s="34"/>
      <c r="TY88" s="34"/>
      <c r="TZ88" s="34"/>
      <c r="UA88" s="34"/>
      <c r="UB88" s="34"/>
      <c r="UC88" s="34"/>
      <c r="UD88" s="34"/>
      <c r="UE88" s="34"/>
      <c r="UF88" s="34"/>
      <c r="UG88" s="34"/>
      <c r="UH88" s="34"/>
      <c r="UI88" s="34"/>
      <c r="UJ88" s="34"/>
      <c r="UK88" s="34"/>
      <c r="UL88" s="34"/>
      <c r="UM88" s="34"/>
      <c r="UN88" s="34"/>
      <c r="UO88" s="34"/>
      <c r="UP88" s="34"/>
      <c r="UQ88" s="34"/>
      <c r="UR88" s="34"/>
      <c r="US88" s="34"/>
      <c r="UT88" s="34"/>
      <c r="UU88" s="34"/>
      <c r="UV88" s="34"/>
      <c r="UW88" s="34"/>
      <c r="UX88" s="34"/>
      <c r="UY88" s="34"/>
      <c r="UZ88" s="34"/>
      <c r="VA88" s="34"/>
      <c r="VB88" s="34"/>
      <c r="VC88" s="34"/>
      <c r="VD88" s="34"/>
      <c r="VE88" s="34"/>
      <c r="VF88" s="34"/>
      <c r="VG88" s="34"/>
      <c r="VH88" s="34"/>
      <c r="VI88" s="34"/>
      <c r="VJ88" s="34"/>
      <c r="VK88" s="34"/>
      <c r="VL88" s="34"/>
      <c r="VM88" s="34"/>
      <c r="VN88" s="34"/>
      <c r="VO88" s="34"/>
      <c r="VP88" s="34"/>
      <c r="VQ88" s="34"/>
      <c r="VR88" s="34"/>
      <c r="VS88" s="34"/>
      <c r="VT88" s="34"/>
      <c r="VU88" s="34"/>
      <c r="VV88" s="34"/>
      <c r="VW88" s="34"/>
      <c r="VX88" s="34"/>
      <c r="VY88" s="34"/>
      <c r="VZ88" s="34"/>
      <c r="WA88" s="34"/>
      <c r="WB88" s="34"/>
      <c r="WC88" s="34"/>
      <c r="WD88" s="34"/>
      <c r="WE88" s="34"/>
      <c r="WF88" s="34"/>
      <c r="WG88" s="34"/>
      <c r="WH88" s="34"/>
      <c r="WI88" s="34"/>
      <c r="WJ88" s="34"/>
      <c r="WK88" s="34"/>
      <c r="WL88" s="34"/>
      <c r="WM88" s="34"/>
      <c r="WN88" s="34"/>
      <c r="WO88" s="34"/>
      <c r="WP88" s="34"/>
      <c r="WQ88" s="34"/>
      <c r="WR88" s="34"/>
      <c r="WS88" s="34"/>
      <c r="WT88" s="34"/>
      <c r="WU88" s="34"/>
      <c r="WV88" s="34"/>
      <c r="WW88" s="34"/>
      <c r="WX88" s="34"/>
      <c r="WY88" s="34"/>
      <c r="WZ88" s="34"/>
      <c r="XA88" s="34"/>
      <c r="XB88" s="34"/>
      <c r="XC88" s="34"/>
      <c r="XD88" s="34"/>
      <c r="XE88" s="34"/>
      <c r="XF88" s="34"/>
      <c r="XG88" s="34"/>
      <c r="XH88" s="34"/>
      <c r="XI88" s="34"/>
      <c r="XJ88" s="34"/>
      <c r="XK88" s="34"/>
      <c r="XL88" s="34"/>
      <c r="XM88" s="34"/>
      <c r="XN88" s="34"/>
      <c r="XO88" s="34"/>
      <c r="XP88" s="34"/>
      <c r="XQ88" s="34"/>
      <c r="XR88" s="34"/>
      <c r="XS88" s="34"/>
      <c r="XT88" s="34"/>
      <c r="XU88" s="34"/>
      <c r="XV88" s="34"/>
      <c r="XW88" s="34"/>
      <c r="XX88" s="34"/>
      <c r="XY88" s="34"/>
      <c r="XZ88" s="34"/>
      <c r="YA88" s="34"/>
      <c r="YB88" s="34"/>
      <c r="YC88" s="34"/>
      <c r="YD88" s="34"/>
      <c r="YE88" s="34"/>
      <c r="YF88" s="34"/>
      <c r="YG88" s="34"/>
      <c r="YH88" s="34"/>
      <c r="YI88" s="34"/>
      <c r="YJ88" s="34"/>
      <c r="YK88" s="34"/>
      <c r="YL88" s="34"/>
      <c r="YM88" s="34"/>
      <c r="YN88" s="34"/>
      <c r="YO88" s="34"/>
      <c r="YP88" s="34"/>
      <c r="YQ88" s="34"/>
      <c r="YR88" s="34"/>
      <c r="YS88" s="34"/>
      <c r="YT88" s="34"/>
      <c r="YU88" s="34"/>
      <c r="YV88" s="34"/>
      <c r="YW88" s="34"/>
      <c r="YX88" s="34"/>
      <c r="YY88" s="34"/>
      <c r="YZ88" s="34"/>
      <c r="ZA88" s="34"/>
      <c r="ZB88" s="34"/>
      <c r="ZC88" s="34"/>
      <c r="ZD88" s="34"/>
      <c r="ZE88" s="34"/>
      <c r="ZF88" s="34"/>
      <c r="ZG88" s="34"/>
      <c r="ZH88" s="34"/>
      <c r="ZI88" s="34"/>
      <c r="ZJ88" s="34"/>
      <c r="ZK88" s="34"/>
      <c r="ZL88" s="34"/>
      <c r="ZM88" s="34"/>
      <c r="ZN88" s="34"/>
      <c r="ZO88" s="34"/>
      <c r="ZP88" s="34"/>
      <c r="ZQ88" s="34"/>
      <c r="ZR88" s="34"/>
      <c r="ZS88" s="34"/>
      <c r="ZT88" s="34"/>
      <c r="ZU88" s="34"/>
      <c r="ZV88" s="34"/>
      <c r="ZW88" s="34"/>
      <c r="ZX88" s="34"/>
      <c r="ZY88" s="34"/>
      <c r="ZZ88" s="34"/>
      <c r="AAA88" s="34"/>
      <c r="AAB88" s="34"/>
      <c r="AAC88" s="34"/>
      <c r="AAD88" s="34"/>
      <c r="AAE88" s="34"/>
      <c r="AAF88" s="34"/>
      <c r="AAG88" s="34"/>
      <c r="AAH88" s="34"/>
      <c r="AAI88" s="34"/>
      <c r="AAJ88" s="34"/>
      <c r="AAK88" s="34"/>
      <c r="AAL88" s="34"/>
      <c r="AAM88" s="34"/>
      <c r="AAN88" s="34"/>
      <c r="AAO88" s="34"/>
      <c r="AAP88" s="34"/>
      <c r="AAQ88" s="34"/>
      <c r="AAR88" s="34"/>
      <c r="AAS88" s="34"/>
      <c r="AAT88" s="34"/>
      <c r="AAU88" s="34"/>
      <c r="AAV88" s="34"/>
      <c r="AAW88" s="34"/>
      <c r="AAX88" s="34"/>
      <c r="AAY88" s="34"/>
      <c r="AAZ88" s="34"/>
      <c r="ABA88" s="34"/>
      <c r="ABB88" s="34"/>
      <c r="ABC88" s="34"/>
      <c r="ABD88" s="34"/>
      <c r="ABE88" s="34"/>
      <c r="ABF88" s="34"/>
      <c r="ABG88" s="34"/>
      <c r="ABH88" s="34"/>
      <c r="ABI88" s="34"/>
      <c r="ABJ88" s="34"/>
      <c r="ABK88" s="34"/>
      <c r="ABL88" s="34"/>
      <c r="ABM88" s="34"/>
      <c r="ABN88" s="34"/>
      <c r="ABO88" s="34"/>
      <c r="ABP88" s="34"/>
      <c r="ABQ88" s="34"/>
      <c r="ABR88" s="34"/>
      <c r="ABS88" s="34"/>
      <c r="ABT88" s="34"/>
      <c r="ABU88" s="34"/>
      <c r="ABV88" s="34"/>
      <c r="ABW88" s="34"/>
      <c r="ABX88" s="34"/>
      <c r="ABY88" s="34"/>
      <c r="ABZ88" s="34"/>
      <c r="ACA88" s="34"/>
      <c r="ACB88" s="34"/>
      <c r="ACC88" s="34"/>
      <c r="ACD88" s="34"/>
      <c r="ACE88" s="34"/>
      <c r="ACF88" s="34"/>
      <c r="ACG88" s="34"/>
      <c r="ACH88" s="34"/>
      <c r="ACI88" s="34"/>
      <c r="ACJ88" s="34"/>
      <c r="ACK88" s="34"/>
      <c r="ACL88" s="34"/>
      <c r="ACM88" s="34"/>
      <c r="ACN88" s="34"/>
      <c r="ACO88" s="34"/>
      <c r="ACP88" s="34"/>
      <c r="ACQ88" s="34"/>
      <c r="ACR88" s="34"/>
      <c r="ACS88" s="34"/>
      <c r="ACT88" s="34"/>
      <c r="ACU88" s="34"/>
      <c r="ACV88" s="34"/>
      <c r="ACW88" s="34"/>
      <c r="ACX88" s="34"/>
      <c r="ACY88" s="34"/>
      <c r="ACZ88" s="34"/>
      <c r="ADA88" s="34"/>
      <c r="ADB88" s="34"/>
      <c r="ADC88" s="34"/>
      <c r="ADD88" s="34"/>
      <c r="ADE88" s="34"/>
      <c r="ADF88" s="34"/>
      <c r="ADG88" s="34"/>
      <c r="ADH88" s="34"/>
      <c r="ADI88" s="34"/>
      <c r="ADJ88" s="34"/>
      <c r="ADK88" s="34"/>
      <c r="ADL88" s="34"/>
      <c r="ADM88" s="34"/>
      <c r="ADN88" s="34"/>
      <c r="ADO88" s="34"/>
      <c r="ADP88" s="34"/>
      <c r="ADQ88" s="34"/>
      <c r="ADR88" s="34"/>
      <c r="ADS88" s="34"/>
      <c r="ADT88" s="34"/>
      <c r="ADU88" s="34"/>
      <c r="ADV88" s="34"/>
      <c r="ADW88" s="34"/>
      <c r="ADX88" s="34"/>
      <c r="ADY88" s="34"/>
      <c r="ADZ88" s="34"/>
      <c r="AEA88" s="34"/>
      <c r="AEB88" s="34"/>
      <c r="AEC88" s="34"/>
      <c r="AED88" s="34"/>
      <c r="AEE88" s="34"/>
      <c r="AEF88" s="34"/>
      <c r="AEG88" s="34"/>
      <c r="AEH88" s="34"/>
      <c r="AEI88" s="34"/>
      <c r="AEJ88" s="34"/>
      <c r="AEK88" s="34"/>
      <c r="AEL88" s="34"/>
      <c r="AEM88" s="34"/>
      <c r="AEN88" s="34"/>
      <c r="AEO88" s="34"/>
      <c r="AEP88" s="34"/>
      <c r="AEQ88" s="34"/>
      <c r="AER88" s="34"/>
      <c r="AES88" s="34"/>
      <c r="AET88" s="34"/>
      <c r="AEU88" s="34"/>
      <c r="AEV88" s="34"/>
      <c r="AEW88" s="34"/>
      <c r="AEX88" s="34"/>
      <c r="AEY88" s="34"/>
      <c r="AEZ88" s="34"/>
      <c r="AFA88" s="34"/>
      <c r="AFB88" s="34"/>
      <c r="AFC88" s="34"/>
      <c r="AFD88" s="34"/>
      <c r="AFE88" s="34"/>
      <c r="AFF88" s="34"/>
      <c r="AFG88" s="34"/>
      <c r="AFH88" s="34"/>
      <c r="AFI88" s="34"/>
      <c r="AFJ88" s="34"/>
      <c r="AFK88" s="34"/>
      <c r="AFL88" s="34"/>
      <c r="AFM88" s="34"/>
      <c r="AFN88" s="34"/>
      <c r="AFO88" s="34"/>
      <c r="AFP88" s="34"/>
      <c r="AFQ88" s="34"/>
      <c r="AFR88" s="34"/>
      <c r="AFS88" s="34"/>
      <c r="AFT88" s="34"/>
      <c r="AFU88" s="34"/>
      <c r="AFV88" s="34"/>
      <c r="AFW88" s="34"/>
      <c r="AFX88" s="34"/>
      <c r="AFY88" s="34"/>
      <c r="AFZ88" s="34"/>
      <c r="AGA88" s="34"/>
      <c r="AGB88" s="34"/>
      <c r="AGC88" s="34"/>
      <c r="AGD88" s="34"/>
      <c r="AGE88" s="34"/>
      <c r="AGF88" s="34"/>
      <c r="AGG88" s="34"/>
      <c r="AGH88" s="34"/>
      <c r="AGI88" s="34"/>
      <c r="AGJ88" s="34"/>
      <c r="AGK88" s="34"/>
      <c r="AGL88" s="34"/>
      <c r="AGM88" s="34"/>
      <c r="AGN88" s="34"/>
      <c r="AGO88" s="34"/>
      <c r="AGP88" s="34"/>
      <c r="AGQ88" s="34"/>
      <c r="AGR88" s="34"/>
      <c r="AGS88" s="34"/>
      <c r="AGT88" s="34"/>
      <c r="AGU88" s="34"/>
      <c r="AGV88" s="34"/>
      <c r="AGW88" s="34"/>
      <c r="AGX88" s="34"/>
      <c r="AGY88" s="34"/>
      <c r="AGZ88" s="34"/>
      <c r="AHA88" s="34"/>
      <c r="AHB88" s="34"/>
      <c r="AHC88" s="34"/>
      <c r="AHD88" s="34"/>
      <c r="AHE88" s="34"/>
      <c r="AHF88" s="34"/>
      <c r="AHG88" s="34"/>
      <c r="AHH88" s="34"/>
      <c r="AHI88" s="34"/>
      <c r="AHJ88" s="34"/>
      <c r="AHK88" s="34"/>
      <c r="AHL88" s="34"/>
      <c r="AHM88" s="34"/>
      <c r="AHN88" s="34"/>
      <c r="AHO88" s="34"/>
      <c r="AHP88" s="34"/>
      <c r="AHQ88" s="34"/>
      <c r="AHR88" s="34"/>
      <c r="AHS88" s="34"/>
      <c r="AHT88" s="34"/>
      <c r="AHU88" s="34"/>
      <c r="AHV88" s="34"/>
      <c r="AHW88" s="34"/>
      <c r="AHX88" s="34"/>
      <c r="AHY88" s="34"/>
      <c r="AHZ88" s="34"/>
      <c r="AIA88" s="34"/>
      <c r="AIB88" s="34"/>
      <c r="AIC88" s="34"/>
      <c r="AID88" s="34"/>
      <c r="AIE88" s="34"/>
      <c r="AIF88" s="34"/>
      <c r="AIG88" s="34"/>
      <c r="AIH88" s="34"/>
      <c r="AII88" s="34"/>
      <c r="AIJ88" s="34"/>
      <c r="AIK88" s="34"/>
      <c r="AIL88" s="34"/>
      <c r="AIM88" s="34"/>
      <c r="AIN88" s="34"/>
      <c r="AIO88" s="34"/>
      <c r="AIP88" s="34"/>
      <c r="AIQ88" s="34"/>
      <c r="AIR88" s="34"/>
      <c r="AIS88" s="34"/>
      <c r="AIT88" s="34"/>
      <c r="AIU88" s="34"/>
      <c r="AIV88" s="34"/>
      <c r="AIW88" s="34"/>
      <c r="AIX88" s="34"/>
      <c r="AIY88" s="34"/>
      <c r="AIZ88" s="34"/>
      <c r="AJA88" s="34"/>
      <c r="AJB88" s="34"/>
      <c r="AJC88" s="34"/>
      <c r="AJD88" s="34"/>
      <c r="AJE88" s="34"/>
      <c r="AJF88" s="34"/>
      <c r="AJG88" s="34"/>
      <c r="AJH88" s="34"/>
      <c r="AJI88" s="34"/>
      <c r="AJJ88" s="34"/>
      <c r="AJK88" s="34"/>
      <c r="AJL88" s="34"/>
      <c r="AJM88" s="34"/>
      <c r="AJN88" s="34"/>
      <c r="AJO88" s="34"/>
      <c r="AJP88" s="34"/>
      <c r="AJQ88" s="34"/>
      <c r="AJR88" s="34"/>
      <c r="AJS88" s="34"/>
      <c r="AJT88" s="34"/>
      <c r="AJU88" s="34"/>
      <c r="AJV88" s="34"/>
      <c r="AJW88" s="34"/>
      <c r="AJX88" s="34"/>
      <c r="AJY88" s="34"/>
      <c r="AJZ88" s="34"/>
      <c r="AKA88" s="34"/>
      <c r="AKB88" s="34"/>
      <c r="AKC88" s="34"/>
      <c r="AKD88" s="34"/>
      <c r="AKE88" s="34"/>
      <c r="AKF88" s="34"/>
      <c r="AKG88" s="34"/>
      <c r="AKH88" s="34"/>
      <c r="AKI88" s="34"/>
      <c r="AKJ88" s="34"/>
      <c r="AKK88" s="34"/>
      <c r="AKL88" s="34"/>
      <c r="AKM88" s="34"/>
      <c r="AKN88" s="34"/>
      <c r="AKO88" s="34"/>
      <c r="AKP88" s="34"/>
      <c r="AKQ88" s="34"/>
      <c r="AKR88" s="34"/>
      <c r="AKS88" s="34"/>
      <c r="AKT88" s="34"/>
      <c r="AKU88" s="34"/>
      <c r="AKV88" s="34"/>
      <c r="AKW88" s="34"/>
      <c r="AKX88" s="34"/>
      <c r="AKY88" s="34"/>
      <c r="AKZ88" s="34"/>
      <c r="ALA88" s="34"/>
      <c r="ALB88" s="34"/>
      <c r="ALC88" s="34"/>
      <c r="ALD88" s="34"/>
      <c r="ALE88" s="34"/>
      <c r="ALF88" s="34"/>
      <c r="ALG88" s="34"/>
      <c r="ALH88" s="34"/>
      <c r="ALI88" s="34"/>
      <c r="ALJ88" s="34"/>
      <c r="ALK88" s="34"/>
      <c r="ALL88" s="34"/>
      <c r="ALM88" s="34"/>
      <c r="ALN88" s="34"/>
      <c r="ALO88" s="34"/>
      <c r="ALP88" s="34"/>
      <c r="ALQ88" s="34"/>
      <c r="ALR88" s="34"/>
      <c r="ALS88" s="34"/>
      <c r="ALT88" s="34"/>
      <c r="ALU88" s="34"/>
      <c r="ALV88" s="34"/>
      <c r="ALW88" s="34"/>
      <c r="ALX88" s="34"/>
      <c r="ALY88" s="34"/>
      <c r="ALZ88" s="34"/>
      <c r="AMA88" s="34"/>
      <c r="AMB88" s="34"/>
      <c r="AMC88" s="34"/>
      <c r="AMD88" s="34"/>
      <c r="AME88" s="34"/>
      <c r="AMF88" s="34"/>
      <c r="AMG88" s="34"/>
      <c r="AMH88" s="34"/>
      <c r="AMI88" s="34"/>
      <c r="AMJ88" s="34"/>
    </row>
    <row r="89" spans="1:1024" s="30" customFormat="1">
      <c r="A89" s="34" t="s">
        <v>532</v>
      </c>
      <c r="B89" s="34"/>
      <c r="C89" s="34" t="str">
        <f t="shared" si="0"/>
        <v>load-EmCare.C10.IT.DE16</v>
      </c>
      <c r="D89" s="34"/>
      <c r="E89" s="34"/>
      <c r="F89" s="34"/>
      <c r="G89" s="34"/>
      <c r="H89" s="34" t="s">
        <v>2078</v>
      </c>
      <c r="I89" s="34"/>
      <c r="J89" s="34"/>
      <c r="K89" s="34"/>
      <c r="L89" s="34"/>
      <c r="M89" s="34"/>
      <c r="N89" s="34" t="s">
        <v>798</v>
      </c>
      <c r="O89" s="34"/>
      <c r="P89" s="34"/>
      <c r="Q89" s="34"/>
      <c r="R89" s="34"/>
      <c r="S89" s="34"/>
      <c r="T89" s="34"/>
      <c r="U89" s="34"/>
      <c r="V89" s="34"/>
      <c r="W89" s="34"/>
      <c r="X89" s="34"/>
      <c r="Y89" s="34"/>
      <c r="Z89" s="34"/>
      <c r="AA89" s="34"/>
      <c r="AB89" s="34"/>
      <c r="AC89" s="34"/>
      <c r="AD89" s="34"/>
      <c r="AE89" s="34"/>
      <c r="AF89" s="34"/>
      <c r="AG89" s="34"/>
      <c r="AH89" s="34"/>
      <c r="AI89" s="34"/>
      <c r="AJ89" s="34"/>
      <c r="AK89" s="34"/>
      <c r="AL89" s="34"/>
      <c r="AM89" s="34"/>
      <c r="AN89" s="34"/>
      <c r="AO89" s="34"/>
      <c r="AP89" s="34"/>
      <c r="AQ89" s="34"/>
      <c r="AR89" s="34"/>
      <c r="AS89" s="34"/>
      <c r="AT89" s="34"/>
      <c r="AU89" s="34"/>
      <c r="AV89" s="34"/>
      <c r="AW89" s="34"/>
      <c r="AX89" s="34"/>
      <c r="AY89" s="34"/>
      <c r="AZ89" s="34"/>
      <c r="BA89" s="34"/>
      <c r="BB89" s="34"/>
      <c r="BC89" s="34"/>
      <c r="BD89" s="34"/>
      <c r="BE89" s="34"/>
      <c r="BF89" s="34"/>
      <c r="BG89" s="34"/>
      <c r="BH89" s="34"/>
      <c r="BI89" s="34"/>
      <c r="BJ89" s="34"/>
      <c r="BK89" s="34"/>
      <c r="BL89" s="34"/>
      <c r="BM89" s="34"/>
      <c r="BN89" s="34"/>
      <c r="BO89" s="34"/>
      <c r="BP89" s="34"/>
      <c r="BQ89" s="34"/>
      <c r="BR89" s="34"/>
      <c r="BS89" s="34"/>
      <c r="BT89" s="34"/>
      <c r="BU89" s="34"/>
      <c r="BV89" s="34"/>
      <c r="BW89" s="34"/>
      <c r="BX89" s="34"/>
      <c r="BY89" s="34"/>
      <c r="BZ89" s="34"/>
      <c r="CA89" s="34"/>
      <c r="CB89" s="34"/>
      <c r="CC89" s="34"/>
      <c r="CD89" s="34"/>
      <c r="CE89" s="34"/>
      <c r="CF89" s="34"/>
      <c r="CG89" s="34"/>
      <c r="CH89" s="34"/>
      <c r="CI89" s="34"/>
      <c r="CJ89" s="34"/>
      <c r="CK89" s="34"/>
      <c r="CL89" s="34"/>
      <c r="CM89" s="34"/>
      <c r="CN89" s="34"/>
      <c r="CO89" s="34"/>
      <c r="CP89" s="34"/>
      <c r="CQ89" s="34"/>
      <c r="CR89" s="34"/>
      <c r="CS89" s="34"/>
      <c r="CT89" s="34"/>
      <c r="CU89" s="34"/>
      <c r="CV89" s="34"/>
      <c r="CW89" s="34"/>
      <c r="CX89" s="34"/>
      <c r="CY89" s="34"/>
      <c r="CZ89" s="34"/>
      <c r="DA89" s="34"/>
      <c r="DB89" s="34"/>
      <c r="DC89" s="34"/>
      <c r="DD89" s="34"/>
      <c r="DE89" s="34"/>
      <c r="DF89" s="34"/>
      <c r="DG89" s="34"/>
      <c r="DH89" s="34"/>
      <c r="DI89" s="34"/>
      <c r="DJ89" s="34"/>
      <c r="DK89" s="34"/>
      <c r="DL89" s="34"/>
      <c r="DM89" s="34"/>
      <c r="DN89" s="34"/>
      <c r="DO89" s="34"/>
      <c r="DP89" s="34"/>
      <c r="DQ89" s="34"/>
      <c r="DR89" s="34"/>
      <c r="DS89" s="34"/>
      <c r="DT89" s="34"/>
      <c r="DU89" s="34"/>
      <c r="DV89" s="34"/>
      <c r="DW89" s="34"/>
      <c r="DX89" s="34"/>
      <c r="DY89" s="34"/>
      <c r="DZ89" s="34"/>
      <c r="EA89" s="34"/>
      <c r="EB89" s="34"/>
      <c r="EC89" s="34"/>
      <c r="ED89" s="34"/>
      <c r="EE89" s="34"/>
      <c r="EF89" s="34"/>
      <c r="EG89" s="34"/>
      <c r="EH89" s="34"/>
      <c r="EI89" s="34"/>
      <c r="EJ89" s="34"/>
      <c r="EK89" s="34"/>
      <c r="EL89" s="34"/>
      <c r="EM89" s="34"/>
      <c r="EN89" s="34"/>
      <c r="EO89" s="34"/>
      <c r="EP89" s="34"/>
      <c r="EQ89" s="34"/>
      <c r="ER89" s="34"/>
      <c r="ES89" s="34"/>
      <c r="ET89" s="34"/>
      <c r="EU89" s="34"/>
      <c r="EV89" s="34"/>
      <c r="EW89" s="34"/>
      <c r="EX89" s="34"/>
      <c r="EY89" s="34"/>
      <c r="EZ89" s="34"/>
      <c r="FA89" s="34"/>
      <c r="FB89" s="34"/>
      <c r="FC89" s="34"/>
      <c r="FD89" s="34"/>
      <c r="FE89" s="34"/>
      <c r="FF89" s="34"/>
      <c r="FG89" s="34"/>
      <c r="FH89" s="34"/>
      <c r="FI89" s="34"/>
      <c r="FJ89" s="34"/>
      <c r="FK89" s="34"/>
      <c r="FL89" s="34"/>
      <c r="FM89" s="34"/>
      <c r="FN89" s="34"/>
      <c r="FO89" s="34"/>
      <c r="FP89" s="34"/>
      <c r="FQ89" s="34"/>
      <c r="FR89" s="34"/>
      <c r="FS89" s="34"/>
      <c r="FT89" s="34"/>
      <c r="FU89" s="34"/>
      <c r="FV89" s="34"/>
      <c r="FW89" s="34"/>
      <c r="FX89" s="34"/>
      <c r="FY89" s="34"/>
      <c r="FZ89" s="34"/>
      <c r="GA89" s="34"/>
      <c r="GB89" s="34"/>
      <c r="GC89" s="34"/>
      <c r="GD89" s="34"/>
      <c r="GE89" s="34"/>
      <c r="GF89" s="34"/>
      <c r="GG89" s="34"/>
      <c r="GH89" s="34"/>
      <c r="GI89" s="34"/>
      <c r="GJ89" s="34"/>
      <c r="GK89" s="34"/>
      <c r="GL89" s="34"/>
      <c r="GM89" s="34"/>
      <c r="GN89" s="34"/>
      <c r="GO89" s="34"/>
      <c r="GP89" s="34"/>
      <c r="GQ89" s="34"/>
      <c r="GR89" s="34"/>
      <c r="GS89" s="34"/>
      <c r="GT89" s="34"/>
      <c r="GU89" s="34"/>
      <c r="GV89" s="34"/>
      <c r="GW89" s="34"/>
      <c r="GX89" s="34"/>
      <c r="GY89" s="34"/>
      <c r="GZ89" s="34"/>
      <c r="HA89" s="34"/>
      <c r="HB89" s="34"/>
      <c r="HC89" s="34"/>
      <c r="HD89" s="34"/>
      <c r="HE89" s="34"/>
      <c r="HF89" s="34"/>
      <c r="HG89" s="34"/>
      <c r="HH89" s="34"/>
      <c r="HI89" s="34"/>
      <c r="HJ89" s="34"/>
      <c r="HK89" s="34"/>
      <c r="HL89" s="34"/>
      <c r="HM89" s="34"/>
      <c r="HN89" s="34"/>
      <c r="HO89" s="34"/>
      <c r="HP89" s="34"/>
      <c r="HQ89" s="34"/>
      <c r="HR89" s="34"/>
      <c r="HS89" s="34"/>
      <c r="HT89" s="34"/>
      <c r="HU89" s="34"/>
      <c r="HV89" s="34"/>
      <c r="HW89" s="34"/>
      <c r="HX89" s="34"/>
      <c r="HY89" s="34"/>
      <c r="HZ89" s="34"/>
      <c r="IA89" s="34"/>
      <c r="IB89" s="34"/>
      <c r="IC89" s="34"/>
      <c r="ID89" s="34"/>
      <c r="IE89" s="34"/>
      <c r="IF89" s="34"/>
      <c r="IG89" s="34"/>
      <c r="IH89" s="34"/>
      <c r="II89" s="34"/>
      <c r="IJ89" s="34"/>
      <c r="IK89" s="34"/>
      <c r="IL89" s="34"/>
      <c r="IM89" s="34"/>
      <c r="IN89" s="34"/>
      <c r="IO89" s="34"/>
      <c r="IP89" s="34"/>
      <c r="IQ89" s="34"/>
      <c r="IR89" s="34"/>
      <c r="IS89" s="34"/>
      <c r="IT89" s="34"/>
      <c r="IU89" s="34"/>
      <c r="IV89" s="34"/>
      <c r="IW89" s="34"/>
      <c r="IX89" s="34"/>
      <c r="IY89" s="34"/>
      <c r="IZ89" s="34"/>
      <c r="JA89" s="34"/>
      <c r="JB89" s="34"/>
      <c r="JC89" s="34"/>
      <c r="JD89" s="34"/>
      <c r="JE89" s="34"/>
      <c r="JF89" s="34"/>
      <c r="JG89" s="34"/>
      <c r="JH89" s="34"/>
      <c r="JI89" s="34"/>
      <c r="JJ89" s="34"/>
      <c r="JK89" s="34"/>
      <c r="JL89" s="34"/>
      <c r="JM89" s="34"/>
      <c r="JN89" s="34"/>
      <c r="JO89" s="34"/>
      <c r="JP89" s="34"/>
      <c r="JQ89" s="34"/>
      <c r="JR89" s="34"/>
      <c r="JS89" s="34"/>
      <c r="JT89" s="34"/>
      <c r="JU89" s="34"/>
      <c r="JV89" s="34"/>
      <c r="JW89" s="34"/>
      <c r="JX89" s="34"/>
      <c r="JY89" s="34"/>
      <c r="JZ89" s="34"/>
      <c r="KA89" s="34"/>
      <c r="KB89" s="34"/>
      <c r="KC89" s="34"/>
      <c r="KD89" s="34"/>
      <c r="KE89" s="34"/>
      <c r="KF89" s="34"/>
      <c r="KG89" s="34"/>
      <c r="KH89" s="34"/>
      <c r="KI89" s="34"/>
      <c r="KJ89" s="34"/>
      <c r="KK89" s="34"/>
      <c r="KL89" s="34"/>
      <c r="KM89" s="34"/>
      <c r="KN89" s="34"/>
      <c r="KO89" s="34"/>
      <c r="KP89" s="34"/>
      <c r="KQ89" s="34"/>
      <c r="KR89" s="34"/>
      <c r="KS89" s="34"/>
      <c r="KT89" s="34"/>
      <c r="KU89" s="34"/>
      <c r="KV89" s="34"/>
      <c r="KW89" s="34"/>
      <c r="KX89" s="34"/>
      <c r="KY89" s="34"/>
      <c r="KZ89" s="34"/>
      <c r="LA89" s="34"/>
      <c r="LB89" s="34"/>
      <c r="LC89" s="34"/>
      <c r="LD89" s="34"/>
      <c r="LE89" s="34"/>
      <c r="LF89" s="34"/>
      <c r="LG89" s="34"/>
      <c r="LH89" s="34"/>
      <c r="LI89" s="34"/>
      <c r="LJ89" s="34"/>
      <c r="LK89" s="34"/>
      <c r="LL89" s="34"/>
      <c r="LM89" s="34"/>
      <c r="LN89" s="34"/>
      <c r="LO89" s="34"/>
      <c r="LP89" s="34"/>
      <c r="LQ89" s="34"/>
      <c r="LR89" s="34"/>
      <c r="LS89" s="34"/>
      <c r="LT89" s="34"/>
      <c r="LU89" s="34"/>
      <c r="LV89" s="34"/>
      <c r="LW89" s="34"/>
      <c r="LX89" s="34"/>
      <c r="LY89" s="34"/>
      <c r="LZ89" s="34"/>
      <c r="MA89" s="34"/>
      <c r="MB89" s="34"/>
      <c r="MC89" s="34"/>
      <c r="MD89" s="34"/>
      <c r="ME89" s="34"/>
      <c r="MF89" s="34"/>
      <c r="MG89" s="34"/>
      <c r="MH89" s="34"/>
      <c r="MI89" s="34"/>
      <c r="MJ89" s="34"/>
      <c r="MK89" s="34"/>
      <c r="ML89" s="34"/>
      <c r="MM89" s="34"/>
      <c r="MN89" s="34"/>
      <c r="MO89" s="34"/>
      <c r="MP89" s="34"/>
      <c r="MQ89" s="34"/>
      <c r="MR89" s="34"/>
      <c r="MS89" s="34"/>
      <c r="MT89" s="34"/>
      <c r="MU89" s="34"/>
      <c r="MV89" s="34"/>
      <c r="MW89" s="34"/>
      <c r="MX89" s="34"/>
      <c r="MY89" s="34"/>
      <c r="MZ89" s="34"/>
      <c r="NA89" s="34"/>
      <c r="NB89" s="34"/>
      <c r="NC89" s="34"/>
      <c r="ND89" s="34"/>
      <c r="NE89" s="34"/>
      <c r="NF89" s="34"/>
      <c r="NG89" s="34"/>
      <c r="NH89" s="34"/>
      <c r="NI89" s="34"/>
      <c r="NJ89" s="34"/>
      <c r="NK89" s="34"/>
      <c r="NL89" s="34"/>
      <c r="NM89" s="34"/>
      <c r="NN89" s="34"/>
      <c r="NO89" s="34"/>
      <c r="NP89" s="34"/>
      <c r="NQ89" s="34"/>
      <c r="NR89" s="34"/>
      <c r="NS89" s="34"/>
      <c r="NT89" s="34"/>
      <c r="NU89" s="34"/>
      <c r="NV89" s="34"/>
      <c r="NW89" s="34"/>
      <c r="NX89" s="34"/>
      <c r="NY89" s="34"/>
      <c r="NZ89" s="34"/>
      <c r="OA89" s="34"/>
      <c r="OB89" s="34"/>
      <c r="OC89" s="34"/>
      <c r="OD89" s="34"/>
      <c r="OE89" s="34"/>
      <c r="OF89" s="34"/>
      <c r="OG89" s="34"/>
      <c r="OH89" s="34"/>
      <c r="OI89" s="34"/>
      <c r="OJ89" s="34"/>
      <c r="OK89" s="34"/>
      <c r="OL89" s="34"/>
      <c r="OM89" s="34"/>
      <c r="ON89" s="34"/>
      <c r="OO89" s="34"/>
      <c r="OP89" s="34"/>
      <c r="OQ89" s="34"/>
      <c r="OR89" s="34"/>
      <c r="OS89" s="34"/>
      <c r="OT89" s="34"/>
      <c r="OU89" s="34"/>
      <c r="OV89" s="34"/>
      <c r="OW89" s="34"/>
      <c r="OX89" s="34"/>
      <c r="OY89" s="34"/>
      <c r="OZ89" s="34"/>
      <c r="PA89" s="34"/>
      <c r="PB89" s="34"/>
      <c r="PC89" s="34"/>
      <c r="PD89" s="34"/>
      <c r="PE89" s="34"/>
      <c r="PF89" s="34"/>
      <c r="PG89" s="34"/>
      <c r="PH89" s="34"/>
      <c r="PI89" s="34"/>
      <c r="PJ89" s="34"/>
      <c r="PK89" s="34"/>
      <c r="PL89" s="34"/>
      <c r="PM89" s="34"/>
      <c r="PN89" s="34"/>
      <c r="PO89" s="34"/>
      <c r="PP89" s="34"/>
      <c r="PQ89" s="34"/>
      <c r="PR89" s="34"/>
      <c r="PS89" s="34"/>
      <c r="PT89" s="34"/>
      <c r="PU89" s="34"/>
      <c r="PV89" s="34"/>
      <c r="PW89" s="34"/>
      <c r="PX89" s="34"/>
      <c r="PY89" s="34"/>
      <c r="PZ89" s="34"/>
      <c r="QA89" s="34"/>
      <c r="QB89" s="34"/>
      <c r="QC89" s="34"/>
      <c r="QD89" s="34"/>
      <c r="QE89" s="34"/>
      <c r="QF89" s="34"/>
      <c r="QG89" s="34"/>
      <c r="QH89" s="34"/>
      <c r="QI89" s="34"/>
      <c r="QJ89" s="34"/>
      <c r="QK89" s="34"/>
      <c r="QL89" s="34"/>
      <c r="QM89" s="34"/>
      <c r="QN89" s="34"/>
      <c r="QO89" s="34"/>
      <c r="QP89" s="34"/>
      <c r="QQ89" s="34"/>
      <c r="QR89" s="34"/>
      <c r="QS89" s="34"/>
      <c r="QT89" s="34"/>
      <c r="QU89" s="34"/>
      <c r="QV89" s="34"/>
      <c r="QW89" s="34"/>
      <c r="QX89" s="34"/>
      <c r="QY89" s="34"/>
      <c r="QZ89" s="34"/>
      <c r="RA89" s="34"/>
      <c r="RB89" s="34"/>
      <c r="RC89" s="34"/>
      <c r="RD89" s="34"/>
      <c r="RE89" s="34"/>
      <c r="RF89" s="34"/>
      <c r="RG89" s="34"/>
      <c r="RH89" s="34"/>
      <c r="RI89" s="34"/>
      <c r="RJ89" s="34"/>
      <c r="RK89" s="34"/>
      <c r="RL89" s="34"/>
      <c r="RM89" s="34"/>
      <c r="RN89" s="34"/>
      <c r="RO89" s="34"/>
      <c r="RP89" s="34"/>
      <c r="RQ89" s="34"/>
      <c r="RR89" s="34"/>
      <c r="RS89" s="34"/>
      <c r="RT89" s="34"/>
      <c r="RU89" s="34"/>
      <c r="RV89" s="34"/>
      <c r="RW89" s="34"/>
      <c r="RX89" s="34"/>
      <c r="RY89" s="34"/>
      <c r="RZ89" s="34"/>
      <c r="SA89" s="34"/>
      <c r="SB89" s="34"/>
      <c r="SC89" s="34"/>
      <c r="SD89" s="34"/>
      <c r="SE89" s="34"/>
      <c r="SF89" s="34"/>
      <c r="SG89" s="34"/>
      <c r="SH89" s="34"/>
      <c r="SI89" s="34"/>
      <c r="SJ89" s="34"/>
      <c r="SK89" s="34"/>
      <c r="SL89" s="34"/>
      <c r="SM89" s="34"/>
      <c r="SN89" s="34"/>
      <c r="SO89" s="34"/>
      <c r="SP89" s="34"/>
      <c r="SQ89" s="34"/>
      <c r="SR89" s="34"/>
      <c r="SS89" s="34"/>
      <c r="ST89" s="34"/>
      <c r="SU89" s="34"/>
      <c r="SV89" s="34"/>
      <c r="SW89" s="34"/>
      <c r="SX89" s="34"/>
      <c r="SY89" s="34"/>
      <c r="SZ89" s="34"/>
      <c r="TA89" s="34"/>
      <c r="TB89" s="34"/>
      <c r="TC89" s="34"/>
      <c r="TD89" s="34"/>
      <c r="TE89" s="34"/>
      <c r="TF89" s="34"/>
      <c r="TG89" s="34"/>
      <c r="TH89" s="34"/>
      <c r="TI89" s="34"/>
      <c r="TJ89" s="34"/>
      <c r="TK89" s="34"/>
      <c r="TL89" s="34"/>
      <c r="TM89" s="34"/>
      <c r="TN89" s="34"/>
      <c r="TO89" s="34"/>
      <c r="TP89" s="34"/>
      <c r="TQ89" s="34"/>
      <c r="TR89" s="34"/>
      <c r="TS89" s="34"/>
      <c r="TT89" s="34"/>
      <c r="TU89" s="34"/>
      <c r="TV89" s="34"/>
      <c r="TW89" s="34"/>
      <c r="TX89" s="34"/>
      <c r="TY89" s="34"/>
      <c r="TZ89" s="34"/>
      <c r="UA89" s="34"/>
      <c r="UB89" s="34"/>
      <c r="UC89" s="34"/>
      <c r="UD89" s="34"/>
      <c r="UE89" s="34"/>
      <c r="UF89" s="34"/>
      <c r="UG89" s="34"/>
      <c r="UH89" s="34"/>
      <c r="UI89" s="34"/>
      <c r="UJ89" s="34"/>
      <c r="UK89" s="34"/>
      <c r="UL89" s="34"/>
      <c r="UM89" s="34"/>
      <c r="UN89" s="34"/>
      <c r="UO89" s="34"/>
      <c r="UP89" s="34"/>
      <c r="UQ89" s="34"/>
      <c r="UR89" s="34"/>
      <c r="US89" s="34"/>
      <c r="UT89" s="34"/>
      <c r="UU89" s="34"/>
      <c r="UV89" s="34"/>
      <c r="UW89" s="34"/>
      <c r="UX89" s="34"/>
      <c r="UY89" s="34"/>
      <c r="UZ89" s="34"/>
      <c r="VA89" s="34"/>
      <c r="VB89" s="34"/>
      <c r="VC89" s="34"/>
      <c r="VD89" s="34"/>
      <c r="VE89" s="34"/>
      <c r="VF89" s="34"/>
      <c r="VG89" s="34"/>
      <c r="VH89" s="34"/>
      <c r="VI89" s="34"/>
      <c r="VJ89" s="34"/>
      <c r="VK89" s="34"/>
      <c r="VL89" s="34"/>
      <c r="VM89" s="34"/>
      <c r="VN89" s="34"/>
      <c r="VO89" s="34"/>
      <c r="VP89" s="34"/>
      <c r="VQ89" s="34"/>
      <c r="VR89" s="34"/>
      <c r="VS89" s="34"/>
      <c r="VT89" s="34"/>
      <c r="VU89" s="34"/>
      <c r="VV89" s="34"/>
      <c r="VW89" s="34"/>
      <c r="VX89" s="34"/>
      <c r="VY89" s="34"/>
      <c r="VZ89" s="34"/>
      <c r="WA89" s="34"/>
      <c r="WB89" s="34"/>
      <c r="WC89" s="34"/>
      <c r="WD89" s="34"/>
      <c r="WE89" s="34"/>
      <c r="WF89" s="34"/>
      <c r="WG89" s="34"/>
      <c r="WH89" s="34"/>
      <c r="WI89" s="34"/>
      <c r="WJ89" s="34"/>
      <c r="WK89" s="34"/>
      <c r="WL89" s="34"/>
      <c r="WM89" s="34"/>
      <c r="WN89" s="34"/>
      <c r="WO89" s="34"/>
      <c r="WP89" s="34"/>
      <c r="WQ89" s="34"/>
      <c r="WR89" s="34"/>
      <c r="WS89" s="34"/>
      <c r="WT89" s="34"/>
      <c r="WU89" s="34"/>
      <c r="WV89" s="34"/>
      <c r="WW89" s="34"/>
      <c r="WX89" s="34"/>
      <c r="WY89" s="34"/>
      <c r="WZ89" s="34"/>
      <c r="XA89" s="34"/>
      <c r="XB89" s="34"/>
      <c r="XC89" s="34"/>
      <c r="XD89" s="34"/>
      <c r="XE89" s="34"/>
      <c r="XF89" s="34"/>
      <c r="XG89" s="34"/>
      <c r="XH89" s="34"/>
      <c r="XI89" s="34"/>
      <c r="XJ89" s="34"/>
      <c r="XK89" s="34"/>
      <c r="XL89" s="34"/>
      <c r="XM89" s="34"/>
      <c r="XN89" s="34"/>
      <c r="XO89" s="34"/>
      <c r="XP89" s="34"/>
      <c r="XQ89" s="34"/>
      <c r="XR89" s="34"/>
      <c r="XS89" s="34"/>
      <c r="XT89" s="34"/>
      <c r="XU89" s="34"/>
      <c r="XV89" s="34"/>
      <c r="XW89" s="34"/>
      <c r="XX89" s="34"/>
      <c r="XY89" s="34"/>
      <c r="XZ89" s="34"/>
      <c r="YA89" s="34"/>
      <c r="YB89" s="34"/>
      <c r="YC89" s="34"/>
      <c r="YD89" s="34"/>
      <c r="YE89" s="34"/>
      <c r="YF89" s="34"/>
      <c r="YG89" s="34"/>
      <c r="YH89" s="34"/>
      <c r="YI89" s="34"/>
      <c r="YJ89" s="34"/>
      <c r="YK89" s="34"/>
      <c r="YL89" s="34"/>
      <c r="YM89" s="34"/>
      <c r="YN89" s="34"/>
      <c r="YO89" s="34"/>
      <c r="YP89" s="34"/>
      <c r="YQ89" s="34"/>
      <c r="YR89" s="34"/>
      <c r="YS89" s="34"/>
      <c r="YT89" s="34"/>
      <c r="YU89" s="34"/>
      <c r="YV89" s="34"/>
      <c r="YW89" s="34"/>
      <c r="YX89" s="34"/>
      <c r="YY89" s="34"/>
      <c r="YZ89" s="34"/>
      <c r="ZA89" s="34"/>
      <c r="ZB89" s="34"/>
      <c r="ZC89" s="34"/>
      <c r="ZD89" s="34"/>
      <c r="ZE89" s="34"/>
      <c r="ZF89" s="34"/>
      <c r="ZG89" s="34"/>
      <c r="ZH89" s="34"/>
      <c r="ZI89" s="34"/>
      <c r="ZJ89" s="34"/>
      <c r="ZK89" s="34"/>
      <c r="ZL89" s="34"/>
      <c r="ZM89" s="34"/>
      <c r="ZN89" s="34"/>
      <c r="ZO89" s="34"/>
      <c r="ZP89" s="34"/>
      <c r="ZQ89" s="34"/>
      <c r="ZR89" s="34"/>
      <c r="ZS89" s="34"/>
      <c r="ZT89" s="34"/>
      <c r="ZU89" s="34"/>
      <c r="ZV89" s="34"/>
      <c r="ZW89" s="34"/>
      <c r="ZX89" s="34"/>
      <c r="ZY89" s="34"/>
      <c r="ZZ89" s="34"/>
      <c r="AAA89" s="34"/>
      <c r="AAB89" s="34"/>
      <c r="AAC89" s="34"/>
      <c r="AAD89" s="34"/>
      <c r="AAE89" s="34"/>
      <c r="AAF89" s="34"/>
      <c r="AAG89" s="34"/>
      <c r="AAH89" s="34"/>
      <c r="AAI89" s="34"/>
      <c r="AAJ89" s="34"/>
      <c r="AAK89" s="34"/>
      <c r="AAL89" s="34"/>
      <c r="AAM89" s="34"/>
      <c r="AAN89" s="34"/>
      <c r="AAO89" s="34"/>
      <c r="AAP89" s="34"/>
      <c r="AAQ89" s="34"/>
      <c r="AAR89" s="34"/>
      <c r="AAS89" s="34"/>
      <c r="AAT89" s="34"/>
      <c r="AAU89" s="34"/>
      <c r="AAV89" s="34"/>
      <c r="AAW89" s="34"/>
      <c r="AAX89" s="34"/>
      <c r="AAY89" s="34"/>
      <c r="AAZ89" s="34"/>
      <c r="ABA89" s="34"/>
      <c r="ABB89" s="34"/>
      <c r="ABC89" s="34"/>
      <c r="ABD89" s="34"/>
      <c r="ABE89" s="34"/>
      <c r="ABF89" s="34"/>
      <c r="ABG89" s="34"/>
      <c r="ABH89" s="34"/>
      <c r="ABI89" s="34"/>
      <c r="ABJ89" s="34"/>
      <c r="ABK89" s="34"/>
      <c r="ABL89" s="34"/>
      <c r="ABM89" s="34"/>
      <c r="ABN89" s="34"/>
      <c r="ABO89" s="34"/>
      <c r="ABP89" s="34"/>
      <c r="ABQ89" s="34"/>
      <c r="ABR89" s="34"/>
      <c r="ABS89" s="34"/>
      <c r="ABT89" s="34"/>
      <c r="ABU89" s="34"/>
      <c r="ABV89" s="34"/>
      <c r="ABW89" s="34"/>
      <c r="ABX89" s="34"/>
      <c r="ABY89" s="34"/>
      <c r="ABZ89" s="34"/>
      <c r="ACA89" s="34"/>
      <c r="ACB89" s="34"/>
      <c r="ACC89" s="34"/>
      <c r="ACD89" s="34"/>
      <c r="ACE89" s="34"/>
      <c r="ACF89" s="34"/>
      <c r="ACG89" s="34"/>
      <c r="ACH89" s="34"/>
      <c r="ACI89" s="34"/>
      <c r="ACJ89" s="34"/>
      <c r="ACK89" s="34"/>
      <c r="ACL89" s="34"/>
      <c r="ACM89" s="34"/>
      <c r="ACN89" s="34"/>
      <c r="ACO89" s="34"/>
      <c r="ACP89" s="34"/>
      <c r="ACQ89" s="34"/>
      <c r="ACR89" s="34"/>
      <c r="ACS89" s="34"/>
      <c r="ACT89" s="34"/>
      <c r="ACU89" s="34"/>
      <c r="ACV89" s="34"/>
      <c r="ACW89" s="34"/>
      <c r="ACX89" s="34"/>
      <c r="ACY89" s="34"/>
      <c r="ACZ89" s="34"/>
      <c r="ADA89" s="34"/>
      <c r="ADB89" s="34"/>
      <c r="ADC89" s="34"/>
      <c r="ADD89" s="34"/>
      <c r="ADE89" s="34"/>
      <c r="ADF89" s="34"/>
      <c r="ADG89" s="34"/>
      <c r="ADH89" s="34"/>
      <c r="ADI89" s="34"/>
      <c r="ADJ89" s="34"/>
      <c r="ADK89" s="34"/>
      <c r="ADL89" s="34"/>
      <c r="ADM89" s="34"/>
      <c r="ADN89" s="34"/>
      <c r="ADO89" s="34"/>
      <c r="ADP89" s="34"/>
      <c r="ADQ89" s="34"/>
      <c r="ADR89" s="34"/>
      <c r="ADS89" s="34"/>
      <c r="ADT89" s="34"/>
      <c r="ADU89" s="34"/>
      <c r="ADV89" s="34"/>
      <c r="ADW89" s="34"/>
      <c r="ADX89" s="34"/>
      <c r="ADY89" s="34"/>
      <c r="ADZ89" s="34"/>
      <c r="AEA89" s="34"/>
      <c r="AEB89" s="34"/>
      <c r="AEC89" s="34"/>
      <c r="AED89" s="34"/>
      <c r="AEE89" s="34"/>
      <c r="AEF89" s="34"/>
      <c r="AEG89" s="34"/>
      <c r="AEH89" s="34"/>
      <c r="AEI89" s="34"/>
      <c r="AEJ89" s="34"/>
      <c r="AEK89" s="34"/>
      <c r="AEL89" s="34"/>
      <c r="AEM89" s="34"/>
      <c r="AEN89" s="34"/>
      <c r="AEO89" s="34"/>
      <c r="AEP89" s="34"/>
      <c r="AEQ89" s="34"/>
      <c r="AER89" s="34"/>
      <c r="AES89" s="34"/>
      <c r="AET89" s="34"/>
      <c r="AEU89" s="34"/>
      <c r="AEV89" s="34"/>
      <c r="AEW89" s="34"/>
      <c r="AEX89" s="34"/>
      <c r="AEY89" s="34"/>
      <c r="AEZ89" s="34"/>
      <c r="AFA89" s="34"/>
      <c r="AFB89" s="34"/>
      <c r="AFC89" s="34"/>
      <c r="AFD89" s="34"/>
      <c r="AFE89" s="34"/>
      <c r="AFF89" s="34"/>
      <c r="AFG89" s="34"/>
      <c r="AFH89" s="34"/>
      <c r="AFI89" s="34"/>
      <c r="AFJ89" s="34"/>
      <c r="AFK89" s="34"/>
      <c r="AFL89" s="34"/>
      <c r="AFM89" s="34"/>
      <c r="AFN89" s="34"/>
      <c r="AFO89" s="34"/>
      <c r="AFP89" s="34"/>
      <c r="AFQ89" s="34"/>
      <c r="AFR89" s="34"/>
      <c r="AFS89" s="34"/>
      <c r="AFT89" s="34"/>
      <c r="AFU89" s="34"/>
      <c r="AFV89" s="34"/>
      <c r="AFW89" s="34"/>
      <c r="AFX89" s="34"/>
      <c r="AFY89" s="34"/>
      <c r="AFZ89" s="34"/>
      <c r="AGA89" s="34"/>
      <c r="AGB89" s="34"/>
      <c r="AGC89" s="34"/>
      <c r="AGD89" s="34"/>
      <c r="AGE89" s="34"/>
      <c r="AGF89" s="34"/>
      <c r="AGG89" s="34"/>
      <c r="AGH89" s="34"/>
      <c r="AGI89" s="34"/>
      <c r="AGJ89" s="34"/>
      <c r="AGK89" s="34"/>
      <c r="AGL89" s="34"/>
      <c r="AGM89" s="34"/>
      <c r="AGN89" s="34"/>
      <c r="AGO89" s="34"/>
      <c r="AGP89" s="34"/>
      <c r="AGQ89" s="34"/>
      <c r="AGR89" s="34"/>
      <c r="AGS89" s="34"/>
      <c r="AGT89" s="34"/>
      <c r="AGU89" s="34"/>
      <c r="AGV89" s="34"/>
      <c r="AGW89" s="34"/>
      <c r="AGX89" s="34"/>
      <c r="AGY89" s="34"/>
      <c r="AGZ89" s="34"/>
      <c r="AHA89" s="34"/>
      <c r="AHB89" s="34"/>
      <c r="AHC89" s="34"/>
      <c r="AHD89" s="34"/>
      <c r="AHE89" s="34"/>
      <c r="AHF89" s="34"/>
      <c r="AHG89" s="34"/>
      <c r="AHH89" s="34"/>
      <c r="AHI89" s="34"/>
      <c r="AHJ89" s="34"/>
      <c r="AHK89" s="34"/>
      <c r="AHL89" s="34"/>
      <c r="AHM89" s="34"/>
      <c r="AHN89" s="34"/>
      <c r="AHO89" s="34"/>
      <c r="AHP89" s="34"/>
      <c r="AHQ89" s="34"/>
      <c r="AHR89" s="34"/>
      <c r="AHS89" s="34"/>
      <c r="AHT89" s="34"/>
      <c r="AHU89" s="34"/>
      <c r="AHV89" s="34"/>
      <c r="AHW89" s="34"/>
      <c r="AHX89" s="34"/>
      <c r="AHY89" s="34"/>
      <c r="AHZ89" s="34"/>
      <c r="AIA89" s="34"/>
      <c r="AIB89" s="34"/>
      <c r="AIC89" s="34"/>
      <c r="AID89" s="34"/>
      <c r="AIE89" s="34"/>
      <c r="AIF89" s="34"/>
      <c r="AIG89" s="34"/>
      <c r="AIH89" s="34"/>
      <c r="AII89" s="34"/>
      <c r="AIJ89" s="34"/>
      <c r="AIK89" s="34"/>
      <c r="AIL89" s="34"/>
      <c r="AIM89" s="34"/>
      <c r="AIN89" s="34"/>
      <c r="AIO89" s="34"/>
      <c r="AIP89" s="34"/>
      <c r="AIQ89" s="34"/>
      <c r="AIR89" s="34"/>
      <c r="AIS89" s="34"/>
      <c r="AIT89" s="34"/>
      <c r="AIU89" s="34"/>
      <c r="AIV89" s="34"/>
      <c r="AIW89" s="34"/>
      <c r="AIX89" s="34"/>
      <c r="AIY89" s="34"/>
      <c r="AIZ89" s="34"/>
      <c r="AJA89" s="34"/>
      <c r="AJB89" s="34"/>
      <c r="AJC89" s="34"/>
      <c r="AJD89" s="34"/>
      <c r="AJE89" s="34"/>
      <c r="AJF89" s="34"/>
      <c r="AJG89" s="34"/>
      <c r="AJH89" s="34"/>
      <c r="AJI89" s="34"/>
      <c r="AJJ89" s="34"/>
      <c r="AJK89" s="34"/>
      <c r="AJL89" s="34"/>
      <c r="AJM89" s="34"/>
      <c r="AJN89" s="34"/>
      <c r="AJO89" s="34"/>
      <c r="AJP89" s="34"/>
      <c r="AJQ89" s="34"/>
      <c r="AJR89" s="34"/>
      <c r="AJS89" s="34"/>
      <c r="AJT89" s="34"/>
      <c r="AJU89" s="34"/>
      <c r="AJV89" s="34"/>
      <c r="AJW89" s="34"/>
      <c r="AJX89" s="34"/>
      <c r="AJY89" s="34"/>
      <c r="AJZ89" s="34"/>
      <c r="AKA89" s="34"/>
      <c r="AKB89" s="34"/>
      <c r="AKC89" s="34"/>
      <c r="AKD89" s="34"/>
      <c r="AKE89" s="34"/>
      <c r="AKF89" s="34"/>
      <c r="AKG89" s="34"/>
      <c r="AKH89" s="34"/>
      <c r="AKI89" s="34"/>
      <c r="AKJ89" s="34"/>
      <c r="AKK89" s="34"/>
      <c r="AKL89" s="34"/>
      <c r="AKM89" s="34"/>
      <c r="AKN89" s="34"/>
      <c r="AKO89" s="34"/>
      <c r="AKP89" s="34"/>
      <c r="AKQ89" s="34"/>
      <c r="AKR89" s="34"/>
      <c r="AKS89" s="34"/>
      <c r="AKT89" s="34"/>
      <c r="AKU89" s="34"/>
      <c r="AKV89" s="34"/>
      <c r="AKW89" s="34"/>
      <c r="AKX89" s="34"/>
      <c r="AKY89" s="34"/>
      <c r="AKZ89" s="34"/>
      <c r="ALA89" s="34"/>
      <c r="ALB89" s="34"/>
      <c r="ALC89" s="34"/>
      <c r="ALD89" s="34"/>
      <c r="ALE89" s="34"/>
      <c r="ALF89" s="34"/>
      <c r="ALG89" s="34"/>
      <c r="ALH89" s="34"/>
      <c r="ALI89" s="34"/>
      <c r="ALJ89" s="34"/>
      <c r="ALK89" s="34"/>
      <c r="ALL89" s="34"/>
      <c r="ALM89" s="34"/>
      <c r="ALN89" s="34"/>
      <c r="ALO89" s="34"/>
      <c r="ALP89" s="34"/>
      <c r="ALQ89" s="34"/>
      <c r="ALR89" s="34"/>
      <c r="ALS89" s="34"/>
      <c r="ALT89" s="34"/>
      <c r="ALU89" s="34"/>
      <c r="ALV89" s="34"/>
      <c r="ALW89" s="34"/>
      <c r="ALX89" s="34"/>
      <c r="ALY89" s="34"/>
      <c r="ALZ89" s="34"/>
      <c r="AMA89" s="34"/>
      <c r="AMB89" s="34"/>
      <c r="AMC89" s="34"/>
      <c r="AMD89" s="34"/>
      <c r="AME89" s="34"/>
      <c r="AMF89" s="34"/>
      <c r="AMG89" s="34"/>
      <c r="AMH89" s="34"/>
      <c r="AMI89" s="34"/>
      <c r="AMJ89" s="34"/>
    </row>
    <row r="90" spans="1:1024" s="30" customFormat="1">
      <c r="A90" s="34" t="s">
        <v>532</v>
      </c>
      <c r="B90" s="34"/>
      <c r="C90" s="34" t="str">
        <f t="shared" si="0"/>
        <v>load-EmCare.C10.IT.DE17</v>
      </c>
      <c r="D90" s="34"/>
      <c r="E90" s="34"/>
      <c r="F90" s="34"/>
      <c r="G90" s="34"/>
      <c r="H90" s="34" t="s">
        <v>2079</v>
      </c>
      <c r="I90" s="34"/>
      <c r="J90" s="34"/>
      <c r="K90" s="34"/>
      <c r="L90" s="34"/>
      <c r="M90" s="34"/>
      <c r="N90" s="34" t="s">
        <v>798</v>
      </c>
      <c r="O90" s="34"/>
      <c r="P90" s="34"/>
      <c r="Q90" s="34"/>
      <c r="R90" s="34"/>
      <c r="S90" s="34"/>
      <c r="T90" s="34"/>
      <c r="U90" s="34"/>
      <c r="V90" s="34"/>
      <c r="W90" s="34"/>
      <c r="X90" s="34"/>
      <c r="Y90" s="34"/>
      <c r="Z90" s="34"/>
      <c r="AA90" s="34"/>
      <c r="AB90" s="34"/>
      <c r="AC90" s="34"/>
      <c r="AD90" s="34"/>
      <c r="AE90" s="34"/>
      <c r="AF90" s="34"/>
      <c r="AG90" s="34"/>
      <c r="AH90" s="34"/>
      <c r="AI90" s="34"/>
      <c r="AJ90" s="34"/>
      <c r="AK90" s="34"/>
      <c r="AL90" s="34"/>
      <c r="AM90" s="34"/>
      <c r="AN90" s="34"/>
      <c r="AO90" s="34"/>
      <c r="AP90" s="34"/>
      <c r="AQ90" s="34"/>
      <c r="AR90" s="34"/>
      <c r="AS90" s="34"/>
      <c r="AT90" s="34"/>
      <c r="AU90" s="34"/>
      <c r="AV90" s="34"/>
      <c r="AW90" s="34"/>
      <c r="AX90" s="34"/>
      <c r="AY90" s="34"/>
      <c r="AZ90" s="34"/>
      <c r="BA90" s="34"/>
      <c r="BB90" s="34"/>
      <c r="BC90" s="34"/>
      <c r="BD90" s="34"/>
      <c r="BE90" s="34"/>
      <c r="BF90" s="34"/>
      <c r="BG90" s="34"/>
      <c r="BH90" s="34"/>
      <c r="BI90" s="34"/>
      <c r="BJ90" s="34"/>
      <c r="BK90" s="34"/>
      <c r="BL90" s="34"/>
      <c r="BM90" s="34"/>
      <c r="BN90" s="34"/>
      <c r="BO90" s="34"/>
      <c r="BP90" s="34"/>
      <c r="BQ90" s="34"/>
      <c r="BR90" s="34"/>
      <c r="BS90" s="34"/>
      <c r="BT90" s="34"/>
      <c r="BU90" s="34"/>
      <c r="BV90" s="34"/>
      <c r="BW90" s="34"/>
      <c r="BX90" s="34"/>
      <c r="BY90" s="34"/>
      <c r="BZ90" s="34"/>
      <c r="CA90" s="34"/>
      <c r="CB90" s="34"/>
      <c r="CC90" s="34"/>
      <c r="CD90" s="34"/>
      <c r="CE90" s="34"/>
      <c r="CF90" s="34"/>
      <c r="CG90" s="34"/>
      <c r="CH90" s="34"/>
      <c r="CI90" s="34"/>
      <c r="CJ90" s="34"/>
      <c r="CK90" s="34"/>
      <c r="CL90" s="34"/>
      <c r="CM90" s="34"/>
      <c r="CN90" s="34"/>
      <c r="CO90" s="34"/>
      <c r="CP90" s="34"/>
      <c r="CQ90" s="34"/>
      <c r="CR90" s="34"/>
      <c r="CS90" s="34"/>
      <c r="CT90" s="34"/>
      <c r="CU90" s="34"/>
      <c r="CV90" s="34"/>
      <c r="CW90" s="34"/>
      <c r="CX90" s="34"/>
      <c r="CY90" s="34"/>
      <c r="CZ90" s="34"/>
      <c r="DA90" s="34"/>
      <c r="DB90" s="34"/>
      <c r="DC90" s="34"/>
      <c r="DD90" s="34"/>
      <c r="DE90" s="34"/>
      <c r="DF90" s="34"/>
      <c r="DG90" s="34"/>
      <c r="DH90" s="34"/>
      <c r="DI90" s="34"/>
      <c r="DJ90" s="34"/>
      <c r="DK90" s="34"/>
      <c r="DL90" s="34"/>
      <c r="DM90" s="34"/>
      <c r="DN90" s="34"/>
      <c r="DO90" s="34"/>
      <c r="DP90" s="34"/>
      <c r="DQ90" s="34"/>
      <c r="DR90" s="34"/>
      <c r="DS90" s="34"/>
      <c r="DT90" s="34"/>
      <c r="DU90" s="34"/>
      <c r="DV90" s="34"/>
      <c r="DW90" s="34"/>
      <c r="DX90" s="34"/>
      <c r="DY90" s="34"/>
      <c r="DZ90" s="34"/>
      <c r="EA90" s="34"/>
      <c r="EB90" s="34"/>
      <c r="EC90" s="34"/>
      <c r="ED90" s="34"/>
      <c r="EE90" s="34"/>
      <c r="EF90" s="34"/>
      <c r="EG90" s="34"/>
      <c r="EH90" s="34"/>
      <c r="EI90" s="34"/>
      <c r="EJ90" s="34"/>
      <c r="EK90" s="34"/>
      <c r="EL90" s="34"/>
      <c r="EM90" s="34"/>
      <c r="EN90" s="34"/>
      <c r="EO90" s="34"/>
      <c r="EP90" s="34"/>
      <c r="EQ90" s="34"/>
      <c r="ER90" s="34"/>
      <c r="ES90" s="34"/>
      <c r="ET90" s="34"/>
      <c r="EU90" s="34"/>
      <c r="EV90" s="34"/>
      <c r="EW90" s="34"/>
      <c r="EX90" s="34"/>
      <c r="EY90" s="34"/>
      <c r="EZ90" s="34"/>
      <c r="FA90" s="34"/>
      <c r="FB90" s="34"/>
      <c r="FC90" s="34"/>
      <c r="FD90" s="34"/>
      <c r="FE90" s="34"/>
      <c r="FF90" s="34"/>
      <c r="FG90" s="34"/>
      <c r="FH90" s="34"/>
      <c r="FI90" s="34"/>
      <c r="FJ90" s="34"/>
      <c r="FK90" s="34"/>
      <c r="FL90" s="34"/>
      <c r="FM90" s="34"/>
      <c r="FN90" s="34"/>
      <c r="FO90" s="34"/>
      <c r="FP90" s="34"/>
      <c r="FQ90" s="34"/>
      <c r="FR90" s="34"/>
      <c r="FS90" s="34"/>
      <c r="FT90" s="34"/>
      <c r="FU90" s="34"/>
      <c r="FV90" s="34"/>
      <c r="FW90" s="34"/>
      <c r="FX90" s="34"/>
      <c r="FY90" s="34"/>
      <c r="FZ90" s="34"/>
      <c r="GA90" s="34"/>
      <c r="GB90" s="34"/>
      <c r="GC90" s="34"/>
      <c r="GD90" s="34"/>
      <c r="GE90" s="34"/>
      <c r="GF90" s="34"/>
      <c r="GG90" s="34"/>
      <c r="GH90" s="34"/>
      <c r="GI90" s="34"/>
      <c r="GJ90" s="34"/>
      <c r="GK90" s="34"/>
      <c r="GL90" s="34"/>
      <c r="GM90" s="34"/>
      <c r="GN90" s="34"/>
      <c r="GO90" s="34"/>
      <c r="GP90" s="34"/>
      <c r="GQ90" s="34"/>
      <c r="GR90" s="34"/>
      <c r="GS90" s="34"/>
      <c r="GT90" s="34"/>
      <c r="GU90" s="34"/>
      <c r="GV90" s="34"/>
      <c r="GW90" s="34"/>
      <c r="GX90" s="34"/>
      <c r="GY90" s="34"/>
      <c r="GZ90" s="34"/>
      <c r="HA90" s="34"/>
      <c r="HB90" s="34"/>
      <c r="HC90" s="34"/>
      <c r="HD90" s="34"/>
      <c r="HE90" s="34"/>
      <c r="HF90" s="34"/>
      <c r="HG90" s="34"/>
      <c r="HH90" s="34"/>
      <c r="HI90" s="34"/>
      <c r="HJ90" s="34"/>
      <c r="HK90" s="34"/>
      <c r="HL90" s="34"/>
      <c r="HM90" s="34"/>
      <c r="HN90" s="34"/>
      <c r="HO90" s="34"/>
      <c r="HP90" s="34"/>
      <c r="HQ90" s="34"/>
      <c r="HR90" s="34"/>
      <c r="HS90" s="34"/>
      <c r="HT90" s="34"/>
      <c r="HU90" s="34"/>
      <c r="HV90" s="34"/>
      <c r="HW90" s="34"/>
      <c r="HX90" s="34"/>
      <c r="HY90" s="34"/>
      <c r="HZ90" s="34"/>
      <c r="IA90" s="34"/>
      <c r="IB90" s="34"/>
      <c r="IC90" s="34"/>
      <c r="ID90" s="34"/>
      <c r="IE90" s="34"/>
      <c r="IF90" s="34"/>
      <c r="IG90" s="34"/>
      <c r="IH90" s="34"/>
      <c r="II90" s="34"/>
      <c r="IJ90" s="34"/>
      <c r="IK90" s="34"/>
      <c r="IL90" s="34"/>
      <c r="IM90" s="34"/>
      <c r="IN90" s="34"/>
      <c r="IO90" s="34"/>
      <c r="IP90" s="34"/>
      <c r="IQ90" s="34"/>
      <c r="IR90" s="34"/>
      <c r="IS90" s="34"/>
      <c r="IT90" s="34"/>
      <c r="IU90" s="34"/>
      <c r="IV90" s="34"/>
      <c r="IW90" s="34"/>
      <c r="IX90" s="34"/>
      <c r="IY90" s="34"/>
      <c r="IZ90" s="34"/>
      <c r="JA90" s="34"/>
      <c r="JB90" s="34"/>
      <c r="JC90" s="34"/>
      <c r="JD90" s="34"/>
      <c r="JE90" s="34"/>
      <c r="JF90" s="34"/>
      <c r="JG90" s="34"/>
      <c r="JH90" s="34"/>
      <c r="JI90" s="34"/>
      <c r="JJ90" s="34"/>
      <c r="JK90" s="34"/>
      <c r="JL90" s="34"/>
      <c r="JM90" s="34"/>
      <c r="JN90" s="34"/>
      <c r="JO90" s="34"/>
      <c r="JP90" s="34"/>
      <c r="JQ90" s="34"/>
      <c r="JR90" s="34"/>
      <c r="JS90" s="34"/>
      <c r="JT90" s="34"/>
      <c r="JU90" s="34"/>
      <c r="JV90" s="34"/>
      <c r="JW90" s="34"/>
      <c r="JX90" s="34"/>
      <c r="JY90" s="34"/>
      <c r="JZ90" s="34"/>
      <c r="KA90" s="34"/>
      <c r="KB90" s="34"/>
      <c r="KC90" s="34"/>
      <c r="KD90" s="34"/>
      <c r="KE90" s="34"/>
      <c r="KF90" s="34"/>
      <c r="KG90" s="34"/>
      <c r="KH90" s="34"/>
      <c r="KI90" s="34"/>
      <c r="KJ90" s="34"/>
      <c r="KK90" s="34"/>
      <c r="KL90" s="34"/>
      <c r="KM90" s="34"/>
      <c r="KN90" s="34"/>
      <c r="KO90" s="34"/>
      <c r="KP90" s="34"/>
      <c r="KQ90" s="34"/>
      <c r="KR90" s="34"/>
      <c r="KS90" s="34"/>
      <c r="KT90" s="34"/>
      <c r="KU90" s="34"/>
      <c r="KV90" s="34"/>
      <c r="KW90" s="34"/>
      <c r="KX90" s="34"/>
      <c r="KY90" s="34"/>
      <c r="KZ90" s="34"/>
      <c r="LA90" s="34"/>
      <c r="LB90" s="34"/>
      <c r="LC90" s="34"/>
      <c r="LD90" s="34"/>
      <c r="LE90" s="34"/>
      <c r="LF90" s="34"/>
      <c r="LG90" s="34"/>
      <c r="LH90" s="34"/>
      <c r="LI90" s="34"/>
      <c r="LJ90" s="34"/>
      <c r="LK90" s="34"/>
      <c r="LL90" s="34"/>
      <c r="LM90" s="34"/>
      <c r="LN90" s="34"/>
      <c r="LO90" s="34"/>
      <c r="LP90" s="34"/>
      <c r="LQ90" s="34"/>
      <c r="LR90" s="34"/>
      <c r="LS90" s="34"/>
      <c r="LT90" s="34"/>
      <c r="LU90" s="34"/>
      <c r="LV90" s="34"/>
      <c r="LW90" s="34"/>
      <c r="LX90" s="34"/>
      <c r="LY90" s="34"/>
      <c r="LZ90" s="34"/>
      <c r="MA90" s="34"/>
      <c r="MB90" s="34"/>
      <c r="MC90" s="34"/>
      <c r="MD90" s="34"/>
      <c r="ME90" s="34"/>
      <c r="MF90" s="34"/>
      <c r="MG90" s="34"/>
      <c r="MH90" s="34"/>
      <c r="MI90" s="34"/>
      <c r="MJ90" s="34"/>
      <c r="MK90" s="34"/>
      <c r="ML90" s="34"/>
      <c r="MM90" s="34"/>
      <c r="MN90" s="34"/>
      <c r="MO90" s="34"/>
      <c r="MP90" s="34"/>
      <c r="MQ90" s="34"/>
      <c r="MR90" s="34"/>
      <c r="MS90" s="34"/>
      <c r="MT90" s="34"/>
      <c r="MU90" s="34"/>
      <c r="MV90" s="34"/>
      <c r="MW90" s="34"/>
      <c r="MX90" s="34"/>
      <c r="MY90" s="34"/>
      <c r="MZ90" s="34"/>
      <c r="NA90" s="34"/>
      <c r="NB90" s="34"/>
      <c r="NC90" s="34"/>
      <c r="ND90" s="34"/>
      <c r="NE90" s="34"/>
      <c r="NF90" s="34"/>
      <c r="NG90" s="34"/>
      <c r="NH90" s="34"/>
      <c r="NI90" s="34"/>
      <c r="NJ90" s="34"/>
      <c r="NK90" s="34"/>
      <c r="NL90" s="34"/>
      <c r="NM90" s="34"/>
      <c r="NN90" s="34"/>
      <c r="NO90" s="34"/>
      <c r="NP90" s="34"/>
      <c r="NQ90" s="34"/>
      <c r="NR90" s="34"/>
      <c r="NS90" s="34"/>
      <c r="NT90" s="34"/>
      <c r="NU90" s="34"/>
      <c r="NV90" s="34"/>
      <c r="NW90" s="34"/>
      <c r="NX90" s="34"/>
      <c r="NY90" s="34"/>
      <c r="NZ90" s="34"/>
      <c r="OA90" s="34"/>
      <c r="OB90" s="34"/>
      <c r="OC90" s="34"/>
      <c r="OD90" s="34"/>
      <c r="OE90" s="34"/>
      <c r="OF90" s="34"/>
      <c r="OG90" s="34"/>
      <c r="OH90" s="34"/>
      <c r="OI90" s="34"/>
      <c r="OJ90" s="34"/>
      <c r="OK90" s="34"/>
      <c r="OL90" s="34"/>
      <c r="OM90" s="34"/>
      <c r="ON90" s="34"/>
      <c r="OO90" s="34"/>
      <c r="OP90" s="34"/>
      <c r="OQ90" s="34"/>
      <c r="OR90" s="34"/>
      <c r="OS90" s="34"/>
      <c r="OT90" s="34"/>
      <c r="OU90" s="34"/>
      <c r="OV90" s="34"/>
      <c r="OW90" s="34"/>
      <c r="OX90" s="34"/>
      <c r="OY90" s="34"/>
      <c r="OZ90" s="34"/>
      <c r="PA90" s="34"/>
      <c r="PB90" s="34"/>
      <c r="PC90" s="34"/>
      <c r="PD90" s="34"/>
      <c r="PE90" s="34"/>
      <c r="PF90" s="34"/>
      <c r="PG90" s="34"/>
      <c r="PH90" s="34"/>
      <c r="PI90" s="34"/>
      <c r="PJ90" s="34"/>
      <c r="PK90" s="34"/>
      <c r="PL90" s="34"/>
      <c r="PM90" s="34"/>
      <c r="PN90" s="34"/>
      <c r="PO90" s="34"/>
      <c r="PP90" s="34"/>
      <c r="PQ90" s="34"/>
      <c r="PR90" s="34"/>
      <c r="PS90" s="34"/>
      <c r="PT90" s="34"/>
      <c r="PU90" s="34"/>
      <c r="PV90" s="34"/>
      <c r="PW90" s="34"/>
      <c r="PX90" s="34"/>
      <c r="PY90" s="34"/>
      <c r="PZ90" s="34"/>
      <c r="QA90" s="34"/>
      <c r="QB90" s="34"/>
      <c r="QC90" s="34"/>
      <c r="QD90" s="34"/>
      <c r="QE90" s="34"/>
      <c r="QF90" s="34"/>
      <c r="QG90" s="34"/>
      <c r="QH90" s="34"/>
      <c r="QI90" s="34"/>
      <c r="QJ90" s="34"/>
      <c r="QK90" s="34"/>
      <c r="QL90" s="34"/>
      <c r="QM90" s="34"/>
      <c r="QN90" s="34"/>
      <c r="QO90" s="34"/>
      <c r="QP90" s="34"/>
      <c r="QQ90" s="34"/>
      <c r="QR90" s="34"/>
      <c r="QS90" s="34"/>
      <c r="QT90" s="34"/>
      <c r="QU90" s="34"/>
      <c r="QV90" s="34"/>
      <c r="QW90" s="34"/>
      <c r="QX90" s="34"/>
      <c r="QY90" s="34"/>
      <c r="QZ90" s="34"/>
      <c r="RA90" s="34"/>
      <c r="RB90" s="34"/>
      <c r="RC90" s="34"/>
      <c r="RD90" s="34"/>
      <c r="RE90" s="34"/>
      <c r="RF90" s="34"/>
      <c r="RG90" s="34"/>
      <c r="RH90" s="34"/>
      <c r="RI90" s="34"/>
      <c r="RJ90" s="34"/>
      <c r="RK90" s="34"/>
      <c r="RL90" s="34"/>
      <c r="RM90" s="34"/>
      <c r="RN90" s="34"/>
      <c r="RO90" s="34"/>
      <c r="RP90" s="34"/>
      <c r="RQ90" s="34"/>
      <c r="RR90" s="34"/>
      <c r="RS90" s="34"/>
      <c r="RT90" s="34"/>
      <c r="RU90" s="34"/>
      <c r="RV90" s="34"/>
      <c r="RW90" s="34"/>
      <c r="RX90" s="34"/>
      <c r="RY90" s="34"/>
      <c r="RZ90" s="34"/>
      <c r="SA90" s="34"/>
      <c r="SB90" s="34"/>
      <c r="SC90" s="34"/>
      <c r="SD90" s="34"/>
      <c r="SE90" s="34"/>
      <c r="SF90" s="34"/>
      <c r="SG90" s="34"/>
      <c r="SH90" s="34"/>
      <c r="SI90" s="34"/>
      <c r="SJ90" s="34"/>
      <c r="SK90" s="34"/>
      <c r="SL90" s="34"/>
      <c r="SM90" s="34"/>
      <c r="SN90" s="34"/>
      <c r="SO90" s="34"/>
      <c r="SP90" s="34"/>
      <c r="SQ90" s="34"/>
      <c r="SR90" s="34"/>
      <c r="SS90" s="34"/>
      <c r="ST90" s="34"/>
      <c r="SU90" s="34"/>
      <c r="SV90" s="34"/>
      <c r="SW90" s="34"/>
      <c r="SX90" s="34"/>
      <c r="SY90" s="34"/>
      <c r="SZ90" s="34"/>
      <c r="TA90" s="34"/>
      <c r="TB90" s="34"/>
      <c r="TC90" s="34"/>
      <c r="TD90" s="34"/>
      <c r="TE90" s="34"/>
      <c r="TF90" s="34"/>
      <c r="TG90" s="34"/>
      <c r="TH90" s="34"/>
      <c r="TI90" s="34"/>
      <c r="TJ90" s="34"/>
      <c r="TK90" s="34"/>
      <c r="TL90" s="34"/>
      <c r="TM90" s="34"/>
      <c r="TN90" s="34"/>
      <c r="TO90" s="34"/>
      <c r="TP90" s="34"/>
      <c r="TQ90" s="34"/>
      <c r="TR90" s="34"/>
      <c r="TS90" s="34"/>
      <c r="TT90" s="34"/>
      <c r="TU90" s="34"/>
      <c r="TV90" s="34"/>
      <c r="TW90" s="34"/>
      <c r="TX90" s="34"/>
      <c r="TY90" s="34"/>
      <c r="TZ90" s="34"/>
      <c r="UA90" s="34"/>
      <c r="UB90" s="34"/>
      <c r="UC90" s="34"/>
      <c r="UD90" s="34"/>
      <c r="UE90" s="34"/>
      <c r="UF90" s="34"/>
      <c r="UG90" s="34"/>
      <c r="UH90" s="34"/>
      <c r="UI90" s="34"/>
      <c r="UJ90" s="34"/>
      <c r="UK90" s="34"/>
      <c r="UL90" s="34"/>
      <c r="UM90" s="34"/>
      <c r="UN90" s="34"/>
      <c r="UO90" s="34"/>
      <c r="UP90" s="34"/>
      <c r="UQ90" s="34"/>
      <c r="UR90" s="34"/>
      <c r="US90" s="34"/>
      <c r="UT90" s="34"/>
      <c r="UU90" s="34"/>
      <c r="UV90" s="34"/>
      <c r="UW90" s="34"/>
      <c r="UX90" s="34"/>
      <c r="UY90" s="34"/>
      <c r="UZ90" s="34"/>
      <c r="VA90" s="34"/>
      <c r="VB90" s="34"/>
      <c r="VC90" s="34"/>
      <c r="VD90" s="34"/>
      <c r="VE90" s="34"/>
      <c r="VF90" s="34"/>
      <c r="VG90" s="34"/>
      <c r="VH90" s="34"/>
      <c r="VI90" s="34"/>
      <c r="VJ90" s="34"/>
      <c r="VK90" s="34"/>
      <c r="VL90" s="34"/>
      <c r="VM90" s="34"/>
      <c r="VN90" s="34"/>
      <c r="VO90" s="34"/>
      <c r="VP90" s="34"/>
      <c r="VQ90" s="34"/>
      <c r="VR90" s="34"/>
      <c r="VS90" s="34"/>
      <c r="VT90" s="34"/>
      <c r="VU90" s="34"/>
      <c r="VV90" s="34"/>
      <c r="VW90" s="34"/>
      <c r="VX90" s="34"/>
      <c r="VY90" s="34"/>
      <c r="VZ90" s="34"/>
      <c r="WA90" s="34"/>
      <c r="WB90" s="34"/>
      <c r="WC90" s="34"/>
      <c r="WD90" s="34"/>
      <c r="WE90" s="34"/>
      <c r="WF90" s="34"/>
      <c r="WG90" s="34"/>
      <c r="WH90" s="34"/>
      <c r="WI90" s="34"/>
      <c r="WJ90" s="34"/>
      <c r="WK90" s="34"/>
      <c r="WL90" s="34"/>
      <c r="WM90" s="34"/>
      <c r="WN90" s="34"/>
      <c r="WO90" s="34"/>
      <c r="WP90" s="34"/>
      <c r="WQ90" s="34"/>
      <c r="WR90" s="34"/>
      <c r="WS90" s="34"/>
      <c r="WT90" s="34"/>
      <c r="WU90" s="34"/>
      <c r="WV90" s="34"/>
      <c r="WW90" s="34"/>
      <c r="WX90" s="34"/>
      <c r="WY90" s="34"/>
      <c r="WZ90" s="34"/>
      <c r="XA90" s="34"/>
      <c r="XB90" s="34"/>
      <c r="XC90" s="34"/>
      <c r="XD90" s="34"/>
      <c r="XE90" s="34"/>
      <c r="XF90" s="34"/>
      <c r="XG90" s="34"/>
      <c r="XH90" s="34"/>
      <c r="XI90" s="34"/>
      <c r="XJ90" s="34"/>
      <c r="XK90" s="34"/>
      <c r="XL90" s="34"/>
      <c r="XM90" s="34"/>
      <c r="XN90" s="34"/>
      <c r="XO90" s="34"/>
      <c r="XP90" s="34"/>
      <c r="XQ90" s="34"/>
      <c r="XR90" s="34"/>
      <c r="XS90" s="34"/>
      <c r="XT90" s="34"/>
      <c r="XU90" s="34"/>
      <c r="XV90" s="34"/>
      <c r="XW90" s="34"/>
      <c r="XX90" s="34"/>
      <c r="XY90" s="34"/>
      <c r="XZ90" s="34"/>
      <c r="YA90" s="34"/>
      <c r="YB90" s="34"/>
      <c r="YC90" s="34"/>
      <c r="YD90" s="34"/>
      <c r="YE90" s="34"/>
      <c r="YF90" s="34"/>
      <c r="YG90" s="34"/>
      <c r="YH90" s="34"/>
      <c r="YI90" s="34"/>
      <c r="YJ90" s="34"/>
      <c r="YK90" s="34"/>
      <c r="YL90" s="34"/>
      <c r="YM90" s="34"/>
      <c r="YN90" s="34"/>
      <c r="YO90" s="34"/>
      <c r="YP90" s="34"/>
      <c r="YQ90" s="34"/>
      <c r="YR90" s="34"/>
      <c r="YS90" s="34"/>
      <c r="YT90" s="34"/>
      <c r="YU90" s="34"/>
      <c r="YV90" s="34"/>
      <c r="YW90" s="34"/>
      <c r="YX90" s="34"/>
      <c r="YY90" s="34"/>
      <c r="YZ90" s="34"/>
      <c r="ZA90" s="34"/>
      <c r="ZB90" s="34"/>
      <c r="ZC90" s="34"/>
      <c r="ZD90" s="34"/>
      <c r="ZE90" s="34"/>
      <c r="ZF90" s="34"/>
      <c r="ZG90" s="34"/>
      <c r="ZH90" s="34"/>
      <c r="ZI90" s="34"/>
      <c r="ZJ90" s="34"/>
      <c r="ZK90" s="34"/>
      <c r="ZL90" s="34"/>
      <c r="ZM90" s="34"/>
      <c r="ZN90" s="34"/>
      <c r="ZO90" s="34"/>
      <c r="ZP90" s="34"/>
      <c r="ZQ90" s="34"/>
      <c r="ZR90" s="34"/>
      <c r="ZS90" s="34"/>
      <c r="ZT90" s="34"/>
      <c r="ZU90" s="34"/>
      <c r="ZV90" s="34"/>
      <c r="ZW90" s="34"/>
      <c r="ZX90" s="34"/>
      <c r="ZY90" s="34"/>
      <c r="ZZ90" s="34"/>
      <c r="AAA90" s="34"/>
      <c r="AAB90" s="34"/>
      <c r="AAC90" s="34"/>
      <c r="AAD90" s="34"/>
      <c r="AAE90" s="34"/>
      <c r="AAF90" s="34"/>
      <c r="AAG90" s="34"/>
      <c r="AAH90" s="34"/>
      <c r="AAI90" s="34"/>
      <c r="AAJ90" s="34"/>
      <c r="AAK90" s="34"/>
      <c r="AAL90" s="34"/>
      <c r="AAM90" s="34"/>
      <c r="AAN90" s="34"/>
      <c r="AAO90" s="34"/>
      <c r="AAP90" s="34"/>
      <c r="AAQ90" s="34"/>
      <c r="AAR90" s="34"/>
      <c r="AAS90" s="34"/>
      <c r="AAT90" s="34"/>
      <c r="AAU90" s="34"/>
      <c r="AAV90" s="34"/>
      <c r="AAW90" s="34"/>
      <c r="AAX90" s="34"/>
      <c r="AAY90" s="34"/>
      <c r="AAZ90" s="34"/>
      <c r="ABA90" s="34"/>
      <c r="ABB90" s="34"/>
      <c r="ABC90" s="34"/>
      <c r="ABD90" s="34"/>
      <c r="ABE90" s="34"/>
      <c r="ABF90" s="34"/>
      <c r="ABG90" s="34"/>
      <c r="ABH90" s="34"/>
      <c r="ABI90" s="34"/>
      <c r="ABJ90" s="34"/>
      <c r="ABK90" s="34"/>
      <c r="ABL90" s="34"/>
      <c r="ABM90" s="34"/>
      <c r="ABN90" s="34"/>
      <c r="ABO90" s="34"/>
      <c r="ABP90" s="34"/>
      <c r="ABQ90" s="34"/>
      <c r="ABR90" s="34"/>
      <c r="ABS90" s="34"/>
      <c r="ABT90" s="34"/>
      <c r="ABU90" s="34"/>
      <c r="ABV90" s="34"/>
      <c r="ABW90" s="34"/>
      <c r="ABX90" s="34"/>
      <c r="ABY90" s="34"/>
      <c r="ABZ90" s="34"/>
      <c r="ACA90" s="34"/>
      <c r="ACB90" s="34"/>
      <c r="ACC90" s="34"/>
      <c r="ACD90" s="34"/>
      <c r="ACE90" s="34"/>
      <c r="ACF90" s="34"/>
      <c r="ACG90" s="34"/>
      <c r="ACH90" s="34"/>
      <c r="ACI90" s="34"/>
      <c r="ACJ90" s="34"/>
      <c r="ACK90" s="34"/>
      <c r="ACL90" s="34"/>
      <c r="ACM90" s="34"/>
      <c r="ACN90" s="34"/>
      <c r="ACO90" s="34"/>
      <c r="ACP90" s="34"/>
      <c r="ACQ90" s="34"/>
      <c r="ACR90" s="34"/>
      <c r="ACS90" s="34"/>
      <c r="ACT90" s="34"/>
      <c r="ACU90" s="34"/>
      <c r="ACV90" s="34"/>
      <c r="ACW90" s="34"/>
      <c r="ACX90" s="34"/>
      <c r="ACY90" s="34"/>
      <c r="ACZ90" s="34"/>
      <c r="ADA90" s="34"/>
      <c r="ADB90" s="34"/>
      <c r="ADC90" s="34"/>
      <c r="ADD90" s="34"/>
      <c r="ADE90" s="34"/>
      <c r="ADF90" s="34"/>
      <c r="ADG90" s="34"/>
      <c r="ADH90" s="34"/>
      <c r="ADI90" s="34"/>
      <c r="ADJ90" s="34"/>
      <c r="ADK90" s="34"/>
      <c r="ADL90" s="34"/>
      <c r="ADM90" s="34"/>
      <c r="ADN90" s="34"/>
      <c r="ADO90" s="34"/>
      <c r="ADP90" s="34"/>
      <c r="ADQ90" s="34"/>
      <c r="ADR90" s="34"/>
      <c r="ADS90" s="34"/>
      <c r="ADT90" s="34"/>
      <c r="ADU90" s="34"/>
      <c r="ADV90" s="34"/>
      <c r="ADW90" s="34"/>
      <c r="ADX90" s="34"/>
      <c r="ADY90" s="34"/>
      <c r="ADZ90" s="34"/>
      <c r="AEA90" s="34"/>
      <c r="AEB90" s="34"/>
      <c r="AEC90" s="34"/>
      <c r="AED90" s="34"/>
      <c r="AEE90" s="34"/>
      <c r="AEF90" s="34"/>
      <c r="AEG90" s="34"/>
      <c r="AEH90" s="34"/>
      <c r="AEI90" s="34"/>
      <c r="AEJ90" s="34"/>
      <c r="AEK90" s="34"/>
      <c r="AEL90" s="34"/>
      <c r="AEM90" s="34"/>
      <c r="AEN90" s="34"/>
      <c r="AEO90" s="34"/>
      <c r="AEP90" s="34"/>
      <c r="AEQ90" s="34"/>
      <c r="AER90" s="34"/>
      <c r="AES90" s="34"/>
      <c r="AET90" s="34"/>
      <c r="AEU90" s="34"/>
      <c r="AEV90" s="34"/>
      <c r="AEW90" s="34"/>
      <c r="AEX90" s="34"/>
      <c r="AEY90" s="34"/>
      <c r="AEZ90" s="34"/>
      <c r="AFA90" s="34"/>
      <c r="AFB90" s="34"/>
      <c r="AFC90" s="34"/>
      <c r="AFD90" s="34"/>
      <c r="AFE90" s="34"/>
      <c r="AFF90" s="34"/>
      <c r="AFG90" s="34"/>
      <c r="AFH90" s="34"/>
      <c r="AFI90" s="34"/>
      <c r="AFJ90" s="34"/>
      <c r="AFK90" s="34"/>
      <c r="AFL90" s="34"/>
      <c r="AFM90" s="34"/>
      <c r="AFN90" s="34"/>
      <c r="AFO90" s="34"/>
      <c r="AFP90" s="34"/>
      <c r="AFQ90" s="34"/>
      <c r="AFR90" s="34"/>
      <c r="AFS90" s="34"/>
      <c r="AFT90" s="34"/>
      <c r="AFU90" s="34"/>
      <c r="AFV90" s="34"/>
      <c r="AFW90" s="34"/>
      <c r="AFX90" s="34"/>
      <c r="AFY90" s="34"/>
      <c r="AFZ90" s="34"/>
      <c r="AGA90" s="34"/>
      <c r="AGB90" s="34"/>
      <c r="AGC90" s="34"/>
      <c r="AGD90" s="34"/>
      <c r="AGE90" s="34"/>
      <c r="AGF90" s="34"/>
      <c r="AGG90" s="34"/>
      <c r="AGH90" s="34"/>
      <c r="AGI90" s="34"/>
      <c r="AGJ90" s="34"/>
      <c r="AGK90" s="34"/>
      <c r="AGL90" s="34"/>
      <c r="AGM90" s="34"/>
      <c r="AGN90" s="34"/>
      <c r="AGO90" s="34"/>
      <c r="AGP90" s="34"/>
      <c r="AGQ90" s="34"/>
      <c r="AGR90" s="34"/>
      <c r="AGS90" s="34"/>
      <c r="AGT90" s="34"/>
      <c r="AGU90" s="34"/>
      <c r="AGV90" s="34"/>
      <c r="AGW90" s="34"/>
      <c r="AGX90" s="34"/>
      <c r="AGY90" s="34"/>
      <c r="AGZ90" s="34"/>
      <c r="AHA90" s="34"/>
      <c r="AHB90" s="34"/>
      <c r="AHC90" s="34"/>
      <c r="AHD90" s="34"/>
      <c r="AHE90" s="34"/>
      <c r="AHF90" s="34"/>
      <c r="AHG90" s="34"/>
      <c r="AHH90" s="34"/>
      <c r="AHI90" s="34"/>
      <c r="AHJ90" s="34"/>
      <c r="AHK90" s="34"/>
      <c r="AHL90" s="34"/>
      <c r="AHM90" s="34"/>
      <c r="AHN90" s="34"/>
      <c r="AHO90" s="34"/>
      <c r="AHP90" s="34"/>
      <c r="AHQ90" s="34"/>
      <c r="AHR90" s="34"/>
      <c r="AHS90" s="34"/>
      <c r="AHT90" s="34"/>
      <c r="AHU90" s="34"/>
      <c r="AHV90" s="34"/>
      <c r="AHW90" s="34"/>
      <c r="AHX90" s="34"/>
      <c r="AHY90" s="34"/>
      <c r="AHZ90" s="34"/>
      <c r="AIA90" s="34"/>
      <c r="AIB90" s="34"/>
      <c r="AIC90" s="34"/>
      <c r="AID90" s="34"/>
      <c r="AIE90" s="34"/>
      <c r="AIF90" s="34"/>
      <c r="AIG90" s="34"/>
      <c r="AIH90" s="34"/>
      <c r="AII90" s="34"/>
      <c r="AIJ90" s="34"/>
      <c r="AIK90" s="34"/>
      <c r="AIL90" s="34"/>
      <c r="AIM90" s="34"/>
      <c r="AIN90" s="34"/>
      <c r="AIO90" s="34"/>
      <c r="AIP90" s="34"/>
      <c r="AIQ90" s="34"/>
      <c r="AIR90" s="34"/>
      <c r="AIS90" s="34"/>
      <c r="AIT90" s="34"/>
      <c r="AIU90" s="34"/>
      <c r="AIV90" s="34"/>
      <c r="AIW90" s="34"/>
      <c r="AIX90" s="34"/>
      <c r="AIY90" s="34"/>
      <c r="AIZ90" s="34"/>
      <c r="AJA90" s="34"/>
      <c r="AJB90" s="34"/>
      <c r="AJC90" s="34"/>
      <c r="AJD90" s="34"/>
      <c r="AJE90" s="34"/>
      <c r="AJF90" s="34"/>
      <c r="AJG90" s="34"/>
      <c r="AJH90" s="34"/>
      <c r="AJI90" s="34"/>
      <c r="AJJ90" s="34"/>
      <c r="AJK90" s="34"/>
      <c r="AJL90" s="34"/>
      <c r="AJM90" s="34"/>
      <c r="AJN90" s="34"/>
      <c r="AJO90" s="34"/>
      <c r="AJP90" s="34"/>
      <c r="AJQ90" s="34"/>
      <c r="AJR90" s="34"/>
      <c r="AJS90" s="34"/>
      <c r="AJT90" s="34"/>
      <c r="AJU90" s="34"/>
      <c r="AJV90" s="34"/>
      <c r="AJW90" s="34"/>
      <c r="AJX90" s="34"/>
      <c r="AJY90" s="34"/>
      <c r="AJZ90" s="34"/>
      <c r="AKA90" s="34"/>
      <c r="AKB90" s="34"/>
      <c r="AKC90" s="34"/>
      <c r="AKD90" s="34"/>
      <c r="AKE90" s="34"/>
      <c r="AKF90" s="34"/>
      <c r="AKG90" s="34"/>
      <c r="AKH90" s="34"/>
      <c r="AKI90" s="34"/>
      <c r="AKJ90" s="34"/>
      <c r="AKK90" s="34"/>
      <c r="AKL90" s="34"/>
      <c r="AKM90" s="34"/>
      <c r="AKN90" s="34"/>
      <c r="AKO90" s="34"/>
      <c r="AKP90" s="34"/>
      <c r="AKQ90" s="34"/>
      <c r="AKR90" s="34"/>
      <c r="AKS90" s="34"/>
      <c r="AKT90" s="34"/>
      <c r="AKU90" s="34"/>
      <c r="AKV90" s="34"/>
      <c r="AKW90" s="34"/>
      <c r="AKX90" s="34"/>
      <c r="AKY90" s="34"/>
      <c r="AKZ90" s="34"/>
      <c r="ALA90" s="34"/>
      <c r="ALB90" s="34"/>
      <c r="ALC90" s="34"/>
      <c r="ALD90" s="34"/>
      <c r="ALE90" s="34"/>
      <c r="ALF90" s="34"/>
      <c r="ALG90" s="34"/>
      <c r="ALH90" s="34"/>
      <c r="ALI90" s="34"/>
      <c r="ALJ90" s="34"/>
      <c r="ALK90" s="34"/>
      <c r="ALL90" s="34"/>
      <c r="ALM90" s="34"/>
      <c r="ALN90" s="34"/>
      <c r="ALO90" s="34"/>
      <c r="ALP90" s="34"/>
      <c r="ALQ90" s="34"/>
      <c r="ALR90" s="34"/>
      <c r="ALS90" s="34"/>
      <c r="ALT90" s="34"/>
      <c r="ALU90" s="34"/>
      <c r="ALV90" s="34"/>
      <c r="ALW90" s="34"/>
      <c r="ALX90" s="34"/>
      <c r="ALY90" s="34"/>
      <c r="ALZ90" s="34"/>
      <c r="AMA90" s="34"/>
      <c r="AMB90" s="34"/>
      <c r="AMC90" s="34"/>
      <c r="AMD90" s="34"/>
      <c r="AME90" s="34"/>
      <c r="AMF90" s="34"/>
      <c r="AMG90" s="34"/>
      <c r="AMH90" s="34"/>
      <c r="AMI90" s="34"/>
      <c r="AMJ90" s="34"/>
    </row>
    <row r="91" spans="1:1024" s="30" customFormat="1">
      <c r="A91" s="34" t="s">
        <v>532</v>
      </c>
      <c r="B91" s="34"/>
      <c r="C91" s="34" t="str">
        <f t="shared" si="0"/>
        <v>load-EmCare.C10.IT.DE18</v>
      </c>
      <c r="D91" s="34"/>
      <c r="E91" s="34"/>
      <c r="F91" s="34"/>
      <c r="G91" s="34"/>
      <c r="H91" s="34" t="s">
        <v>2080</v>
      </c>
      <c r="I91" s="34"/>
      <c r="J91" s="34"/>
      <c r="K91" s="34"/>
      <c r="L91" s="34"/>
      <c r="M91" s="34"/>
      <c r="N91" s="34" t="s">
        <v>798</v>
      </c>
      <c r="O91" s="34"/>
      <c r="P91" s="34"/>
      <c r="Q91" s="34"/>
      <c r="R91" s="34"/>
      <c r="S91" s="34"/>
      <c r="T91" s="34"/>
      <c r="U91" s="34"/>
      <c r="V91" s="34"/>
      <c r="W91" s="34"/>
      <c r="X91" s="34"/>
      <c r="Y91" s="34"/>
      <c r="Z91" s="34"/>
      <c r="AA91" s="34"/>
      <c r="AB91" s="34"/>
      <c r="AC91" s="34"/>
      <c r="AD91" s="34"/>
      <c r="AE91" s="34"/>
      <c r="AF91" s="34"/>
      <c r="AG91" s="34"/>
      <c r="AH91" s="34"/>
      <c r="AI91" s="34"/>
      <c r="AJ91" s="34"/>
      <c r="AK91" s="34"/>
      <c r="AL91" s="34"/>
      <c r="AM91" s="34"/>
      <c r="AN91" s="34"/>
      <c r="AO91" s="34"/>
      <c r="AP91" s="34"/>
      <c r="AQ91" s="34"/>
      <c r="AR91" s="34"/>
      <c r="AS91" s="34"/>
      <c r="AT91" s="34"/>
      <c r="AU91" s="34"/>
      <c r="AV91" s="34"/>
      <c r="AW91" s="34"/>
      <c r="AX91" s="34"/>
      <c r="AY91" s="34"/>
      <c r="AZ91" s="34"/>
      <c r="BA91" s="34"/>
      <c r="BB91" s="34"/>
      <c r="BC91" s="34"/>
      <c r="BD91" s="34"/>
      <c r="BE91" s="34"/>
      <c r="BF91" s="34"/>
      <c r="BG91" s="34"/>
      <c r="BH91" s="34"/>
      <c r="BI91" s="34"/>
      <c r="BJ91" s="34"/>
      <c r="BK91" s="34"/>
      <c r="BL91" s="34"/>
      <c r="BM91" s="34"/>
      <c r="BN91" s="34"/>
      <c r="BO91" s="34"/>
      <c r="BP91" s="34"/>
      <c r="BQ91" s="34"/>
      <c r="BR91" s="34"/>
      <c r="BS91" s="34"/>
      <c r="BT91" s="34"/>
      <c r="BU91" s="34"/>
      <c r="BV91" s="34"/>
      <c r="BW91" s="34"/>
      <c r="BX91" s="34"/>
      <c r="BY91" s="34"/>
      <c r="BZ91" s="34"/>
      <c r="CA91" s="34"/>
      <c r="CB91" s="34"/>
      <c r="CC91" s="34"/>
      <c r="CD91" s="34"/>
      <c r="CE91" s="34"/>
      <c r="CF91" s="34"/>
      <c r="CG91" s="34"/>
      <c r="CH91" s="34"/>
      <c r="CI91" s="34"/>
      <c r="CJ91" s="34"/>
      <c r="CK91" s="34"/>
      <c r="CL91" s="34"/>
      <c r="CM91" s="34"/>
      <c r="CN91" s="34"/>
      <c r="CO91" s="34"/>
      <c r="CP91" s="34"/>
      <c r="CQ91" s="34"/>
      <c r="CR91" s="34"/>
      <c r="CS91" s="34"/>
      <c r="CT91" s="34"/>
      <c r="CU91" s="34"/>
      <c r="CV91" s="34"/>
      <c r="CW91" s="34"/>
      <c r="CX91" s="34"/>
      <c r="CY91" s="34"/>
      <c r="CZ91" s="34"/>
      <c r="DA91" s="34"/>
      <c r="DB91" s="34"/>
      <c r="DC91" s="34"/>
      <c r="DD91" s="34"/>
      <c r="DE91" s="34"/>
      <c r="DF91" s="34"/>
      <c r="DG91" s="34"/>
      <c r="DH91" s="34"/>
      <c r="DI91" s="34"/>
      <c r="DJ91" s="34"/>
      <c r="DK91" s="34"/>
      <c r="DL91" s="34"/>
      <c r="DM91" s="34"/>
      <c r="DN91" s="34"/>
      <c r="DO91" s="34"/>
      <c r="DP91" s="34"/>
      <c r="DQ91" s="34"/>
      <c r="DR91" s="34"/>
      <c r="DS91" s="34"/>
      <c r="DT91" s="34"/>
      <c r="DU91" s="34"/>
      <c r="DV91" s="34"/>
      <c r="DW91" s="34"/>
      <c r="DX91" s="34"/>
      <c r="DY91" s="34"/>
      <c r="DZ91" s="34"/>
      <c r="EA91" s="34"/>
      <c r="EB91" s="34"/>
      <c r="EC91" s="34"/>
      <c r="ED91" s="34"/>
      <c r="EE91" s="34"/>
      <c r="EF91" s="34"/>
      <c r="EG91" s="34"/>
      <c r="EH91" s="34"/>
      <c r="EI91" s="34"/>
      <c r="EJ91" s="34"/>
      <c r="EK91" s="34"/>
      <c r="EL91" s="34"/>
      <c r="EM91" s="34"/>
      <c r="EN91" s="34"/>
      <c r="EO91" s="34"/>
      <c r="EP91" s="34"/>
      <c r="EQ91" s="34"/>
      <c r="ER91" s="34"/>
      <c r="ES91" s="34"/>
      <c r="ET91" s="34"/>
      <c r="EU91" s="34"/>
      <c r="EV91" s="34"/>
      <c r="EW91" s="34"/>
      <c r="EX91" s="34"/>
      <c r="EY91" s="34"/>
      <c r="EZ91" s="34"/>
      <c r="FA91" s="34"/>
      <c r="FB91" s="34"/>
      <c r="FC91" s="34"/>
      <c r="FD91" s="34"/>
      <c r="FE91" s="34"/>
      <c r="FF91" s="34"/>
      <c r="FG91" s="34"/>
      <c r="FH91" s="34"/>
      <c r="FI91" s="34"/>
      <c r="FJ91" s="34"/>
      <c r="FK91" s="34"/>
      <c r="FL91" s="34"/>
      <c r="FM91" s="34"/>
      <c r="FN91" s="34"/>
      <c r="FO91" s="34"/>
      <c r="FP91" s="34"/>
      <c r="FQ91" s="34"/>
      <c r="FR91" s="34"/>
      <c r="FS91" s="34"/>
      <c r="FT91" s="34"/>
      <c r="FU91" s="34"/>
      <c r="FV91" s="34"/>
      <c r="FW91" s="34"/>
      <c r="FX91" s="34"/>
      <c r="FY91" s="34"/>
      <c r="FZ91" s="34"/>
      <c r="GA91" s="34"/>
      <c r="GB91" s="34"/>
      <c r="GC91" s="34"/>
      <c r="GD91" s="34"/>
      <c r="GE91" s="34"/>
      <c r="GF91" s="34"/>
      <c r="GG91" s="34"/>
      <c r="GH91" s="34"/>
      <c r="GI91" s="34"/>
      <c r="GJ91" s="34"/>
      <c r="GK91" s="34"/>
      <c r="GL91" s="34"/>
      <c r="GM91" s="34"/>
      <c r="GN91" s="34"/>
      <c r="GO91" s="34"/>
      <c r="GP91" s="34"/>
      <c r="GQ91" s="34"/>
      <c r="GR91" s="34"/>
      <c r="GS91" s="34"/>
      <c r="GT91" s="34"/>
      <c r="GU91" s="34"/>
      <c r="GV91" s="34"/>
      <c r="GW91" s="34"/>
      <c r="GX91" s="34"/>
      <c r="GY91" s="34"/>
      <c r="GZ91" s="34"/>
      <c r="HA91" s="34"/>
      <c r="HB91" s="34"/>
      <c r="HC91" s="34"/>
      <c r="HD91" s="34"/>
      <c r="HE91" s="34"/>
      <c r="HF91" s="34"/>
      <c r="HG91" s="34"/>
      <c r="HH91" s="34"/>
      <c r="HI91" s="34"/>
      <c r="HJ91" s="34"/>
      <c r="HK91" s="34"/>
      <c r="HL91" s="34"/>
      <c r="HM91" s="34"/>
      <c r="HN91" s="34"/>
      <c r="HO91" s="34"/>
      <c r="HP91" s="34"/>
      <c r="HQ91" s="34"/>
      <c r="HR91" s="34"/>
      <c r="HS91" s="34"/>
      <c r="HT91" s="34"/>
      <c r="HU91" s="34"/>
      <c r="HV91" s="34"/>
      <c r="HW91" s="34"/>
      <c r="HX91" s="34"/>
      <c r="HY91" s="34"/>
      <c r="HZ91" s="34"/>
      <c r="IA91" s="34"/>
      <c r="IB91" s="34"/>
      <c r="IC91" s="34"/>
      <c r="ID91" s="34"/>
      <c r="IE91" s="34"/>
      <c r="IF91" s="34"/>
      <c r="IG91" s="34"/>
      <c r="IH91" s="34"/>
      <c r="II91" s="34"/>
      <c r="IJ91" s="34"/>
      <c r="IK91" s="34"/>
      <c r="IL91" s="34"/>
      <c r="IM91" s="34"/>
      <c r="IN91" s="34"/>
      <c r="IO91" s="34"/>
      <c r="IP91" s="34"/>
      <c r="IQ91" s="34"/>
      <c r="IR91" s="34"/>
      <c r="IS91" s="34"/>
      <c r="IT91" s="34"/>
      <c r="IU91" s="34"/>
      <c r="IV91" s="34"/>
      <c r="IW91" s="34"/>
      <c r="IX91" s="34"/>
      <c r="IY91" s="34"/>
      <c r="IZ91" s="34"/>
      <c r="JA91" s="34"/>
      <c r="JB91" s="34"/>
      <c r="JC91" s="34"/>
      <c r="JD91" s="34"/>
      <c r="JE91" s="34"/>
      <c r="JF91" s="34"/>
      <c r="JG91" s="34"/>
      <c r="JH91" s="34"/>
      <c r="JI91" s="34"/>
      <c r="JJ91" s="34"/>
      <c r="JK91" s="34"/>
      <c r="JL91" s="34"/>
      <c r="JM91" s="34"/>
      <c r="JN91" s="34"/>
      <c r="JO91" s="34"/>
      <c r="JP91" s="34"/>
      <c r="JQ91" s="34"/>
      <c r="JR91" s="34"/>
      <c r="JS91" s="34"/>
      <c r="JT91" s="34"/>
      <c r="JU91" s="34"/>
      <c r="JV91" s="34"/>
      <c r="JW91" s="34"/>
      <c r="JX91" s="34"/>
      <c r="JY91" s="34"/>
      <c r="JZ91" s="34"/>
      <c r="KA91" s="34"/>
      <c r="KB91" s="34"/>
      <c r="KC91" s="34"/>
      <c r="KD91" s="34"/>
      <c r="KE91" s="34"/>
      <c r="KF91" s="34"/>
      <c r="KG91" s="34"/>
      <c r="KH91" s="34"/>
      <c r="KI91" s="34"/>
      <c r="KJ91" s="34"/>
      <c r="KK91" s="34"/>
      <c r="KL91" s="34"/>
      <c r="KM91" s="34"/>
      <c r="KN91" s="34"/>
      <c r="KO91" s="34"/>
      <c r="KP91" s="34"/>
      <c r="KQ91" s="34"/>
      <c r="KR91" s="34"/>
      <c r="KS91" s="34"/>
      <c r="KT91" s="34"/>
      <c r="KU91" s="34"/>
      <c r="KV91" s="34"/>
      <c r="KW91" s="34"/>
      <c r="KX91" s="34"/>
      <c r="KY91" s="34"/>
      <c r="KZ91" s="34"/>
      <c r="LA91" s="34"/>
      <c r="LB91" s="34"/>
      <c r="LC91" s="34"/>
      <c r="LD91" s="34"/>
      <c r="LE91" s="34"/>
      <c r="LF91" s="34"/>
      <c r="LG91" s="34"/>
      <c r="LH91" s="34"/>
      <c r="LI91" s="34"/>
      <c r="LJ91" s="34"/>
      <c r="LK91" s="34"/>
      <c r="LL91" s="34"/>
      <c r="LM91" s="34"/>
      <c r="LN91" s="34"/>
      <c r="LO91" s="34"/>
      <c r="LP91" s="34"/>
      <c r="LQ91" s="34"/>
      <c r="LR91" s="34"/>
      <c r="LS91" s="34"/>
      <c r="LT91" s="34"/>
      <c r="LU91" s="34"/>
      <c r="LV91" s="34"/>
      <c r="LW91" s="34"/>
      <c r="LX91" s="34"/>
      <c r="LY91" s="34"/>
      <c r="LZ91" s="34"/>
      <c r="MA91" s="34"/>
      <c r="MB91" s="34"/>
      <c r="MC91" s="34"/>
      <c r="MD91" s="34"/>
      <c r="ME91" s="34"/>
      <c r="MF91" s="34"/>
      <c r="MG91" s="34"/>
      <c r="MH91" s="34"/>
      <c r="MI91" s="34"/>
      <c r="MJ91" s="34"/>
      <c r="MK91" s="34"/>
      <c r="ML91" s="34"/>
      <c r="MM91" s="34"/>
      <c r="MN91" s="34"/>
      <c r="MO91" s="34"/>
      <c r="MP91" s="34"/>
      <c r="MQ91" s="34"/>
      <c r="MR91" s="34"/>
      <c r="MS91" s="34"/>
      <c r="MT91" s="34"/>
      <c r="MU91" s="34"/>
      <c r="MV91" s="34"/>
      <c r="MW91" s="34"/>
      <c r="MX91" s="34"/>
      <c r="MY91" s="34"/>
      <c r="MZ91" s="34"/>
      <c r="NA91" s="34"/>
      <c r="NB91" s="34"/>
      <c r="NC91" s="34"/>
      <c r="ND91" s="34"/>
      <c r="NE91" s="34"/>
      <c r="NF91" s="34"/>
      <c r="NG91" s="34"/>
      <c r="NH91" s="34"/>
      <c r="NI91" s="34"/>
      <c r="NJ91" s="34"/>
      <c r="NK91" s="34"/>
      <c r="NL91" s="34"/>
      <c r="NM91" s="34"/>
      <c r="NN91" s="34"/>
      <c r="NO91" s="34"/>
      <c r="NP91" s="34"/>
      <c r="NQ91" s="34"/>
      <c r="NR91" s="34"/>
      <c r="NS91" s="34"/>
      <c r="NT91" s="34"/>
      <c r="NU91" s="34"/>
      <c r="NV91" s="34"/>
      <c r="NW91" s="34"/>
      <c r="NX91" s="34"/>
      <c r="NY91" s="34"/>
      <c r="NZ91" s="34"/>
      <c r="OA91" s="34"/>
      <c r="OB91" s="34"/>
      <c r="OC91" s="34"/>
      <c r="OD91" s="34"/>
      <c r="OE91" s="34"/>
      <c r="OF91" s="34"/>
      <c r="OG91" s="34"/>
      <c r="OH91" s="34"/>
      <c r="OI91" s="34"/>
      <c r="OJ91" s="34"/>
      <c r="OK91" s="34"/>
      <c r="OL91" s="34"/>
      <c r="OM91" s="34"/>
      <c r="ON91" s="34"/>
      <c r="OO91" s="34"/>
      <c r="OP91" s="34"/>
      <c r="OQ91" s="34"/>
      <c r="OR91" s="34"/>
      <c r="OS91" s="34"/>
      <c r="OT91" s="34"/>
      <c r="OU91" s="34"/>
      <c r="OV91" s="34"/>
      <c r="OW91" s="34"/>
      <c r="OX91" s="34"/>
      <c r="OY91" s="34"/>
      <c r="OZ91" s="34"/>
      <c r="PA91" s="34"/>
      <c r="PB91" s="34"/>
      <c r="PC91" s="34"/>
      <c r="PD91" s="34"/>
      <c r="PE91" s="34"/>
      <c r="PF91" s="34"/>
      <c r="PG91" s="34"/>
      <c r="PH91" s="34"/>
      <c r="PI91" s="34"/>
      <c r="PJ91" s="34"/>
      <c r="PK91" s="34"/>
      <c r="PL91" s="34"/>
      <c r="PM91" s="34"/>
      <c r="PN91" s="34"/>
      <c r="PO91" s="34"/>
      <c r="PP91" s="34"/>
      <c r="PQ91" s="34"/>
      <c r="PR91" s="34"/>
      <c r="PS91" s="34"/>
      <c r="PT91" s="34"/>
      <c r="PU91" s="34"/>
      <c r="PV91" s="34"/>
      <c r="PW91" s="34"/>
      <c r="PX91" s="34"/>
      <c r="PY91" s="34"/>
      <c r="PZ91" s="34"/>
      <c r="QA91" s="34"/>
      <c r="QB91" s="34"/>
      <c r="QC91" s="34"/>
      <c r="QD91" s="34"/>
      <c r="QE91" s="34"/>
      <c r="QF91" s="34"/>
      <c r="QG91" s="34"/>
      <c r="QH91" s="34"/>
      <c r="QI91" s="34"/>
      <c r="QJ91" s="34"/>
      <c r="QK91" s="34"/>
      <c r="QL91" s="34"/>
      <c r="QM91" s="34"/>
      <c r="QN91" s="34"/>
      <c r="QO91" s="34"/>
      <c r="QP91" s="34"/>
      <c r="QQ91" s="34"/>
      <c r="QR91" s="34"/>
      <c r="QS91" s="34"/>
      <c r="QT91" s="34"/>
      <c r="QU91" s="34"/>
      <c r="QV91" s="34"/>
      <c r="QW91" s="34"/>
      <c r="QX91" s="34"/>
      <c r="QY91" s="34"/>
      <c r="QZ91" s="34"/>
      <c r="RA91" s="34"/>
      <c r="RB91" s="34"/>
      <c r="RC91" s="34"/>
      <c r="RD91" s="34"/>
      <c r="RE91" s="34"/>
      <c r="RF91" s="34"/>
      <c r="RG91" s="34"/>
      <c r="RH91" s="34"/>
      <c r="RI91" s="34"/>
      <c r="RJ91" s="34"/>
      <c r="RK91" s="34"/>
      <c r="RL91" s="34"/>
      <c r="RM91" s="34"/>
      <c r="RN91" s="34"/>
      <c r="RO91" s="34"/>
      <c r="RP91" s="34"/>
      <c r="RQ91" s="34"/>
      <c r="RR91" s="34"/>
      <c r="RS91" s="34"/>
      <c r="RT91" s="34"/>
      <c r="RU91" s="34"/>
      <c r="RV91" s="34"/>
      <c r="RW91" s="34"/>
      <c r="RX91" s="34"/>
      <c r="RY91" s="34"/>
      <c r="RZ91" s="34"/>
      <c r="SA91" s="34"/>
      <c r="SB91" s="34"/>
      <c r="SC91" s="34"/>
      <c r="SD91" s="34"/>
      <c r="SE91" s="34"/>
      <c r="SF91" s="34"/>
      <c r="SG91" s="34"/>
      <c r="SH91" s="34"/>
      <c r="SI91" s="34"/>
      <c r="SJ91" s="34"/>
      <c r="SK91" s="34"/>
      <c r="SL91" s="34"/>
      <c r="SM91" s="34"/>
      <c r="SN91" s="34"/>
      <c r="SO91" s="34"/>
      <c r="SP91" s="34"/>
      <c r="SQ91" s="34"/>
      <c r="SR91" s="34"/>
      <c r="SS91" s="34"/>
      <c r="ST91" s="34"/>
      <c r="SU91" s="34"/>
      <c r="SV91" s="34"/>
      <c r="SW91" s="34"/>
      <c r="SX91" s="34"/>
      <c r="SY91" s="34"/>
      <c r="SZ91" s="34"/>
      <c r="TA91" s="34"/>
      <c r="TB91" s="34"/>
      <c r="TC91" s="34"/>
      <c r="TD91" s="34"/>
      <c r="TE91" s="34"/>
      <c r="TF91" s="34"/>
      <c r="TG91" s="34"/>
      <c r="TH91" s="34"/>
      <c r="TI91" s="34"/>
      <c r="TJ91" s="34"/>
      <c r="TK91" s="34"/>
      <c r="TL91" s="34"/>
      <c r="TM91" s="34"/>
      <c r="TN91" s="34"/>
      <c r="TO91" s="34"/>
      <c r="TP91" s="34"/>
      <c r="TQ91" s="34"/>
      <c r="TR91" s="34"/>
      <c r="TS91" s="34"/>
      <c r="TT91" s="34"/>
      <c r="TU91" s="34"/>
      <c r="TV91" s="34"/>
      <c r="TW91" s="34"/>
      <c r="TX91" s="34"/>
      <c r="TY91" s="34"/>
      <c r="TZ91" s="34"/>
      <c r="UA91" s="34"/>
      <c r="UB91" s="34"/>
      <c r="UC91" s="34"/>
      <c r="UD91" s="34"/>
      <c r="UE91" s="34"/>
      <c r="UF91" s="34"/>
      <c r="UG91" s="34"/>
      <c r="UH91" s="34"/>
      <c r="UI91" s="34"/>
      <c r="UJ91" s="34"/>
      <c r="UK91" s="34"/>
      <c r="UL91" s="34"/>
      <c r="UM91" s="34"/>
      <c r="UN91" s="34"/>
      <c r="UO91" s="34"/>
      <c r="UP91" s="34"/>
      <c r="UQ91" s="34"/>
      <c r="UR91" s="34"/>
      <c r="US91" s="34"/>
      <c r="UT91" s="34"/>
      <c r="UU91" s="34"/>
      <c r="UV91" s="34"/>
      <c r="UW91" s="34"/>
      <c r="UX91" s="34"/>
      <c r="UY91" s="34"/>
      <c r="UZ91" s="34"/>
      <c r="VA91" s="34"/>
      <c r="VB91" s="34"/>
      <c r="VC91" s="34"/>
      <c r="VD91" s="34"/>
      <c r="VE91" s="34"/>
      <c r="VF91" s="34"/>
      <c r="VG91" s="34"/>
      <c r="VH91" s="34"/>
      <c r="VI91" s="34"/>
      <c r="VJ91" s="34"/>
      <c r="VK91" s="34"/>
      <c r="VL91" s="34"/>
      <c r="VM91" s="34"/>
      <c r="VN91" s="34"/>
      <c r="VO91" s="34"/>
      <c r="VP91" s="34"/>
      <c r="VQ91" s="34"/>
      <c r="VR91" s="34"/>
      <c r="VS91" s="34"/>
      <c r="VT91" s="34"/>
      <c r="VU91" s="34"/>
      <c r="VV91" s="34"/>
      <c r="VW91" s="34"/>
      <c r="VX91" s="34"/>
      <c r="VY91" s="34"/>
      <c r="VZ91" s="34"/>
      <c r="WA91" s="34"/>
      <c r="WB91" s="34"/>
      <c r="WC91" s="34"/>
      <c r="WD91" s="34"/>
      <c r="WE91" s="34"/>
      <c r="WF91" s="34"/>
      <c r="WG91" s="34"/>
      <c r="WH91" s="34"/>
      <c r="WI91" s="34"/>
      <c r="WJ91" s="34"/>
      <c r="WK91" s="34"/>
      <c r="WL91" s="34"/>
      <c r="WM91" s="34"/>
      <c r="WN91" s="34"/>
      <c r="WO91" s="34"/>
      <c r="WP91" s="34"/>
      <c r="WQ91" s="34"/>
      <c r="WR91" s="34"/>
      <c r="WS91" s="34"/>
      <c r="WT91" s="34"/>
      <c r="WU91" s="34"/>
      <c r="WV91" s="34"/>
      <c r="WW91" s="34"/>
      <c r="WX91" s="34"/>
      <c r="WY91" s="34"/>
      <c r="WZ91" s="34"/>
      <c r="XA91" s="34"/>
      <c r="XB91" s="34"/>
      <c r="XC91" s="34"/>
      <c r="XD91" s="34"/>
      <c r="XE91" s="34"/>
      <c r="XF91" s="34"/>
      <c r="XG91" s="34"/>
      <c r="XH91" s="34"/>
      <c r="XI91" s="34"/>
      <c r="XJ91" s="34"/>
      <c r="XK91" s="34"/>
      <c r="XL91" s="34"/>
      <c r="XM91" s="34"/>
      <c r="XN91" s="34"/>
      <c r="XO91" s="34"/>
      <c r="XP91" s="34"/>
      <c r="XQ91" s="34"/>
      <c r="XR91" s="34"/>
      <c r="XS91" s="34"/>
      <c r="XT91" s="34"/>
      <c r="XU91" s="34"/>
      <c r="XV91" s="34"/>
      <c r="XW91" s="34"/>
      <c r="XX91" s="34"/>
      <c r="XY91" s="34"/>
      <c r="XZ91" s="34"/>
      <c r="YA91" s="34"/>
      <c r="YB91" s="34"/>
      <c r="YC91" s="34"/>
      <c r="YD91" s="34"/>
      <c r="YE91" s="34"/>
      <c r="YF91" s="34"/>
      <c r="YG91" s="34"/>
      <c r="YH91" s="34"/>
      <c r="YI91" s="34"/>
      <c r="YJ91" s="34"/>
      <c r="YK91" s="34"/>
      <c r="YL91" s="34"/>
      <c r="YM91" s="34"/>
      <c r="YN91" s="34"/>
      <c r="YO91" s="34"/>
      <c r="YP91" s="34"/>
      <c r="YQ91" s="34"/>
      <c r="YR91" s="34"/>
      <c r="YS91" s="34"/>
      <c r="YT91" s="34"/>
      <c r="YU91" s="34"/>
      <c r="YV91" s="34"/>
      <c r="YW91" s="34"/>
      <c r="YX91" s="34"/>
      <c r="YY91" s="34"/>
      <c r="YZ91" s="34"/>
      <c r="ZA91" s="34"/>
      <c r="ZB91" s="34"/>
      <c r="ZC91" s="34"/>
      <c r="ZD91" s="34"/>
      <c r="ZE91" s="34"/>
      <c r="ZF91" s="34"/>
      <c r="ZG91" s="34"/>
      <c r="ZH91" s="34"/>
      <c r="ZI91" s="34"/>
      <c r="ZJ91" s="34"/>
      <c r="ZK91" s="34"/>
      <c r="ZL91" s="34"/>
      <c r="ZM91" s="34"/>
      <c r="ZN91" s="34"/>
      <c r="ZO91" s="34"/>
      <c r="ZP91" s="34"/>
      <c r="ZQ91" s="34"/>
      <c r="ZR91" s="34"/>
      <c r="ZS91" s="34"/>
      <c r="ZT91" s="34"/>
      <c r="ZU91" s="34"/>
      <c r="ZV91" s="34"/>
      <c r="ZW91" s="34"/>
      <c r="ZX91" s="34"/>
      <c r="ZY91" s="34"/>
      <c r="ZZ91" s="34"/>
      <c r="AAA91" s="34"/>
      <c r="AAB91" s="34"/>
      <c r="AAC91" s="34"/>
      <c r="AAD91" s="34"/>
      <c r="AAE91" s="34"/>
      <c r="AAF91" s="34"/>
      <c r="AAG91" s="34"/>
      <c r="AAH91" s="34"/>
      <c r="AAI91" s="34"/>
      <c r="AAJ91" s="34"/>
      <c r="AAK91" s="34"/>
      <c r="AAL91" s="34"/>
      <c r="AAM91" s="34"/>
      <c r="AAN91" s="34"/>
      <c r="AAO91" s="34"/>
      <c r="AAP91" s="34"/>
      <c r="AAQ91" s="34"/>
      <c r="AAR91" s="34"/>
      <c r="AAS91" s="34"/>
      <c r="AAT91" s="34"/>
      <c r="AAU91" s="34"/>
      <c r="AAV91" s="34"/>
      <c r="AAW91" s="34"/>
      <c r="AAX91" s="34"/>
      <c r="AAY91" s="34"/>
      <c r="AAZ91" s="34"/>
      <c r="ABA91" s="34"/>
      <c r="ABB91" s="34"/>
      <c r="ABC91" s="34"/>
      <c r="ABD91" s="34"/>
      <c r="ABE91" s="34"/>
      <c r="ABF91" s="34"/>
      <c r="ABG91" s="34"/>
      <c r="ABH91" s="34"/>
      <c r="ABI91" s="34"/>
      <c r="ABJ91" s="34"/>
      <c r="ABK91" s="34"/>
      <c r="ABL91" s="34"/>
      <c r="ABM91" s="34"/>
      <c r="ABN91" s="34"/>
      <c r="ABO91" s="34"/>
      <c r="ABP91" s="34"/>
      <c r="ABQ91" s="34"/>
      <c r="ABR91" s="34"/>
      <c r="ABS91" s="34"/>
      <c r="ABT91" s="34"/>
      <c r="ABU91" s="34"/>
      <c r="ABV91" s="34"/>
      <c r="ABW91" s="34"/>
      <c r="ABX91" s="34"/>
      <c r="ABY91" s="34"/>
      <c r="ABZ91" s="34"/>
      <c r="ACA91" s="34"/>
      <c r="ACB91" s="34"/>
      <c r="ACC91" s="34"/>
      <c r="ACD91" s="34"/>
      <c r="ACE91" s="34"/>
      <c r="ACF91" s="34"/>
      <c r="ACG91" s="34"/>
      <c r="ACH91" s="34"/>
      <c r="ACI91" s="34"/>
      <c r="ACJ91" s="34"/>
      <c r="ACK91" s="34"/>
      <c r="ACL91" s="34"/>
      <c r="ACM91" s="34"/>
      <c r="ACN91" s="34"/>
      <c r="ACO91" s="34"/>
      <c r="ACP91" s="34"/>
      <c r="ACQ91" s="34"/>
      <c r="ACR91" s="34"/>
      <c r="ACS91" s="34"/>
      <c r="ACT91" s="34"/>
      <c r="ACU91" s="34"/>
      <c r="ACV91" s="34"/>
      <c r="ACW91" s="34"/>
      <c r="ACX91" s="34"/>
      <c r="ACY91" s="34"/>
      <c r="ACZ91" s="34"/>
      <c r="ADA91" s="34"/>
      <c r="ADB91" s="34"/>
      <c r="ADC91" s="34"/>
      <c r="ADD91" s="34"/>
      <c r="ADE91" s="34"/>
      <c r="ADF91" s="34"/>
      <c r="ADG91" s="34"/>
      <c r="ADH91" s="34"/>
      <c r="ADI91" s="34"/>
      <c r="ADJ91" s="34"/>
      <c r="ADK91" s="34"/>
      <c r="ADL91" s="34"/>
      <c r="ADM91" s="34"/>
      <c r="ADN91" s="34"/>
      <c r="ADO91" s="34"/>
      <c r="ADP91" s="34"/>
      <c r="ADQ91" s="34"/>
      <c r="ADR91" s="34"/>
      <c r="ADS91" s="34"/>
      <c r="ADT91" s="34"/>
      <c r="ADU91" s="34"/>
      <c r="ADV91" s="34"/>
      <c r="ADW91" s="34"/>
      <c r="ADX91" s="34"/>
      <c r="ADY91" s="34"/>
      <c r="ADZ91" s="34"/>
      <c r="AEA91" s="34"/>
      <c r="AEB91" s="34"/>
      <c r="AEC91" s="34"/>
      <c r="AED91" s="34"/>
      <c r="AEE91" s="34"/>
      <c r="AEF91" s="34"/>
      <c r="AEG91" s="34"/>
      <c r="AEH91" s="34"/>
      <c r="AEI91" s="34"/>
      <c r="AEJ91" s="34"/>
      <c r="AEK91" s="34"/>
      <c r="AEL91" s="34"/>
      <c r="AEM91" s="34"/>
      <c r="AEN91" s="34"/>
      <c r="AEO91" s="34"/>
      <c r="AEP91" s="34"/>
      <c r="AEQ91" s="34"/>
      <c r="AER91" s="34"/>
      <c r="AES91" s="34"/>
      <c r="AET91" s="34"/>
      <c r="AEU91" s="34"/>
      <c r="AEV91" s="34"/>
      <c r="AEW91" s="34"/>
      <c r="AEX91" s="34"/>
      <c r="AEY91" s="34"/>
      <c r="AEZ91" s="34"/>
      <c r="AFA91" s="34"/>
      <c r="AFB91" s="34"/>
      <c r="AFC91" s="34"/>
      <c r="AFD91" s="34"/>
      <c r="AFE91" s="34"/>
      <c r="AFF91" s="34"/>
      <c r="AFG91" s="34"/>
      <c r="AFH91" s="34"/>
      <c r="AFI91" s="34"/>
      <c r="AFJ91" s="34"/>
      <c r="AFK91" s="34"/>
      <c r="AFL91" s="34"/>
      <c r="AFM91" s="34"/>
      <c r="AFN91" s="34"/>
      <c r="AFO91" s="34"/>
      <c r="AFP91" s="34"/>
      <c r="AFQ91" s="34"/>
      <c r="AFR91" s="34"/>
      <c r="AFS91" s="34"/>
      <c r="AFT91" s="34"/>
      <c r="AFU91" s="34"/>
      <c r="AFV91" s="34"/>
      <c r="AFW91" s="34"/>
      <c r="AFX91" s="34"/>
      <c r="AFY91" s="34"/>
      <c r="AFZ91" s="34"/>
      <c r="AGA91" s="34"/>
      <c r="AGB91" s="34"/>
      <c r="AGC91" s="34"/>
      <c r="AGD91" s="34"/>
      <c r="AGE91" s="34"/>
      <c r="AGF91" s="34"/>
      <c r="AGG91" s="34"/>
      <c r="AGH91" s="34"/>
      <c r="AGI91" s="34"/>
      <c r="AGJ91" s="34"/>
      <c r="AGK91" s="34"/>
      <c r="AGL91" s="34"/>
      <c r="AGM91" s="34"/>
      <c r="AGN91" s="34"/>
      <c r="AGO91" s="34"/>
      <c r="AGP91" s="34"/>
      <c r="AGQ91" s="34"/>
      <c r="AGR91" s="34"/>
      <c r="AGS91" s="34"/>
      <c r="AGT91" s="34"/>
      <c r="AGU91" s="34"/>
      <c r="AGV91" s="34"/>
      <c r="AGW91" s="34"/>
      <c r="AGX91" s="34"/>
      <c r="AGY91" s="34"/>
      <c r="AGZ91" s="34"/>
      <c r="AHA91" s="34"/>
      <c r="AHB91" s="34"/>
      <c r="AHC91" s="34"/>
      <c r="AHD91" s="34"/>
      <c r="AHE91" s="34"/>
      <c r="AHF91" s="34"/>
      <c r="AHG91" s="34"/>
      <c r="AHH91" s="34"/>
      <c r="AHI91" s="34"/>
      <c r="AHJ91" s="34"/>
      <c r="AHK91" s="34"/>
      <c r="AHL91" s="34"/>
      <c r="AHM91" s="34"/>
      <c r="AHN91" s="34"/>
      <c r="AHO91" s="34"/>
      <c r="AHP91" s="34"/>
      <c r="AHQ91" s="34"/>
      <c r="AHR91" s="34"/>
      <c r="AHS91" s="34"/>
      <c r="AHT91" s="34"/>
      <c r="AHU91" s="34"/>
      <c r="AHV91" s="34"/>
      <c r="AHW91" s="34"/>
      <c r="AHX91" s="34"/>
      <c r="AHY91" s="34"/>
      <c r="AHZ91" s="34"/>
      <c r="AIA91" s="34"/>
      <c r="AIB91" s="34"/>
      <c r="AIC91" s="34"/>
      <c r="AID91" s="34"/>
      <c r="AIE91" s="34"/>
      <c r="AIF91" s="34"/>
      <c r="AIG91" s="34"/>
      <c r="AIH91" s="34"/>
      <c r="AII91" s="34"/>
      <c r="AIJ91" s="34"/>
      <c r="AIK91" s="34"/>
      <c r="AIL91" s="34"/>
      <c r="AIM91" s="34"/>
      <c r="AIN91" s="34"/>
      <c r="AIO91" s="34"/>
      <c r="AIP91" s="34"/>
      <c r="AIQ91" s="34"/>
      <c r="AIR91" s="34"/>
      <c r="AIS91" s="34"/>
      <c r="AIT91" s="34"/>
      <c r="AIU91" s="34"/>
      <c r="AIV91" s="34"/>
      <c r="AIW91" s="34"/>
      <c r="AIX91" s="34"/>
      <c r="AIY91" s="34"/>
      <c r="AIZ91" s="34"/>
      <c r="AJA91" s="34"/>
      <c r="AJB91" s="34"/>
      <c r="AJC91" s="34"/>
      <c r="AJD91" s="34"/>
      <c r="AJE91" s="34"/>
      <c r="AJF91" s="34"/>
      <c r="AJG91" s="34"/>
      <c r="AJH91" s="34"/>
      <c r="AJI91" s="34"/>
      <c r="AJJ91" s="34"/>
      <c r="AJK91" s="34"/>
      <c r="AJL91" s="34"/>
      <c r="AJM91" s="34"/>
      <c r="AJN91" s="34"/>
      <c r="AJO91" s="34"/>
      <c r="AJP91" s="34"/>
      <c r="AJQ91" s="34"/>
      <c r="AJR91" s="34"/>
      <c r="AJS91" s="34"/>
      <c r="AJT91" s="34"/>
      <c r="AJU91" s="34"/>
      <c r="AJV91" s="34"/>
      <c r="AJW91" s="34"/>
      <c r="AJX91" s="34"/>
      <c r="AJY91" s="34"/>
      <c r="AJZ91" s="34"/>
      <c r="AKA91" s="34"/>
      <c r="AKB91" s="34"/>
      <c r="AKC91" s="34"/>
      <c r="AKD91" s="34"/>
      <c r="AKE91" s="34"/>
      <c r="AKF91" s="34"/>
      <c r="AKG91" s="34"/>
      <c r="AKH91" s="34"/>
      <c r="AKI91" s="34"/>
      <c r="AKJ91" s="34"/>
      <c r="AKK91" s="34"/>
      <c r="AKL91" s="34"/>
      <c r="AKM91" s="34"/>
      <c r="AKN91" s="34"/>
      <c r="AKO91" s="34"/>
      <c r="AKP91" s="34"/>
      <c r="AKQ91" s="34"/>
      <c r="AKR91" s="34"/>
      <c r="AKS91" s="34"/>
      <c r="AKT91" s="34"/>
      <c r="AKU91" s="34"/>
      <c r="AKV91" s="34"/>
      <c r="AKW91" s="34"/>
      <c r="AKX91" s="34"/>
      <c r="AKY91" s="34"/>
      <c r="AKZ91" s="34"/>
      <c r="ALA91" s="34"/>
      <c r="ALB91" s="34"/>
      <c r="ALC91" s="34"/>
      <c r="ALD91" s="34"/>
      <c r="ALE91" s="34"/>
      <c r="ALF91" s="34"/>
      <c r="ALG91" s="34"/>
      <c r="ALH91" s="34"/>
      <c r="ALI91" s="34"/>
      <c r="ALJ91" s="34"/>
      <c r="ALK91" s="34"/>
      <c r="ALL91" s="34"/>
      <c r="ALM91" s="34"/>
      <c r="ALN91" s="34"/>
      <c r="ALO91" s="34"/>
      <c r="ALP91" s="34"/>
      <c r="ALQ91" s="34"/>
      <c r="ALR91" s="34"/>
      <c r="ALS91" s="34"/>
      <c r="ALT91" s="34"/>
      <c r="ALU91" s="34"/>
      <c r="ALV91" s="34"/>
      <c r="ALW91" s="34"/>
      <c r="ALX91" s="34"/>
      <c r="ALY91" s="34"/>
      <c r="ALZ91" s="34"/>
      <c r="AMA91" s="34"/>
      <c r="AMB91" s="34"/>
      <c r="AMC91" s="34"/>
      <c r="AMD91" s="34"/>
      <c r="AME91" s="34"/>
      <c r="AMF91" s="34"/>
      <c r="AMG91" s="34"/>
      <c r="AMH91" s="34"/>
      <c r="AMI91" s="34"/>
      <c r="AMJ91" s="34"/>
    </row>
    <row r="92" spans="1:1024" s="30" customFormat="1">
      <c r="A92" s="34" t="s">
        <v>532</v>
      </c>
      <c r="B92" s="34"/>
      <c r="C92" s="34" t="str">
        <f t="shared" si="0"/>
        <v>load-EmCare.C10.IT.DE19</v>
      </c>
      <c r="D92" s="34"/>
      <c r="E92" s="34"/>
      <c r="F92" s="34"/>
      <c r="G92" s="34"/>
      <c r="H92" s="34" t="s">
        <v>2081</v>
      </c>
      <c r="I92" s="34"/>
      <c r="J92" s="34"/>
      <c r="K92" s="34"/>
      <c r="L92" s="34"/>
      <c r="M92" s="34"/>
      <c r="N92" s="34" t="s">
        <v>798</v>
      </c>
      <c r="O92" s="34"/>
      <c r="P92" s="34"/>
      <c r="Q92" s="34"/>
      <c r="R92" s="34"/>
      <c r="S92" s="34"/>
      <c r="T92" s="34"/>
      <c r="U92" s="34"/>
      <c r="V92" s="34"/>
      <c r="W92" s="34"/>
      <c r="X92" s="34"/>
      <c r="Y92" s="34"/>
      <c r="Z92" s="34"/>
      <c r="AA92" s="34"/>
      <c r="AB92" s="34"/>
      <c r="AC92" s="34"/>
      <c r="AD92" s="34"/>
      <c r="AE92" s="34"/>
      <c r="AF92" s="34"/>
      <c r="AG92" s="34"/>
      <c r="AH92" s="34"/>
      <c r="AI92" s="34"/>
      <c r="AJ92" s="34"/>
      <c r="AK92" s="34"/>
      <c r="AL92" s="34"/>
      <c r="AM92" s="34"/>
      <c r="AN92" s="34"/>
      <c r="AO92" s="34"/>
      <c r="AP92" s="34"/>
      <c r="AQ92" s="34"/>
      <c r="AR92" s="34"/>
      <c r="AS92" s="34"/>
      <c r="AT92" s="34"/>
      <c r="AU92" s="34"/>
      <c r="AV92" s="34"/>
      <c r="AW92" s="34"/>
      <c r="AX92" s="34"/>
      <c r="AY92" s="34"/>
      <c r="AZ92" s="34"/>
      <c r="BA92" s="34"/>
      <c r="BB92" s="34"/>
      <c r="BC92" s="34"/>
      <c r="BD92" s="34"/>
      <c r="BE92" s="34"/>
      <c r="BF92" s="34"/>
      <c r="BG92" s="34"/>
      <c r="BH92" s="34"/>
      <c r="BI92" s="34"/>
      <c r="BJ92" s="34"/>
      <c r="BK92" s="34"/>
      <c r="BL92" s="34"/>
      <c r="BM92" s="34"/>
      <c r="BN92" s="34"/>
      <c r="BO92" s="34"/>
      <c r="BP92" s="34"/>
      <c r="BQ92" s="34"/>
      <c r="BR92" s="34"/>
      <c r="BS92" s="34"/>
      <c r="BT92" s="34"/>
      <c r="BU92" s="34"/>
      <c r="BV92" s="34"/>
      <c r="BW92" s="34"/>
      <c r="BX92" s="34"/>
      <c r="BY92" s="34"/>
      <c r="BZ92" s="34"/>
      <c r="CA92" s="34"/>
      <c r="CB92" s="34"/>
      <c r="CC92" s="34"/>
      <c r="CD92" s="34"/>
      <c r="CE92" s="34"/>
      <c r="CF92" s="34"/>
      <c r="CG92" s="34"/>
      <c r="CH92" s="34"/>
      <c r="CI92" s="34"/>
      <c r="CJ92" s="34"/>
      <c r="CK92" s="34"/>
      <c r="CL92" s="34"/>
      <c r="CM92" s="34"/>
      <c r="CN92" s="34"/>
      <c r="CO92" s="34"/>
      <c r="CP92" s="34"/>
      <c r="CQ92" s="34"/>
      <c r="CR92" s="34"/>
      <c r="CS92" s="34"/>
      <c r="CT92" s="34"/>
      <c r="CU92" s="34"/>
      <c r="CV92" s="34"/>
      <c r="CW92" s="34"/>
      <c r="CX92" s="34"/>
      <c r="CY92" s="34"/>
      <c r="CZ92" s="34"/>
      <c r="DA92" s="34"/>
      <c r="DB92" s="34"/>
      <c r="DC92" s="34"/>
      <c r="DD92" s="34"/>
      <c r="DE92" s="34"/>
      <c r="DF92" s="34"/>
      <c r="DG92" s="34"/>
      <c r="DH92" s="34"/>
      <c r="DI92" s="34"/>
      <c r="DJ92" s="34"/>
      <c r="DK92" s="34"/>
      <c r="DL92" s="34"/>
      <c r="DM92" s="34"/>
      <c r="DN92" s="34"/>
      <c r="DO92" s="34"/>
      <c r="DP92" s="34"/>
      <c r="DQ92" s="34"/>
      <c r="DR92" s="34"/>
      <c r="DS92" s="34"/>
      <c r="DT92" s="34"/>
      <c r="DU92" s="34"/>
      <c r="DV92" s="34"/>
      <c r="DW92" s="34"/>
      <c r="DX92" s="34"/>
      <c r="DY92" s="34"/>
      <c r="DZ92" s="34"/>
      <c r="EA92" s="34"/>
      <c r="EB92" s="34"/>
      <c r="EC92" s="34"/>
      <c r="ED92" s="34"/>
      <c r="EE92" s="34"/>
      <c r="EF92" s="34"/>
      <c r="EG92" s="34"/>
      <c r="EH92" s="34"/>
      <c r="EI92" s="34"/>
      <c r="EJ92" s="34"/>
      <c r="EK92" s="34"/>
      <c r="EL92" s="34"/>
      <c r="EM92" s="34"/>
      <c r="EN92" s="34"/>
      <c r="EO92" s="34"/>
      <c r="EP92" s="34"/>
      <c r="EQ92" s="34"/>
      <c r="ER92" s="34"/>
      <c r="ES92" s="34"/>
      <c r="ET92" s="34"/>
      <c r="EU92" s="34"/>
      <c r="EV92" s="34"/>
      <c r="EW92" s="34"/>
      <c r="EX92" s="34"/>
      <c r="EY92" s="34"/>
      <c r="EZ92" s="34"/>
      <c r="FA92" s="34"/>
      <c r="FB92" s="34"/>
      <c r="FC92" s="34"/>
      <c r="FD92" s="34"/>
      <c r="FE92" s="34"/>
      <c r="FF92" s="34"/>
      <c r="FG92" s="34"/>
      <c r="FH92" s="34"/>
      <c r="FI92" s="34"/>
      <c r="FJ92" s="34"/>
      <c r="FK92" s="34"/>
      <c r="FL92" s="34"/>
      <c r="FM92" s="34"/>
      <c r="FN92" s="34"/>
      <c r="FO92" s="34"/>
      <c r="FP92" s="34"/>
      <c r="FQ92" s="34"/>
      <c r="FR92" s="34"/>
      <c r="FS92" s="34"/>
      <c r="FT92" s="34"/>
      <c r="FU92" s="34"/>
      <c r="FV92" s="34"/>
      <c r="FW92" s="34"/>
      <c r="FX92" s="34"/>
      <c r="FY92" s="34"/>
      <c r="FZ92" s="34"/>
      <c r="GA92" s="34"/>
      <c r="GB92" s="34"/>
      <c r="GC92" s="34"/>
      <c r="GD92" s="34"/>
      <c r="GE92" s="34"/>
      <c r="GF92" s="34"/>
      <c r="GG92" s="34"/>
      <c r="GH92" s="34"/>
      <c r="GI92" s="34"/>
      <c r="GJ92" s="34"/>
      <c r="GK92" s="34"/>
      <c r="GL92" s="34"/>
      <c r="GM92" s="34"/>
      <c r="GN92" s="34"/>
      <c r="GO92" s="34"/>
      <c r="GP92" s="34"/>
      <c r="GQ92" s="34"/>
      <c r="GR92" s="34"/>
      <c r="GS92" s="34"/>
      <c r="GT92" s="34"/>
      <c r="GU92" s="34"/>
      <c r="GV92" s="34"/>
      <c r="GW92" s="34"/>
      <c r="GX92" s="34"/>
      <c r="GY92" s="34"/>
      <c r="GZ92" s="34"/>
      <c r="HA92" s="34"/>
      <c r="HB92" s="34"/>
      <c r="HC92" s="34"/>
      <c r="HD92" s="34"/>
      <c r="HE92" s="34"/>
      <c r="HF92" s="34"/>
      <c r="HG92" s="34"/>
      <c r="HH92" s="34"/>
      <c r="HI92" s="34"/>
      <c r="HJ92" s="34"/>
      <c r="HK92" s="34"/>
      <c r="HL92" s="34"/>
      <c r="HM92" s="34"/>
      <c r="HN92" s="34"/>
      <c r="HO92" s="34"/>
      <c r="HP92" s="34"/>
      <c r="HQ92" s="34"/>
      <c r="HR92" s="34"/>
      <c r="HS92" s="34"/>
      <c r="HT92" s="34"/>
      <c r="HU92" s="34"/>
      <c r="HV92" s="34"/>
      <c r="HW92" s="34"/>
      <c r="HX92" s="34"/>
      <c r="HY92" s="34"/>
      <c r="HZ92" s="34"/>
      <c r="IA92" s="34"/>
      <c r="IB92" s="34"/>
      <c r="IC92" s="34"/>
      <c r="ID92" s="34"/>
      <c r="IE92" s="34"/>
      <c r="IF92" s="34"/>
      <c r="IG92" s="34"/>
      <c r="IH92" s="34"/>
      <c r="II92" s="34"/>
      <c r="IJ92" s="34"/>
      <c r="IK92" s="34"/>
      <c r="IL92" s="34"/>
      <c r="IM92" s="34"/>
      <c r="IN92" s="34"/>
      <c r="IO92" s="34"/>
      <c r="IP92" s="34"/>
      <c r="IQ92" s="34"/>
      <c r="IR92" s="34"/>
      <c r="IS92" s="34"/>
      <c r="IT92" s="34"/>
      <c r="IU92" s="34"/>
      <c r="IV92" s="34"/>
      <c r="IW92" s="34"/>
      <c r="IX92" s="34"/>
      <c r="IY92" s="34"/>
      <c r="IZ92" s="34"/>
      <c r="JA92" s="34"/>
      <c r="JB92" s="34"/>
      <c r="JC92" s="34"/>
      <c r="JD92" s="34"/>
      <c r="JE92" s="34"/>
      <c r="JF92" s="34"/>
      <c r="JG92" s="34"/>
      <c r="JH92" s="34"/>
      <c r="JI92" s="34"/>
      <c r="JJ92" s="34"/>
      <c r="JK92" s="34"/>
      <c r="JL92" s="34"/>
      <c r="JM92" s="34"/>
      <c r="JN92" s="34"/>
      <c r="JO92" s="34"/>
      <c r="JP92" s="34"/>
      <c r="JQ92" s="34"/>
      <c r="JR92" s="34"/>
      <c r="JS92" s="34"/>
      <c r="JT92" s="34"/>
      <c r="JU92" s="34"/>
      <c r="JV92" s="34"/>
      <c r="JW92" s="34"/>
      <c r="JX92" s="34"/>
      <c r="JY92" s="34"/>
      <c r="JZ92" s="34"/>
      <c r="KA92" s="34"/>
      <c r="KB92" s="34"/>
      <c r="KC92" s="34"/>
      <c r="KD92" s="34"/>
      <c r="KE92" s="34"/>
      <c r="KF92" s="34"/>
      <c r="KG92" s="34"/>
      <c r="KH92" s="34"/>
      <c r="KI92" s="34"/>
      <c r="KJ92" s="34"/>
      <c r="KK92" s="34"/>
      <c r="KL92" s="34"/>
      <c r="KM92" s="34"/>
      <c r="KN92" s="34"/>
      <c r="KO92" s="34"/>
      <c r="KP92" s="34"/>
      <c r="KQ92" s="34"/>
      <c r="KR92" s="34"/>
      <c r="KS92" s="34"/>
      <c r="KT92" s="34"/>
      <c r="KU92" s="34"/>
      <c r="KV92" s="34"/>
      <c r="KW92" s="34"/>
      <c r="KX92" s="34"/>
      <c r="KY92" s="34"/>
      <c r="KZ92" s="34"/>
      <c r="LA92" s="34"/>
      <c r="LB92" s="34"/>
      <c r="LC92" s="34"/>
      <c r="LD92" s="34"/>
      <c r="LE92" s="34"/>
      <c r="LF92" s="34"/>
      <c r="LG92" s="34"/>
      <c r="LH92" s="34"/>
      <c r="LI92" s="34"/>
      <c r="LJ92" s="34"/>
      <c r="LK92" s="34"/>
      <c r="LL92" s="34"/>
      <c r="LM92" s="34"/>
      <c r="LN92" s="34"/>
      <c r="LO92" s="34"/>
      <c r="LP92" s="34"/>
      <c r="LQ92" s="34"/>
      <c r="LR92" s="34"/>
      <c r="LS92" s="34"/>
      <c r="LT92" s="34"/>
      <c r="LU92" s="34"/>
      <c r="LV92" s="34"/>
      <c r="LW92" s="34"/>
      <c r="LX92" s="34"/>
      <c r="LY92" s="34"/>
      <c r="LZ92" s="34"/>
      <c r="MA92" s="34"/>
      <c r="MB92" s="34"/>
      <c r="MC92" s="34"/>
      <c r="MD92" s="34"/>
      <c r="ME92" s="34"/>
      <c r="MF92" s="34"/>
      <c r="MG92" s="34"/>
      <c r="MH92" s="34"/>
      <c r="MI92" s="34"/>
      <c r="MJ92" s="34"/>
      <c r="MK92" s="34"/>
      <c r="ML92" s="34"/>
      <c r="MM92" s="34"/>
      <c r="MN92" s="34"/>
      <c r="MO92" s="34"/>
      <c r="MP92" s="34"/>
      <c r="MQ92" s="34"/>
      <c r="MR92" s="34"/>
      <c r="MS92" s="34"/>
      <c r="MT92" s="34"/>
      <c r="MU92" s="34"/>
      <c r="MV92" s="34"/>
      <c r="MW92" s="34"/>
      <c r="MX92" s="34"/>
      <c r="MY92" s="34"/>
      <c r="MZ92" s="34"/>
      <c r="NA92" s="34"/>
      <c r="NB92" s="34"/>
      <c r="NC92" s="34"/>
      <c r="ND92" s="34"/>
      <c r="NE92" s="34"/>
      <c r="NF92" s="34"/>
      <c r="NG92" s="34"/>
      <c r="NH92" s="34"/>
      <c r="NI92" s="34"/>
      <c r="NJ92" s="34"/>
      <c r="NK92" s="34"/>
      <c r="NL92" s="34"/>
      <c r="NM92" s="34"/>
      <c r="NN92" s="34"/>
      <c r="NO92" s="34"/>
      <c r="NP92" s="34"/>
      <c r="NQ92" s="34"/>
      <c r="NR92" s="34"/>
      <c r="NS92" s="34"/>
      <c r="NT92" s="34"/>
      <c r="NU92" s="34"/>
      <c r="NV92" s="34"/>
      <c r="NW92" s="34"/>
      <c r="NX92" s="34"/>
      <c r="NY92" s="34"/>
      <c r="NZ92" s="34"/>
      <c r="OA92" s="34"/>
      <c r="OB92" s="34"/>
      <c r="OC92" s="34"/>
      <c r="OD92" s="34"/>
      <c r="OE92" s="34"/>
      <c r="OF92" s="34"/>
      <c r="OG92" s="34"/>
      <c r="OH92" s="34"/>
      <c r="OI92" s="34"/>
      <c r="OJ92" s="34"/>
      <c r="OK92" s="34"/>
      <c r="OL92" s="34"/>
      <c r="OM92" s="34"/>
      <c r="ON92" s="34"/>
      <c r="OO92" s="34"/>
      <c r="OP92" s="34"/>
      <c r="OQ92" s="34"/>
      <c r="OR92" s="34"/>
      <c r="OS92" s="34"/>
      <c r="OT92" s="34"/>
      <c r="OU92" s="34"/>
      <c r="OV92" s="34"/>
      <c r="OW92" s="34"/>
      <c r="OX92" s="34"/>
      <c r="OY92" s="34"/>
      <c r="OZ92" s="34"/>
      <c r="PA92" s="34"/>
      <c r="PB92" s="34"/>
      <c r="PC92" s="34"/>
      <c r="PD92" s="34"/>
      <c r="PE92" s="34"/>
      <c r="PF92" s="34"/>
      <c r="PG92" s="34"/>
      <c r="PH92" s="34"/>
      <c r="PI92" s="34"/>
      <c r="PJ92" s="34"/>
      <c r="PK92" s="34"/>
      <c r="PL92" s="34"/>
      <c r="PM92" s="34"/>
      <c r="PN92" s="34"/>
      <c r="PO92" s="34"/>
      <c r="PP92" s="34"/>
      <c r="PQ92" s="34"/>
      <c r="PR92" s="34"/>
      <c r="PS92" s="34"/>
      <c r="PT92" s="34"/>
      <c r="PU92" s="34"/>
      <c r="PV92" s="34"/>
      <c r="PW92" s="34"/>
      <c r="PX92" s="34"/>
      <c r="PY92" s="34"/>
      <c r="PZ92" s="34"/>
      <c r="QA92" s="34"/>
      <c r="QB92" s="34"/>
      <c r="QC92" s="34"/>
      <c r="QD92" s="34"/>
      <c r="QE92" s="34"/>
      <c r="QF92" s="34"/>
      <c r="QG92" s="34"/>
      <c r="QH92" s="34"/>
      <c r="QI92" s="34"/>
      <c r="QJ92" s="34"/>
      <c r="QK92" s="34"/>
      <c r="QL92" s="34"/>
      <c r="QM92" s="34"/>
      <c r="QN92" s="34"/>
      <c r="QO92" s="34"/>
      <c r="QP92" s="34"/>
      <c r="QQ92" s="34"/>
      <c r="QR92" s="34"/>
      <c r="QS92" s="34"/>
      <c r="QT92" s="34"/>
      <c r="QU92" s="34"/>
      <c r="QV92" s="34"/>
      <c r="QW92" s="34"/>
      <c r="QX92" s="34"/>
      <c r="QY92" s="34"/>
      <c r="QZ92" s="34"/>
      <c r="RA92" s="34"/>
      <c r="RB92" s="34"/>
      <c r="RC92" s="34"/>
      <c r="RD92" s="34"/>
      <c r="RE92" s="34"/>
      <c r="RF92" s="34"/>
      <c r="RG92" s="34"/>
      <c r="RH92" s="34"/>
      <c r="RI92" s="34"/>
      <c r="RJ92" s="34"/>
      <c r="RK92" s="34"/>
      <c r="RL92" s="34"/>
      <c r="RM92" s="34"/>
      <c r="RN92" s="34"/>
      <c r="RO92" s="34"/>
      <c r="RP92" s="34"/>
      <c r="RQ92" s="34"/>
      <c r="RR92" s="34"/>
      <c r="RS92" s="34"/>
      <c r="RT92" s="34"/>
      <c r="RU92" s="34"/>
      <c r="RV92" s="34"/>
      <c r="RW92" s="34"/>
      <c r="RX92" s="34"/>
      <c r="RY92" s="34"/>
      <c r="RZ92" s="34"/>
      <c r="SA92" s="34"/>
      <c r="SB92" s="34"/>
      <c r="SC92" s="34"/>
      <c r="SD92" s="34"/>
      <c r="SE92" s="34"/>
      <c r="SF92" s="34"/>
      <c r="SG92" s="34"/>
      <c r="SH92" s="34"/>
      <c r="SI92" s="34"/>
      <c r="SJ92" s="34"/>
      <c r="SK92" s="34"/>
      <c r="SL92" s="34"/>
      <c r="SM92" s="34"/>
      <c r="SN92" s="34"/>
      <c r="SO92" s="34"/>
      <c r="SP92" s="34"/>
      <c r="SQ92" s="34"/>
      <c r="SR92" s="34"/>
      <c r="SS92" s="34"/>
      <c r="ST92" s="34"/>
      <c r="SU92" s="34"/>
      <c r="SV92" s="34"/>
      <c r="SW92" s="34"/>
      <c r="SX92" s="34"/>
      <c r="SY92" s="34"/>
      <c r="SZ92" s="34"/>
      <c r="TA92" s="34"/>
      <c r="TB92" s="34"/>
      <c r="TC92" s="34"/>
      <c r="TD92" s="34"/>
      <c r="TE92" s="34"/>
      <c r="TF92" s="34"/>
      <c r="TG92" s="34"/>
      <c r="TH92" s="34"/>
      <c r="TI92" s="34"/>
      <c r="TJ92" s="34"/>
      <c r="TK92" s="34"/>
      <c r="TL92" s="34"/>
      <c r="TM92" s="34"/>
      <c r="TN92" s="34"/>
      <c r="TO92" s="34"/>
      <c r="TP92" s="34"/>
      <c r="TQ92" s="34"/>
      <c r="TR92" s="34"/>
      <c r="TS92" s="34"/>
      <c r="TT92" s="34"/>
      <c r="TU92" s="34"/>
      <c r="TV92" s="34"/>
      <c r="TW92" s="34"/>
      <c r="TX92" s="34"/>
      <c r="TY92" s="34"/>
      <c r="TZ92" s="34"/>
      <c r="UA92" s="34"/>
      <c r="UB92" s="34"/>
      <c r="UC92" s="34"/>
      <c r="UD92" s="34"/>
      <c r="UE92" s="34"/>
      <c r="UF92" s="34"/>
      <c r="UG92" s="34"/>
      <c r="UH92" s="34"/>
      <c r="UI92" s="34"/>
      <c r="UJ92" s="34"/>
      <c r="UK92" s="34"/>
      <c r="UL92" s="34"/>
      <c r="UM92" s="34"/>
      <c r="UN92" s="34"/>
      <c r="UO92" s="34"/>
      <c r="UP92" s="34"/>
      <c r="UQ92" s="34"/>
      <c r="UR92" s="34"/>
      <c r="US92" s="34"/>
      <c r="UT92" s="34"/>
      <c r="UU92" s="34"/>
      <c r="UV92" s="34"/>
      <c r="UW92" s="34"/>
      <c r="UX92" s="34"/>
      <c r="UY92" s="34"/>
      <c r="UZ92" s="34"/>
      <c r="VA92" s="34"/>
      <c r="VB92" s="34"/>
      <c r="VC92" s="34"/>
      <c r="VD92" s="34"/>
      <c r="VE92" s="34"/>
      <c r="VF92" s="34"/>
      <c r="VG92" s="34"/>
      <c r="VH92" s="34"/>
      <c r="VI92" s="34"/>
      <c r="VJ92" s="34"/>
      <c r="VK92" s="34"/>
      <c r="VL92" s="34"/>
      <c r="VM92" s="34"/>
      <c r="VN92" s="34"/>
      <c r="VO92" s="34"/>
      <c r="VP92" s="34"/>
      <c r="VQ92" s="34"/>
      <c r="VR92" s="34"/>
      <c r="VS92" s="34"/>
      <c r="VT92" s="34"/>
      <c r="VU92" s="34"/>
      <c r="VV92" s="34"/>
      <c r="VW92" s="34"/>
      <c r="VX92" s="34"/>
      <c r="VY92" s="34"/>
      <c r="VZ92" s="34"/>
      <c r="WA92" s="34"/>
      <c r="WB92" s="34"/>
      <c r="WC92" s="34"/>
      <c r="WD92" s="34"/>
      <c r="WE92" s="34"/>
      <c r="WF92" s="34"/>
      <c r="WG92" s="34"/>
      <c r="WH92" s="34"/>
      <c r="WI92" s="34"/>
      <c r="WJ92" s="34"/>
      <c r="WK92" s="34"/>
      <c r="WL92" s="34"/>
      <c r="WM92" s="34"/>
      <c r="WN92" s="34"/>
      <c r="WO92" s="34"/>
      <c r="WP92" s="34"/>
      <c r="WQ92" s="34"/>
      <c r="WR92" s="34"/>
      <c r="WS92" s="34"/>
      <c r="WT92" s="34"/>
      <c r="WU92" s="34"/>
      <c r="WV92" s="34"/>
      <c r="WW92" s="34"/>
      <c r="WX92" s="34"/>
      <c r="WY92" s="34"/>
      <c r="WZ92" s="34"/>
      <c r="XA92" s="34"/>
      <c r="XB92" s="34"/>
      <c r="XC92" s="34"/>
      <c r="XD92" s="34"/>
      <c r="XE92" s="34"/>
      <c r="XF92" s="34"/>
      <c r="XG92" s="34"/>
      <c r="XH92" s="34"/>
      <c r="XI92" s="34"/>
      <c r="XJ92" s="34"/>
      <c r="XK92" s="34"/>
      <c r="XL92" s="34"/>
      <c r="XM92" s="34"/>
      <c r="XN92" s="34"/>
      <c r="XO92" s="34"/>
      <c r="XP92" s="34"/>
      <c r="XQ92" s="34"/>
      <c r="XR92" s="34"/>
      <c r="XS92" s="34"/>
      <c r="XT92" s="34"/>
      <c r="XU92" s="34"/>
      <c r="XV92" s="34"/>
      <c r="XW92" s="34"/>
      <c r="XX92" s="34"/>
      <c r="XY92" s="34"/>
      <c r="XZ92" s="34"/>
      <c r="YA92" s="34"/>
      <c r="YB92" s="34"/>
      <c r="YC92" s="34"/>
      <c r="YD92" s="34"/>
      <c r="YE92" s="34"/>
      <c r="YF92" s="34"/>
      <c r="YG92" s="34"/>
      <c r="YH92" s="34"/>
      <c r="YI92" s="34"/>
      <c r="YJ92" s="34"/>
      <c r="YK92" s="34"/>
      <c r="YL92" s="34"/>
      <c r="YM92" s="34"/>
      <c r="YN92" s="34"/>
      <c r="YO92" s="34"/>
      <c r="YP92" s="34"/>
      <c r="YQ92" s="34"/>
      <c r="YR92" s="34"/>
      <c r="YS92" s="34"/>
      <c r="YT92" s="34"/>
      <c r="YU92" s="34"/>
      <c r="YV92" s="34"/>
      <c r="YW92" s="34"/>
      <c r="YX92" s="34"/>
      <c r="YY92" s="34"/>
      <c r="YZ92" s="34"/>
      <c r="ZA92" s="34"/>
      <c r="ZB92" s="34"/>
      <c r="ZC92" s="34"/>
      <c r="ZD92" s="34"/>
      <c r="ZE92" s="34"/>
      <c r="ZF92" s="34"/>
      <c r="ZG92" s="34"/>
      <c r="ZH92" s="34"/>
      <c r="ZI92" s="34"/>
      <c r="ZJ92" s="34"/>
      <c r="ZK92" s="34"/>
      <c r="ZL92" s="34"/>
      <c r="ZM92" s="34"/>
      <c r="ZN92" s="34"/>
      <c r="ZO92" s="34"/>
      <c r="ZP92" s="34"/>
      <c r="ZQ92" s="34"/>
      <c r="ZR92" s="34"/>
      <c r="ZS92" s="34"/>
      <c r="ZT92" s="34"/>
      <c r="ZU92" s="34"/>
      <c r="ZV92" s="34"/>
      <c r="ZW92" s="34"/>
      <c r="ZX92" s="34"/>
      <c r="ZY92" s="34"/>
      <c r="ZZ92" s="34"/>
      <c r="AAA92" s="34"/>
      <c r="AAB92" s="34"/>
      <c r="AAC92" s="34"/>
      <c r="AAD92" s="34"/>
      <c r="AAE92" s="34"/>
      <c r="AAF92" s="34"/>
      <c r="AAG92" s="34"/>
      <c r="AAH92" s="34"/>
      <c r="AAI92" s="34"/>
      <c r="AAJ92" s="34"/>
      <c r="AAK92" s="34"/>
      <c r="AAL92" s="34"/>
      <c r="AAM92" s="34"/>
      <c r="AAN92" s="34"/>
      <c r="AAO92" s="34"/>
      <c r="AAP92" s="34"/>
      <c r="AAQ92" s="34"/>
      <c r="AAR92" s="34"/>
      <c r="AAS92" s="34"/>
      <c r="AAT92" s="34"/>
      <c r="AAU92" s="34"/>
      <c r="AAV92" s="34"/>
      <c r="AAW92" s="34"/>
      <c r="AAX92" s="34"/>
      <c r="AAY92" s="34"/>
      <c r="AAZ92" s="34"/>
      <c r="ABA92" s="34"/>
      <c r="ABB92" s="34"/>
      <c r="ABC92" s="34"/>
      <c r="ABD92" s="34"/>
      <c r="ABE92" s="34"/>
      <c r="ABF92" s="34"/>
      <c r="ABG92" s="34"/>
      <c r="ABH92" s="34"/>
      <c r="ABI92" s="34"/>
      <c r="ABJ92" s="34"/>
      <c r="ABK92" s="34"/>
      <c r="ABL92" s="34"/>
      <c r="ABM92" s="34"/>
      <c r="ABN92" s="34"/>
      <c r="ABO92" s="34"/>
      <c r="ABP92" s="34"/>
      <c r="ABQ92" s="34"/>
      <c r="ABR92" s="34"/>
      <c r="ABS92" s="34"/>
      <c r="ABT92" s="34"/>
      <c r="ABU92" s="34"/>
      <c r="ABV92" s="34"/>
      <c r="ABW92" s="34"/>
      <c r="ABX92" s="34"/>
      <c r="ABY92" s="34"/>
      <c r="ABZ92" s="34"/>
      <c r="ACA92" s="34"/>
      <c r="ACB92" s="34"/>
      <c r="ACC92" s="34"/>
      <c r="ACD92" s="34"/>
      <c r="ACE92" s="34"/>
      <c r="ACF92" s="34"/>
      <c r="ACG92" s="34"/>
      <c r="ACH92" s="34"/>
      <c r="ACI92" s="34"/>
      <c r="ACJ92" s="34"/>
      <c r="ACK92" s="34"/>
      <c r="ACL92" s="34"/>
      <c r="ACM92" s="34"/>
      <c r="ACN92" s="34"/>
      <c r="ACO92" s="34"/>
      <c r="ACP92" s="34"/>
      <c r="ACQ92" s="34"/>
      <c r="ACR92" s="34"/>
      <c r="ACS92" s="34"/>
      <c r="ACT92" s="34"/>
      <c r="ACU92" s="34"/>
      <c r="ACV92" s="34"/>
      <c r="ACW92" s="34"/>
      <c r="ACX92" s="34"/>
      <c r="ACY92" s="34"/>
      <c r="ACZ92" s="34"/>
      <c r="ADA92" s="34"/>
      <c r="ADB92" s="34"/>
      <c r="ADC92" s="34"/>
      <c r="ADD92" s="34"/>
      <c r="ADE92" s="34"/>
      <c r="ADF92" s="34"/>
      <c r="ADG92" s="34"/>
      <c r="ADH92" s="34"/>
      <c r="ADI92" s="34"/>
      <c r="ADJ92" s="34"/>
      <c r="ADK92" s="34"/>
      <c r="ADL92" s="34"/>
      <c r="ADM92" s="34"/>
      <c r="ADN92" s="34"/>
      <c r="ADO92" s="34"/>
      <c r="ADP92" s="34"/>
      <c r="ADQ92" s="34"/>
      <c r="ADR92" s="34"/>
      <c r="ADS92" s="34"/>
      <c r="ADT92" s="34"/>
      <c r="ADU92" s="34"/>
      <c r="ADV92" s="34"/>
      <c r="ADW92" s="34"/>
      <c r="ADX92" s="34"/>
      <c r="ADY92" s="34"/>
      <c r="ADZ92" s="34"/>
      <c r="AEA92" s="34"/>
      <c r="AEB92" s="34"/>
      <c r="AEC92" s="34"/>
      <c r="AED92" s="34"/>
      <c r="AEE92" s="34"/>
      <c r="AEF92" s="34"/>
      <c r="AEG92" s="34"/>
      <c r="AEH92" s="34"/>
      <c r="AEI92" s="34"/>
      <c r="AEJ92" s="34"/>
      <c r="AEK92" s="34"/>
      <c r="AEL92" s="34"/>
      <c r="AEM92" s="34"/>
      <c r="AEN92" s="34"/>
      <c r="AEO92" s="34"/>
      <c r="AEP92" s="34"/>
      <c r="AEQ92" s="34"/>
      <c r="AER92" s="34"/>
      <c r="AES92" s="34"/>
      <c r="AET92" s="34"/>
      <c r="AEU92" s="34"/>
      <c r="AEV92" s="34"/>
      <c r="AEW92" s="34"/>
      <c r="AEX92" s="34"/>
      <c r="AEY92" s="34"/>
      <c r="AEZ92" s="34"/>
      <c r="AFA92" s="34"/>
      <c r="AFB92" s="34"/>
      <c r="AFC92" s="34"/>
      <c r="AFD92" s="34"/>
      <c r="AFE92" s="34"/>
      <c r="AFF92" s="34"/>
      <c r="AFG92" s="34"/>
      <c r="AFH92" s="34"/>
      <c r="AFI92" s="34"/>
      <c r="AFJ92" s="34"/>
      <c r="AFK92" s="34"/>
      <c r="AFL92" s="34"/>
      <c r="AFM92" s="34"/>
      <c r="AFN92" s="34"/>
      <c r="AFO92" s="34"/>
      <c r="AFP92" s="34"/>
      <c r="AFQ92" s="34"/>
      <c r="AFR92" s="34"/>
      <c r="AFS92" s="34"/>
      <c r="AFT92" s="34"/>
      <c r="AFU92" s="34"/>
      <c r="AFV92" s="34"/>
      <c r="AFW92" s="34"/>
      <c r="AFX92" s="34"/>
      <c r="AFY92" s="34"/>
      <c r="AFZ92" s="34"/>
      <c r="AGA92" s="34"/>
      <c r="AGB92" s="34"/>
      <c r="AGC92" s="34"/>
      <c r="AGD92" s="34"/>
      <c r="AGE92" s="34"/>
      <c r="AGF92" s="34"/>
      <c r="AGG92" s="34"/>
      <c r="AGH92" s="34"/>
      <c r="AGI92" s="34"/>
      <c r="AGJ92" s="34"/>
      <c r="AGK92" s="34"/>
      <c r="AGL92" s="34"/>
      <c r="AGM92" s="34"/>
      <c r="AGN92" s="34"/>
      <c r="AGO92" s="34"/>
      <c r="AGP92" s="34"/>
      <c r="AGQ92" s="34"/>
      <c r="AGR92" s="34"/>
      <c r="AGS92" s="34"/>
      <c r="AGT92" s="34"/>
      <c r="AGU92" s="34"/>
      <c r="AGV92" s="34"/>
      <c r="AGW92" s="34"/>
      <c r="AGX92" s="34"/>
      <c r="AGY92" s="34"/>
      <c r="AGZ92" s="34"/>
      <c r="AHA92" s="34"/>
      <c r="AHB92" s="34"/>
      <c r="AHC92" s="34"/>
      <c r="AHD92" s="34"/>
      <c r="AHE92" s="34"/>
      <c r="AHF92" s="34"/>
      <c r="AHG92" s="34"/>
      <c r="AHH92" s="34"/>
      <c r="AHI92" s="34"/>
      <c r="AHJ92" s="34"/>
      <c r="AHK92" s="34"/>
      <c r="AHL92" s="34"/>
      <c r="AHM92" s="34"/>
      <c r="AHN92" s="34"/>
      <c r="AHO92" s="34"/>
      <c r="AHP92" s="34"/>
      <c r="AHQ92" s="34"/>
      <c r="AHR92" s="34"/>
      <c r="AHS92" s="34"/>
      <c r="AHT92" s="34"/>
      <c r="AHU92" s="34"/>
      <c r="AHV92" s="34"/>
      <c r="AHW92" s="34"/>
      <c r="AHX92" s="34"/>
      <c r="AHY92" s="34"/>
      <c r="AHZ92" s="34"/>
      <c r="AIA92" s="34"/>
      <c r="AIB92" s="34"/>
      <c r="AIC92" s="34"/>
      <c r="AID92" s="34"/>
      <c r="AIE92" s="34"/>
      <c r="AIF92" s="34"/>
      <c r="AIG92" s="34"/>
      <c r="AIH92" s="34"/>
      <c r="AII92" s="34"/>
      <c r="AIJ92" s="34"/>
      <c r="AIK92" s="34"/>
      <c r="AIL92" s="34"/>
      <c r="AIM92" s="34"/>
      <c r="AIN92" s="34"/>
      <c r="AIO92" s="34"/>
      <c r="AIP92" s="34"/>
      <c r="AIQ92" s="34"/>
      <c r="AIR92" s="34"/>
      <c r="AIS92" s="34"/>
      <c r="AIT92" s="34"/>
      <c r="AIU92" s="34"/>
      <c r="AIV92" s="34"/>
      <c r="AIW92" s="34"/>
      <c r="AIX92" s="34"/>
      <c r="AIY92" s="34"/>
      <c r="AIZ92" s="34"/>
      <c r="AJA92" s="34"/>
      <c r="AJB92" s="34"/>
      <c r="AJC92" s="34"/>
      <c r="AJD92" s="34"/>
      <c r="AJE92" s="34"/>
      <c r="AJF92" s="34"/>
      <c r="AJG92" s="34"/>
      <c r="AJH92" s="34"/>
      <c r="AJI92" s="34"/>
      <c r="AJJ92" s="34"/>
      <c r="AJK92" s="34"/>
      <c r="AJL92" s="34"/>
      <c r="AJM92" s="34"/>
      <c r="AJN92" s="34"/>
      <c r="AJO92" s="34"/>
      <c r="AJP92" s="34"/>
      <c r="AJQ92" s="34"/>
      <c r="AJR92" s="34"/>
      <c r="AJS92" s="34"/>
      <c r="AJT92" s="34"/>
      <c r="AJU92" s="34"/>
      <c r="AJV92" s="34"/>
      <c r="AJW92" s="34"/>
      <c r="AJX92" s="34"/>
      <c r="AJY92" s="34"/>
      <c r="AJZ92" s="34"/>
      <c r="AKA92" s="34"/>
      <c r="AKB92" s="34"/>
      <c r="AKC92" s="34"/>
      <c r="AKD92" s="34"/>
      <c r="AKE92" s="34"/>
      <c r="AKF92" s="34"/>
      <c r="AKG92" s="34"/>
      <c r="AKH92" s="34"/>
      <c r="AKI92" s="34"/>
      <c r="AKJ92" s="34"/>
      <c r="AKK92" s="34"/>
      <c r="AKL92" s="34"/>
      <c r="AKM92" s="34"/>
      <c r="AKN92" s="34"/>
      <c r="AKO92" s="34"/>
      <c r="AKP92" s="34"/>
      <c r="AKQ92" s="34"/>
      <c r="AKR92" s="34"/>
      <c r="AKS92" s="34"/>
      <c r="AKT92" s="34"/>
      <c r="AKU92" s="34"/>
      <c r="AKV92" s="34"/>
      <c r="AKW92" s="34"/>
      <c r="AKX92" s="34"/>
      <c r="AKY92" s="34"/>
      <c r="AKZ92" s="34"/>
      <c r="ALA92" s="34"/>
      <c r="ALB92" s="34"/>
      <c r="ALC92" s="34"/>
      <c r="ALD92" s="34"/>
      <c r="ALE92" s="34"/>
      <c r="ALF92" s="34"/>
      <c r="ALG92" s="34"/>
      <c r="ALH92" s="34"/>
      <c r="ALI92" s="34"/>
      <c r="ALJ92" s="34"/>
      <c r="ALK92" s="34"/>
      <c r="ALL92" s="34"/>
      <c r="ALM92" s="34"/>
      <c r="ALN92" s="34"/>
      <c r="ALO92" s="34"/>
      <c r="ALP92" s="34"/>
      <c r="ALQ92" s="34"/>
      <c r="ALR92" s="34"/>
      <c r="ALS92" s="34"/>
      <c r="ALT92" s="34"/>
      <c r="ALU92" s="34"/>
      <c r="ALV92" s="34"/>
      <c r="ALW92" s="34"/>
      <c r="ALX92" s="34"/>
      <c r="ALY92" s="34"/>
      <c r="ALZ92" s="34"/>
      <c r="AMA92" s="34"/>
      <c r="AMB92" s="34"/>
      <c r="AMC92" s="34"/>
      <c r="AMD92" s="34"/>
      <c r="AME92" s="34"/>
      <c r="AMF92" s="34"/>
      <c r="AMG92" s="34"/>
      <c r="AMH92" s="34"/>
      <c r="AMI92" s="34"/>
      <c r="AMJ92" s="34"/>
    </row>
    <row r="93" spans="1:1024" s="30" customFormat="1">
      <c r="A93" s="34" t="s">
        <v>532</v>
      </c>
      <c r="B93" s="34"/>
      <c r="C93" s="34" t="str">
        <f t="shared" si="0"/>
        <v>load-EmCare.C10.IT.DE20</v>
      </c>
      <c r="D93" s="34"/>
      <c r="E93" s="34"/>
      <c r="F93" s="34"/>
      <c r="G93" s="34"/>
      <c r="H93" s="34" t="s">
        <v>2082</v>
      </c>
      <c r="I93" s="34"/>
      <c r="J93" s="34"/>
      <c r="K93" s="34"/>
      <c r="L93" s="34"/>
      <c r="M93" s="34"/>
      <c r="N93" s="34" t="s">
        <v>798</v>
      </c>
      <c r="O93" s="34"/>
      <c r="P93" s="34"/>
      <c r="Q93" s="34"/>
      <c r="R93" s="34"/>
      <c r="S93" s="34"/>
      <c r="T93" s="34"/>
      <c r="U93" s="34"/>
      <c r="V93" s="34"/>
      <c r="W93" s="34"/>
      <c r="X93" s="34"/>
      <c r="Y93" s="34"/>
      <c r="Z93" s="34"/>
      <c r="AA93" s="34"/>
      <c r="AB93" s="34"/>
      <c r="AC93" s="34"/>
      <c r="AD93" s="34"/>
      <c r="AE93" s="34"/>
      <c r="AF93" s="34"/>
      <c r="AG93" s="34"/>
      <c r="AH93" s="34"/>
      <c r="AI93" s="34"/>
      <c r="AJ93" s="34"/>
      <c r="AK93" s="34"/>
      <c r="AL93" s="34"/>
      <c r="AM93" s="34"/>
      <c r="AN93" s="34"/>
      <c r="AO93" s="34"/>
      <c r="AP93" s="34"/>
      <c r="AQ93" s="34"/>
      <c r="AR93" s="34"/>
      <c r="AS93" s="34"/>
      <c r="AT93" s="34"/>
      <c r="AU93" s="34"/>
      <c r="AV93" s="34"/>
      <c r="AW93" s="34"/>
      <c r="AX93" s="34"/>
      <c r="AY93" s="34"/>
      <c r="AZ93" s="34"/>
      <c r="BA93" s="34"/>
      <c r="BB93" s="34"/>
      <c r="BC93" s="34"/>
      <c r="BD93" s="34"/>
      <c r="BE93" s="34"/>
      <c r="BF93" s="34"/>
      <c r="BG93" s="34"/>
      <c r="BH93" s="34"/>
      <c r="BI93" s="34"/>
      <c r="BJ93" s="34"/>
      <c r="BK93" s="34"/>
      <c r="BL93" s="34"/>
      <c r="BM93" s="34"/>
      <c r="BN93" s="34"/>
      <c r="BO93" s="34"/>
      <c r="BP93" s="34"/>
      <c r="BQ93" s="34"/>
      <c r="BR93" s="34"/>
      <c r="BS93" s="34"/>
      <c r="BT93" s="34"/>
      <c r="BU93" s="34"/>
      <c r="BV93" s="34"/>
      <c r="BW93" s="34"/>
      <c r="BX93" s="34"/>
      <c r="BY93" s="34"/>
      <c r="BZ93" s="34"/>
      <c r="CA93" s="34"/>
      <c r="CB93" s="34"/>
      <c r="CC93" s="34"/>
      <c r="CD93" s="34"/>
      <c r="CE93" s="34"/>
      <c r="CF93" s="34"/>
      <c r="CG93" s="34"/>
      <c r="CH93" s="34"/>
      <c r="CI93" s="34"/>
      <c r="CJ93" s="34"/>
      <c r="CK93" s="34"/>
      <c r="CL93" s="34"/>
      <c r="CM93" s="34"/>
      <c r="CN93" s="34"/>
      <c r="CO93" s="34"/>
      <c r="CP93" s="34"/>
      <c r="CQ93" s="34"/>
      <c r="CR93" s="34"/>
      <c r="CS93" s="34"/>
      <c r="CT93" s="34"/>
      <c r="CU93" s="34"/>
      <c r="CV93" s="34"/>
      <c r="CW93" s="34"/>
      <c r="CX93" s="34"/>
      <c r="CY93" s="34"/>
      <c r="CZ93" s="34"/>
      <c r="DA93" s="34"/>
      <c r="DB93" s="34"/>
      <c r="DC93" s="34"/>
      <c r="DD93" s="34"/>
      <c r="DE93" s="34"/>
      <c r="DF93" s="34"/>
      <c r="DG93" s="34"/>
      <c r="DH93" s="34"/>
      <c r="DI93" s="34"/>
      <c r="DJ93" s="34"/>
      <c r="DK93" s="34"/>
      <c r="DL93" s="34"/>
      <c r="DM93" s="34"/>
      <c r="DN93" s="34"/>
      <c r="DO93" s="34"/>
      <c r="DP93" s="34"/>
      <c r="DQ93" s="34"/>
      <c r="DR93" s="34"/>
      <c r="DS93" s="34"/>
      <c r="DT93" s="34"/>
      <c r="DU93" s="34"/>
      <c r="DV93" s="34"/>
      <c r="DW93" s="34"/>
      <c r="DX93" s="34"/>
      <c r="DY93" s="34"/>
      <c r="DZ93" s="34"/>
      <c r="EA93" s="34"/>
      <c r="EB93" s="34"/>
      <c r="EC93" s="34"/>
      <c r="ED93" s="34"/>
      <c r="EE93" s="34"/>
      <c r="EF93" s="34"/>
      <c r="EG93" s="34"/>
      <c r="EH93" s="34"/>
      <c r="EI93" s="34"/>
      <c r="EJ93" s="34"/>
      <c r="EK93" s="34"/>
      <c r="EL93" s="34"/>
      <c r="EM93" s="34"/>
      <c r="EN93" s="34"/>
      <c r="EO93" s="34"/>
      <c r="EP93" s="34"/>
      <c r="EQ93" s="34"/>
      <c r="ER93" s="34"/>
      <c r="ES93" s="34"/>
      <c r="ET93" s="34"/>
      <c r="EU93" s="34"/>
      <c r="EV93" s="34"/>
      <c r="EW93" s="34"/>
      <c r="EX93" s="34"/>
      <c r="EY93" s="34"/>
      <c r="EZ93" s="34"/>
      <c r="FA93" s="34"/>
      <c r="FB93" s="34"/>
      <c r="FC93" s="34"/>
      <c r="FD93" s="34"/>
      <c r="FE93" s="34"/>
      <c r="FF93" s="34"/>
      <c r="FG93" s="34"/>
      <c r="FH93" s="34"/>
      <c r="FI93" s="34"/>
      <c r="FJ93" s="34"/>
      <c r="FK93" s="34"/>
      <c r="FL93" s="34"/>
      <c r="FM93" s="34"/>
      <c r="FN93" s="34"/>
      <c r="FO93" s="34"/>
      <c r="FP93" s="34"/>
      <c r="FQ93" s="34"/>
      <c r="FR93" s="34"/>
      <c r="FS93" s="34"/>
      <c r="FT93" s="34"/>
      <c r="FU93" s="34"/>
      <c r="FV93" s="34"/>
      <c r="FW93" s="34"/>
      <c r="FX93" s="34"/>
      <c r="FY93" s="34"/>
      <c r="FZ93" s="34"/>
      <c r="GA93" s="34"/>
      <c r="GB93" s="34"/>
      <c r="GC93" s="34"/>
      <c r="GD93" s="34"/>
      <c r="GE93" s="34"/>
      <c r="GF93" s="34"/>
      <c r="GG93" s="34"/>
      <c r="GH93" s="34"/>
      <c r="GI93" s="34"/>
      <c r="GJ93" s="34"/>
      <c r="GK93" s="34"/>
      <c r="GL93" s="34"/>
      <c r="GM93" s="34"/>
      <c r="GN93" s="34"/>
      <c r="GO93" s="34"/>
      <c r="GP93" s="34"/>
      <c r="GQ93" s="34"/>
      <c r="GR93" s="34"/>
      <c r="GS93" s="34"/>
      <c r="GT93" s="34"/>
      <c r="GU93" s="34"/>
      <c r="GV93" s="34"/>
      <c r="GW93" s="34"/>
      <c r="GX93" s="34"/>
      <c r="GY93" s="34"/>
      <c r="GZ93" s="34"/>
      <c r="HA93" s="34"/>
      <c r="HB93" s="34"/>
      <c r="HC93" s="34"/>
      <c r="HD93" s="34"/>
      <c r="HE93" s="34"/>
      <c r="HF93" s="34"/>
      <c r="HG93" s="34"/>
      <c r="HH93" s="34"/>
      <c r="HI93" s="34"/>
      <c r="HJ93" s="34"/>
      <c r="HK93" s="34"/>
      <c r="HL93" s="34"/>
      <c r="HM93" s="34"/>
      <c r="HN93" s="34"/>
      <c r="HO93" s="34"/>
      <c r="HP93" s="34"/>
      <c r="HQ93" s="34"/>
      <c r="HR93" s="34"/>
      <c r="HS93" s="34"/>
      <c r="HT93" s="34"/>
      <c r="HU93" s="34"/>
      <c r="HV93" s="34"/>
      <c r="HW93" s="34"/>
      <c r="HX93" s="34"/>
      <c r="HY93" s="34"/>
      <c r="HZ93" s="34"/>
      <c r="IA93" s="34"/>
      <c r="IB93" s="34"/>
      <c r="IC93" s="34"/>
      <c r="ID93" s="34"/>
      <c r="IE93" s="34"/>
      <c r="IF93" s="34"/>
      <c r="IG93" s="34"/>
      <c r="IH93" s="34"/>
      <c r="II93" s="34"/>
      <c r="IJ93" s="34"/>
      <c r="IK93" s="34"/>
      <c r="IL93" s="34"/>
      <c r="IM93" s="34"/>
      <c r="IN93" s="34"/>
      <c r="IO93" s="34"/>
      <c r="IP93" s="34"/>
      <c r="IQ93" s="34"/>
      <c r="IR93" s="34"/>
      <c r="IS93" s="34"/>
      <c r="IT93" s="34"/>
      <c r="IU93" s="34"/>
      <c r="IV93" s="34"/>
      <c r="IW93" s="34"/>
      <c r="IX93" s="34"/>
      <c r="IY93" s="34"/>
      <c r="IZ93" s="34"/>
      <c r="JA93" s="34"/>
      <c r="JB93" s="34"/>
      <c r="JC93" s="34"/>
      <c r="JD93" s="34"/>
      <c r="JE93" s="34"/>
      <c r="JF93" s="34"/>
      <c r="JG93" s="34"/>
      <c r="JH93" s="34"/>
      <c r="JI93" s="34"/>
      <c r="JJ93" s="34"/>
      <c r="JK93" s="34"/>
      <c r="JL93" s="34"/>
      <c r="JM93" s="34"/>
      <c r="JN93" s="34"/>
      <c r="JO93" s="34"/>
      <c r="JP93" s="34"/>
      <c r="JQ93" s="34"/>
      <c r="JR93" s="34"/>
      <c r="JS93" s="34"/>
      <c r="JT93" s="34"/>
      <c r="JU93" s="34"/>
      <c r="JV93" s="34"/>
      <c r="JW93" s="34"/>
      <c r="JX93" s="34"/>
      <c r="JY93" s="34"/>
      <c r="JZ93" s="34"/>
      <c r="KA93" s="34"/>
      <c r="KB93" s="34"/>
      <c r="KC93" s="34"/>
      <c r="KD93" s="34"/>
      <c r="KE93" s="34"/>
      <c r="KF93" s="34"/>
      <c r="KG93" s="34"/>
      <c r="KH93" s="34"/>
      <c r="KI93" s="34"/>
      <c r="KJ93" s="34"/>
      <c r="KK93" s="34"/>
      <c r="KL93" s="34"/>
      <c r="KM93" s="34"/>
      <c r="KN93" s="34"/>
      <c r="KO93" s="34"/>
      <c r="KP93" s="34"/>
      <c r="KQ93" s="34"/>
      <c r="KR93" s="34"/>
      <c r="KS93" s="34"/>
      <c r="KT93" s="34"/>
      <c r="KU93" s="34"/>
      <c r="KV93" s="34"/>
      <c r="KW93" s="34"/>
      <c r="KX93" s="34"/>
      <c r="KY93" s="34"/>
      <c r="KZ93" s="34"/>
      <c r="LA93" s="34"/>
      <c r="LB93" s="34"/>
      <c r="LC93" s="34"/>
      <c r="LD93" s="34"/>
      <c r="LE93" s="34"/>
      <c r="LF93" s="34"/>
      <c r="LG93" s="34"/>
      <c r="LH93" s="34"/>
      <c r="LI93" s="34"/>
      <c r="LJ93" s="34"/>
      <c r="LK93" s="34"/>
      <c r="LL93" s="34"/>
      <c r="LM93" s="34"/>
      <c r="LN93" s="34"/>
      <c r="LO93" s="34"/>
      <c r="LP93" s="34"/>
      <c r="LQ93" s="34"/>
      <c r="LR93" s="34"/>
      <c r="LS93" s="34"/>
      <c r="LT93" s="34"/>
      <c r="LU93" s="34"/>
      <c r="LV93" s="34"/>
      <c r="LW93" s="34"/>
      <c r="LX93" s="34"/>
      <c r="LY93" s="34"/>
      <c r="LZ93" s="34"/>
      <c r="MA93" s="34"/>
      <c r="MB93" s="34"/>
      <c r="MC93" s="34"/>
      <c r="MD93" s="34"/>
      <c r="ME93" s="34"/>
      <c r="MF93" s="34"/>
      <c r="MG93" s="34"/>
      <c r="MH93" s="34"/>
      <c r="MI93" s="34"/>
      <c r="MJ93" s="34"/>
      <c r="MK93" s="34"/>
      <c r="ML93" s="34"/>
      <c r="MM93" s="34"/>
      <c r="MN93" s="34"/>
      <c r="MO93" s="34"/>
      <c r="MP93" s="34"/>
      <c r="MQ93" s="34"/>
      <c r="MR93" s="34"/>
      <c r="MS93" s="34"/>
      <c r="MT93" s="34"/>
      <c r="MU93" s="34"/>
      <c r="MV93" s="34"/>
      <c r="MW93" s="34"/>
      <c r="MX93" s="34"/>
      <c r="MY93" s="34"/>
      <c r="MZ93" s="34"/>
      <c r="NA93" s="34"/>
      <c r="NB93" s="34"/>
      <c r="NC93" s="34"/>
      <c r="ND93" s="34"/>
      <c r="NE93" s="34"/>
      <c r="NF93" s="34"/>
      <c r="NG93" s="34"/>
      <c r="NH93" s="34"/>
      <c r="NI93" s="34"/>
      <c r="NJ93" s="34"/>
      <c r="NK93" s="34"/>
      <c r="NL93" s="34"/>
      <c r="NM93" s="34"/>
      <c r="NN93" s="34"/>
      <c r="NO93" s="34"/>
      <c r="NP93" s="34"/>
      <c r="NQ93" s="34"/>
      <c r="NR93" s="34"/>
      <c r="NS93" s="34"/>
      <c r="NT93" s="34"/>
      <c r="NU93" s="34"/>
      <c r="NV93" s="34"/>
      <c r="NW93" s="34"/>
      <c r="NX93" s="34"/>
      <c r="NY93" s="34"/>
      <c r="NZ93" s="34"/>
      <c r="OA93" s="34"/>
      <c r="OB93" s="34"/>
      <c r="OC93" s="34"/>
      <c r="OD93" s="34"/>
      <c r="OE93" s="34"/>
      <c r="OF93" s="34"/>
      <c r="OG93" s="34"/>
      <c r="OH93" s="34"/>
      <c r="OI93" s="34"/>
      <c r="OJ93" s="34"/>
      <c r="OK93" s="34"/>
      <c r="OL93" s="34"/>
      <c r="OM93" s="34"/>
      <c r="ON93" s="34"/>
      <c r="OO93" s="34"/>
      <c r="OP93" s="34"/>
      <c r="OQ93" s="34"/>
      <c r="OR93" s="34"/>
      <c r="OS93" s="34"/>
      <c r="OT93" s="34"/>
      <c r="OU93" s="34"/>
      <c r="OV93" s="34"/>
      <c r="OW93" s="34"/>
      <c r="OX93" s="34"/>
      <c r="OY93" s="34"/>
      <c r="OZ93" s="34"/>
      <c r="PA93" s="34"/>
      <c r="PB93" s="34"/>
      <c r="PC93" s="34"/>
      <c r="PD93" s="34"/>
      <c r="PE93" s="34"/>
      <c r="PF93" s="34"/>
      <c r="PG93" s="34"/>
      <c r="PH93" s="34"/>
      <c r="PI93" s="34"/>
      <c r="PJ93" s="34"/>
      <c r="PK93" s="34"/>
      <c r="PL93" s="34"/>
      <c r="PM93" s="34"/>
      <c r="PN93" s="34"/>
      <c r="PO93" s="34"/>
      <c r="PP93" s="34"/>
      <c r="PQ93" s="34"/>
      <c r="PR93" s="34"/>
      <c r="PS93" s="34"/>
      <c r="PT93" s="34"/>
      <c r="PU93" s="34"/>
      <c r="PV93" s="34"/>
      <c r="PW93" s="34"/>
      <c r="PX93" s="34"/>
      <c r="PY93" s="34"/>
      <c r="PZ93" s="34"/>
      <c r="QA93" s="34"/>
      <c r="QB93" s="34"/>
      <c r="QC93" s="34"/>
      <c r="QD93" s="34"/>
      <c r="QE93" s="34"/>
      <c r="QF93" s="34"/>
      <c r="QG93" s="34"/>
      <c r="QH93" s="34"/>
      <c r="QI93" s="34"/>
      <c r="QJ93" s="34"/>
      <c r="QK93" s="34"/>
      <c r="QL93" s="34"/>
      <c r="QM93" s="34"/>
      <c r="QN93" s="34"/>
      <c r="QO93" s="34"/>
      <c r="QP93" s="34"/>
      <c r="QQ93" s="34"/>
      <c r="QR93" s="34"/>
      <c r="QS93" s="34"/>
      <c r="QT93" s="34"/>
      <c r="QU93" s="34"/>
      <c r="QV93" s="34"/>
      <c r="QW93" s="34"/>
      <c r="QX93" s="34"/>
      <c r="QY93" s="34"/>
      <c r="QZ93" s="34"/>
      <c r="RA93" s="34"/>
      <c r="RB93" s="34"/>
      <c r="RC93" s="34"/>
      <c r="RD93" s="34"/>
      <c r="RE93" s="34"/>
      <c r="RF93" s="34"/>
      <c r="RG93" s="34"/>
      <c r="RH93" s="34"/>
      <c r="RI93" s="34"/>
      <c r="RJ93" s="34"/>
      <c r="RK93" s="34"/>
      <c r="RL93" s="34"/>
      <c r="RM93" s="34"/>
      <c r="RN93" s="34"/>
      <c r="RO93" s="34"/>
      <c r="RP93" s="34"/>
      <c r="RQ93" s="34"/>
      <c r="RR93" s="34"/>
      <c r="RS93" s="34"/>
      <c r="RT93" s="34"/>
      <c r="RU93" s="34"/>
      <c r="RV93" s="34"/>
      <c r="RW93" s="34"/>
      <c r="RX93" s="34"/>
      <c r="RY93" s="34"/>
      <c r="RZ93" s="34"/>
      <c r="SA93" s="34"/>
      <c r="SB93" s="34"/>
      <c r="SC93" s="34"/>
      <c r="SD93" s="34"/>
      <c r="SE93" s="34"/>
      <c r="SF93" s="34"/>
      <c r="SG93" s="34"/>
      <c r="SH93" s="34"/>
      <c r="SI93" s="34"/>
      <c r="SJ93" s="34"/>
      <c r="SK93" s="34"/>
      <c r="SL93" s="34"/>
      <c r="SM93" s="34"/>
      <c r="SN93" s="34"/>
      <c r="SO93" s="34"/>
      <c r="SP93" s="34"/>
      <c r="SQ93" s="34"/>
      <c r="SR93" s="34"/>
      <c r="SS93" s="34"/>
      <c r="ST93" s="34"/>
      <c r="SU93" s="34"/>
      <c r="SV93" s="34"/>
      <c r="SW93" s="34"/>
      <c r="SX93" s="34"/>
      <c r="SY93" s="34"/>
      <c r="SZ93" s="34"/>
      <c r="TA93" s="34"/>
      <c r="TB93" s="34"/>
      <c r="TC93" s="34"/>
      <c r="TD93" s="34"/>
      <c r="TE93" s="34"/>
      <c r="TF93" s="34"/>
      <c r="TG93" s="34"/>
      <c r="TH93" s="34"/>
      <c r="TI93" s="34"/>
      <c r="TJ93" s="34"/>
      <c r="TK93" s="34"/>
      <c r="TL93" s="34"/>
      <c r="TM93" s="34"/>
      <c r="TN93" s="34"/>
      <c r="TO93" s="34"/>
      <c r="TP93" s="34"/>
      <c r="TQ93" s="34"/>
      <c r="TR93" s="34"/>
      <c r="TS93" s="34"/>
      <c r="TT93" s="34"/>
      <c r="TU93" s="34"/>
      <c r="TV93" s="34"/>
      <c r="TW93" s="34"/>
      <c r="TX93" s="34"/>
      <c r="TY93" s="34"/>
      <c r="TZ93" s="34"/>
      <c r="UA93" s="34"/>
      <c r="UB93" s="34"/>
      <c r="UC93" s="34"/>
      <c r="UD93" s="34"/>
      <c r="UE93" s="34"/>
      <c r="UF93" s="34"/>
      <c r="UG93" s="34"/>
      <c r="UH93" s="34"/>
      <c r="UI93" s="34"/>
      <c r="UJ93" s="34"/>
      <c r="UK93" s="34"/>
      <c r="UL93" s="34"/>
      <c r="UM93" s="34"/>
      <c r="UN93" s="34"/>
      <c r="UO93" s="34"/>
      <c r="UP93" s="34"/>
      <c r="UQ93" s="34"/>
      <c r="UR93" s="34"/>
      <c r="US93" s="34"/>
      <c r="UT93" s="34"/>
      <c r="UU93" s="34"/>
      <c r="UV93" s="34"/>
      <c r="UW93" s="34"/>
      <c r="UX93" s="34"/>
      <c r="UY93" s="34"/>
      <c r="UZ93" s="34"/>
      <c r="VA93" s="34"/>
      <c r="VB93" s="34"/>
      <c r="VC93" s="34"/>
      <c r="VD93" s="34"/>
      <c r="VE93" s="34"/>
      <c r="VF93" s="34"/>
      <c r="VG93" s="34"/>
      <c r="VH93" s="34"/>
      <c r="VI93" s="34"/>
      <c r="VJ93" s="34"/>
      <c r="VK93" s="34"/>
      <c r="VL93" s="34"/>
      <c r="VM93" s="34"/>
      <c r="VN93" s="34"/>
      <c r="VO93" s="34"/>
      <c r="VP93" s="34"/>
      <c r="VQ93" s="34"/>
      <c r="VR93" s="34"/>
      <c r="VS93" s="34"/>
      <c r="VT93" s="34"/>
      <c r="VU93" s="34"/>
      <c r="VV93" s="34"/>
      <c r="VW93" s="34"/>
      <c r="VX93" s="34"/>
      <c r="VY93" s="34"/>
      <c r="VZ93" s="34"/>
      <c r="WA93" s="34"/>
      <c r="WB93" s="34"/>
      <c r="WC93" s="34"/>
      <c r="WD93" s="34"/>
      <c r="WE93" s="34"/>
      <c r="WF93" s="34"/>
      <c r="WG93" s="34"/>
      <c r="WH93" s="34"/>
      <c r="WI93" s="34"/>
      <c r="WJ93" s="34"/>
      <c r="WK93" s="34"/>
      <c r="WL93" s="34"/>
      <c r="WM93" s="34"/>
      <c r="WN93" s="34"/>
      <c r="WO93" s="34"/>
      <c r="WP93" s="34"/>
      <c r="WQ93" s="34"/>
      <c r="WR93" s="34"/>
      <c r="WS93" s="34"/>
      <c r="WT93" s="34"/>
      <c r="WU93" s="34"/>
      <c r="WV93" s="34"/>
      <c r="WW93" s="34"/>
      <c r="WX93" s="34"/>
      <c r="WY93" s="34"/>
      <c r="WZ93" s="34"/>
      <c r="XA93" s="34"/>
      <c r="XB93" s="34"/>
      <c r="XC93" s="34"/>
      <c r="XD93" s="34"/>
      <c r="XE93" s="34"/>
      <c r="XF93" s="34"/>
      <c r="XG93" s="34"/>
      <c r="XH93" s="34"/>
      <c r="XI93" s="34"/>
      <c r="XJ93" s="34"/>
      <c r="XK93" s="34"/>
      <c r="XL93" s="34"/>
      <c r="XM93" s="34"/>
      <c r="XN93" s="34"/>
      <c r="XO93" s="34"/>
      <c r="XP93" s="34"/>
      <c r="XQ93" s="34"/>
      <c r="XR93" s="34"/>
      <c r="XS93" s="34"/>
      <c r="XT93" s="34"/>
      <c r="XU93" s="34"/>
      <c r="XV93" s="34"/>
      <c r="XW93" s="34"/>
      <c r="XX93" s="34"/>
      <c r="XY93" s="34"/>
      <c r="XZ93" s="34"/>
      <c r="YA93" s="34"/>
      <c r="YB93" s="34"/>
      <c r="YC93" s="34"/>
      <c r="YD93" s="34"/>
      <c r="YE93" s="34"/>
      <c r="YF93" s="34"/>
      <c r="YG93" s="34"/>
      <c r="YH93" s="34"/>
      <c r="YI93" s="34"/>
      <c r="YJ93" s="34"/>
      <c r="YK93" s="34"/>
      <c r="YL93" s="34"/>
      <c r="YM93" s="34"/>
      <c r="YN93" s="34"/>
      <c r="YO93" s="34"/>
      <c r="YP93" s="34"/>
      <c r="YQ93" s="34"/>
      <c r="YR93" s="34"/>
      <c r="YS93" s="34"/>
      <c r="YT93" s="34"/>
      <c r="YU93" s="34"/>
      <c r="YV93" s="34"/>
      <c r="YW93" s="34"/>
      <c r="YX93" s="34"/>
      <c r="YY93" s="34"/>
      <c r="YZ93" s="34"/>
      <c r="ZA93" s="34"/>
      <c r="ZB93" s="34"/>
      <c r="ZC93" s="34"/>
      <c r="ZD93" s="34"/>
      <c r="ZE93" s="34"/>
      <c r="ZF93" s="34"/>
      <c r="ZG93" s="34"/>
      <c r="ZH93" s="34"/>
      <c r="ZI93" s="34"/>
      <c r="ZJ93" s="34"/>
      <c r="ZK93" s="34"/>
      <c r="ZL93" s="34"/>
      <c r="ZM93" s="34"/>
      <c r="ZN93" s="34"/>
      <c r="ZO93" s="34"/>
      <c r="ZP93" s="34"/>
      <c r="ZQ93" s="34"/>
      <c r="ZR93" s="34"/>
      <c r="ZS93" s="34"/>
      <c r="ZT93" s="34"/>
      <c r="ZU93" s="34"/>
      <c r="ZV93" s="34"/>
      <c r="ZW93" s="34"/>
      <c r="ZX93" s="34"/>
      <c r="ZY93" s="34"/>
      <c r="ZZ93" s="34"/>
      <c r="AAA93" s="34"/>
      <c r="AAB93" s="34"/>
      <c r="AAC93" s="34"/>
      <c r="AAD93" s="34"/>
      <c r="AAE93" s="34"/>
      <c r="AAF93" s="34"/>
      <c r="AAG93" s="34"/>
      <c r="AAH93" s="34"/>
      <c r="AAI93" s="34"/>
      <c r="AAJ93" s="34"/>
      <c r="AAK93" s="34"/>
      <c r="AAL93" s="34"/>
      <c r="AAM93" s="34"/>
      <c r="AAN93" s="34"/>
      <c r="AAO93" s="34"/>
      <c r="AAP93" s="34"/>
      <c r="AAQ93" s="34"/>
      <c r="AAR93" s="34"/>
      <c r="AAS93" s="34"/>
      <c r="AAT93" s="34"/>
      <c r="AAU93" s="34"/>
      <c r="AAV93" s="34"/>
      <c r="AAW93" s="34"/>
      <c r="AAX93" s="34"/>
      <c r="AAY93" s="34"/>
      <c r="AAZ93" s="34"/>
      <c r="ABA93" s="34"/>
      <c r="ABB93" s="34"/>
      <c r="ABC93" s="34"/>
      <c r="ABD93" s="34"/>
      <c r="ABE93" s="34"/>
      <c r="ABF93" s="34"/>
      <c r="ABG93" s="34"/>
      <c r="ABH93" s="34"/>
      <c r="ABI93" s="34"/>
      <c r="ABJ93" s="34"/>
      <c r="ABK93" s="34"/>
      <c r="ABL93" s="34"/>
      <c r="ABM93" s="34"/>
      <c r="ABN93" s="34"/>
      <c r="ABO93" s="34"/>
      <c r="ABP93" s="34"/>
      <c r="ABQ93" s="34"/>
      <c r="ABR93" s="34"/>
      <c r="ABS93" s="34"/>
      <c r="ABT93" s="34"/>
      <c r="ABU93" s="34"/>
      <c r="ABV93" s="34"/>
      <c r="ABW93" s="34"/>
      <c r="ABX93" s="34"/>
      <c r="ABY93" s="34"/>
      <c r="ABZ93" s="34"/>
      <c r="ACA93" s="34"/>
      <c r="ACB93" s="34"/>
      <c r="ACC93" s="34"/>
      <c r="ACD93" s="34"/>
      <c r="ACE93" s="34"/>
      <c r="ACF93" s="34"/>
      <c r="ACG93" s="34"/>
      <c r="ACH93" s="34"/>
      <c r="ACI93" s="34"/>
      <c r="ACJ93" s="34"/>
      <c r="ACK93" s="34"/>
      <c r="ACL93" s="34"/>
      <c r="ACM93" s="34"/>
      <c r="ACN93" s="34"/>
      <c r="ACO93" s="34"/>
      <c r="ACP93" s="34"/>
      <c r="ACQ93" s="34"/>
      <c r="ACR93" s="34"/>
      <c r="ACS93" s="34"/>
      <c r="ACT93" s="34"/>
      <c r="ACU93" s="34"/>
      <c r="ACV93" s="34"/>
      <c r="ACW93" s="34"/>
      <c r="ACX93" s="34"/>
      <c r="ACY93" s="34"/>
      <c r="ACZ93" s="34"/>
      <c r="ADA93" s="34"/>
      <c r="ADB93" s="34"/>
      <c r="ADC93" s="34"/>
      <c r="ADD93" s="34"/>
      <c r="ADE93" s="34"/>
      <c r="ADF93" s="34"/>
      <c r="ADG93" s="34"/>
      <c r="ADH93" s="34"/>
      <c r="ADI93" s="34"/>
      <c r="ADJ93" s="34"/>
      <c r="ADK93" s="34"/>
      <c r="ADL93" s="34"/>
      <c r="ADM93" s="34"/>
      <c r="ADN93" s="34"/>
      <c r="ADO93" s="34"/>
      <c r="ADP93" s="34"/>
      <c r="ADQ93" s="34"/>
      <c r="ADR93" s="34"/>
      <c r="ADS93" s="34"/>
      <c r="ADT93" s="34"/>
      <c r="ADU93" s="34"/>
      <c r="ADV93" s="34"/>
      <c r="ADW93" s="34"/>
      <c r="ADX93" s="34"/>
      <c r="ADY93" s="34"/>
      <c r="ADZ93" s="34"/>
      <c r="AEA93" s="34"/>
      <c r="AEB93" s="34"/>
      <c r="AEC93" s="34"/>
      <c r="AED93" s="34"/>
      <c r="AEE93" s="34"/>
      <c r="AEF93" s="34"/>
      <c r="AEG93" s="34"/>
      <c r="AEH93" s="34"/>
      <c r="AEI93" s="34"/>
      <c r="AEJ93" s="34"/>
      <c r="AEK93" s="34"/>
      <c r="AEL93" s="34"/>
      <c r="AEM93" s="34"/>
      <c r="AEN93" s="34"/>
      <c r="AEO93" s="34"/>
      <c r="AEP93" s="34"/>
      <c r="AEQ93" s="34"/>
      <c r="AER93" s="34"/>
      <c r="AES93" s="34"/>
      <c r="AET93" s="34"/>
      <c r="AEU93" s="34"/>
      <c r="AEV93" s="34"/>
      <c r="AEW93" s="34"/>
      <c r="AEX93" s="34"/>
      <c r="AEY93" s="34"/>
      <c r="AEZ93" s="34"/>
      <c r="AFA93" s="34"/>
      <c r="AFB93" s="34"/>
      <c r="AFC93" s="34"/>
      <c r="AFD93" s="34"/>
      <c r="AFE93" s="34"/>
      <c r="AFF93" s="34"/>
      <c r="AFG93" s="34"/>
      <c r="AFH93" s="34"/>
      <c r="AFI93" s="34"/>
      <c r="AFJ93" s="34"/>
      <c r="AFK93" s="34"/>
      <c r="AFL93" s="34"/>
      <c r="AFM93" s="34"/>
      <c r="AFN93" s="34"/>
      <c r="AFO93" s="34"/>
      <c r="AFP93" s="34"/>
      <c r="AFQ93" s="34"/>
      <c r="AFR93" s="34"/>
      <c r="AFS93" s="34"/>
      <c r="AFT93" s="34"/>
      <c r="AFU93" s="34"/>
      <c r="AFV93" s="34"/>
      <c r="AFW93" s="34"/>
      <c r="AFX93" s="34"/>
      <c r="AFY93" s="34"/>
      <c r="AFZ93" s="34"/>
      <c r="AGA93" s="34"/>
      <c r="AGB93" s="34"/>
      <c r="AGC93" s="34"/>
      <c r="AGD93" s="34"/>
      <c r="AGE93" s="34"/>
      <c r="AGF93" s="34"/>
      <c r="AGG93" s="34"/>
      <c r="AGH93" s="34"/>
      <c r="AGI93" s="34"/>
      <c r="AGJ93" s="34"/>
      <c r="AGK93" s="34"/>
      <c r="AGL93" s="34"/>
      <c r="AGM93" s="34"/>
      <c r="AGN93" s="34"/>
      <c r="AGO93" s="34"/>
      <c r="AGP93" s="34"/>
      <c r="AGQ93" s="34"/>
      <c r="AGR93" s="34"/>
      <c r="AGS93" s="34"/>
      <c r="AGT93" s="34"/>
      <c r="AGU93" s="34"/>
      <c r="AGV93" s="34"/>
      <c r="AGW93" s="34"/>
      <c r="AGX93" s="34"/>
      <c r="AGY93" s="34"/>
      <c r="AGZ93" s="34"/>
      <c r="AHA93" s="34"/>
      <c r="AHB93" s="34"/>
      <c r="AHC93" s="34"/>
      <c r="AHD93" s="34"/>
      <c r="AHE93" s="34"/>
      <c r="AHF93" s="34"/>
      <c r="AHG93" s="34"/>
      <c r="AHH93" s="34"/>
      <c r="AHI93" s="34"/>
      <c r="AHJ93" s="34"/>
      <c r="AHK93" s="34"/>
      <c r="AHL93" s="34"/>
      <c r="AHM93" s="34"/>
      <c r="AHN93" s="34"/>
      <c r="AHO93" s="34"/>
      <c r="AHP93" s="34"/>
      <c r="AHQ93" s="34"/>
      <c r="AHR93" s="34"/>
      <c r="AHS93" s="34"/>
      <c r="AHT93" s="34"/>
      <c r="AHU93" s="34"/>
      <c r="AHV93" s="34"/>
      <c r="AHW93" s="34"/>
      <c r="AHX93" s="34"/>
      <c r="AHY93" s="34"/>
      <c r="AHZ93" s="34"/>
      <c r="AIA93" s="34"/>
      <c r="AIB93" s="34"/>
      <c r="AIC93" s="34"/>
      <c r="AID93" s="34"/>
      <c r="AIE93" s="34"/>
      <c r="AIF93" s="34"/>
      <c r="AIG93" s="34"/>
      <c r="AIH93" s="34"/>
      <c r="AII93" s="34"/>
      <c r="AIJ93" s="34"/>
      <c r="AIK93" s="34"/>
      <c r="AIL93" s="34"/>
      <c r="AIM93" s="34"/>
      <c r="AIN93" s="34"/>
      <c r="AIO93" s="34"/>
      <c r="AIP93" s="34"/>
      <c r="AIQ93" s="34"/>
      <c r="AIR93" s="34"/>
      <c r="AIS93" s="34"/>
      <c r="AIT93" s="34"/>
      <c r="AIU93" s="34"/>
      <c r="AIV93" s="34"/>
      <c r="AIW93" s="34"/>
      <c r="AIX93" s="34"/>
      <c r="AIY93" s="34"/>
      <c r="AIZ93" s="34"/>
      <c r="AJA93" s="34"/>
      <c r="AJB93" s="34"/>
      <c r="AJC93" s="34"/>
      <c r="AJD93" s="34"/>
      <c r="AJE93" s="34"/>
      <c r="AJF93" s="34"/>
      <c r="AJG93" s="34"/>
      <c r="AJH93" s="34"/>
      <c r="AJI93" s="34"/>
      <c r="AJJ93" s="34"/>
      <c r="AJK93" s="34"/>
      <c r="AJL93" s="34"/>
      <c r="AJM93" s="34"/>
      <c r="AJN93" s="34"/>
      <c r="AJO93" s="34"/>
      <c r="AJP93" s="34"/>
      <c r="AJQ93" s="34"/>
      <c r="AJR93" s="34"/>
      <c r="AJS93" s="34"/>
      <c r="AJT93" s="34"/>
      <c r="AJU93" s="34"/>
      <c r="AJV93" s="34"/>
      <c r="AJW93" s="34"/>
      <c r="AJX93" s="34"/>
      <c r="AJY93" s="34"/>
      <c r="AJZ93" s="34"/>
      <c r="AKA93" s="34"/>
      <c r="AKB93" s="34"/>
      <c r="AKC93" s="34"/>
      <c r="AKD93" s="34"/>
      <c r="AKE93" s="34"/>
      <c r="AKF93" s="34"/>
      <c r="AKG93" s="34"/>
      <c r="AKH93" s="34"/>
      <c r="AKI93" s="34"/>
      <c r="AKJ93" s="34"/>
      <c r="AKK93" s="34"/>
      <c r="AKL93" s="34"/>
      <c r="AKM93" s="34"/>
      <c r="AKN93" s="34"/>
      <c r="AKO93" s="34"/>
      <c r="AKP93" s="34"/>
      <c r="AKQ93" s="34"/>
      <c r="AKR93" s="34"/>
      <c r="AKS93" s="34"/>
      <c r="AKT93" s="34"/>
      <c r="AKU93" s="34"/>
      <c r="AKV93" s="34"/>
      <c r="AKW93" s="34"/>
      <c r="AKX93" s="34"/>
      <c r="AKY93" s="34"/>
      <c r="AKZ93" s="34"/>
      <c r="ALA93" s="34"/>
      <c r="ALB93" s="34"/>
      <c r="ALC93" s="34"/>
      <c r="ALD93" s="34"/>
      <c r="ALE93" s="34"/>
      <c r="ALF93" s="34"/>
      <c r="ALG93" s="34"/>
      <c r="ALH93" s="34"/>
      <c r="ALI93" s="34"/>
      <c r="ALJ93" s="34"/>
      <c r="ALK93" s="34"/>
      <c r="ALL93" s="34"/>
      <c r="ALM93" s="34"/>
      <c r="ALN93" s="34"/>
      <c r="ALO93" s="34"/>
      <c r="ALP93" s="34"/>
      <c r="ALQ93" s="34"/>
      <c r="ALR93" s="34"/>
      <c r="ALS93" s="34"/>
      <c r="ALT93" s="34"/>
      <c r="ALU93" s="34"/>
      <c r="ALV93" s="34"/>
      <c r="ALW93" s="34"/>
      <c r="ALX93" s="34"/>
      <c r="ALY93" s="34"/>
      <c r="ALZ93" s="34"/>
      <c r="AMA93" s="34"/>
      <c r="AMB93" s="34"/>
      <c r="AMC93" s="34"/>
      <c r="AMD93" s="34"/>
      <c r="AME93" s="34"/>
      <c r="AMF93" s="34"/>
      <c r="AMG93" s="34"/>
      <c r="AMH93" s="34"/>
      <c r="AMI93" s="34"/>
      <c r="AMJ93" s="34"/>
    </row>
    <row r="94" spans="1:1024" s="30" customFormat="1">
      <c r="A94" s="34" t="s">
        <v>532</v>
      </c>
      <c r="B94" s="34"/>
      <c r="C94" s="34" t="str">
        <f t="shared" si="0"/>
        <v>load-EmCare.C10.IT.DE21</v>
      </c>
      <c r="D94" s="34"/>
      <c r="E94" s="34"/>
      <c r="F94" s="34"/>
      <c r="G94" s="34"/>
      <c r="H94" s="34" t="s">
        <v>2083</v>
      </c>
      <c r="I94" s="34"/>
      <c r="J94" s="34"/>
      <c r="K94" s="34"/>
      <c r="L94" s="34"/>
      <c r="M94" s="34"/>
      <c r="N94" s="34" t="s">
        <v>798</v>
      </c>
      <c r="O94" s="34"/>
      <c r="P94" s="34"/>
      <c r="Q94" s="34"/>
      <c r="R94" s="34"/>
      <c r="S94" s="34"/>
      <c r="T94" s="34"/>
      <c r="U94" s="34"/>
      <c r="V94" s="34"/>
      <c r="W94" s="34"/>
      <c r="X94" s="34"/>
      <c r="Y94" s="34"/>
      <c r="Z94" s="34"/>
      <c r="AA94" s="34"/>
      <c r="AB94" s="34"/>
      <c r="AC94" s="34"/>
      <c r="AD94" s="34"/>
      <c r="AE94" s="34"/>
      <c r="AF94" s="34"/>
      <c r="AG94" s="34"/>
      <c r="AH94" s="34"/>
      <c r="AI94" s="34"/>
      <c r="AJ94" s="34"/>
      <c r="AK94" s="34"/>
      <c r="AL94" s="34"/>
      <c r="AM94" s="34"/>
      <c r="AN94" s="34"/>
      <c r="AO94" s="34"/>
      <c r="AP94" s="34"/>
      <c r="AQ94" s="34"/>
      <c r="AR94" s="34"/>
      <c r="AS94" s="34"/>
      <c r="AT94" s="34"/>
      <c r="AU94" s="34"/>
      <c r="AV94" s="34"/>
      <c r="AW94" s="34"/>
      <c r="AX94" s="34"/>
      <c r="AY94" s="34"/>
      <c r="AZ94" s="34"/>
      <c r="BA94" s="34"/>
      <c r="BB94" s="34"/>
      <c r="BC94" s="34"/>
      <c r="BD94" s="34"/>
      <c r="BE94" s="34"/>
      <c r="BF94" s="34"/>
      <c r="BG94" s="34"/>
      <c r="BH94" s="34"/>
      <c r="BI94" s="34"/>
      <c r="BJ94" s="34"/>
      <c r="BK94" s="34"/>
      <c r="BL94" s="34"/>
      <c r="BM94" s="34"/>
      <c r="BN94" s="34"/>
      <c r="BO94" s="34"/>
      <c r="BP94" s="34"/>
      <c r="BQ94" s="34"/>
      <c r="BR94" s="34"/>
      <c r="BS94" s="34"/>
      <c r="BT94" s="34"/>
      <c r="BU94" s="34"/>
      <c r="BV94" s="34"/>
      <c r="BW94" s="34"/>
      <c r="BX94" s="34"/>
      <c r="BY94" s="34"/>
      <c r="BZ94" s="34"/>
      <c r="CA94" s="34"/>
      <c r="CB94" s="34"/>
      <c r="CC94" s="34"/>
      <c r="CD94" s="34"/>
      <c r="CE94" s="34"/>
      <c r="CF94" s="34"/>
      <c r="CG94" s="34"/>
      <c r="CH94" s="34"/>
      <c r="CI94" s="34"/>
      <c r="CJ94" s="34"/>
      <c r="CK94" s="34"/>
      <c r="CL94" s="34"/>
      <c r="CM94" s="34"/>
      <c r="CN94" s="34"/>
      <c r="CO94" s="34"/>
      <c r="CP94" s="34"/>
      <c r="CQ94" s="34"/>
      <c r="CR94" s="34"/>
      <c r="CS94" s="34"/>
      <c r="CT94" s="34"/>
      <c r="CU94" s="34"/>
      <c r="CV94" s="34"/>
      <c r="CW94" s="34"/>
      <c r="CX94" s="34"/>
      <c r="CY94" s="34"/>
      <c r="CZ94" s="34"/>
      <c r="DA94" s="34"/>
      <c r="DB94" s="34"/>
      <c r="DC94" s="34"/>
      <c r="DD94" s="34"/>
      <c r="DE94" s="34"/>
      <c r="DF94" s="34"/>
      <c r="DG94" s="34"/>
      <c r="DH94" s="34"/>
      <c r="DI94" s="34"/>
      <c r="DJ94" s="34"/>
      <c r="DK94" s="34"/>
      <c r="DL94" s="34"/>
      <c r="DM94" s="34"/>
      <c r="DN94" s="34"/>
      <c r="DO94" s="34"/>
      <c r="DP94" s="34"/>
      <c r="DQ94" s="34"/>
      <c r="DR94" s="34"/>
      <c r="DS94" s="34"/>
      <c r="DT94" s="34"/>
      <c r="DU94" s="34"/>
      <c r="DV94" s="34"/>
      <c r="DW94" s="34"/>
      <c r="DX94" s="34"/>
      <c r="DY94" s="34"/>
      <c r="DZ94" s="34"/>
      <c r="EA94" s="34"/>
      <c r="EB94" s="34"/>
      <c r="EC94" s="34"/>
      <c r="ED94" s="34"/>
      <c r="EE94" s="34"/>
      <c r="EF94" s="34"/>
      <c r="EG94" s="34"/>
      <c r="EH94" s="34"/>
      <c r="EI94" s="34"/>
      <c r="EJ94" s="34"/>
      <c r="EK94" s="34"/>
      <c r="EL94" s="34"/>
      <c r="EM94" s="34"/>
      <c r="EN94" s="34"/>
      <c r="EO94" s="34"/>
      <c r="EP94" s="34"/>
      <c r="EQ94" s="34"/>
      <c r="ER94" s="34"/>
      <c r="ES94" s="34"/>
      <c r="ET94" s="34"/>
      <c r="EU94" s="34"/>
      <c r="EV94" s="34"/>
      <c r="EW94" s="34"/>
      <c r="EX94" s="34"/>
      <c r="EY94" s="34"/>
      <c r="EZ94" s="34"/>
      <c r="FA94" s="34"/>
      <c r="FB94" s="34"/>
      <c r="FC94" s="34"/>
      <c r="FD94" s="34"/>
      <c r="FE94" s="34"/>
      <c r="FF94" s="34"/>
      <c r="FG94" s="34"/>
      <c r="FH94" s="34"/>
      <c r="FI94" s="34"/>
      <c r="FJ94" s="34"/>
      <c r="FK94" s="34"/>
      <c r="FL94" s="34"/>
      <c r="FM94" s="34"/>
      <c r="FN94" s="34"/>
      <c r="FO94" s="34"/>
      <c r="FP94" s="34"/>
      <c r="FQ94" s="34"/>
      <c r="FR94" s="34"/>
      <c r="FS94" s="34"/>
      <c r="FT94" s="34"/>
      <c r="FU94" s="34"/>
      <c r="FV94" s="34"/>
      <c r="FW94" s="34"/>
      <c r="FX94" s="34"/>
      <c r="FY94" s="34"/>
      <c r="FZ94" s="34"/>
      <c r="GA94" s="34"/>
      <c r="GB94" s="34"/>
      <c r="GC94" s="34"/>
      <c r="GD94" s="34"/>
      <c r="GE94" s="34"/>
      <c r="GF94" s="34"/>
      <c r="GG94" s="34"/>
      <c r="GH94" s="34"/>
      <c r="GI94" s="34"/>
      <c r="GJ94" s="34"/>
      <c r="GK94" s="34"/>
      <c r="GL94" s="34"/>
      <c r="GM94" s="34"/>
      <c r="GN94" s="34"/>
      <c r="GO94" s="34"/>
      <c r="GP94" s="34"/>
      <c r="GQ94" s="34"/>
      <c r="GR94" s="34"/>
      <c r="GS94" s="34"/>
      <c r="GT94" s="34"/>
      <c r="GU94" s="34"/>
      <c r="GV94" s="34"/>
      <c r="GW94" s="34"/>
      <c r="GX94" s="34"/>
      <c r="GY94" s="34"/>
      <c r="GZ94" s="34"/>
      <c r="HA94" s="34"/>
      <c r="HB94" s="34"/>
      <c r="HC94" s="34"/>
      <c r="HD94" s="34"/>
      <c r="HE94" s="34"/>
      <c r="HF94" s="34"/>
      <c r="HG94" s="34"/>
      <c r="HH94" s="34"/>
      <c r="HI94" s="34"/>
      <c r="HJ94" s="34"/>
      <c r="HK94" s="34"/>
      <c r="HL94" s="34"/>
      <c r="HM94" s="34"/>
      <c r="HN94" s="34"/>
      <c r="HO94" s="34"/>
      <c r="HP94" s="34"/>
      <c r="HQ94" s="34"/>
      <c r="HR94" s="34"/>
      <c r="HS94" s="34"/>
      <c r="HT94" s="34"/>
      <c r="HU94" s="34"/>
      <c r="HV94" s="34"/>
      <c r="HW94" s="34"/>
      <c r="HX94" s="34"/>
      <c r="HY94" s="34"/>
      <c r="HZ94" s="34"/>
      <c r="IA94" s="34"/>
      <c r="IB94" s="34"/>
      <c r="IC94" s="34"/>
      <c r="ID94" s="34"/>
      <c r="IE94" s="34"/>
      <c r="IF94" s="34"/>
      <c r="IG94" s="34"/>
      <c r="IH94" s="34"/>
      <c r="II94" s="34"/>
      <c r="IJ94" s="34"/>
      <c r="IK94" s="34"/>
      <c r="IL94" s="34"/>
      <c r="IM94" s="34"/>
      <c r="IN94" s="34"/>
      <c r="IO94" s="34"/>
      <c r="IP94" s="34"/>
      <c r="IQ94" s="34"/>
      <c r="IR94" s="34"/>
      <c r="IS94" s="34"/>
      <c r="IT94" s="34"/>
      <c r="IU94" s="34"/>
      <c r="IV94" s="34"/>
      <c r="IW94" s="34"/>
      <c r="IX94" s="34"/>
      <c r="IY94" s="34"/>
      <c r="IZ94" s="34"/>
      <c r="JA94" s="34"/>
      <c r="JB94" s="34"/>
      <c r="JC94" s="34"/>
      <c r="JD94" s="34"/>
      <c r="JE94" s="34"/>
      <c r="JF94" s="34"/>
      <c r="JG94" s="34"/>
      <c r="JH94" s="34"/>
      <c r="JI94" s="34"/>
      <c r="JJ94" s="34"/>
      <c r="JK94" s="34"/>
      <c r="JL94" s="34"/>
      <c r="JM94" s="34"/>
      <c r="JN94" s="34"/>
      <c r="JO94" s="34"/>
      <c r="JP94" s="34"/>
      <c r="JQ94" s="34"/>
      <c r="JR94" s="34"/>
      <c r="JS94" s="34"/>
      <c r="JT94" s="34"/>
      <c r="JU94" s="34"/>
      <c r="JV94" s="34"/>
      <c r="JW94" s="34"/>
      <c r="JX94" s="34"/>
      <c r="JY94" s="34"/>
      <c r="JZ94" s="34"/>
      <c r="KA94" s="34"/>
      <c r="KB94" s="34"/>
      <c r="KC94" s="34"/>
      <c r="KD94" s="34"/>
      <c r="KE94" s="34"/>
      <c r="KF94" s="34"/>
      <c r="KG94" s="34"/>
      <c r="KH94" s="34"/>
      <c r="KI94" s="34"/>
      <c r="KJ94" s="34"/>
      <c r="KK94" s="34"/>
      <c r="KL94" s="34"/>
      <c r="KM94" s="34"/>
      <c r="KN94" s="34"/>
      <c r="KO94" s="34"/>
      <c r="KP94" s="34"/>
      <c r="KQ94" s="34"/>
      <c r="KR94" s="34"/>
      <c r="KS94" s="34"/>
      <c r="KT94" s="34"/>
      <c r="KU94" s="34"/>
      <c r="KV94" s="34"/>
      <c r="KW94" s="34"/>
      <c r="KX94" s="34"/>
      <c r="KY94" s="34"/>
      <c r="KZ94" s="34"/>
      <c r="LA94" s="34"/>
      <c r="LB94" s="34"/>
      <c r="LC94" s="34"/>
      <c r="LD94" s="34"/>
      <c r="LE94" s="34"/>
      <c r="LF94" s="34"/>
      <c r="LG94" s="34"/>
      <c r="LH94" s="34"/>
      <c r="LI94" s="34"/>
      <c r="LJ94" s="34"/>
      <c r="LK94" s="34"/>
      <c r="LL94" s="34"/>
      <c r="LM94" s="34"/>
      <c r="LN94" s="34"/>
      <c r="LO94" s="34"/>
      <c r="LP94" s="34"/>
      <c r="LQ94" s="34"/>
      <c r="LR94" s="34"/>
      <c r="LS94" s="34"/>
      <c r="LT94" s="34"/>
      <c r="LU94" s="34"/>
      <c r="LV94" s="34"/>
      <c r="LW94" s="34"/>
      <c r="LX94" s="34"/>
      <c r="LY94" s="34"/>
      <c r="LZ94" s="34"/>
      <c r="MA94" s="34"/>
      <c r="MB94" s="34"/>
      <c r="MC94" s="34"/>
      <c r="MD94" s="34"/>
      <c r="ME94" s="34"/>
      <c r="MF94" s="34"/>
      <c r="MG94" s="34"/>
      <c r="MH94" s="34"/>
      <c r="MI94" s="34"/>
      <c r="MJ94" s="34"/>
      <c r="MK94" s="34"/>
      <c r="ML94" s="34"/>
      <c r="MM94" s="34"/>
      <c r="MN94" s="34"/>
      <c r="MO94" s="34"/>
      <c r="MP94" s="34"/>
      <c r="MQ94" s="34"/>
      <c r="MR94" s="34"/>
      <c r="MS94" s="34"/>
      <c r="MT94" s="34"/>
      <c r="MU94" s="34"/>
      <c r="MV94" s="34"/>
      <c r="MW94" s="34"/>
      <c r="MX94" s="34"/>
      <c r="MY94" s="34"/>
      <c r="MZ94" s="34"/>
      <c r="NA94" s="34"/>
      <c r="NB94" s="34"/>
      <c r="NC94" s="34"/>
      <c r="ND94" s="34"/>
      <c r="NE94" s="34"/>
      <c r="NF94" s="34"/>
      <c r="NG94" s="34"/>
      <c r="NH94" s="34"/>
      <c r="NI94" s="34"/>
      <c r="NJ94" s="34"/>
      <c r="NK94" s="34"/>
      <c r="NL94" s="34"/>
      <c r="NM94" s="34"/>
      <c r="NN94" s="34"/>
      <c r="NO94" s="34"/>
      <c r="NP94" s="34"/>
      <c r="NQ94" s="34"/>
      <c r="NR94" s="34"/>
      <c r="NS94" s="34"/>
      <c r="NT94" s="34"/>
      <c r="NU94" s="34"/>
      <c r="NV94" s="34"/>
      <c r="NW94" s="34"/>
      <c r="NX94" s="34"/>
      <c r="NY94" s="34"/>
      <c r="NZ94" s="34"/>
      <c r="OA94" s="34"/>
      <c r="OB94" s="34"/>
      <c r="OC94" s="34"/>
      <c r="OD94" s="34"/>
      <c r="OE94" s="34"/>
      <c r="OF94" s="34"/>
      <c r="OG94" s="34"/>
      <c r="OH94" s="34"/>
      <c r="OI94" s="34"/>
      <c r="OJ94" s="34"/>
      <c r="OK94" s="34"/>
      <c r="OL94" s="34"/>
      <c r="OM94" s="34"/>
      <c r="ON94" s="34"/>
      <c r="OO94" s="34"/>
      <c r="OP94" s="34"/>
      <c r="OQ94" s="34"/>
      <c r="OR94" s="34"/>
      <c r="OS94" s="34"/>
      <c r="OT94" s="34"/>
      <c r="OU94" s="34"/>
      <c r="OV94" s="34"/>
      <c r="OW94" s="34"/>
      <c r="OX94" s="34"/>
      <c r="OY94" s="34"/>
      <c r="OZ94" s="34"/>
      <c r="PA94" s="34"/>
      <c r="PB94" s="34"/>
      <c r="PC94" s="34"/>
      <c r="PD94" s="34"/>
      <c r="PE94" s="34"/>
      <c r="PF94" s="34"/>
      <c r="PG94" s="34"/>
      <c r="PH94" s="34"/>
      <c r="PI94" s="34"/>
      <c r="PJ94" s="34"/>
      <c r="PK94" s="34"/>
      <c r="PL94" s="34"/>
      <c r="PM94" s="34"/>
      <c r="PN94" s="34"/>
      <c r="PO94" s="34"/>
      <c r="PP94" s="34"/>
      <c r="PQ94" s="34"/>
      <c r="PR94" s="34"/>
      <c r="PS94" s="34"/>
      <c r="PT94" s="34"/>
      <c r="PU94" s="34"/>
      <c r="PV94" s="34"/>
      <c r="PW94" s="34"/>
      <c r="PX94" s="34"/>
      <c r="PY94" s="34"/>
      <c r="PZ94" s="34"/>
      <c r="QA94" s="34"/>
      <c r="QB94" s="34"/>
      <c r="QC94" s="34"/>
      <c r="QD94" s="34"/>
      <c r="QE94" s="34"/>
      <c r="QF94" s="34"/>
      <c r="QG94" s="34"/>
      <c r="QH94" s="34"/>
      <c r="QI94" s="34"/>
      <c r="QJ94" s="34"/>
      <c r="QK94" s="34"/>
      <c r="QL94" s="34"/>
      <c r="QM94" s="34"/>
      <c r="QN94" s="34"/>
      <c r="QO94" s="34"/>
      <c r="QP94" s="34"/>
      <c r="QQ94" s="34"/>
      <c r="QR94" s="34"/>
      <c r="QS94" s="34"/>
      <c r="QT94" s="34"/>
      <c r="QU94" s="34"/>
      <c r="QV94" s="34"/>
      <c r="QW94" s="34"/>
      <c r="QX94" s="34"/>
      <c r="QY94" s="34"/>
      <c r="QZ94" s="34"/>
      <c r="RA94" s="34"/>
      <c r="RB94" s="34"/>
      <c r="RC94" s="34"/>
      <c r="RD94" s="34"/>
      <c r="RE94" s="34"/>
      <c r="RF94" s="34"/>
      <c r="RG94" s="34"/>
      <c r="RH94" s="34"/>
      <c r="RI94" s="34"/>
      <c r="RJ94" s="34"/>
      <c r="RK94" s="34"/>
      <c r="RL94" s="34"/>
      <c r="RM94" s="34"/>
      <c r="RN94" s="34"/>
      <c r="RO94" s="34"/>
      <c r="RP94" s="34"/>
      <c r="RQ94" s="34"/>
      <c r="RR94" s="34"/>
      <c r="RS94" s="34"/>
      <c r="RT94" s="34"/>
      <c r="RU94" s="34"/>
      <c r="RV94" s="34"/>
      <c r="RW94" s="34"/>
      <c r="RX94" s="34"/>
      <c r="RY94" s="34"/>
      <c r="RZ94" s="34"/>
      <c r="SA94" s="34"/>
      <c r="SB94" s="34"/>
      <c r="SC94" s="34"/>
      <c r="SD94" s="34"/>
      <c r="SE94" s="34"/>
      <c r="SF94" s="34"/>
      <c r="SG94" s="34"/>
      <c r="SH94" s="34"/>
      <c r="SI94" s="34"/>
      <c r="SJ94" s="34"/>
      <c r="SK94" s="34"/>
      <c r="SL94" s="34"/>
      <c r="SM94" s="34"/>
      <c r="SN94" s="34"/>
      <c r="SO94" s="34"/>
      <c r="SP94" s="34"/>
      <c r="SQ94" s="34"/>
      <c r="SR94" s="34"/>
      <c r="SS94" s="34"/>
      <c r="ST94" s="34"/>
      <c r="SU94" s="34"/>
      <c r="SV94" s="34"/>
      <c r="SW94" s="34"/>
      <c r="SX94" s="34"/>
      <c r="SY94" s="34"/>
      <c r="SZ94" s="34"/>
      <c r="TA94" s="34"/>
      <c r="TB94" s="34"/>
      <c r="TC94" s="34"/>
      <c r="TD94" s="34"/>
      <c r="TE94" s="34"/>
      <c r="TF94" s="34"/>
      <c r="TG94" s="34"/>
      <c r="TH94" s="34"/>
      <c r="TI94" s="34"/>
      <c r="TJ94" s="34"/>
      <c r="TK94" s="34"/>
      <c r="TL94" s="34"/>
      <c r="TM94" s="34"/>
      <c r="TN94" s="34"/>
      <c r="TO94" s="34"/>
      <c r="TP94" s="34"/>
      <c r="TQ94" s="34"/>
      <c r="TR94" s="34"/>
      <c r="TS94" s="34"/>
      <c r="TT94" s="34"/>
      <c r="TU94" s="34"/>
      <c r="TV94" s="34"/>
      <c r="TW94" s="34"/>
      <c r="TX94" s="34"/>
      <c r="TY94" s="34"/>
      <c r="TZ94" s="34"/>
      <c r="UA94" s="34"/>
      <c r="UB94" s="34"/>
      <c r="UC94" s="34"/>
      <c r="UD94" s="34"/>
      <c r="UE94" s="34"/>
      <c r="UF94" s="34"/>
      <c r="UG94" s="34"/>
      <c r="UH94" s="34"/>
      <c r="UI94" s="34"/>
      <c r="UJ94" s="34"/>
      <c r="UK94" s="34"/>
      <c r="UL94" s="34"/>
      <c r="UM94" s="34"/>
      <c r="UN94" s="34"/>
      <c r="UO94" s="34"/>
      <c r="UP94" s="34"/>
      <c r="UQ94" s="34"/>
      <c r="UR94" s="34"/>
      <c r="US94" s="34"/>
      <c r="UT94" s="34"/>
      <c r="UU94" s="34"/>
      <c r="UV94" s="34"/>
      <c r="UW94" s="34"/>
      <c r="UX94" s="34"/>
      <c r="UY94" s="34"/>
      <c r="UZ94" s="34"/>
      <c r="VA94" s="34"/>
      <c r="VB94" s="34"/>
      <c r="VC94" s="34"/>
      <c r="VD94" s="34"/>
      <c r="VE94" s="34"/>
      <c r="VF94" s="34"/>
      <c r="VG94" s="34"/>
      <c r="VH94" s="34"/>
      <c r="VI94" s="34"/>
      <c r="VJ94" s="34"/>
      <c r="VK94" s="34"/>
      <c r="VL94" s="34"/>
      <c r="VM94" s="34"/>
      <c r="VN94" s="34"/>
      <c r="VO94" s="34"/>
      <c r="VP94" s="34"/>
      <c r="VQ94" s="34"/>
      <c r="VR94" s="34"/>
      <c r="VS94" s="34"/>
      <c r="VT94" s="34"/>
      <c r="VU94" s="34"/>
      <c r="VV94" s="34"/>
      <c r="VW94" s="34"/>
      <c r="VX94" s="34"/>
      <c r="VY94" s="34"/>
      <c r="VZ94" s="34"/>
      <c r="WA94" s="34"/>
      <c r="WB94" s="34"/>
      <c r="WC94" s="34"/>
      <c r="WD94" s="34"/>
      <c r="WE94" s="34"/>
      <c r="WF94" s="34"/>
      <c r="WG94" s="34"/>
      <c r="WH94" s="34"/>
      <c r="WI94" s="34"/>
      <c r="WJ94" s="34"/>
      <c r="WK94" s="34"/>
      <c r="WL94" s="34"/>
      <c r="WM94" s="34"/>
      <c r="WN94" s="34"/>
      <c r="WO94" s="34"/>
      <c r="WP94" s="34"/>
      <c r="WQ94" s="34"/>
      <c r="WR94" s="34"/>
      <c r="WS94" s="34"/>
      <c r="WT94" s="34"/>
      <c r="WU94" s="34"/>
      <c r="WV94" s="34"/>
      <c r="WW94" s="34"/>
      <c r="WX94" s="34"/>
      <c r="WY94" s="34"/>
      <c r="WZ94" s="34"/>
      <c r="XA94" s="34"/>
      <c r="XB94" s="34"/>
      <c r="XC94" s="34"/>
      <c r="XD94" s="34"/>
      <c r="XE94" s="34"/>
      <c r="XF94" s="34"/>
      <c r="XG94" s="34"/>
      <c r="XH94" s="34"/>
      <c r="XI94" s="34"/>
      <c r="XJ94" s="34"/>
      <c r="XK94" s="34"/>
      <c r="XL94" s="34"/>
      <c r="XM94" s="34"/>
      <c r="XN94" s="34"/>
      <c r="XO94" s="34"/>
      <c r="XP94" s="34"/>
      <c r="XQ94" s="34"/>
      <c r="XR94" s="34"/>
      <c r="XS94" s="34"/>
      <c r="XT94" s="34"/>
      <c r="XU94" s="34"/>
      <c r="XV94" s="34"/>
      <c r="XW94" s="34"/>
      <c r="XX94" s="34"/>
      <c r="XY94" s="34"/>
      <c r="XZ94" s="34"/>
      <c r="YA94" s="34"/>
      <c r="YB94" s="34"/>
      <c r="YC94" s="34"/>
      <c r="YD94" s="34"/>
      <c r="YE94" s="34"/>
      <c r="YF94" s="34"/>
      <c r="YG94" s="34"/>
      <c r="YH94" s="34"/>
      <c r="YI94" s="34"/>
      <c r="YJ94" s="34"/>
      <c r="YK94" s="34"/>
      <c r="YL94" s="34"/>
      <c r="YM94" s="34"/>
      <c r="YN94" s="34"/>
      <c r="YO94" s="34"/>
      <c r="YP94" s="34"/>
      <c r="YQ94" s="34"/>
      <c r="YR94" s="34"/>
      <c r="YS94" s="34"/>
      <c r="YT94" s="34"/>
      <c r="YU94" s="34"/>
      <c r="YV94" s="34"/>
      <c r="YW94" s="34"/>
      <c r="YX94" s="34"/>
      <c r="YY94" s="34"/>
      <c r="YZ94" s="34"/>
      <c r="ZA94" s="34"/>
      <c r="ZB94" s="34"/>
      <c r="ZC94" s="34"/>
      <c r="ZD94" s="34"/>
      <c r="ZE94" s="34"/>
      <c r="ZF94" s="34"/>
      <c r="ZG94" s="34"/>
      <c r="ZH94" s="34"/>
      <c r="ZI94" s="34"/>
      <c r="ZJ94" s="34"/>
      <c r="ZK94" s="34"/>
      <c r="ZL94" s="34"/>
      <c r="ZM94" s="34"/>
      <c r="ZN94" s="34"/>
      <c r="ZO94" s="34"/>
      <c r="ZP94" s="34"/>
      <c r="ZQ94" s="34"/>
      <c r="ZR94" s="34"/>
      <c r="ZS94" s="34"/>
      <c r="ZT94" s="34"/>
      <c r="ZU94" s="34"/>
      <c r="ZV94" s="34"/>
      <c r="ZW94" s="34"/>
      <c r="ZX94" s="34"/>
      <c r="ZY94" s="34"/>
      <c r="ZZ94" s="34"/>
      <c r="AAA94" s="34"/>
      <c r="AAB94" s="34"/>
      <c r="AAC94" s="34"/>
      <c r="AAD94" s="34"/>
      <c r="AAE94" s="34"/>
      <c r="AAF94" s="34"/>
      <c r="AAG94" s="34"/>
      <c r="AAH94" s="34"/>
      <c r="AAI94" s="34"/>
      <c r="AAJ94" s="34"/>
      <c r="AAK94" s="34"/>
      <c r="AAL94" s="34"/>
      <c r="AAM94" s="34"/>
      <c r="AAN94" s="34"/>
      <c r="AAO94" s="34"/>
      <c r="AAP94" s="34"/>
      <c r="AAQ94" s="34"/>
      <c r="AAR94" s="34"/>
      <c r="AAS94" s="34"/>
      <c r="AAT94" s="34"/>
      <c r="AAU94" s="34"/>
      <c r="AAV94" s="34"/>
      <c r="AAW94" s="34"/>
      <c r="AAX94" s="34"/>
      <c r="AAY94" s="34"/>
      <c r="AAZ94" s="34"/>
      <c r="ABA94" s="34"/>
      <c r="ABB94" s="34"/>
      <c r="ABC94" s="34"/>
      <c r="ABD94" s="34"/>
      <c r="ABE94" s="34"/>
      <c r="ABF94" s="34"/>
      <c r="ABG94" s="34"/>
      <c r="ABH94" s="34"/>
      <c r="ABI94" s="34"/>
      <c r="ABJ94" s="34"/>
      <c r="ABK94" s="34"/>
      <c r="ABL94" s="34"/>
      <c r="ABM94" s="34"/>
      <c r="ABN94" s="34"/>
      <c r="ABO94" s="34"/>
      <c r="ABP94" s="34"/>
      <c r="ABQ94" s="34"/>
      <c r="ABR94" s="34"/>
      <c r="ABS94" s="34"/>
      <c r="ABT94" s="34"/>
      <c r="ABU94" s="34"/>
      <c r="ABV94" s="34"/>
      <c r="ABW94" s="34"/>
      <c r="ABX94" s="34"/>
      <c r="ABY94" s="34"/>
      <c r="ABZ94" s="34"/>
      <c r="ACA94" s="34"/>
      <c r="ACB94" s="34"/>
      <c r="ACC94" s="34"/>
      <c r="ACD94" s="34"/>
      <c r="ACE94" s="34"/>
      <c r="ACF94" s="34"/>
      <c r="ACG94" s="34"/>
      <c r="ACH94" s="34"/>
      <c r="ACI94" s="34"/>
      <c r="ACJ94" s="34"/>
      <c r="ACK94" s="34"/>
      <c r="ACL94" s="34"/>
      <c r="ACM94" s="34"/>
      <c r="ACN94" s="34"/>
      <c r="ACO94" s="34"/>
      <c r="ACP94" s="34"/>
      <c r="ACQ94" s="34"/>
      <c r="ACR94" s="34"/>
      <c r="ACS94" s="34"/>
      <c r="ACT94" s="34"/>
      <c r="ACU94" s="34"/>
      <c r="ACV94" s="34"/>
      <c r="ACW94" s="34"/>
      <c r="ACX94" s="34"/>
      <c r="ACY94" s="34"/>
      <c r="ACZ94" s="34"/>
      <c r="ADA94" s="34"/>
      <c r="ADB94" s="34"/>
      <c r="ADC94" s="34"/>
      <c r="ADD94" s="34"/>
      <c r="ADE94" s="34"/>
      <c r="ADF94" s="34"/>
      <c r="ADG94" s="34"/>
      <c r="ADH94" s="34"/>
      <c r="ADI94" s="34"/>
      <c r="ADJ94" s="34"/>
      <c r="ADK94" s="34"/>
      <c r="ADL94" s="34"/>
      <c r="ADM94" s="34"/>
      <c r="ADN94" s="34"/>
      <c r="ADO94" s="34"/>
      <c r="ADP94" s="34"/>
      <c r="ADQ94" s="34"/>
      <c r="ADR94" s="34"/>
      <c r="ADS94" s="34"/>
      <c r="ADT94" s="34"/>
      <c r="ADU94" s="34"/>
      <c r="ADV94" s="34"/>
      <c r="ADW94" s="34"/>
      <c r="ADX94" s="34"/>
      <c r="ADY94" s="34"/>
      <c r="ADZ94" s="34"/>
      <c r="AEA94" s="34"/>
      <c r="AEB94" s="34"/>
      <c r="AEC94" s="34"/>
      <c r="AED94" s="34"/>
      <c r="AEE94" s="34"/>
      <c r="AEF94" s="34"/>
      <c r="AEG94" s="34"/>
      <c r="AEH94" s="34"/>
      <c r="AEI94" s="34"/>
      <c r="AEJ94" s="34"/>
      <c r="AEK94" s="34"/>
      <c r="AEL94" s="34"/>
      <c r="AEM94" s="34"/>
      <c r="AEN94" s="34"/>
      <c r="AEO94" s="34"/>
      <c r="AEP94" s="34"/>
      <c r="AEQ94" s="34"/>
      <c r="AER94" s="34"/>
      <c r="AES94" s="34"/>
      <c r="AET94" s="34"/>
      <c r="AEU94" s="34"/>
      <c r="AEV94" s="34"/>
      <c r="AEW94" s="34"/>
      <c r="AEX94" s="34"/>
      <c r="AEY94" s="34"/>
      <c r="AEZ94" s="34"/>
      <c r="AFA94" s="34"/>
      <c r="AFB94" s="34"/>
      <c r="AFC94" s="34"/>
      <c r="AFD94" s="34"/>
      <c r="AFE94" s="34"/>
      <c r="AFF94" s="34"/>
      <c r="AFG94" s="34"/>
      <c r="AFH94" s="34"/>
      <c r="AFI94" s="34"/>
      <c r="AFJ94" s="34"/>
      <c r="AFK94" s="34"/>
      <c r="AFL94" s="34"/>
      <c r="AFM94" s="34"/>
      <c r="AFN94" s="34"/>
      <c r="AFO94" s="34"/>
      <c r="AFP94" s="34"/>
      <c r="AFQ94" s="34"/>
      <c r="AFR94" s="34"/>
      <c r="AFS94" s="34"/>
      <c r="AFT94" s="34"/>
      <c r="AFU94" s="34"/>
      <c r="AFV94" s="34"/>
      <c r="AFW94" s="34"/>
      <c r="AFX94" s="34"/>
      <c r="AFY94" s="34"/>
      <c r="AFZ94" s="34"/>
      <c r="AGA94" s="34"/>
      <c r="AGB94" s="34"/>
      <c r="AGC94" s="34"/>
      <c r="AGD94" s="34"/>
      <c r="AGE94" s="34"/>
      <c r="AGF94" s="34"/>
      <c r="AGG94" s="34"/>
      <c r="AGH94" s="34"/>
      <c r="AGI94" s="34"/>
      <c r="AGJ94" s="34"/>
      <c r="AGK94" s="34"/>
      <c r="AGL94" s="34"/>
      <c r="AGM94" s="34"/>
      <c r="AGN94" s="34"/>
      <c r="AGO94" s="34"/>
      <c r="AGP94" s="34"/>
      <c r="AGQ94" s="34"/>
      <c r="AGR94" s="34"/>
      <c r="AGS94" s="34"/>
      <c r="AGT94" s="34"/>
      <c r="AGU94" s="34"/>
      <c r="AGV94" s="34"/>
      <c r="AGW94" s="34"/>
      <c r="AGX94" s="34"/>
      <c r="AGY94" s="34"/>
      <c r="AGZ94" s="34"/>
      <c r="AHA94" s="34"/>
      <c r="AHB94" s="34"/>
      <c r="AHC94" s="34"/>
      <c r="AHD94" s="34"/>
      <c r="AHE94" s="34"/>
      <c r="AHF94" s="34"/>
      <c r="AHG94" s="34"/>
      <c r="AHH94" s="34"/>
      <c r="AHI94" s="34"/>
      <c r="AHJ94" s="34"/>
      <c r="AHK94" s="34"/>
      <c r="AHL94" s="34"/>
      <c r="AHM94" s="34"/>
      <c r="AHN94" s="34"/>
      <c r="AHO94" s="34"/>
      <c r="AHP94" s="34"/>
      <c r="AHQ94" s="34"/>
      <c r="AHR94" s="34"/>
      <c r="AHS94" s="34"/>
      <c r="AHT94" s="34"/>
      <c r="AHU94" s="34"/>
      <c r="AHV94" s="34"/>
      <c r="AHW94" s="34"/>
      <c r="AHX94" s="34"/>
      <c r="AHY94" s="34"/>
      <c r="AHZ94" s="34"/>
      <c r="AIA94" s="34"/>
      <c r="AIB94" s="34"/>
      <c r="AIC94" s="34"/>
      <c r="AID94" s="34"/>
      <c r="AIE94" s="34"/>
      <c r="AIF94" s="34"/>
      <c r="AIG94" s="34"/>
      <c r="AIH94" s="34"/>
      <c r="AII94" s="34"/>
      <c r="AIJ94" s="34"/>
      <c r="AIK94" s="34"/>
      <c r="AIL94" s="34"/>
      <c r="AIM94" s="34"/>
      <c r="AIN94" s="34"/>
      <c r="AIO94" s="34"/>
      <c r="AIP94" s="34"/>
      <c r="AIQ94" s="34"/>
      <c r="AIR94" s="34"/>
      <c r="AIS94" s="34"/>
      <c r="AIT94" s="34"/>
      <c r="AIU94" s="34"/>
      <c r="AIV94" s="34"/>
      <c r="AIW94" s="34"/>
      <c r="AIX94" s="34"/>
      <c r="AIY94" s="34"/>
      <c r="AIZ94" s="34"/>
      <c r="AJA94" s="34"/>
      <c r="AJB94" s="34"/>
      <c r="AJC94" s="34"/>
      <c r="AJD94" s="34"/>
      <c r="AJE94" s="34"/>
      <c r="AJF94" s="34"/>
      <c r="AJG94" s="34"/>
      <c r="AJH94" s="34"/>
      <c r="AJI94" s="34"/>
      <c r="AJJ94" s="34"/>
      <c r="AJK94" s="34"/>
      <c r="AJL94" s="34"/>
      <c r="AJM94" s="34"/>
      <c r="AJN94" s="34"/>
      <c r="AJO94" s="34"/>
      <c r="AJP94" s="34"/>
      <c r="AJQ94" s="34"/>
      <c r="AJR94" s="34"/>
      <c r="AJS94" s="34"/>
      <c r="AJT94" s="34"/>
      <c r="AJU94" s="34"/>
      <c r="AJV94" s="34"/>
      <c r="AJW94" s="34"/>
      <c r="AJX94" s="34"/>
      <c r="AJY94" s="34"/>
      <c r="AJZ94" s="34"/>
      <c r="AKA94" s="34"/>
      <c r="AKB94" s="34"/>
      <c r="AKC94" s="34"/>
      <c r="AKD94" s="34"/>
      <c r="AKE94" s="34"/>
      <c r="AKF94" s="34"/>
      <c r="AKG94" s="34"/>
      <c r="AKH94" s="34"/>
      <c r="AKI94" s="34"/>
      <c r="AKJ94" s="34"/>
      <c r="AKK94" s="34"/>
      <c r="AKL94" s="34"/>
      <c r="AKM94" s="34"/>
      <c r="AKN94" s="34"/>
      <c r="AKO94" s="34"/>
      <c r="AKP94" s="34"/>
      <c r="AKQ94" s="34"/>
      <c r="AKR94" s="34"/>
      <c r="AKS94" s="34"/>
      <c r="AKT94" s="34"/>
      <c r="AKU94" s="34"/>
      <c r="AKV94" s="34"/>
      <c r="AKW94" s="34"/>
      <c r="AKX94" s="34"/>
      <c r="AKY94" s="34"/>
      <c r="AKZ94" s="34"/>
      <c r="ALA94" s="34"/>
      <c r="ALB94" s="34"/>
      <c r="ALC94" s="34"/>
      <c r="ALD94" s="34"/>
      <c r="ALE94" s="34"/>
      <c r="ALF94" s="34"/>
      <c r="ALG94" s="34"/>
      <c r="ALH94" s="34"/>
      <c r="ALI94" s="34"/>
      <c r="ALJ94" s="34"/>
      <c r="ALK94" s="34"/>
      <c r="ALL94" s="34"/>
      <c r="ALM94" s="34"/>
      <c r="ALN94" s="34"/>
      <c r="ALO94" s="34"/>
      <c r="ALP94" s="34"/>
      <c r="ALQ94" s="34"/>
      <c r="ALR94" s="34"/>
      <c r="ALS94" s="34"/>
      <c r="ALT94" s="34"/>
      <c r="ALU94" s="34"/>
      <c r="ALV94" s="34"/>
      <c r="ALW94" s="34"/>
      <c r="ALX94" s="34"/>
      <c r="ALY94" s="34"/>
      <c r="ALZ94" s="34"/>
      <c r="AMA94" s="34"/>
      <c r="AMB94" s="34"/>
      <c r="AMC94" s="34"/>
      <c r="AMD94" s="34"/>
      <c r="AME94" s="34"/>
      <c r="AMF94" s="34"/>
      <c r="AMG94" s="34"/>
      <c r="AMH94" s="34"/>
      <c r="AMI94" s="34"/>
      <c r="AMJ94" s="34"/>
    </row>
    <row r="95" spans="1:1024" s="30" customFormat="1">
      <c r="A95" s="34" t="s">
        <v>532</v>
      </c>
      <c r="B95" s="34"/>
      <c r="C95" s="34" t="str">
        <f t="shared" si="0"/>
        <v>load-EmCare.C10.IT.DE22</v>
      </c>
      <c r="D95" s="34"/>
      <c r="E95" s="34"/>
      <c r="F95" s="34"/>
      <c r="G95" s="34"/>
      <c r="H95" s="34" t="s">
        <v>2084</v>
      </c>
      <c r="I95" s="34"/>
      <c r="J95" s="34"/>
      <c r="K95" s="34"/>
      <c r="L95" s="34"/>
      <c r="M95" s="34"/>
      <c r="N95" s="34" t="s">
        <v>798</v>
      </c>
      <c r="O95" s="34"/>
      <c r="P95" s="34"/>
      <c r="Q95" s="34"/>
      <c r="R95" s="34"/>
      <c r="S95" s="34"/>
      <c r="T95" s="34"/>
      <c r="U95" s="34"/>
      <c r="V95" s="34"/>
      <c r="W95" s="34"/>
      <c r="X95" s="34"/>
      <c r="Y95" s="34"/>
      <c r="Z95" s="34"/>
      <c r="AA95" s="34"/>
      <c r="AB95" s="34"/>
      <c r="AC95" s="34"/>
      <c r="AD95" s="34"/>
      <c r="AE95" s="34"/>
      <c r="AF95" s="34"/>
      <c r="AG95" s="34"/>
      <c r="AH95" s="34"/>
      <c r="AI95" s="34"/>
      <c r="AJ95" s="34"/>
      <c r="AK95" s="34"/>
      <c r="AL95" s="34"/>
      <c r="AM95" s="34"/>
      <c r="AN95" s="34"/>
      <c r="AO95" s="34"/>
      <c r="AP95" s="34"/>
      <c r="AQ95" s="34"/>
      <c r="AR95" s="34"/>
      <c r="AS95" s="34"/>
      <c r="AT95" s="34"/>
      <c r="AU95" s="34"/>
      <c r="AV95" s="34"/>
      <c r="AW95" s="34"/>
      <c r="AX95" s="34"/>
      <c r="AY95" s="34"/>
      <c r="AZ95" s="34"/>
      <c r="BA95" s="34"/>
      <c r="BB95" s="34"/>
      <c r="BC95" s="34"/>
      <c r="BD95" s="34"/>
      <c r="BE95" s="34"/>
      <c r="BF95" s="34"/>
      <c r="BG95" s="34"/>
      <c r="BH95" s="34"/>
      <c r="BI95" s="34"/>
      <c r="BJ95" s="34"/>
      <c r="BK95" s="34"/>
      <c r="BL95" s="34"/>
      <c r="BM95" s="34"/>
      <c r="BN95" s="34"/>
      <c r="BO95" s="34"/>
      <c r="BP95" s="34"/>
      <c r="BQ95" s="34"/>
      <c r="BR95" s="34"/>
      <c r="BS95" s="34"/>
      <c r="BT95" s="34"/>
      <c r="BU95" s="34"/>
      <c r="BV95" s="34"/>
      <c r="BW95" s="34"/>
      <c r="BX95" s="34"/>
      <c r="BY95" s="34"/>
      <c r="BZ95" s="34"/>
      <c r="CA95" s="34"/>
      <c r="CB95" s="34"/>
      <c r="CC95" s="34"/>
      <c r="CD95" s="34"/>
      <c r="CE95" s="34"/>
      <c r="CF95" s="34"/>
      <c r="CG95" s="34"/>
      <c r="CH95" s="34"/>
      <c r="CI95" s="34"/>
      <c r="CJ95" s="34"/>
      <c r="CK95" s="34"/>
      <c r="CL95" s="34"/>
      <c r="CM95" s="34"/>
      <c r="CN95" s="34"/>
      <c r="CO95" s="34"/>
      <c r="CP95" s="34"/>
      <c r="CQ95" s="34"/>
      <c r="CR95" s="34"/>
      <c r="CS95" s="34"/>
      <c r="CT95" s="34"/>
      <c r="CU95" s="34"/>
      <c r="CV95" s="34"/>
      <c r="CW95" s="34"/>
      <c r="CX95" s="34"/>
      <c r="CY95" s="34"/>
      <c r="CZ95" s="34"/>
      <c r="DA95" s="34"/>
      <c r="DB95" s="34"/>
      <c r="DC95" s="34"/>
      <c r="DD95" s="34"/>
      <c r="DE95" s="34"/>
      <c r="DF95" s="34"/>
      <c r="DG95" s="34"/>
      <c r="DH95" s="34"/>
      <c r="DI95" s="34"/>
      <c r="DJ95" s="34"/>
      <c r="DK95" s="34"/>
      <c r="DL95" s="34"/>
      <c r="DM95" s="34"/>
      <c r="DN95" s="34"/>
      <c r="DO95" s="34"/>
      <c r="DP95" s="34"/>
      <c r="DQ95" s="34"/>
      <c r="DR95" s="34"/>
      <c r="DS95" s="34"/>
      <c r="DT95" s="34"/>
      <c r="DU95" s="34"/>
      <c r="DV95" s="34"/>
      <c r="DW95" s="34"/>
      <c r="DX95" s="34"/>
      <c r="DY95" s="34"/>
      <c r="DZ95" s="34"/>
      <c r="EA95" s="34"/>
      <c r="EB95" s="34"/>
      <c r="EC95" s="34"/>
      <c r="ED95" s="34"/>
      <c r="EE95" s="34"/>
      <c r="EF95" s="34"/>
      <c r="EG95" s="34"/>
      <c r="EH95" s="34"/>
      <c r="EI95" s="34"/>
      <c r="EJ95" s="34"/>
      <c r="EK95" s="34"/>
      <c r="EL95" s="34"/>
      <c r="EM95" s="34"/>
      <c r="EN95" s="34"/>
      <c r="EO95" s="34"/>
      <c r="EP95" s="34"/>
      <c r="EQ95" s="34"/>
      <c r="ER95" s="34"/>
      <c r="ES95" s="34"/>
      <c r="ET95" s="34"/>
      <c r="EU95" s="34"/>
      <c r="EV95" s="34"/>
      <c r="EW95" s="34"/>
      <c r="EX95" s="34"/>
      <c r="EY95" s="34"/>
      <c r="EZ95" s="34"/>
      <c r="FA95" s="34"/>
      <c r="FB95" s="34"/>
      <c r="FC95" s="34"/>
      <c r="FD95" s="34"/>
      <c r="FE95" s="34"/>
      <c r="FF95" s="34"/>
      <c r="FG95" s="34"/>
      <c r="FH95" s="34"/>
      <c r="FI95" s="34"/>
      <c r="FJ95" s="34"/>
      <c r="FK95" s="34"/>
      <c r="FL95" s="34"/>
      <c r="FM95" s="34"/>
      <c r="FN95" s="34"/>
      <c r="FO95" s="34"/>
      <c r="FP95" s="34"/>
      <c r="FQ95" s="34"/>
      <c r="FR95" s="34"/>
      <c r="FS95" s="34"/>
      <c r="FT95" s="34"/>
      <c r="FU95" s="34"/>
      <c r="FV95" s="34"/>
      <c r="FW95" s="34"/>
      <c r="FX95" s="34"/>
      <c r="FY95" s="34"/>
      <c r="FZ95" s="34"/>
      <c r="GA95" s="34"/>
      <c r="GB95" s="34"/>
      <c r="GC95" s="34"/>
      <c r="GD95" s="34"/>
      <c r="GE95" s="34"/>
      <c r="GF95" s="34"/>
      <c r="GG95" s="34"/>
      <c r="GH95" s="34"/>
      <c r="GI95" s="34"/>
      <c r="GJ95" s="34"/>
      <c r="GK95" s="34"/>
      <c r="GL95" s="34"/>
      <c r="GM95" s="34"/>
      <c r="GN95" s="34"/>
      <c r="GO95" s="34"/>
      <c r="GP95" s="34"/>
      <c r="GQ95" s="34"/>
      <c r="GR95" s="34"/>
      <c r="GS95" s="34"/>
      <c r="GT95" s="34"/>
      <c r="GU95" s="34"/>
      <c r="GV95" s="34"/>
      <c r="GW95" s="34"/>
      <c r="GX95" s="34"/>
      <c r="GY95" s="34"/>
      <c r="GZ95" s="34"/>
      <c r="HA95" s="34"/>
      <c r="HB95" s="34"/>
      <c r="HC95" s="34"/>
      <c r="HD95" s="34"/>
      <c r="HE95" s="34"/>
      <c r="HF95" s="34"/>
      <c r="HG95" s="34"/>
      <c r="HH95" s="34"/>
      <c r="HI95" s="34"/>
      <c r="HJ95" s="34"/>
      <c r="HK95" s="34"/>
      <c r="HL95" s="34"/>
      <c r="HM95" s="34"/>
      <c r="HN95" s="34"/>
      <c r="HO95" s="34"/>
      <c r="HP95" s="34"/>
      <c r="HQ95" s="34"/>
      <c r="HR95" s="34"/>
      <c r="HS95" s="34"/>
      <c r="HT95" s="34"/>
      <c r="HU95" s="34"/>
      <c r="HV95" s="34"/>
      <c r="HW95" s="34"/>
      <c r="HX95" s="34"/>
      <c r="HY95" s="34"/>
      <c r="HZ95" s="34"/>
      <c r="IA95" s="34"/>
      <c r="IB95" s="34"/>
      <c r="IC95" s="34"/>
      <c r="ID95" s="34"/>
      <c r="IE95" s="34"/>
      <c r="IF95" s="34"/>
      <c r="IG95" s="34"/>
      <c r="IH95" s="34"/>
      <c r="II95" s="34"/>
      <c r="IJ95" s="34"/>
      <c r="IK95" s="34"/>
      <c r="IL95" s="34"/>
      <c r="IM95" s="34"/>
      <c r="IN95" s="34"/>
      <c r="IO95" s="34"/>
      <c r="IP95" s="34"/>
      <c r="IQ95" s="34"/>
      <c r="IR95" s="34"/>
      <c r="IS95" s="34"/>
      <c r="IT95" s="34"/>
      <c r="IU95" s="34"/>
      <c r="IV95" s="34"/>
      <c r="IW95" s="34"/>
      <c r="IX95" s="34"/>
      <c r="IY95" s="34"/>
      <c r="IZ95" s="34"/>
      <c r="JA95" s="34"/>
      <c r="JB95" s="34"/>
      <c r="JC95" s="34"/>
      <c r="JD95" s="34"/>
      <c r="JE95" s="34"/>
      <c r="JF95" s="34"/>
      <c r="JG95" s="34"/>
      <c r="JH95" s="34"/>
      <c r="JI95" s="34"/>
      <c r="JJ95" s="34"/>
      <c r="JK95" s="34"/>
      <c r="JL95" s="34"/>
      <c r="JM95" s="34"/>
      <c r="JN95" s="34"/>
      <c r="JO95" s="34"/>
      <c r="JP95" s="34"/>
      <c r="JQ95" s="34"/>
      <c r="JR95" s="34"/>
      <c r="JS95" s="34"/>
      <c r="JT95" s="34"/>
      <c r="JU95" s="34"/>
      <c r="JV95" s="34"/>
      <c r="JW95" s="34"/>
      <c r="JX95" s="34"/>
      <c r="JY95" s="34"/>
      <c r="JZ95" s="34"/>
      <c r="KA95" s="34"/>
      <c r="KB95" s="34"/>
      <c r="KC95" s="34"/>
      <c r="KD95" s="34"/>
      <c r="KE95" s="34"/>
      <c r="KF95" s="34"/>
      <c r="KG95" s="34"/>
      <c r="KH95" s="34"/>
      <c r="KI95" s="34"/>
      <c r="KJ95" s="34"/>
      <c r="KK95" s="34"/>
      <c r="KL95" s="34"/>
      <c r="KM95" s="34"/>
      <c r="KN95" s="34"/>
      <c r="KO95" s="34"/>
      <c r="KP95" s="34"/>
      <c r="KQ95" s="34"/>
      <c r="KR95" s="34"/>
      <c r="KS95" s="34"/>
      <c r="KT95" s="34"/>
      <c r="KU95" s="34"/>
      <c r="KV95" s="34"/>
      <c r="KW95" s="34"/>
      <c r="KX95" s="34"/>
      <c r="KY95" s="34"/>
      <c r="KZ95" s="34"/>
      <c r="LA95" s="34"/>
      <c r="LB95" s="34"/>
      <c r="LC95" s="34"/>
      <c r="LD95" s="34"/>
      <c r="LE95" s="34"/>
      <c r="LF95" s="34"/>
      <c r="LG95" s="34"/>
      <c r="LH95" s="34"/>
      <c r="LI95" s="34"/>
      <c r="LJ95" s="34"/>
      <c r="LK95" s="34"/>
      <c r="LL95" s="34"/>
      <c r="LM95" s="34"/>
      <c r="LN95" s="34"/>
      <c r="LO95" s="34"/>
      <c r="LP95" s="34"/>
      <c r="LQ95" s="34"/>
      <c r="LR95" s="34"/>
      <c r="LS95" s="34"/>
      <c r="LT95" s="34"/>
      <c r="LU95" s="34"/>
      <c r="LV95" s="34"/>
      <c r="LW95" s="34"/>
      <c r="LX95" s="34"/>
      <c r="LY95" s="34"/>
      <c r="LZ95" s="34"/>
      <c r="MA95" s="34"/>
      <c r="MB95" s="34"/>
      <c r="MC95" s="34"/>
      <c r="MD95" s="34"/>
      <c r="ME95" s="34"/>
      <c r="MF95" s="34"/>
      <c r="MG95" s="34"/>
      <c r="MH95" s="34"/>
      <c r="MI95" s="34"/>
      <c r="MJ95" s="34"/>
      <c r="MK95" s="34"/>
      <c r="ML95" s="34"/>
      <c r="MM95" s="34"/>
      <c r="MN95" s="34"/>
      <c r="MO95" s="34"/>
      <c r="MP95" s="34"/>
      <c r="MQ95" s="34"/>
      <c r="MR95" s="34"/>
      <c r="MS95" s="34"/>
      <c r="MT95" s="34"/>
      <c r="MU95" s="34"/>
      <c r="MV95" s="34"/>
      <c r="MW95" s="34"/>
      <c r="MX95" s="34"/>
      <c r="MY95" s="34"/>
      <c r="MZ95" s="34"/>
      <c r="NA95" s="34"/>
      <c r="NB95" s="34"/>
      <c r="NC95" s="34"/>
      <c r="ND95" s="34"/>
      <c r="NE95" s="34"/>
      <c r="NF95" s="34"/>
      <c r="NG95" s="34"/>
      <c r="NH95" s="34"/>
      <c r="NI95" s="34"/>
      <c r="NJ95" s="34"/>
      <c r="NK95" s="34"/>
      <c r="NL95" s="34"/>
      <c r="NM95" s="34"/>
      <c r="NN95" s="34"/>
      <c r="NO95" s="34"/>
      <c r="NP95" s="34"/>
      <c r="NQ95" s="34"/>
      <c r="NR95" s="34"/>
      <c r="NS95" s="34"/>
      <c r="NT95" s="34"/>
      <c r="NU95" s="34"/>
      <c r="NV95" s="34"/>
      <c r="NW95" s="34"/>
      <c r="NX95" s="34"/>
      <c r="NY95" s="34"/>
      <c r="NZ95" s="34"/>
      <c r="OA95" s="34"/>
      <c r="OB95" s="34"/>
      <c r="OC95" s="34"/>
      <c r="OD95" s="34"/>
      <c r="OE95" s="34"/>
      <c r="OF95" s="34"/>
      <c r="OG95" s="34"/>
      <c r="OH95" s="34"/>
      <c r="OI95" s="34"/>
      <c r="OJ95" s="34"/>
      <c r="OK95" s="34"/>
      <c r="OL95" s="34"/>
      <c r="OM95" s="34"/>
      <c r="ON95" s="34"/>
      <c r="OO95" s="34"/>
      <c r="OP95" s="34"/>
      <c r="OQ95" s="34"/>
      <c r="OR95" s="34"/>
      <c r="OS95" s="34"/>
      <c r="OT95" s="34"/>
      <c r="OU95" s="34"/>
      <c r="OV95" s="34"/>
      <c r="OW95" s="34"/>
      <c r="OX95" s="34"/>
      <c r="OY95" s="34"/>
      <c r="OZ95" s="34"/>
      <c r="PA95" s="34"/>
      <c r="PB95" s="34"/>
      <c r="PC95" s="34"/>
      <c r="PD95" s="34"/>
      <c r="PE95" s="34"/>
      <c r="PF95" s="34"/>
      <c r="PG95" s="34"/>
      <c r="PH95" s="34"/>
      <c r="PI95" s="34"/>
      <c r="PJ95" s="34"/>
      <c r="PK95" s="34"/>
      <c r="PL95" s="34"/>
      <c r="PM95" s="34"/>
      <c r="PN95" s="34"/>
      <c r="PO95" s="34"/>
      <c r="PP95" s="34"/>
      <c r="PQ95" s="34"/>
      <c r="PR95" s="34"/>
      <c r="PS95" s="34"/>
      <c r="PT95" s="34"/>
      <c r="PU95" s="34"/>
      <c r="PV95" s="34"/>
      <c r="PW95" s="34"/>
      <c r="PX95" s="34"/>
      <c r="PY95" s="34"/>
      <c r="PZ95" s="34"/>
      <c r="QA95" s="34"/>
      <c r="QB95" s="34"/>
      <c r="QC95" s="34"/>
      <c r="QD95" s="34"/>
      <c r="QE95" s="34"/>
      <c r="QF95" s="34"/>
      <c r="QG95" s="34"/>
      <c r="QH95" s="34"/>
      <c r="QI95" s="34"/>
      <c r="QJ95" s="34"/>
      <c r="QK95" s="34"/>
      <c r="QL95" s="34"/>
      <c r="QM95" s="34"/>
      <c r="QN95" s="34"/>
      <c r="QO95" s="34"/>
      <c r="QP95" s="34"/>
      <c r="QQ95" s="34"/>
      <c r="QR95" s="34"/>
      <c r="QS95" s="34"/>
      <c r="QT95" s="34"/>
      <c r="QU95" s="34"/>
      <c r="QV95" s="34"/>
      <c r="QW95" s="34"/>
      <c r="QX95" s="34"/>
      <c r="QY95" s="34"/>
      <c r="QZ95" s="34"/>
      <c r="RA95" s="34"/>
      <c r="RB95" s="34"/>
      <c r="RC95" s="34"/>
      <c r="RD95" s="34"/>
      <c r="RE95" s="34"/>
      <c r="RF95" s="34"/>
      <c r="RG95" s="34"/>
      <c r="RH95" s="34"/>
      <c r="RI95" s="34"/>
      <c r="RJ95" s="34"/>
      <c r="RK95" s="34"/>
      <c r="RL95" s="34"/>
      <c r="RM95" s="34"/>
      <c r="RN95" s="34"/>
      <c r="RO95" s="34"/>
      <c r="RP95" s="34"/>
      <c r="RQ95" s="34"/>
      <c r="RR95" s="34"/>
      <c r="RS95" s="34"/>
      <c r="RT95" s="34"/>
      <c r="RU95" s="34"/>
      <c r="RV95" s="34"/>
      <c r="RW95" s="34"/>
      <c r="RX95" s="34"/>
      <c r="RY95" s="34"/>
      <c r="RZ95" s="34"/>
      <c r="SA95" s="34"/>
      <c r="SB95" s="34"/>
      <c r="SC95" s="34"/>
      <c r="SD95" s="34"/>
      <c r="SE95" s="34"/>
      <c r="SF95" s="34"/>
      <c r="SG95" s="34"/>
      <c r="SH95" s="34"/>
      <c r="SI95" s="34"/>
      <c r="SJ95" s="34"/>
      <c r="SK95" s="34"/>
      <c r="SL95" s="34"/>
      <c r="SM95" s="34"/>
      <c r="SN95" s="34"/>
      <c r="SO95" s="34"/>
      <c r="SP95" s="34"/>
      <c r="SQ95" s="34"/>
      <c r="SR95" s="34"/>
      <c r="SS95" s="34"/>
      <c r="ST95" s="34"/>
      <c r="SU95" s="34"/>
      <c r="SV95" s="34"/>
      <c r="SW95" s="34"/>
      <c r="SX95" s="34"/>
      <c r="SY95" s="34"/>
      <c r="SZ95" s="34"/>
      <c r="TA95" s="34"/>
      <c r="TB95" s="34"/>
      <c r="TC95" s="34"/>
      <c r="TD95" s="34"/>
      <c r="TE95" s="34"/>
      <c r="TF95" s="34"/>
      <c r="TG95" s="34"/>
      <c r="TH95" s="34"/>
      <c r="TI95" s="34"/>
      <c r="TJ95" s="34"/>
      <c r="TK95" s="34"/>
      <c r="TL95" s="34"/>
      <c r="TM95" s="34"/>
      <c r="TN95" s="34"/>
      <c r="TO95" s="34"/>
      <c r="TP95" s="34"/>
      <c r="TQ95" s="34"/>
      <c r="TR95" s="34"/>
      <c r="TS95" s="34"/>
      <c r="TT95" s="34"/>
      <c r="TU95" s="34"/>
      <c r="TV95" s="34"/>
      <c r="TW95" s="34"/>
      <c r="TX95" s="34"/>
      <c r="TY95" s="34"/>
      <c r="TZ95" s="34"/>
      <c r="UA95" s="34"/>
      <c r="UB95" s="34"/>
      <c r="UC95" s="34"/>
      <c r="UD95" s="34"/>
      <c r="UE95" s="34"/>
      <c r="UF95" s="34"/>
      <c r="UG95" s="34"/>
      <c r="UH95" s="34"/>
      <c r="UI95" s="34"/>
      <c r="UJ95" s="34"/>
      <c r="UK95" s="34"/>
      <c r="UL95" s="34"/>
      <c r="UM95" s="34"/>
      <c r="UN95" s="34"/>
      <c r="UO95" s="34"/>
      <c r="UP95" s="34"/>
      <c r="UQ95" s="34"/>
      <c r="UR95" s="34"/>
      <c r="US95" s="34"/>
      <c r="UT95" s="34"/>
      <c r="UU95" s="34"/>
      <c r="UV95" s="34"/>
      <c r="UW95" s="34"/>
      <c r="UX95" s="34"/>
      <c r="UY95" s="34"/>
      <c r="UZ95" s="34"/>
      <c r="VA95" s="34"/>
      <c r="VB95" s="34"/>
      <c r="VC95" s="34"/>
      <c r="VD95" s="34"/>
      <c r="VE95" s="34"/>
      <c r="VF95" s="34"/>
      <c r="VG95" s="34"/>
      <c r="VH95" s="34"/>
      <c r="VI95" s="34"/>
      <c r="VJ95" s="34"/>
      <c r="VK95" s="34"/>
      <c r="VL95" s="34"/>
      <c r="VM95" s="34"/>
      <c r="VN95" s="34"/>
      <c r="VO95" s="34"/>
      <c r="VP95" s="34"/>
      <c r="VQ95" s="34"/>
      <c r="VR95" s="34"/>
      <c r="VS95" s="34"/>
      <c r="VT95" s="34"/>
      <c r="VU95" s="34"/>
      <c r="VV95" s="34"/>
      <c r="VW95" s="34"/>
      <c r="VX95" s="34"/>
      <c r="VY95" s="34"/>
      <c r="VZ95" s="34"/>
      <c r="WA95" s="34"/>
      <c r="WB95" s="34"/>
      <c r="WC95" s="34"/>
      <c r="WD95" s="34"/>
      <c r="WE95" s="34"/>
      <c r="WF95" s="34"/>
      <c r="WG95" s="34"/>
      <c r="WH95" s="34"/>
      <c r="WI95" s="34"/>
      <c r="WJ95" s="34"/>
      <c r="WK95" s="34"/>
      <c r="WL95" s="34"/>
      <c r="WM95" s="34"/>
      <c r="WN95" s="34"/>
      <c r="WO95" s="34"/>
      <c r="WP95" s="34"/>
      <c r="WQ95" s="34"/>
      <c r="WR95" s="34"/>
      <c r="WS95" s="34"/>
      <c r="WT95" s="34"/>
      <c r="WU95" s="34"/>
      <c r="WV95" s="34"/>
      <c r="WW95" s="34"/>
      <c r="WX95" s="34"/>
      <c r="WY95" s="34"/>
      <c r="WZ95" s="34"/>
      <c r="XA95" s="34"/>
      <c r="XB95" s="34"/>
      <c r="XC95" s="34"/>
      <c r="XD95" s="34"/>
      <c r="XE95" s="34"/>
      <c r="XF95" s="34"/>
      <c r="XG95" s="34"/>
      <c r="XH95" s="34"/>
      <c r="XI95" s="34"/>
      <c r="XJ95" s="34"/>
      <c r="XK95" s="34"/>
      <c r="XL95" s="34"/>
      <c r="XM95" s="34"/>
      <c r="XN95" s="34"/>
      <c r="XO95" s="34"/>
      <c r="XP95" s="34"/>
      <c r="XQ95" s="34"/>
      <c r="XR95" s="34"/>
      <c r="XS95" s="34"/>
      <c r="XT95" s="34"/>
      <c r="XU95" s="34"/>
      <c r="XV95" s="34"/>
      <c r="XW95" s="34"/>
      <c r="XX95" s="34"/>
      <c r="XY95" s="34"/>
      <c r="XZ95" s="34"/>
      <c r="YA95" s="34"/>
      <c r="YB95" s="34"/>
      <c r="YC95" s="34"/>
      <c r="YD95" s="34"/>
      <c r="YE95" s="34"/>
      <c r="YF95" s="34"/>
      <c r="YG95" s="34"/>
      <c r="YH95" s="34"/>
      <c r="YI95" s="34"/>
      <c r="YJ95" s="34"/>
      <c r="YK95" s="34"/>
      <c r="YL95" s="34"/>
      <c r="YM95" s="34"/>
      <c r="YN95" s="34"/>
      <c r="YO95" s="34"/>
      <c r="YP95" s="34"/>
      <c r="YQ95" s="34"/>
      <c r="YR95" s="34"/>
      <c r="YS95" s="34"/>
      <c r="YT95" s="34"/>
      <c r="YU95" s="34"/>
      <c r="YV95" s="34"/>
      <c r="YW95" s="34"/>
      <c r="YX95" s="34"/>
      <c r="YY95" s="34"/>
      <c r="YZ95" s="34"/>
      <c r="ZA95" s="34"/>
      <c r="ZB95" s="34"/>
      <c r="ZC95" s="34"/>
      <c r="ZD95" s="34"/>
      <c r="ZE95" s="34"/>
      <c r="ZF95" s="34"/>
      <c r="ZG95" s="34"/>
      <c r="ZH95" s="34"/>
      <c r="ZI95" s="34"/>
      <c r="ZJ95" s="34"/>
      <c r="ZK95" s="34"/>
      <c r="ZL95" s="34"/>
      <c r="ZM95" s="34"/>
      <c r="ZN95" s="34"/>
      <c r="ZO95" s="34"/>
      <c r="ZP95" s="34"/>
      <c r="ZQ95" s="34"/>
      <c r="ZR95" s="34"/>
      <c r="ZS95" s="34"/>
      <c r="ZT95" s="34"/>
      <c r="ZU95" s="34"/>
      <c r="ZV95" s="34"/>
      <c r="ZW95" s="34"/>
      <c r="ZX95" s="34"/>
      <c r="ZY95" s="34"/>
      <c r="ZZ95" s="34"/>
      <c r="AAA95" s="34"/>
      <c r="AAB95" s="34"/>
      <c r="AAC95" s="34"/>
      <c r="AAD95" s="34"/>
      <c r="AAE95" s="34"/>
      <c r="AAF95" s="34"/>
      <c r="AAG95" s="34"/>
      <c r="AAH95" s="34"/>
      <c r="AAI95" s="34"/>
      <c r="AAJ95" s="34"/>
      <c r="AAK95" s="34"/>
      <c r="AAL95" s="34"/>
      <c r="AAM95" s="34"/>
      <c r="AAN95" s="34"/>
      <c r="AAO95" s="34"/>
      <c r="AAP95" s="34"/>
      <c r="AAQ95" s="34"/>
      <c r="AAR95" s="34"/>
      <c r="AAS95" s="34"/>
      <c r="AAT95" s="34"/>
      <c r="AAU95" s="34"/>
      <c r="AAV95" s="34"/>
      <c r="AAW95" s="34"/>
      <c r="AAX95" s="34"/>
      <c r="AAY95" s="34"/>
      <c r="AAZ95" s="34"/>
      <c r="ABA95" s="34"/>
      <c r="ABB95" s="34"/>
      <c r="ABC95" s="34"/>
      <c r="ABD95" s="34"/>
      <c r="ABE95" s="34"/>
      <c r="ABF95" s="34"/>
      <c r="ABG95" s="34"/>
      <c r="ABH95" s="34"/>
      <c r="ABI95" s="34"/>
      <c r="ABJ95" s="34"/>
      <c r="ABK95" s="34"/>
      <c r="ABL95" s="34"/>
      <c r="ABM95" s="34"/>
      <c r="ABN95" s="34"/>
      <c r="ABO95" s="34"/>
      <c r="ABP95" s="34"/>
      <c r="ABQ95" s="34"/>
      <c r="ABR95" s="34"/>
      <c r="ABS95" s="34"/>
      <c r="ABT95" s="34"/>
      <c r="ABU95" s="34"/>
      <c r="ABV95" s="34"/>
      <c r="ABW95" s="34"/>
      <c r="ABX95" s="34"/>
      <c r="ABY95" s="34"/>
      <c r="ABZ95" s="34"/>
      <c r="ACA95" s="34"/>
      <c r="ACB95" s="34"/>
      <c r="ACC95" s="34"/>
      <c r="ACD95" s="34"/>
      <c r="ACE95" s="34"/>
      <c r="ACF95" s="34"/>
      <c r="ACG95" s="34"/>
      <c r="ACH95" s="34"/>
      <c r="ACI95" s="34"/>
      <c r="ACJ95" s="34"/>
      <c r="ACK95" s="34"/>
      <c r="ACL95" s="34"/>
      <c r="ACM95" s="34"/>
      <c r="ACN95" s="34"/>
      <c r="ACO95" s="34"/>
      <c r="ACP95" s="34"/>
      <c r="ACQ95" s="34"/>
      <c r="ACR95" s="34"/>
      <c r="ACS95" s="34"/>
      <c r="ACT95" s="34"/>
      <c r="ACU95" s="34"/>
      <c r="ACV95" s="34"/>
      <c r="ACW95" s="34"/>
      <c r="ACX95" s="34"/>
      <c r="ACY95" s="34"/>
      <c r="ACZ95" s="34"/>
      <c r="ADA95" s="34"/>
      <c r="ADB95" s="34"/>
      <c r="ADC95" s="34"/>
      <c r="ADD95" s="34"/>
      <c r="ADE95" s="34"/>
      <c r="ADF95" s="34"/>
      <c r="ADG95" s="34"/>
      <c r="ADH95" s="34"/>
      <c r="ADI95" s="34"/>
      <c r="ADJ95" s="34"/>
      <c r="ADK95" s="34"/>
      <c r="ADL95" s="34"/>
      <c r="ADM95" s="34"/>
      <c r="ADN95" s="34"/>
      <c r="ADO95" s="34"/>
      <c r="ADP95" s="34"/>
      <c r="ADQ95" s="34"/>
      <c r="ADR95" s="34"/>
      <c r="ADS95" s="34"/>
      <c r="ADT95" s="34"/>
      <c r="ADU95" s="34"/>
      <c r="ADV95" s="34"/>
      <c r="ADW95" s="34"/>
      <c r="ADX95" s="34"/>
      <c r="ADY95" s="34"/>
      <c r="ADZ95" s="34"/>
      <c r="AEA95" s="34"/>
      <c r="AEB95" s="34"/>
      <c r="AEC95" s="34"/>
      <c r="AED95" s="34"/>
      <c r="AEE95" s="34"/>
      <c r="AEF95" s="34"/>
      <c r="AEG95" s="34"/>
      <c r="AEH95" s="34"/>
      <c r="AEI95" s="34"/>
      <c r="AEJ95" s="34"/>
      <c r="AEK95" s="34"/>
      <c r="AEL95" s="34"/>
      <c r="AEM95" s="34"/>
      <c r="AEN95" s="34"/>
      <c r="AEO95" s="34"/>
      <c r="AEP95" s="34"/>
      <c r="AEQ95" s="34"/>
      <c r="AER95" s="34"/>
      <c r="AES95" s="34"/>
      <c r="AET95" s="34"/>
      <c r="AEU95" s="34"/>
      <c r="AEV95" s="34"/>
      <c r="AEW95" s="34"/>
      <c r="AEX95" s="34"/>
      <c r="AEY95" s="34"/>
      <c r="AEZ95" s="34"/>
      <c r="AFA95" s="34"/>
      <c r="AFB95" s="34"/>
      <c r="AFC95" s="34"/>
      <c r="AFD95" s="34"/>
      <c r="AFE95" s="34"/>
      <c r="AFF95" s="34"/>
      <c r="AFG95" s="34"/>
      <c r="AFH95" s="34"/>
      <c r="AFI95" s="34"/>
      <c r="AFJ95" s="34"/>
      <c r="AFK95" s="34"/>
      <c r="AFL95" s="34"/>
      <c r="AFM95" s="34"/>
      <c r="AFN95" s="34"/>
      <c r="AFO95" s="34"/>
      <c r="AFP95" s="34"/>
      <c r="AFQ95" s="34"/>
      <c r="AFR95" s="34"/>
      <c r="AFS95" s="34"/>
      <c r="AFT95" s="34"/>
      <c r="AFU95" s="34"/>
      <c r="AFV95" s="34"/>
      <c r="AFW95" s="34"/>
      <c r="AFX95" s="34"/>
      <c r="AFY95" s="34"/>
      <c r="AFZ95" s="34"/>
      <c r="AGA95" s="34"/>
      <c r="AGB95" s="34"/>
      <c r="AGC95" s="34"/>
      <c r="AGD95" s="34"/>
      <c r="AGE95" s="34"/>
      <c r="AGF95" s="34"/>
      <c r="AGG95" s="34"/>
      <c r="AGH95" s="34"/>
      <c r="AGI95" s="34"/>
      <c r="AGJ95" s="34"/>
      <c r="AGK95" s="34"/>
      <c r="AGL95" s="34"/>
      <c r="AGM95" s="34"/>
      <c r="AGN95" s="34"/>
      <c r="AGO95" s="34"/>
      <c r="AGP95" s="34"/>
      <c r="AGQ95" s="34"/>
      <c r="AGR95" s="34"/>
      <c r="AGS95" s="34"/>
      <c r="AGT95" s="34"/>
      <c r="AGU95" s="34"/>
      <c r="AGV95" s="34"/>
      <c r="AGW95" s="34"/>
      <c r="AGX95" s="34"/>
      <c r="AGY95" s="34"/>
      <c r="AGZ95" s="34"/>
      <c r="AHA95" s="34"/>
      <c r="AHB95" s="34"/>
      <c r="AHC95" s="34"/>
      <c r="AHD95" s="34"/>
      <c r="AHE95" s="34"/>
      <c r="AHF95" s="34"/>
      <c r="AHG95" s="34"/>
      <c r="AHH95" s="34"/>
      <c r="AHI95" s="34"/>
      <c r="AHJ95" s="34"/>
      <c r="AHK95" s="34"/>
      <c r="AHL95" s="34"/>
      <c r="AHM95" s="34"/>
      <c r="AHN95" s="34"/>
      <c r="AHO95" s="34"/>
      <c r="AHP95" s="34"/>
      <c r="AHQ95" s="34"/>
      <c r="AHR95" s="34"/>
      <c r="AHS95" s="34"/>
      <c r="AHT95" s="34"/>
      <c r="AHU95" s="34"/>
      <c r="AHV95" s="34"/>
      <c r="AHW95" s="34"/>
      <c r="AHX95" s="34"/>
      <c r="AHY95" s="34"/>
      <c r="AHZ95" s="34"/>
      <c r="AIA95" s="34"/>
      <c r="AIB95" s="34"/>
      <c r="AIC95" s="34"/>
      <c r="AID95" s="34"/>
      <c r="AIE95" s="34"/>
      <c r="AIF95" s="34"/>
      <c r="AIG95" s="34"/>
      <c r="AIH95" s="34"/>
      <c r="AII95" s="34"/>
      <c r="AIJ95" s="34"/>
      <c r="AIK95" s="34"/>
      <c r="AIL95" s="34"/>
      <c r="AIM95" s="34"/>
      <c r="AIN95" s="34"/>
      <c r="AIO95" s="34"/>
      <c r="AIP95" s="34"/>
      <c r="AIQ95" s="34"/>
      <c r="AIR95" s="34"/>
      <c r="AIS95" s="34"/>
      <c r="AIT95" s="34"/>
      <c r="AIU95" s="34"/>
      <c r="AIV95" s="34"/>
      <c r="AIW95" s="34"/>
      <c r="AIX95" s="34"/>
      <c r="AIY95" s="34"/>
      <c r="AIZ95" s="34"/>
      <c r="AJA95" s="34"/>
      <c r="AJB95" s="34"/>
      <c r="AJC95" s="34"/>
      <c r="AJD95" s="34"/>
      <c r="AJE95" s="34"/>
      <c r="AJF95" s="34"/>
      <c r="AJG95" s="34"/>
      <c r="AJH95" s="34"/>
      <c r="AJI95" s="34"/>
      <c r="AJJ95" s="34"/>
      <c r="AJK95" s="34"/>
      <c r="AJL95" s="34"/>
      <c r="AJM95" s="34"/>
      <c r="AJN95" s="34"/>
      <c r="AJO95" s="34"/>
      <c r="AJP95" s="34"/>
      <c r="AJQ95" s="34"/>
      <c r="AJR95" s="34"/>
      <c r="AJS95" s="34"/>
      <c r="AJT95" s="34"/>
      <c r="AJU95" s="34"/>
      <c r="AJV95" s="34"/>
      <c r="AJW95" s="34"/>
      <c r="AJX95" s="34"/>
      <c r="AJY95" s="34"/>
      <c r="AJZ95" s="34"/>
      <c r="AKA95" s="34"/>
      <c r="AKB95" s="34"/>
      <c r="AKC95" s="34"/>
      <c r="AKD95" s="34"/>
      <c r="AKE95" s="34"/>
      <c r="AKF95" s="34"/>
      <c r="AKG95" s="34"/>
      <c r="AKH95" s="34"/>
      <c r="AKI95" s="34"/>
      <c r="AKJ95" s="34"/>
      <c r="AKK95" s="34"/>
      <c r="AKL95" s="34"/>
      <c r="AKM95" s="34"/>
      <c r="AKN95" s="34"/>
      <c r="AKO95" s="34"/>
      <c r="AKP95" s="34"/>
      <c r="AKQ95" s="34"/>
      <c r="AKR95" s="34"/>
      <c r="AKS95" s="34"/>
      <c r="AKT95" s="34"/>
      <c r="AKU95" s="34"/>
      <c r="AKV95" s="34"/>
      <c r="AKW95" s="34"/>
      <c r="AKX95" s="34"/>
      <c r="AKY95" s="34"/>
      <c r="AKZ95" s="34"/>
      <c r="ALA95" s="34"/>
      <c r="ALB95" s="34"/>
      <c r="ALC95" s="34"/>
      <c r="ALD95" s="34"/>
      <c r="ALE95" s="34"/>
      <c r="ALF95" s="34"/>
      <c r="ALG95" s="34"/>
      <c r="ALH95" s="34"/>
      <c r="ALI95" s="34"/>
      <c r="ALJ95" s="34"/>
      <c r="ALK95" s="34"/>
      <c r="ALL95" s="34"/>
      <c r="ALM95" s="34"/>
      <c r="ALN95" s="34"/>
      <c r="ALO95" s="34"/>
      <c r="ALP95" s="34"/>
      <c r="ALQ95" s="34"/>
      <c r="ALR95" s="34"/>
      <c r="ALS95" s="34"/>
      <c r="ALT95" s="34"/>
      <c r="ALU95" s="34"/>
      <c r="ALV95" s="34"/>
      <c r="ALW95" s="34"/>
      <c r="ALX95" s="34"/>
      <c r="ALY95" s="34"/>
      <c r="ALZ95" s="34"/>
      <c r="AMA95" s="34"/>
      <c r="AMB95" s="34"/>
      <c r="AMC95" s="34"/>
      <c r="AMD95" s="34"/>
      <c r="AME95" s="34"/>
      <c r="AMF95" s="34"/>
      <c r="AMG95" s="34"/>
      <c r="AMH95" s="34"/>
      <c r="AMI95" s="34"/>
      <c r="AMJ95" s="34"/>
    </row>
    <row r="96" spans="1:1024" s="30" customFormat="1">
      <c r="A96" s="34" t="s">
        <v>532</v>
      </c>
      <c r="B96" s="34"/>
      <c r="C96" s="34" t="str">
        <f t="shared" si="0"/>
        <v>load-EmCare.C10.IT.DE23</v>
      </c>
      <c r="D96" s="34"/>
      <c r="E96" s="34"/>
      <c r="F96" s="34"/>
      <c r="G96" s="34"/>
      <c r="H96" s="34" t="s">
        <v>2085</v>
      </c>
      <c r="I96" s="34"/>
      <c r="J96" s="34"/>
      <c r="K96" s="34"/>
      <c r="L96" s="34"/>
      <c r="M96" s="34"/>
      <c r="N96" s="34" t="s">
        <v>798</v>
      </c>
      <c r="O96" s="34"/>
      <c r="P96" s="34"/>
      <c r="Q96" s="34"/>
      <c r="R96" s="34"/>
      <c r="S96" s="34"/>
      <c r="T96" s="34"/>
      <c r="U96" s="34"/>
      <c r="V96" s="34"/>
      <c r="W96" s="34"/>
      <c r="X96" s="34"/>
      <c r="Y96" s="34"/>
      <c r="Z96" s="34"/>
      <c r="AA96" s="34"/>
      <c r="AB96" s="34"/>
      <c r="AC96" s="34"/>
      <c r="AD96" s="34"/>
      <c r="AE96" s="34"/>
      <c r="AF96" s="34"/>
      <c r="AG96" s="34"/>
      <c r="AH96" s="34"/>
      <c r="AI96" s="34"/>
      <c r="AJ96" s="34"/>
      <c r="AK96" s="34"/>
      <c r="AL96" s="34"/>
      <c r="AM96" s="34"/>
      <c r="AN96" s="34"/>
      <c r="AO96" s="34"/>
      <c r="AP96" s="34"/>
      <c r="AQ96" s="34"/>
      <c r="AR96" s="34"/>
      <c r="AS96" s="34"/>
      <c r="AT96" s="34"/>
      <c r="AU96" s="34"/>
      <c r="AV96" s="34"/>
      <c r="AW96" s="34"/>
      <c r="AX96" s="34"/>
      <c r="AY96" s="34"/>
      <c r="AZ96" s="34"/>
      <c r="BA96" s="34"/>
      <c r="BB96" s="34"/>
      <c r="BC96" s="34"/>
      <c r="BD96" s="34"/>
      <c r="BE96" s="34"/>
      <c r="BF96" s="34"/>
      <c r="BG96" s="34"/>
      <c r="BH96" s="34"/>
      <c r="BI96" s="34"/>
      <c r="BJ96" s="34"/>
      <c r="BK96" s="34"/>
      <c r="BL96" s="34"/>
      <c r="BM96" s="34"/>
      <c r="BN96" s="34"/>
      <c r="BO96" s="34"/>
      <c r="BP96" s="34"/>
      <c r="BQ96" s="34"/>
      <c r="BR96" s="34"/>
      <c r="BS96" s="34"/>
      <c r="BT96" s="34"/>
      <c r="BU96" s="34"/>
      <c r="BV96" s="34"/>
      <c r="BW96" s="34"/>
      <c r="BX96" s="34"/>
      <c r="BY96" s="34"/>
      <c r="BZ96" s="34"/>
      <c r="CA96" s="34"/>
      <c r="CB96" s="34"/>
      <c r="CC96" s="34"/>
      <c r="CD96" s="34"/>
      <c r="CE96" s="34"/>
      <c r="CF96" s="34"/>
      <c r="CG96" s="34"/>
      <c r="CH96" s="34"/>
      <c r="CI96" s="34"/>
      <c r="CJ96" s="34"/>
      <c r="CK96" s="34"/>
      <c r="CL96" s="34"/>
      <c r="CM96" s="34"/>
      <c r="CN96" s="34"/>
      <c r="CO96" s="34"/>
      <c r="CP96" s="34"/>
      <c r="CQ96" s="34"/>
      <c r="CR96" s="34"/>
      <c r="CS96" s="34"/>
      <c r="CT96" s="34"/>
      <c r="CU96" s="34"/>
      <c r="CV96" s="34"/>
      <c r="CW96" s="34"/>
      <c r="CX96" s="34"/>
      <c r="CY96" s="34"/>
      <c r="CZ96" s="34"/>
      <c r="DA96" s="34"/>
      <c r="DB96" s="34"/>
      <c r="DC96" s="34"/>
      <c r="DD96" s="34"/>
      <c r="DE96" s="34"/>
      <c r="DF96" s="34"/>
      <c r="DG96" s="34"/>
      <c r="DH96" s="34"/>
      <c r="DI96" s="34"/>
      <c r="DJ96" s="34"/>
      <c r="DK96" s="34"/>
      <c r="DL96" s="34"/>
      <c r="DM96" s="34"/>
      <c r="DN96" s="34"/>
      <c r="DO96" s="34"/>
      <c r="DP96" s="34"/>
      <c r="DQ96" s="34"/>
      <c r="DR96" s="34"/>
      <c r="DS96" s="34"/>
      <c r="DT96" s="34"/>
      <c r="DU96" s="34"/>
      <c r="DV96" s="34"/>
      <c r="DW96" s="34"/>
      <c r="DX96" s="34"/>
      <c r="DY96" s="34"/>
      <c r="DZ96" s="34"/>
      <c r="EA96" s="34"/>
      <c r="EB96" s="34"/>
      <c r="EC96" s="34"/>
      <c r="ED96" s="34"/>
      <c r="EE96" s="34"/>
      <c r="EF96" s="34"/>
      <c r="EG96" s="34"/>
      <c r="EH96" s="34"/>
      <c r="EI96" s="34"/>
      <c r="EJ96" s="34"/>
      <c r="EK96" s="34"/>
      <c r="EL96" s="34"/>
      <c r="EM96" s="34"/>
      <c r="EN96" s="34"/>
      <c r="EO96" s="34"/>
      <c r="EP96" s="34"/>
      <c r="EQ96" s="34"/>
      <c r="ER96" s="34"/>
      <c r="ES96" s="34"/>
      <c r="ET96" s="34"/>
      <c r="EU96" s="34"/>
      <c r="EV96" s="34"/>
      <c r="EW96" s="34"/>
      <c r="EX96" s="34"/>
      <c r="EY96" s="34"/>
      <c r="EZ96" s="34"/>
      <c r="FA96" s="34"/>
      <c r="FB96" s="34"/>
      <c r="FC96" s="34"/>
      <c r="FD96" s="34"/>
      <c r="FE96" s="34"/>
      <c r="FF96" s="34"/>
      <c r="FG96" s="34"/>
      <c r="FH96" s="34"/>
      <c r="FI96" s="34"/>
      <c r="FJ96" s="34"/>
      <c r="FK96" s="34"/>
      <c r="FL96" s="34"/>
      <c r="FM96" s="34"/>
      <c r="FN96" s="34"/>
      <c r="FO96" s="34"/>
      <c r="FP96" s="34"/>
      <c r="FQ96" s="34"/>
      <c r="FR96" s="34"/>
      <c r="FS96" s="34"/>
      <c r="FT96" s="34"/>
      <c r="FU96" s="34"/>
      <c r="FV96" s="34"/>
      <c r="FW96" s="34"/>
      <c r="FX96" s="34"/>
      <c r="FY96" s="34"/>
      <c r="FZ96" s="34"/>
      <c r="GA96" s="34"/>
      <c r="GB96" s="34"/>
      <c r="GC96" s="34"/>
      <c r="GD96" s="34"/>
      <c r="GE96" s="34"/>
      <c r="GF96" s="34"/>
      <c r="GG96" s="34"/>
      <c r="GH96" s="34"/>
      <c r="GI96" s="34"/>
      <c r="GJ96" s="34"/>
      <c r="GK96" s="34"/>
      <c r="GL96" s="34"/>
      <c r="GM96" s="34"/>
      <c r="GN96" s="34"/>
      <c r="GO96" s="34"/>
      <c r="GP96" s="34"/>
      <c r="GQ96" s="34"/>
      <c r="GR96" s="34"/>
      <c r="GS96" s="34"/>
      <c r="GT96" s="34"/>
      <c r="GU96" s="34"/>
      <c r="GV96" s="34"/>
      <c r="GW96" s="34"/>
      <c r="GX96" s="34"/>
      <c r="GY96" s="34"/>
      <c r="GZ96" s="34"/>
      <c r="HA96" s="34"/>
      <c r="HB96" s="34"/>
      <c r="HC96" s="34"/>
      <c r="HD96" s="34"/>
      <c r="HE96" s="34"/>
      <c r="HF96" s="34"/>
      <c r="HG96" s="34"/>
      <c r="HH96" s="34"/>
      <c r="HI96" s="34"/>
      <c r="HJ96" s="34"/>
      <c r="HK96" s="34"/>
      <c r="HL96" s="34"/>
      <c r="HM96" s="34"/>
      <c r="HN96" s="34"/>
      <c r="HO96" s="34"/>
      <c r="HP96" s="34"/>
      <c r="HQ96" s="34"/>
      <c r="HR96" s="34"/>
      <c r="HS96" s="34"/>
      <c r="HT96" s="34"/>
      <c r="HU96" s="34"/>
      <c r="HV96" s="34"/>
      <c r="HW96" s="34"/>
      <c r="HX96" s="34"/>
      <c r="HY96" s="34"/>
      <c r="HZ96" s="34"/>
      <c r="IA96" s="34"/>
      <c r="IB96" s="34"/>
      <c r="IC96" s="34"/>
      <c r="ID96" s="34"/>
      <c r="IE96" s="34"/>
      <c r="IF96" s="34"/>
      <c r="IG96" s="34"/>
      <c r="IH96" s="34"/>
      <c r="II96" s="34"/>
      <c r="IJ96" s="34"/>
      <c r="IK96" s="34"/>
      <c r="IL96" s="34"/>
      <c r="IM96" s="34"/>
      <c r="IN96" s="34"/>
      <c r="IO96" s="34"/>
      <c r="IP96" s="34"/>
      <c r="IQ96" s="34"/>
      <c r="IR96" s="34"/>
      <c r="IS96" s="34"/>
      <c r="IT96" s="34"/>
      <c r="IU96" s="34"/>
      <c r="IV96" s="34"/>
      <c r="IW96" s="34"/>
      <c r="IX96" s="34"/>
      <c r="IY96" s="34"/>
      <c r="IZ96" s="34"/>
      <c r="JA96" s="34"/>
      <c r="JB96" s="34"/>
      <c r="JC96" s="34"/>
      <c r="JD96" s="34"/>
      <c r="JE96" s="34"/>
      <c r="JF96" s="34"/>
      <c r="JG96" s="34"/>
      <c r="JH96" s="34"/>
      <c r="JI96" s="34"/>
      <c r="JJ96" s="34"/>
      <c r="JK96" s="34"/>
      <c r="JL96" s="34"/>
      <c r="JM96" s="34"/>
      <c r="JN96" s="34"/>
      <c r="JO96" s="34"/>
      <c r="JP96" s="34"/>
      <c r="JQ96" s="34"/>
      <c r="JR96" s="34"/>
      <c r="JS96" s="34"/>
      <c r="JT96" s="34"/>
      <c r="JU96" s="34"/>
      <c r="JV96" s="34"/>
      <c r="JW96" s="34"/>
      <c r="JX96" s="34"/>
      <c r="JY96" s="34"/>
      <c r="JZ96" s="34"/>
      <c r="KA96" s="34"/>
      <c r="KB96" s="34"/>
      <c r="KC96" s="34"/>
      <c r="KD96" s="34"/>
      <c r="KE96" s="34"/>
      <c r="KF96" s="34"/>
      <c r="KG96" s="34"/>
      <c r="KH96" s="34"/>
      <c r="KI96" s="34"/>
      <c r="KJ96" s="34"/>
      <c r="KK96" s="34"/>
      <c r="KL96" s="34"/>
      <c r="KM96" s="34"/>
      <c r="KN96" s="34"/>
      <c r="KO96" s="34"/>
      <c r="KP96" s="34"/>
      <c r="KQ96" s="34"/>
      <c r="KR96" s="34"/>
      <c r="KS96" s="34"/>
      <c r="KT96" s="34"/>
      <c r="KU96" s="34"/>
      <c r="KV96" s="34"/>
      <c r="KW96" s="34"/>
      <c r="KX96" s="34"/>
      <c r="KY96" s="34"/>
      <c r="KZ96" s="34"/>
      <c r="LA96" s="34"/>
      <c r="LB96" s="34"/>
      <c r="LC96" s="34"/>
      <c r="LD96" s="34"/>
      <c r="LE96" s="34"/>
      <c r="LF96" s="34"/>
      <c r="LG96" s="34"/>
      <c r="LH96" s="34"/>
      <c r="LI96" s="34"/>
      <c r="LJ96" s="34"/>
      <c r="LK96" s="34"/>
      <c r="LL96" s="34"/>
      <c r="LM96" s="34"/>
      <c r="LN96" s="34"/>
      <c r="LO96" s="34"/>
      <c r="LP96" s="34"/>
      <c r="LQ96" s="34"/>
      <c r="LR96" s="34"/>
      <c r="LS96" s="34"/>
      <c r="LT96" s="34"/>
      <c r="LU96" s="34"/>
      <c r="LV96" s="34"/>
      <c r="LW96" s="34"/>
      <c r="LX96" s="34"/>
      <c r="LY96" s="34"/>
      <c r="LZ96" s="34"/>
      <c r="MA96" s="34"/>
      <c r="MB96" s="34"/>
      <c r="MC96" s="34"/>
      <c r="MD96" s="34"/>
      <c r="ME96" s="34"/>
      <c r="MF96" s="34"/>
      <c r="MG96" s="34"/>
      <c r="MH96" s="34"/>
      <c r="MI96" s="34"/>
      <c r="MJ96" s="34"/>
      <c r="MK96" s="34"/>
      <c r="ML96" s="34"/>
      <c r="MM96" s="34"/>
      <c r="MN96" s="34"/>
      <c r="MO96" s="34"/>
      <c r="MP96" s="34"/>
      <c r="MQ96" s="34"/>
      <c r="MR96" s="34"/>
      <c r="MS96" s="34"/>
      <c r="MT96" s="34"/>
      <c r="MU96" s="34"/>
      <c r="MV96" s="34"/>
      <c r="MW96" s="34"/>
      <c r="MX96" s="34"/>
      <c r="MY96" s="34"/>
      <c r="MZ96" s="34"/>
      <c r="NA96" s="34"/>
      <c r="NB96" s="34"/>
      <c r="NC96" s="34"/>
      <c r="ND96" s="34"/>
      <c r="NE96" s="34"/>
      <c r="NF96" s="34"/>
      <c r="NG96" s="34"/>
      <c r="NH96" s="34"/>
      <c r="NI96" s="34"/>
      <c r="NJ96" s="34"/>
      <c r="NK96" s="34"/>
      <c r="NL96" s="34"/>
      <c r="NM96" s="34"/>
      <c r="NN96" s="34"/>
      <c r="NO96" s="34"/>
      <c r="NP96" s="34"/>
      <c r="NQ96" s="34"/>
      <c r="NR96" s="34"/>
      <c r="NS96" s="34"/>
      <c r="NT96" s="34"/>
      <c r="NU96" s="34"/>
      <c r="NV96" s="34"/>
      <c r="NW96" s="34"/>
      <c r="NX96" s="34"/>
      <c r="NY96" s="34"/>
      <c r="NZ96" s="34"/>
      <c r="OA96" s="34"/>
      <c r="OB96" s="34"/>
      <c r="OC96" s="34"/>
      <c r="OD96" s="34"/>
      <c r="OE96" s="34"/>
      <c r="OF96" s="34"/>
      <c r="OG96" s="34"/>
      <c r="OH96" s="34"/>
      <c r="OI96" s="34"/>
      <c r="OJ96" s="34"/>
      <c r="OK96" s="34"/>
      <c r="OL96" s="34"/>
      <c r="OM96" s="34"/>
      <c r="ON96" s="34"/>
      <c r="OO96" s="34"/>
      <c r="OP96" s="34"/>
      <c r="OQ96" s="34"/>
      <c r="OR96" s="34"/>
      <c r="OS96" s="34"/>
      <c r="OT96" s="34"/>
      <c r="OU96" s="34"/>
      <c r="OV96" s="34"/>
      <c r="OW96" s="34"/>
      <c r="OX96" s="34"/>
      <c r="OY96" s="34"/>
      <c r="OZ96" s="34"/>
      <c r="PA96" s="34"/>
      <c r="PB96" s="34"/>
      <c r="PC96" s="34"/>
      <c r="PD96" s="34"/>
      <c r="PE96" s="34"/>
      <c r="PF96" s="34"/>
      <c r="PG96" s="34"/>
      <c r="PH96" s="34"/>
      <c r="PI96" s="34"/>
      <c r="PJ96" s="34"/>
      <c r="PK96" s="34"/>
      <c r="PL96" s="34"/>
      <c r="PM96" s="34"/>
      <c r="PN96" s="34"/>
      <c r="PO96" s="34"/>
      <c r="PP96" s="34"/>
      <c r="PQ96" s="34"/>
      <c r="PR96" s="34"/>
      <c r="PS96" s="34"/>
      <c r="PT96" s="34"/>
      <c r="PU96" s="34"/>
      <c r="PV96" s="34"/>
      <c r="PW96" s="34"/>
      <c r="PX96" s="34"/>
      <c r="PY96" s="34"/>
      <c r="PZ96" s="34"/>
      <c r="QA96" s="34"/>
      <c r="QB96" s="34"/>
      <c r="QC96" s="34"/>
      <c r="QD96" s="34"/>
      <c r="QE96" s="34"/>
      <c r="QF96" s="34"/>
      <c r="QG96" s="34"/>
      <c r="QH96" s="34"/>
      <c r="QI96" s="34"/>
      <c r="QJ96" s="34"/>
      <c r="QK96" s="34"/>
      <c r="QL96" s="34"/>
      <c r="QM96" s="34"/>
      <c r="QN96" s="34"/>
      <c r="QO96" s="34"/>
      <c r="QP96" s="34"/>
      <c r="QQ96" s="34"/>
      <c r="QR96" s="34"/>
      <c r="QS96" s="34"/>
      <c r="QT96" s="34"/>
      <c r="QU96" s="34"/>
      <c r="QV96" s="34"/>
      <c r="QW96" s="34"/>
      <c r="QX96" s="34"/>
      <c r="QY96" s="34"/>
      <c r="QZ96" s="34"/>
      <c r="RA96" s="34"/>
      <c r="RB96" s="34"/>
      <c r="RC96" s="34"/>
      <c r="RD96" s="34"/>
      <c r="RE96" s="34"/>
      <c r="RF96" s="34"/>
      <c r="RG96" s="34"/>
      <c r="RH96" s="34"/>
      <c r="RI96" s="34"/>
      <c r="RJ96" s="34"/>
      <c r="RK96" s="34"/>
      <c r="RL96" s="34"/>
      <c r="RM96" s="34"/>
      <c r="RN96" s="34"/>
      <c r="RO96" s="34"/>
      <c r="RP96" s="34"/>
      <c r="RQ96" s="34"/>
      <c r="RR96" s="34"/>
      <c r="RS96" s="34"/>
      <c r="RT96" s="34"/>
      <c r="RU96" s="34"/>
      <c r="RV96" s="34"/>
      <c r="RW96" s="34"/>
      <c r="RX96" s="34"/>
      <c r="RY96" s="34"/>
      <c r="RZ96" s="34"/>
      <c r="SA96" s="34"/>
      <c r="SB96" s="34"/>
      <c r="SC96" s="34"/>
      <c r="SD96" s="34"/>
      <c r="SE96" s="34"/>
      <c r="SF96" s="34"/>
      <c r="SG96" s="34"/>
      <c r="SH96" s="34"/>
      <c r="SI96" s="34"/>
      <c r="SJ96" s="34"/>
      <c r="SK96" s="34"/>
      <c r="SL96" s="34"/>
      <c r="SM96" s="34"/>
      <c r="SN96" s="34"/>
      <c r="SO96" s="34"/>
      <c r="SP96" s="34"/>
      <c r="SQ96" s="34"/>
      <c r="SR96" s="34"/>
      <c r="SS96" s="34"/>
      <c r="ST96" s="34"/>
      <c r="SU96" s="34"/>
      <c r="SV96" s="34"/>
      <c r="SW96" s="34"/>
      <c r="SX96" s="34"/>
      <c r="SY96" s="34"/>
      <c r="SZ96" s="34"/>
      <c r="TA96" s="34"/>
      <c r="TB96" s="34"/>
      <c r="TC96" s="34"/>
      <c r="TD96" s="34"/>
      <c r="TE96" s="34"/>
      <c r="TF96" s="34"/>
      <c r="TG96" s="34"/>
      <c r="TH96" s="34"/>
      <c r="TI96" s="34"/>
      <c r="TJ96" s="34"/>
      <c r="TK96" s="34"/>
      <c r="TL96" s="34"/>
      <c r="TM96" s="34"/>
      <c r="TN96" s="34"/>
      <c r="TO96" s="34"/>
      <c r="TP96" s="34"/>
      <c r="TQ96" s="34"/>
      <c r="TR96" s="34"/>
      <c r="TS96" s="34"/>
      <c r="TT96" s="34"/>
      <c r="TU96" s="34"/>
      <c r="TV96" s="34"/>
      <c r="TW96" s="34"/>
      <c r="TX96" s="34"/>
      <c r="TY96" s="34"/>
      <c r="TZ96" s="34"/>
      <c r="UA96" s="34"/>
      <c r="UB96" s="34"/>
      <c r="UC96" s="34"/>
      <c r="UD96" s="34"/>
      <c r="UE96" s="34"/>
      <c r="UF96" s="34"/>
      <c r="UG96" s="34"/>
      <c r="UH96" s="34"/>
      <c r="UI96" s="34"/>
      <c r="UJ96" s="34"/>
      <c r="UK96" s="34"/>
      <c r="UL96" s="34"/>
      <c r="UM96" s="34"/>
      <c r="UN96" s="34"/>
      <c r="UO96" s="34"/>
      <c r="UP96" s="34"/>
      <c r="UQ96" s="34"/>
      <c r="UR96" s="34"/>
      <c r="US96" s="34"/>
      <c r="UT96" s="34"/>
      <c r="UU96" s="34"/>
      <c r="UV96" s="34"/>
      <c r="UW96" s="34"/>
      <c r="UX96" s="34"/>
      <c r="UY96" s="34"/>
      <c r="UZ96" s="34"/>
      <c r="VA96" s="34"/>
      <c r="VB96" s="34"/>
      <c r="VC96" s="34"/>
      <c r="VD96" s="34"/>
      <c r="VE96" s="34"/>
      <c r="VF96" s="34"/>
      <c r="VG96" s="34"/>
      <c r="VH96" s="34"/>
      <c r="VI96" s="34"/>
      <c r="VJ96" s="34"/>
      <c r="VK96" s="34"/>
      <c r="VL96" s="34"/>
      <c r="VM96" s="34"/>
      <c r="VN96" s="34"/>
      <c r="VO96" s="34"/>
      <c r="VP96" s="34"/>
      <c r="VQ96" s="34"/>
      <c r="VR96" s="34"/>
      <c r="VS96" s="34"/>
      <c r="VT96" s="34"/>
      <c r="VU96" s="34"/>
      <c r="VV96" s="34"/>
      <c r="VW96" s="34"/>
      <c r="VX96" s="34"/>
      <c r="VY96" s="34"/>
      <c r="VZ96" s="34"/>
      <c r="WA96" s="34"/>
      <c r="WB96" s="34"/>
      <c r="WC96" s="34"/>
      <c r="WD96" s="34"/>
      <c r="WE96" s="34"/>
      <c r="WF96" s="34"/>
      <c r="WG96" s="34"/>
      <c r="WH96" s="34"/>
      <c r="WI96" s="34"/>
      <c r="WJ96" s="34"/>
      <c r="WK96" s="34"/>
      <c r="WL96" s="34"/>
      <c r="WM96" s="34"/>
      <c r="WN96" s="34"/>
      <c r="WO96" s="34"/>
      <c r="WP96" s="34"/>
      <c r="WQ96" s="34"/>
      <c r="WR96" s="34"/>
      <c r="WS96" s="34"/>
      <c r="WT96" s="34"/>
      <c r="WU96" s="34"/>
      <c r="WV96" s="34"/>
      <c r="WW96" s="34"/>
      <c r="WX96" s="34"/>
      <c r="WY96" s="34"/>
      <c r="WZ96" s="34"/>
      <c r="XA96" s="34"/>
      <c r="XB96" s="34"/>
      <c r="XC96" s="34"/>
      <c r="XD96" s="34"/>
      <c r="XE96" s="34"/>
      <c r="XF96" s="34"/>
      <c r="XG96" s="34"/>
      <c r="XH96" s="34"/>
      <c r="XI96" s="34"/>
      <c r="XJ96" s="34"/>
      <c r="XK96" s="34"/>
      <c r="XL96" s="34"/>
      <c r="XM96" s="34"/>
      <c r="XN96" s="34"/>
      <c r="XO96" s="34"/>
      <c r="XP96" s="34"/>
      <c r="XQ96" s="34"/>
      <c r="XR96" s="34"/>
      <c r="XS96" s="34"/>
      <c r="XT96" s="34"/>
      <c r="XU96" s="34"/>
      <c r="XV96" s="34"/>
      <c r="XW96" s="34"/>
      <c r="XX96" s="34"/>
      <c r="XY96" s="34"/>
      <c r="XZ96" s="34"/>
      <c r="YA96" s="34"/>
      <c r="YB96" s="34"/>
      <c r="YC96" s="34"/>
      <c r="YD96" s="34"/>
      <c r="YE96" s="34"/>
      <c r="YF96" s="34"/>
      <c r="YG96" s="34"/>
      <c r="YH96" s="34"/>
      <c r="YI96" s="34"/>
      <c r="YJ96" s="34"/>
      <c r="YK96" s="34"/>
      <c r="YL96" s="34"/>
      <c r="YM96" s="34"/>
      <c r="YN96" s="34"/>
      <c r="YO96" s="34"/>
      <c r="YP96" s="34"/>
      <c r="YQ96" s="34"/>
      <c r="YR96" s="34"/>
      <c r="YS96" s="34"/>
      <c r="YT96" s="34"/>
      <c r="YU96" s="34"/>
      <c r="YV96" s="34"/>
      <c r="YW96" s="34"/>
      <c r="YX96" s="34"/>
      <c r="YY96" s="34"/>
      <c r="YZ96" s="34"/>
      <c r="ZA96" s="34"/>
      <c r="ZB96" s="34"/>
      <c r="ZC96" s="34"/>
      <c r="ZD96" s="34"/>
      <c r="ZE96" s="34"/>
      <c r="ZF96" s="34"/>
      <c r="ZG96" s="34"/>
      <c r="ZH96" s="34"/>
      <c r="ZI96" s="34"/>
      <c r="ZJ96" s="34"/>
      <c r="ZK96" s="34"/>
      <c r="ZL96" s="34"/>
      <c r="ZM96" s="34"/>
      <c r="ZN96" s="34"/>
      <c r="ZO96" s="34"/>
      <c r="ZP96" s="34"/>
      <c r="ZQ96" s="34"/>
      <c r="ZR96" s="34"/>
      <c r="ZS96" s="34"/>
      <c r="ZT96" s="34"/>
      <c r="ZU96" s="34"/>
      <c r="ZV96" s="34"/>
      <c r="ZW96" s="34"/>
      <c r="ZX96" s="34"/>
      <c r="ZY96" s="34"/>
      <c r="ZZ96" s="34"/>
      <c r="AAA96" s="34"/>
      <c r="AAB96" s="34"/>
      <c r="AAC96" s="34"/>
      <c r="AAD96" s="34"/>
      <c r="AAE96" s="34"/>
      <c r="AAF96" s="34"/>
      <c r="AAG96" s="34"/>
      <c r="AAH96" s="34"/>
      <c r="AAI96" s="34"/>
      <c r="AAJ96" s="34"/>
      <c r="AAK96" s="34"/>
      <c r="AAL96" s="34"/>
      <c r="AAM96" s="34"/>
      <c r="AAN96" s="34"/>
      <c r="AAO96" s="34"/>
      <c r="AAP96" s="34"/>
      <c r="AAQ96" s="34"/>
      <c r="AAR96" s="34"/>
      <c r="AAS96" s="34"/>
      <c r="AAT96" s="34"/>
      <c r="AAU96" s="34"/>
      <c r="AAV96" s="34"/>
      <c r="AAW96" s="34"/>
      <c r="AAX96" s="34"/>
      <c r="AAY96" s="34"/>
      <c r="AAZ96" s="34"/>
      <c r="ABA96" s="34"/>
      <c r="ABB96" s="34"/>
      <c r="ABC96" s="34"/>
      <c r="ABD96" s="34"/>
      <c r="ABE96" s="34"/>
      <c r="ABF96" s="34"/>
      <c r="ABG96" s="34"/>
      <c r="ABH96" s="34"/>
      <c r="ABI96" s="34"/>
      <c r="ABJ96" s="34"/>
      <c r="ABK96" s="34"/>
      <c r="ABL96" s="34"/>
      <c r="ABM96" s="34"/>
      <c r="ABN96" s="34"/>
      <c r="ABO96" s="34"/>
      <c r="ABP96" s="34"/>
      <c r="ABQ96" s="34"/>
      <c r="ABR96" s="34"/>
      <c r="ABS96" s="34"/>
      <c r="ABT96" s="34"/>
      <c r="ABU96" s="34"/>
      <c r="ABV96" s="34"/>
      <c r="ABW96" s="34"/>
      <c r="ABX96" s="34"/>
      <c r="ABY96" s="34"/>
      <c r="ABZ96" s="34"/>
      <c r="ACA96" s="34"/>
      <c r="ACB96" s="34"/>
      <c r="ACC96" s="34"/>
      <c r="ACD96" s="34"/>
      <c r="ACE96" s="34"/>
      <c r="ACF96" s="34"/>
      <c r="ACG96" s="34"/>
      <c r="ACH96" s="34"/>
      <c r="ACI96" s="34"/>
      <c r="ACJ96" s="34"/>
      <c r="ACK96" s="34"/>
      <c r="ACL96" s="34"/>
      <c r="ACM96" s="34"/>
      <c r="ACN96" s="34"/>
      <c r="ACO96" s="34"/>
      <c r="ACP96" s="34"/>
      <c r="ACQ96" s="34"/>
      <c r="ACR96" s="34"/>
      <c r="ACS96" s="34"/>
      <c r="ACT96" s="34"/>
      <c r="ACU96" s="34"/>
      <c r="ACV96" s="34"/>
      <c r="ACW96" s="34"/>
      <c r="ACX96" s="34"/>
      <c r="ACY96" s="34"/>
      <c r="ACZ96" s="34"/>
      <c r="ADA96" s="34"/>
      <c r="ADB96" s="34"/>
      <c r="ADC96" s="34"/>
      <c r="ADD96" s="34"/>
      <c r="ADE96" s="34"/>
      <c r="ADF96" s="34"/>
      <c r="ADG96" s="34"/>
      <c r="ADH96" s="34"/>
      <c r="ADI96" s="34"/>
      <c r="ADJ96" s="34"/>
      <c r="ADK96" s="34"/>
      <c r="ADL96" s="34"/>
      <c r="ADM96" s="34"/>
      <c r="ADN96" s="34"/>
      <c r="ADO96" s="34"/>
      <c r="ADP96" s="34"/>
      <c r="ADQ96" s="34"/>
      <c r="ADR96" s="34"/>
      <c r="ADS96" s="34"/>
      <c r="ADT96" s="34"/>
      <c r="ADU96" s="34"/>
      <c r="ADV96" s="34"/>
      <c r="ADW96" s="34"/>
      <c r="ADX96" s="34"/>
      <c r="ADY96" s="34"/>
      <c r="ADZ96" s="34"/>
      <c r="AEA96" s="34"/>
      <c r="AEB96" s="34"/>
      <c r="AEC96" s="34"/>
      <c r="AED96" s="34"/>
      <c r="AEE96" s="34"/>
      <c r="AEF96" s="34"/>
      <c r="AEG96" s="34"/>
      <c r="AEH96" s="34"/>
      <c r="AEI96" s="34"/>
      <c r="AEJ96" s="34"/>
      <c r="AEK96" s="34"/>
      <c r="AEL96" s="34"/>
      <c r="AEM96" s="34"/>
      <c r="AEN96" s="34"/>
      <c r="AEO96" s="34"/>
      <c r="AEP96" s="34"/>
      <c r="AEQ96" s="34"/>
      <c r="AER96" s="34"/>
      <c r="AES96" s="34"/>
      <c r="AET96" s="34"/>
      <c r="AEU96" s="34"/>
      <c r="AEV96" s="34"/>
      <c r="AEW96" s="34"/>
      <c r="AEX96" s="34"/>
      <c r="AEY96" s="34"/>
      <c r="AEZ96" s="34"/>
      <c r="AFA96" s="34"/>
      <c r="AFB96" s="34"/>
      <c r="AFC96" s="34"/>
      <c r="AFD96" s="34"/>
      <c r="AFE96" s="34"/>
      <c r="AFF96" s="34"/>
      <c r="AFG96" s="34"/>
      <c r="AFH96" s="34"/>
      <c r="AFI96" s="34"/>
      <c r="AFJ96" s="34"/>
      <c r="AFK96" s="34"/>
      <c r="AFL96" s="34"/>
      <c r="AFM96" s="34"/>
      <c r="AFN96" s="34"/>
      <c r="AFO96" s="34"/>
      <c r="AFP96" s="34"/>
      <c r="AFQ96" s="34"/>
      <c r="AFR96" s="34"/>
      <c r="AFS96" s="34"/>
      <c r="AFT96" s="34"/>
      <c r="AFU96" s="34"/>
      <c r="AFV96" s="34"/>
      <c r="AFW96" s="34"/>
      <c r="AFX96" s="34"/>
      <c r="AFY96" s="34"/>
      <c r="AFZ96" s="34"/>
      <c r="AGA96" s="34"/>
      <c r="AGB96" s="34"/>
      <c r="AGC96" s="34"/>
      <c r="AGD96" s="34"/>
      <c r="AGE96" s="34"/>
      <c r="AGF96" s="34"/>
      <c r="AGG96" s="34"/>
      <c r="AGH96" s="34"/>
      <c r="AGI96" s="34"/>
      <c r="AGJ96" s="34"/>
      <c r="AGK96" s="34"/>
      <c r="AGL96" s="34"/>
      <c r="AGM96" s="34"/>
      <c r="AGN96" s="34"/>
      <c r="AGO96" s="34"/>
      <c r="AGP96" s="34"/>
      <c r="AGQ96" s="34"/>
      <c r="AGR96" s="34"/>
      <c r="AGS96" s="34"/>
      <c r="AGT96" s="34"/>
      <c r="AGU96" s="34"/>
      <c r="AGV96" s="34"/>
      <c r="AGW96" s="34"/>
      <c r="AGX96" s="34"/>
      <c r="AGY96" s="34"/>
      <c r="AGZ96" s="34"/>
      <c r="AHA96" s="34"/>
      <c r="AHB96" s="34"/>
      <c r="AHC96" s="34"/>
      <c r="AHD96" s="34"/>
      <c r="AHE96" s="34"/>
      <c r="AHF96" s="34"/>
      <c r="AHG96" s="34"/>
      <c r="AHH96" s="34"/>
      <c r="AHI96" s="34"/>
      <c r="AHJ96" s="34"/>
      <c r="AHK96" s="34"/>
      <c r="AHL96" s="34"/>
      <c r="AHM96" s="34"/>
      <c r="AHN96" s="34"/>
      <c r="AHO96" s="34"/>
      <c r="AHP96" s="34"/>
      <c r="AHQ96" s="34"/>
      <c r="AHR96" s="34"/>
      <c r="AHS96" s="34"/>
      <c r="AHT96" s="34"/>
      <c r="AHU96" s="34"/>
      <c r="AHV96" s="34"/>
      <c r="AHW96" s="34"/>
      <c r="AHX96" s="34"/>
      <c r="AHY96" s="34"/>
      <c r="AHZ96" s="34"/>
      <c r="AIA96" s="34"/>
      <c r="AIB96" s="34"/>
      <c r="AIC96" s="34"/>
      <c r="AID96" s="34"/>
      <c r="AIE96" s="34"/>
      <c r="AIF96" s="34"/>
      <c r="AIG96" s="34"/>
      <c r="AIH96" s="34"/>
      <c r="AII96" s="34"/>
      <c r="AIJ96" s="34"/>
      <c r="AIK96" s="34"/>
      <c r="AIL96" s="34"/>
      <c r="AIM96" s="34"/>
      <c r="AIN96" s="34"/>
      <c r="AIO96" s="34"/>
      <c r="AIP96" s="34"/>
      <c r="AIQ96" s="34"/>
      <c r="AIR96" s="34"/>
      <c r="AIS96" s="34"/>
      <c r="AIT96" s="34"/>
      <c r="AIU96" s="34"/>
      <c r="AIV96" s="34"/>
      <c r="AIW96" s="34"/>
      <c r="AIX96" s="34"/>
      <c r="AIY96" s="34"/>
      <c r="AIZ96" s="34"/>
      <c r="AJA96" s="34"/>
      <c r="AJB96" s="34"/>
      <c r="AJC96" s="34"/>
      <c r="AJD96" s="34"/>
      <c r="AJE96" s="34"/>
      <c r="AJF96" s="34"/>
      <c r="AJG96" s="34"/>
      <c r="AJH96" s="34"/>
      <c r="AJI96" s="34"/>
      <c r="AJJ96" s="34"/>
      <c r="AJK96" s="34"/>
      <c r="AJL96" s="34"/>
      <c r="AJM96" s="34"/>
      <c r="AJN96" s="34"/>
      <c r="AJO96" s="34"/>
      <c r="AJP96" s="34"/>
      <c r="AJQ96" s="34"/>
      <c r="AJR96" s="34"/>
      <c r="AJS96" s="34"/>
      <c r="AJT96" s="34"/>
      <c r="AJU96" s="34"/>
      <c r="AJV96" s="34"/>
      <c r="AJW96" s="34"/>
      <c r="AJX96" s="34"/>
      <c r="AJY96" s="34"/>
      <c r="AJZ96" s="34"/>
      <c r="AKA96" s="34"/>
      <c r="AKB96" s="34"/>
      <c r="AKC96" s="34"/>
      <c r="AKD96" s="34"/>
      <c r="AKE96" s="34"/>
      <c r="AKF96" s="34"/>
      <c r="AKG96" s="34"/>
      <c r="AKH96" s="34"/>
      <c r="AKI96" s="34"/>
      <c r="AKJ96" s="34"/>
      <c r="AKK96" s="34"/>
      <c r="AKL96" s="34"/>
      <c r="AKM96" s="34"/>
      <c r="AKN96" s="34"/>
      <c r="AKO96" s="34"/>
      <c r="AKP96" s="34"/>
      <c r="AKQ96" s="34"/>
      <c r="AKR96" s="34"/>
      <c r="AKS96" s="34"/>
      <c r="AKT96" s="34"/>
      <c r="AKU96" s="34"/>
      <c r="AKV96" s="34"/>
      <c r="AKW96" s="34"/>
      <c r="AKX96" s="34"/>
      <c r="AKY96" s="34"/>
      <c r="AKZ96" s="34"/>
      <c r="ALA96" s="34"/>
      <c r="ALB96" s="34"/>
      <c r="ALC96" s="34"/>
      <c r="ALD96" s="34"/>
      <c r="ALE96" s="34"/>
      <c r="ALF96" s="34"/>
      <c r="ALG96" s="34"/>
      <c r="ALH96" s="34"/>
      <c r="ALI96" s="34"/>
      <c r="ALJ96" s="34"/>
      <c r="ALK96" s="34"/>
      <c r="ALL96" s="34"/>
      <c r="ALM96" s="34"/>
      <c r="ALN96" s="34"/>
      <c r="ALO96" s="34"/>
      <c r="ALP96" s="34"/>
      <c r="ALQ96" s="34"/>
      <c r="ALR96" s="34"/>
      <c r="ALS96" s="34"/>
      <c r="ALT96" s="34"/>
      <c r="ALU96" s="34"/>
      <c r="ALV96" s="34"/>
      <c r="ALW96" s="34"/>
      <c r="ALX96" s="34"/>
      <c r="ALY96" s="34"/>
      <c r="ALZ96" s="34"/>
      <c r="AMA96" s="34"/>
      <c r="AMB96" s="34"/>
      <c r="AMC96" s="34"/>
      <c r="AMD96" s="34"/>
      <c r="AME96" s="34"/>
      <c r="AMF96" s="34"/>
      <c r="AMG96" s="34"/>
      <c r="AMH96" s="34"/>
      <c r="AMI96" s="34"/>
      <c r="AMJ96" s="34"/>
    </row>
    <row r="97" spans="1:1024" s="30" customFormat="1">
      <c r="A97" s="34" t="s">
        <v>532</v>
      </c>
      <c r="B97" s="34"/>
      <c r="C97" s="34" t="str">
        <f t="shared" si="0"/>
        <v>load-EmCare.C10.IT.DE24</v>
      </c>
      <c r="D97" s="34"/>
      <c r="E97" s="34"/>
      <c r="F97" s="34"/>
      <c r="G97" s="34"/>
      <c r="H97" s="34" t="s">
        <v>2086</v>
      </c>
      <c r="I97" s="34"/>
      <c r="J97" s="34"/>
      <c r="K97" s="34"/>
      <c r="L97" s="34"/>
      <c r="M97" s="34"/>
      <c r="N97" s="34" t="s">
        <v>798</v>
      </c>
      <c r="O97" s="34"/>
      <c r="P97" s="34"/>
      <c r="Q97" s="34"/>
      <c r="R97" s="34"/>
      <c r="S97" s="34"/>
      <c r="T97" s="34"/>
      <c r="U97" s="34"/>
      <c r="V97" s="34"/>
      <c r="W97" s="34"/>
      <c r="X97" s="34"/>
      <c r="Y97" s="34"/>
      <c r="Z97" s="34"/>
      <c r="AA97" s="34"/>
      <c r="AB97" s="34"/>
      <c r="AC97" s="34"/>
      <c r="AD97" s="34"/>
      <c r="AE97" s="34"/>
      <c r="AF97" s="34"/>
      <c r="AG97" s="34"/>
      <c r="AH97" s="34"/>
      <c r="AI97" s="34"/>
      <c r="AJ97" s="34"/>
      <c r="AK97" s="34"/>
      <c r="AL97" s="34"/>
      <c r="AM97" s="34"/>
      <c r="AN97" s="34"/>
      <c r="AO97" s="34"/>
      <c r="AP97" s="34"/>
      <c r="AQ97" s="34"/>
      <c r="AR97" s="34"/>
      <c r="AS97" s="34"/>
      <c r="AT97" s="34"/>
      <c r="AU97" s="34"/>
      <c r="AV97" s="34"/>
      <c r="AW97" s="34"/>
      <c r="AX97" s="34"/>
      <c r="AY97" s="34"/>
      <c r="AZ97" s="34"/>
      <c r="BA97" s="34"/>
      <c r="BB97" s="34"/>
      <c r="BC97" s="34"/>
      <c r="BD97" s="34"/>
      <c r="BE97" s="34"/>
      <c r="BF97" s="34"/>
      <c r="BG97" s="34"/>
      <c r="BH97" s="34"/>
      <c r="BI97" s="34"/>
      <c r="BJ97" s="34"/>
      <c r="BK97" s="34"/>
      <c r="BL97" s="34"/>
      <c r="BM97" s="34"/>
      <c r="BN97" s="34"/>
      <c r="BO97" s="34"/>
      <c r="BP97" s="34"/>
      <c r="BQ97" s="34"/>
      <c r="BR97" s="34"/>
      <c r="BS97" s="34"/>
      <c r="BT97" s="34"/>
      <c r="BU97" s="34"/>
      <c r="BV97" s="34"/>
      <c r="BW97" s="34"/>
      <c r="BX97" s="34"/>
      <c r="BY97" s="34"/>
      <c r="BZ97" s="34"/>
      <c r="CA97" s="34"/>
      <c r="CB97" s="34"/>
      <c r="CC97" s="34"/>
      <c r="CD97" s="34"/>
      <c r="CE97" s="34"/>
      <c r="CF97" s="34"/>
      <c r="CG97" s="34"/>
      <c r="CH97" s="34"/>
      <c r="CI97" s="34"/>
      <c r="CJ97" s="34"/>
      <c r="CK97" s="34"/>
      <c r="CL97" s="34"/>
      <c r="CM97" s="34"/>
      <c r="CN97" s="34"/>
      <c r="CO97" s="34"/>
      <c r="CP97" s="34"/>
      <c r="CQ97" s="34"/>
      <c r="CR97" s="34"/>
      <c r="CS97" s="34"/>
      <c r="CT97" s="34"/>
      <c r="CU97" s="34"/>
      <c r="CV97" s="34"/>
      <c r="CW97" s="34"/>
      <c r="CX97" s="34"/>
      <c r="CY97" s="34"/>
      <c r="CZ97" s="34"/>
      <c r="DA97" s="34"/>
      <c r="DB97" s="34"/>
      <c r="DC97" s="34"/>
      <c r="DD97" s="34"/>
      <c r="DE97" s="34"/>
      <c r="DF97" s="34"/>
      <c r="DG97" s="34"/>
      <c r="DH97" s="34"/>
      <c r="DI97" s="34"/>
      <c r="DJ97" s="34"/>
      <c r="DK97" s="34"/>
      <c r="DL97" s="34"/>
      <c r="DM97" s="34"/>
      <c r="DN97" s="34"/>
      <c r="DO97" s="34"/>
      <c r="DP97" s="34"/>
      <c r="DQ97" s="34"/>
      <c r="DR97" s="34"/>
      <c r="DS97" s="34"/>
      <c r="DT97" s="34"/>
      <c r="DU97" s="34"/>
      <c r="DV97" s="34"/>
      <c r="DW97" s="34"/>
      <c r="DX97" s="34"/>
      <c r="DY97" s="34"/>
      <c r="DZ97" s="34"/>
      <c r="EA97" s="34"/>
      <c r="EB97" s="34"/>
      <c r="EC97" s="34"/>
      <c r="ED97" s="34"/>
      <c r="EE97" s="34"/>
      <c r="EF97" s="34"/>
      <c r="EG97" s="34"/>
      <c r="EH97" s="34"/>
      <c r="EI97" s="34"/>
      <c r="EJ97" s="34"/>
      <c r="EK97" s="34"/>
      <c r="EL97" s="34"/>
      <c r="EM97" s="34"/>
      <c r="EN97" s="34"/>
      <c r="EO97" s="34"/>
      <c r="EP97" s="34"/>
      <c r="EQ97" s="34"/>
      <c r="ER97" s="34"/>
      <c r="ES97" s="34"/>
      <c r="ET97" s="34"/>
      <c r="EU97" s="34"/>
      <c r="EV97" s="34"/>
      <c r="EW97" s="34"/>
      <c r="EX97" s="34"/>
      <c r="EY97" s="34"/>
      <c r="EZ97" s="34"/>
      <c r="FA97" s="34"/>
      <c r="FB97" s="34"/>
      <c r="FC97" s="34"/>
      <c r="FD97" s="34"/>
      <c r="FE97" s="34"/>
      <c r="FF97" s="34"/>
      <c r="FG97" s="34"/>
      <c r="FH97" s="34"/>
      <c r="FI97" s="34"/>
      <c r="FJ97" s="34"/>
      <c r="FK97" s="34"/>
      <c r="FL97" s="34"/>
      <c r="FM97" s="34"/>
      <c r="FN97" s="34"/>
      <c r="FO97" s="34"/>
      <c r="FP97" s="34"/>
      <c r="FQ97" s="34"/>
      <c r="FR97" s="34"/>
      <c r="FS97" s="34"/>
      <c r="FT97" s="34"/>
      <c r="FU97" s="34"/>
      <c r="FV97" s="34"/>
      <c r="FW97" s="34"/>
      <c r="FX97" s="34"/>
      <c r="FY97" s="34"/>
      <c r="FZ97" s="34"/>
      <c r="GA97" s="34"/>
      <c r="GB97" s="34"/>
      <c r="GC97" s="34"/>
      <c r="GD97" s="34"/>
      <c r="GE97" s="34"/>
      <c r="GF97" s="34"/>
      <c r="GG97" s="34"/>
      <c r="GH97" s="34"/>
      <c r="GI97" s="34"/>
      <c r="GJ97" s="34"/>
      <c r="GK97" s="34"/>
      <c r="GL97" s="34"/>
      <c r="GM97" s="34"/>
      <c r="GN97" s="34"/>
      <c r="GO97" s="34"/>
      <c r="GP97" s="34"/>
      <c r="GQ97" s="34"/>
      <c r="GR97" s="34"/>
      <c r="GS97" s="34"/>
      <c r="GT97" s="34"/>
      <c r="GU97" s="34"/>
      <c r="GV97" s="34"/>
      <c r="GW97" s="34"/>
      <c r="GX97" s="34"/>
      <c r="GY97" s="34"/>
      <c r="GZ97" s="34"/>
      <c r="HA97" s="34"/>
      <c r="HB97" s="34"/>
      <c r="HC97" s="34"/>
      <c r="HD97" s="34"/>
      <c r="HE97" s="34"/>
      <c r="HF97" s="34"/>
      <c r="HG97" s="34"/>
      <c r="HH97" s="34"/>
      <c r="HI97" s="34"/>
      <c r="HJ97" s="34"/>
      <c r="HK97" s="34"/>
      <c r="HL97" s="34"/>
      <c r="HM97" s="34"/>
      <c r="HN97" s="34"/>
      <c r="HO97" s="34"/>
      <c r="HP97" s="34"/>
      <c r="HQ97" s="34"/>
      <c r="HR97" s="34"/>
      <c r="HS97" s="34"/>
      <c r="HT97" s="34"/>
      <c r="HU97" s="34"/>
      <c r="HV97" s="34"/>
      <c r="HW97" s="34"/>
      <c r="HX97" s="34"/>
      <c r="HY97" s="34"/>
      <c r="HZ97" s="34"/>
      <c r="IA97" s="34"/>
      <c r="IB97" s="34"/>
      <c r="IC97" s="34"/>
      <c r="ID97" s="34"/>
      <c r="IE97" s="34"/>
      <c r="IF97" s="34"/>
      <c r="IG97" s="34"/>
      <c r="IH97" s="34"/>
      <c r="II97" s="34"/>
      <c r="IJ97" s="34"/>
      <c r="IK97" s="34"/>
      <c r="IL97" s="34"/>
      <c r="IM97" s="34"/>
      <c r="IN97" s="34"/>
      <c r="IO97" s="34"/>
      <c r="IP97" s="34"/>
      <c r="IQ97" s="34"/>
      <c r="IR97" s="34"/>
      <c r="IS97" s="34"/>
      <c r="IT97" s="34"/>
      <c r="IU97" s="34"/>
      <c r="IV97" s="34"/>
      <c r="IW97" s="34"/>
      <c r="IX97" s="34"/>
      <c r="IY97" s="34"/>
      <c r="IZ97" s="34"/>
      <c r="JA97" s="34"/>
      <c r="JB97" s="34"/>
      <c r="JC97" s="34"/>
      <c r="JD97" s="34"/>
      <c r="JE97" s="34"/>
      <c r="JF97" s="34"/>
      <c r="JG97" s="34"/>
      <c r="JH97" s="34"/>
      <c r="JI97" s="34"/>
      <c r="JJ97" s="34"/>
      <c r="JK97" s="34"/>
      <c r="JL97" s="34"/>
      <c r="JM97" s="34"/>
      <c r="JN97" s="34"/>
      <c r="JO97" s="34"/>
      <c r="JP97" s="34"/>
      <c r="JQ97" s="34"/>
      <c r="JR97" s="34"/>
      <c r="JS97" s="34"/>
      <c r="JT97" s="34"/>
      <c r="JU97" s="34"/>
      <c r="JV97" s="34"/>
      <c r="JW97" s="34"/>
      <c r="JX97" s="34"/>
      <c r="JY97" s="34"/>
      <c r="JZ97" s="34"/>
      <c r="KA97" s="34"/>
      <c r="KB97" s="34"/>
      <c r="KC97" s="34"/>
      <c r="KD97" s="34"/>
      <c r="KE97" s="34"/>
      <c r="KF97" s="34"/>
      <c r="KG97" s="34"/>
      <c r="KH97" s="34"/>
      <c r="KI97" s="34"/>
      <c r="KJ97" s="34"/>
      <c r="KK97" s="34"/>
      <c r="KL97" s="34"/>
      <c r="KM97" s="34"/>
      <c r="KN97" s="34"/>
      <c r="KO97" s="34"/>
      <c r="KP97" s="34"/>
      <c r="KQ97" s="34"/>
      <c r="KR97" s="34"/>
      <c r="KS97" s="34"/>
      <c r="KT97" s="34"/>
      <c r="KU97" s="34"/>
      <c r="KV97" s="34"/>
      <c r="KW97" s="34"/>
      <c r="KX97" s="34"/>
      <c r="KY97" s="34"/>
      <c r="KZ97" s="34"/>
      <c r="LA97" s="34"/>
      <c r="LB97" s="34"/>
      <c r="LC97" s="34"/>
      <c r="LD97" s="34"/>
      <c r="LE97" s="34"/>
      <c r="LF97" s="34"/>
      <c r="LG97" s="34"/>
      <c r="LH97" s="34"/>
      <c r="LI97" s="34"/>
      <c r="LJ97" s="34"/>
      <c r="LK97" s="34"/>
      <c r="LL97" s="34"/>
      <c r="LM97" s="34"/>
      <c r="LN97" s="34"/>
      <c r="LO97" s="34"/>
      <c r="LP97" s="34"/>
      <c r="LQ97" s="34"/>
      <c r="LR97" s="34"/>
      <c r="LS97" s="34"/>
      <c r="LT97" s="34"/>
      <c r="LU97" s="34"/>
      <c r="LV97" s="34"/>
      <c r="LW97" s="34"/>
      <c r="LX97" s="34"/>
      <c r="LY97" s="34"/>
      <c r="LZ97" s="34"/>
      <c r="MA97" s="34"/>
      <c r="MB97" s="34"/>
      <c r="MC97" s="34"/>
      <c r="MD97" s="34"/>
      <c r="ME97" s="34"/>
      <c r="MF97" s="34"/>
      <c r="MG97" s="34"/>
      <c r="MH97" s="34"/>
      <c r="MI97" s="34"/>
      <c r="MJ97" s="34"/>
      <c r="MK97" s="34"/>
      <c r="ML97" s="34"/>
      <c r="MM97" s="34"/>
      <c r="MN97" s="34"/>
      <c r="MO97" s="34"/>
      <c r="MP97" s="34"/>
      <c r="MQ97" s="34"/>
      <c r="MR97" s="34"/>
      <c r="MS97" s="34"/>
      <c r="MT97" s="34"/>
      <c r="MU97" s="34"/>
      <c r="MV97" s="34"/>
      <c r="MW97" s="34"/>
      <c r="MX97" s="34"/>
      <c r="MY97" s="34"/>
      <c r="MZ97" s="34"/>
      <c r="NA97" s="34"/>
      <c r="NB97" s="34"/>
      <c r="NC97" s="34"/>
      <c r="ND97" s="34"/>
      <c r="NE97" s="34"/>
      <c r="NF97" s="34"/>
      <c r="NG97" s="34"/>
      <c r="NH97" s="34"/>
      <c r="NI97" s="34"/>
      <c r="NJ97" s="34"/>
      <c r="NK97" s="34"/>
      <c r="NL97" s="34"/>
      <c r="NM97" s="34"/>
      <c r="NN97" s="34"/>
      <c r="NO97" s="34"/>
      <c r="NP97" s="34"/>
      <c r="NQ97" s="34"/>
      <c r="NR97" s="34"/>
      <c r="NS97" s="34"/>
      <c r="NT97" s="34"/>
      <c r="NU97" s="34"/>
      <c r="NV97" s="34"/>
      <c r="NW97" s="34"/>
      <c r="NX97" s="34"/>
      <c r="NY97" s="34"/>
      <c r="NZ97" s="34"/>
      <c r="OA97" s="34"/>
      <c r="OB97" s="34"/>
      <c r="OC97" s="34"/>
      <c r="OD97" s="34"/>
      <c r="OE97" s="34"/>
      <c r="OF97" s="34"/>
      <c r="OG97" s="34"/>
      <c r="OH97" s="34"/>
      <c r="OI97" s="34"/>
      <c r="OJ97" s="34"/>
      <c r="OK97" s="34"/>
      <c r="OL97" s="34"/>
      <c r="OM97" s="34"/>
      <c r="ON97" s="34"/>
      <c r="OO97" s="34"/>
      <c r="OP97" s="34"/>
      <c r="OQ97" s="34"/>
      <c r="OR97" s="34"/>
      <c r="OS97" s="34"/>
      <c r="OT97" s="34"/>
      <c r="OU97" s="34"/>
      <c r="OV97" s="34"/>
      <c r="OW97" s="34"/>
      <c r="OX97" s="34"/>
      <c r="OY97" s="34"/>
      <c r="OZ97" s="34"/>
      <c r="PA97" s="34"/>
      <c r="PB97" s="34"/>
      <c r="PC97" s="34"/>
      <c r="PD97" s="34"/>
      <c r="PE97" s="34"/>
      <c r="PF97" s="34"/>
      <c r="PG97" s="34"/>
      <c r="PH97" s="34"/>
      <c r="PI97" s="34"/>
      <c r="PJ97" s="34"/>
      <c r="PK97" s="34"/>
      <c r="PL97" s="34"/>
      <c r="PM97" s="34"/>
      <c r="PN97" s="34"/>
      <c r="PO97" s="34"/>
      <c r="PP97" s="34"/>
      <c r="PQ97" s="34"/>
      <c r="PR97" s="34"/>
      <c r="PS97" s="34"/>
      <c r="PT97" s="34"/>
      <c r="PU97" s="34"/>
      <c r="PV97" s="34"/>
      <c r="PW97" s="34"/>
      <c r="PX97" s="34"/>
      <c r="PY97" s="34"/>
      <c r="PZ97" s="34"/>
      <c r="QA97" s="34"/>
      <c r="QB97" s="34"/>
      <c r="QC97" s="34"/>
      <c r="QD97" s="34"/>
      <c r="QE97" s="34"/>
      <c r="QF97" s="34"/>
      <c r="QG97" s="34"/>
      <c r="QH97" s="34"/>
      <c r="QI97" s="34"/>
      <c r="QJ97" s="34"/>
      <c r="QK97" s="34"/>
      <c r="QL97" s="34"/>
      <c r="QM97" s="34"/>
      <c r="QN97" s="34"/>
      <c r="QO97" s="34"/>
      <c r="QP97" s="34"/>
      <c r="QQ97" s="34"/>
      <c r="QR97" s="34"/>
      <c r="QS97" s="34"/>
      <c r="QT97" s="34"/>
      <c r="QU97" s="34"/>
      <c r="QV97" s="34"/>
      <c r="QW97" s="34"/>
      <c r="QX97" s="34"/>
      <c r="QY97" s="34"/>
      <c r="QZ97" s="34"/>
      <c r="RA97" s="34"/>
      <c r="RB97" s="34"/>
      <c r="RC97" s="34"/>
      <c r="RD97" s="34"/>
      <c r="RE97" s="34"/>
      <c r="RF97" s="34"/>
      <c r="RG97" s="34"/>
      <c r="RH97" s="34"/>
      <c r="RI97" s="34"/>
      <c r="RJ97" s="34"/>
      <c r="RK97" s="34"/>
      <c r="RL97" s="34"/>
      <c r="RM97" s="34"/>
      <c r="RN97" s="34"/>
      <c r="RO97" s="34"/>
      <c r="RP97" s="34"/>
      <c r="RQ97" s="34"/>
      <c r="RR97" s="34"/>
      <c r="RS97" s="34"/>
      <c r="RT97" s="34"/>
      <c r="RU97" s="34"/>
      <c r="RV97" s="34"/>
      <c r="RW97" s="34"/>
      <c r="RX97" s="34"/>
      <c r="RY97" s="34"/>
      <c r="RZ97" s="34"/>
      <c r="SA97" s="34"/>
      <c r="SB97" s="34"/>
      <c r="SC97" s="34"/>
      <c r="SD97" s="34"/>
      <c r="SE97" s="34"/>
      <c r="SF97" s="34"/>
      <c r="SG97" s="34"/>
      <c r="SH97" s="34"/>
      <c r="SI97" s="34"/>
      <c r="SJ97" s="34"/>
      <c r="SK97" s="34"/>
      <c r="SL97" s="34"/>
      <c r="SM97" s="34"/>
      <c r="SN97" s="34"/>
      <c r="SO97" s="34"/>
      <c r="SP97" s="34"/>
      <c r="SQ97" s="34"/>
      <c r="SR97" s="34"/>
      <c r="SS97" s="34"/>
      <c r="ST97" s="34"/>
      <c r="SU97" s="34"/>
      <c r="SV97" s="34"/>
      <c r="SW97" s="34"/>
      <c r="SX97" s="34"/>
      <c r="SY97" s="34"/>
      <c r="SZ97" s="34"/>
      <c r="TA97" s="34"/>
      <c r="TB97" s="34"/>
      <c r="TC97" s="34"/>
      <c r="TD97" s="34"/>
      <c r="TE97" s="34"/>
      <c r="TF97" s="34"/>
      <c r="TG97" s="34"/>
      <c r="TH97" s="34"/>
      <c r="TI97" s="34"/>
      <c r="TJ97" s="34"/>
      <c r="TK97" s="34"/>
      <c r="TL97" s="34"/>
      <c r="TM97" s="34"/>
      <c r="TN97" s="34"/>
      <c r="TO97" s="34"/>
      <c r="TP97" s="34"/>
      <c r="TQ97" s="34"/>
      <c r="TR97" s="34"/>
      <c r="TS97" s="34"/>
      <c r="TT97" s="34"/>
      <c r="TU97" s="34"/>
      <c r="TV97" s="34"/>
      <c r="TW97" s="34"/>
      <c r="TX97" s="34"/>
      <c r="TY97" s="34"/>
      <c r="TZ97" s="34"/>
      <c r="UA97" s="34"/>
      <c r="UB97" s="34"/>
      <c r="UC97" s="34"/>
      <c r="UD97" s="34"/>
      <c r="UE97" s="34"/>
      <c r="UF97" s="34"/>
      <c r="UG97" s="34"/>
      <c r="UH97" s="34"/>
      <c r="UI97" s="34"/>
      <c r="UJ97" s="34"/>
      <c r="UK97" s="34"/>
      <c r="UL97" s="34"/>
      <c r="UM97" s="34"/>
      <c r="UN97" s="34"/>
      <c r="UO97" s="34"/>
      <c r="UP97" s="34"/>
      <c r="UQ97" s="34"/>
      <c r="UR97" s="34"/>
      <c r="US97" s="34"/>
      <c r="UT97" s="34"/>
      <c r="UU97" s="34"/>
      <c r="UV97" s="34"/>
      <c r="UW97" s="34"/>
      <c r="UX97" s="34"/>
      <c r="UY97" s="34"/>
      <c r="UZ97" s="34"/>
      <c r="VA97" s="34"/>
      <c r="VB97" s="34"/>
      <c r="VC97" s="34"/>
      <c r="VD97" s="34"/>
      <c r="VE97" s="34"/>
      <c r="VF97" s="34"/>
      <c r="VG97" s="34"/>
      <c r="VH97" s="34"/>
      <c r="VI97" s="34"/>
      <c r="VJ97" s="34"/>
      <c r="VK97" s="34"/>
      <c r="VL97" s="34"/>
      <c r="VM97" s="34"/>
      <c r="VN97" s="34"/>
      <c r="VO97" s="34"/>
      <c r="VP97" s="34"/>
      <c r="VQ97" s="34"/>
      <c r="VR97" s="34"/>
      <c r="VS97" s="34"/>
      <c r="VT97" s="34"/>
      <c r="VU97" s="34"/>
      <c r="VV97" s="34"/>
      <c r="VW97" s="34"/>
      <c r="VX97" s="34"/>
      <c r="VY97" s="34"/>
      <c r="VZ97" s="34"/>
      <c r="WA97" s="34"/>
      <c r="WB97" s="34"/>
      <c r="WC97" s="34"/>
      <c r="WD97" s="34"/>
      <c r="WE97" s="34"/>
      <c r="WF97" s="34"/>
      <c r="WG97" s="34"/>
      <c r="WH97" s="34"/>
      <c r="WI97" s="34"/>
      <c r="WJ97" s="34"/>
      <c r="WK97" s="34"/>
      <c r="WL97" s="34"/>
      <c r="WM97" s="34"/>
      <c r="WN97" s="34"/>
      <c r="WO97" s="34"/>
      <c r="WP97" s="34"/>
      <c r="WQ97" s="34"/>
      <c r="WR97" s="34"/>
      <c r="WS97" s="34"/>
      <c r="WT97" s="34"/>
      <c r="WU97" s="34"/>
      <c r="WV97" s="34"/>
      <c r="WW97" s="34"/>
      <c r="WX97" s="34"/>
      <c r="WY97" s="34"/>
      <c r="WZ97" s="34"/>
      <c r="XA97" s="34"/>
      <c r="XB97" s="34"/>
      <c r="XC97" s="34"/>
      <c r="XD97" s="34"/>
      <c r="XE97" s="34"/>
      <c r="XF97" s="34"/>
      <c r="XG97" s="34"/>
      <c r="XH97" s="34"/>
      <c r="XI97" s="34"/>
      <c r="XJ97" s="34"/>
      <c r="XK97" s="34"/>
      <c r="XL97" s="34"/>
      <c r="XM97" s="34"/>
      <c r="XN97" s="34"/>
      <c r="XO97" s="34"/>
      <c r="XP97" s="34"/>
      <c r="XQ97" s="34"/>
      <c r="XR97" s="34"/>
      <c r="XS97" s="34"/>
      <c r="XT97" s="34"/>
      <c r="XU97" s="34"/>
      <c r="XV97" s="34"/>
      <c r="XW97" s="34"/>
      <c r="XX97" s="34"/>
      <c r="XY97" s="34"/>
      <c r="XZ97" s="34"/>
      <c r="YA97" s="34"/>
      <c r="YB97" s="34"/>
      <c r="YC97" s="34"/>
      <c r="YD97" s="34"/>
      <c r="YE97" s="34"/>
      <c r="YF97" s="34"/>
      <c r="YG97" s="34"/>
      <c r="YH97" s="34"/>
      <c r="YI97" s="34"/>
      <c r="YJ97" s="34"/>
      <c r="YK97" s="34"/>
      <c r="YL97" s="34"/>
      <c r="YM97" s="34"/>
      <c r="YN97" s="34"/>
      <c r="YO97" s="34"/>
      <c r="YP97" s="34"/>
      <c r="YQ97" s="34"/>
      <c r="YR97" s="34"/>
      <c r="YS97" s="34"/>
      <c r="YT97" s="34"/>
      <c r="YU97" s="34"/>
      <c r="YV97" s="34"/>
      <c r="YW97" s="34"/>
      <c r="YX97" s="34"/>
      <c r="YY97" s="34"/>
      <c r="YZ97" s="34"/>
      <c r="ZA97" s="34"/>
      <c r="ZB97" s="34"/>
      <c r="ZC97" s="34"/>
      <c r="ZD97" s="34"/>
      <c r="ZE97" s="34"/>
      <c r="ZF97" s="34"/>
      <c r="ZG97" s="34"/>
      <c r="ZH97" s="34"/>
      <c r="ZI97" s="34"/>
      <c r="ZJ97" s="34"/>
      <c r="ZK97" s="34"/>
      <c r="ZL97" s="34"/>
      <c r="ZM97" s="34"/>
      <c r="ZN97" s="34"/>
      <c r="ZO97" s="34"/>
      <c r="ZP97" s="34"/>
      <c r="ZQ97" s="34"/>
      <c r="ZR97" s="34"/>
      <c r="ZS97" s="34"/>
      <c r="ZT97" s="34"/>
      <c r="ZU97" s="34"/>
      <c r="ZV97" s="34"/>
      <c r="ZW97" s="34"/>
      <c r="ZX97" s="34"/>
      <c r="ZY97" s="34"/>
      <c r="ZZ97" s="34"/>
      <c r="AAA97" s="34"/>
      <c r="AAB97" s="34"/>
      <c r="AAC97" s="34"/>
      <c r="AAD97" s="34"/>
      <c r="AAE97" s="34"/>
      <c r="AAF97" s="34"/>
      <c r="AAG97" s="34"/>
      <c r="AAH97" s="34"/>
      <c r="AAI97" s="34"/>
      <c r="AAJ97" s="34"/>
      <c r="AAK97" s="34"/>
      <c r="AAL97" s="34"/>
      <c r="AAM97" s="34"/>
      <c r="AAN97" s="34"/>
      <c r="AAO97" s="34"/>
      <c r="AAP97" s="34"/>
      <c r="AAQ97" s="34"/>
      <c r="AAR97" s="34"/>
      <c r="AAS97" s="34"/>
      <c r="AAT97" s="34"/>
      <c r="AAU97" s="34"/>
      <c r="AAV97" s="34"/>
      <c r="AAW97" s="34"/>
      <c r="AAX97" s="34"/>
      <c r="AAY97" s="34"/>
      <c r="AAZ97" s="34"/>
      <c r="ABA97" s="34"/>
      <c r="ABB97" s="34"/>
      <c r="ABC97" s="34"/>
      <c r="ABD97" s="34"/>
      <c r="ABE97" s="34"/>
      <c r="ABF97" s="34"/>
      <c r="ABG97" s="34"/>
      <c r="ABH97" s="34"/>
      <c r="ABI97" s="34"/>
      <c r="ABJ97" s="34"/>
      <c r="ABK97" s="34"/>
      <c r="ABL97" s="34"/>
      <c r="ABM97" s="34"/>
      <c r="ABN97" s="34"/>
      <c r="ABO97" s="34"/>
      <c r="ABP97" s="34"/>
      <c r="ABQ97" s="34"/>
      <c r="ABR97" s="34"/>
      <c r="ABS97" s="34"/>
      <c r="ABT97" s="34"/>
      <c r="ABU97" s="34"/>
      <c r="ABV97" s="34"/>
      <c r="ABW97" s="34"/>
      <c r="ABX97" s="34"/>
      <c r="ABY97" s="34"/>
      <c r="ABZ97" s="34"/>
      <c r="ACA97" s="34"/>
      <c r="ACB97" s="34"/>
      <c r="ACC97" s="34"/>
      <c r="ACD97" s="34"/>
      <c r="ACE97" s="34"/>
      <c r="ACF97" s="34"/>
      <c r="ACG97" s="34"/>
      <c r="ACH97" s="34"/>
      <c r="ACI97" s="34"/>
      <c r="ACJ97" s="34"/>
      <c r="ACK97" s="34"/>
      <c r="ACL97" s="34"/>
      <c r="ACM97" s="34"/>
      <c r="ACN97" s="34"/>
      <c r="ACO97" s="34"/>
      <c r="ACP97" s="34"/>
      <c r="ACQ97" s="34"/>
      <c r="ACR97" s="34"/>
      <c r="ACS97" s="34"/>
      <c r="ACT97" s="34"/>
      <c r="ACU97" s="34"/>
      <c r="ACV97" s="34"/>
      <c r="ACW97" s="34"/>
      <c r="ACX97" s="34"/>
      <c r="ACY97" s="34"/>
      <c r="ACZ97" s="34"/>
      <c r="ADA97" s="34"/>
      <c r="ADB97" s="34"/>
      <c r="ADC97" s="34"/>
      <c r="ADD97" s="34"/>
      <c r="ADE97" s="34"/>
      <c r="ADF97" s="34"/>
      <c r="ADG97" s="34"/>
      <c r="ADH97" s="34"/>
      <c r="ADI97" s="34"/>
      <c r="ADJ97" s="34"/>
      <c r="ADK97" s="34"/>
      <c r="ADL97" s="34"/>
      <c r="ADM97" s="34"/>
      <c r="ADN97" s="34"/>
      <c r="ADO97" s="34"/>
      <c r="ADP97" s="34"/>
      <c r="ADQ97" s="34"/>
      <c r="ADR97" s="34"/>
      <c r="ADS97" s="34"/>
      <c r="ADT97" s="34"/>
      <c r="ADU97" s="34"/>
      <c r="ADV97" s="34"/>
      <c r="ADW97" s="34"/>
      <c r="ADX97" s="34"/>
      <c r="ADY97" s="34"/>
      <c r="ADZ97" s="34"/>
      <c r="AEA97" s="34"/>
      <c r="AEB97" s="34"/>
      <c r="AEC97" s="34"/>
      <c r="AED97" s="34"/>
      <c r="AEE97" s="34"/>
      <c r="AEF97" s="34"/>
      <c r="AEG97" s="34"/>
      <c r="AEH97" s="34"/>
      <c r="AEI97" s="34"/>
      <c r="AEJ97" s="34"/>
      <c r="AEK97" s="34"/>
      <c r="AEL97" s="34"/>
      <c r="AEM97" s="34"/>
      <c r="AEN97" s="34"/>
      <c r="AEO97" s="34"/>
      <c r="AEP97" s="34"/>
      <c r="AEQ97" s="34"/>
      <c r="AER97" s="34"/>
      <c r="AES97" s="34"/>
      <c r="AET97" s="34"/>
      <c r="AEU97" s="34"/>
      <c r="AEV97" s="34"/>
      <c r="AEW97" s="34"/>
      <c r="AEX97" s="34"/>
      <c r="AEY97" s="34"/>
      <c r="AEZ97" s="34"/>
      <c r="AFA97" s="34"/>
      <c r="AFB97" s="34"/>
      <c r="AFC97" s="34"/>
      <c r="AFD97" s="34"/>
      <c r="AFE97" s="34"/>
      <c r="AFF97" s="34"/>
      <c r="AFG97" s="34"/>
      <c r="AFH97" s="34"/>
      <c r="AFI97" s="34"/>
      <c r="AFJ97" s="34"/>
      <c r="AFK97" s="34"/>
      <c r="AFL97" s="34"/>
      <c r="AFM97" s="34"/>
      <c r="AFN97" s="34"/>
      <c r="AFO97" s="34"/>
      <c r="AFP97" s="34"/>
      <c r="AFQ97" s="34"/>
      <c r="AFR97" s="34"/>
      <c r="AFS97" s="34"/>
      <c r="AFT97" s="34"/>
      <c r="AFU97" s="34"/>
      <c r="AFV97" s="34"/>
      <c r="AFW97" s="34"/>
      <c r="AFX97" s="34"/>
      <c r="AFY97" s="34"/>
      <c r="AFZ97" s="34"/>
      <c r="AGA97" s="34"/>
      <c r="AGB97" s="34"/>
      <c r="AGC97" s="34"/>
      <c r="AGD97" s="34"/>
      <c r="AGE97" s="34"/>
      <c r="AGF97" s="34"/>
      <c r="AGG97" s="34"/>
      <c r="AGH97" s="34"/>
      <c r="AGI97" s="34"/>
      <c r="AGJ97" s="34"/>
      <c r="AGK97" s="34"/>
      <c r="AGL97" s="34"/>
      <c r="AGM97" s="34"/>
      <c r="AGN97" s="34"/>
      <c r="AGO97" s="34"/>
      <c r="AGP97" s="34"/>
      <c r="AGQ97" s="34"/>
      <c r="AGR97" s="34"/>
      <c r="AGS97" s="34"/>
      <c r="AGT97" s="34"/>
      <c r="AGU97" s="34"/>
      <c r="AGV97" s="34"/>
      <c r="AGW97" s="34"/>
      <c r="AGX97" s="34"/>
      <c r="AGY97" s="34"/>
      <c r="AGZ97" s="34"/>
      <c r="AHA97" s="34"/>
      <c r="AHB97" s="34"/>
      <c r="AHC97" s="34"/>
      <c r="AHD97" s="34"/>
      <c r="AHE97" s="34"/>
      <c r="AHF97" s="34"/>
      <c r="AHG97" s="34"/>
      <c r="AHH97" s="34"/>
      <c r="AHI97" s="34"/>
      <c r="AHJ97" s="34"/>
      <c r="AHK97" s="34"/>
      <c r="AHL97" s="34"/>
      <c r="AHM97" s="34"/>
      <c r="AHN97" s="34"/>
      <c r="AHO97" s="34"/>
      <c r="AHP97" s="34"/>
      <c r="AHQ97" s="34"/>
      <c r="AHR97" s="34"/>
      <c r="AHS97" s="34"/>
      <c r="AHT97" s="34"/>
      <c r="AHU97" s="34"/>
      <c r="AHV97" s="34"/>
      <c r="AHW97" s="34"/>
      <c r="AHX97" s="34"/>
      <c r="AHY97" s="34"/>
      <c r="AHZ97" s="34"/>
      <c r="AIA97" s="34"/>
      <c r="AIB97" s="34"/>
      <c r="AIC97" s="34"/>
      <c r="AID97" s="34"/>
      <c r="AIE97" s="34"/>
      <c r="AIF97" s="34"/>
      <c r="AIG97" s="34"/>
      <c r="AIH97" s="34"/>
      <c r="AII97" s="34"/>
      <c r="AIJ97" s="34"/>
      <c r="AIK97" s="34"/>
      <c r="AIL97" s="34"/>
      <c r="AIM97" s="34"/>
      <c r="AIN97" s="34"/>
      <c r="AIO97" s="34"/>
      <c r="AIP97" s="34"/>
      <c r="AIQ97" s="34"/>
      <c r="AIR97" s="34"/>
      <c r="AIS97" s="34"/>
      <c r="AIT97" s="34"/>
      <c r="AIU97" s="34"/>
      <c r="AIV97" s="34"/>
      <c r="AIW97" s="34"/>
      <c r="AIX97" s="34"/>
      <c r="AIY97" s="34"/>
      <c r="AIZ97" s="34"/>
      <c r="AJA97" s="34"/>
      <c r="AJB97" s="34"/>
      <c r="AJC97" s="34"/>
      <c r="AJD97" s="34"/>
      <c r="AJE97" s="34"/>
      <c r="AJF97" s="34"/>
      <c r="AJG97" s="34"/>
      <c r="AJH97" s="34"/>
      <c r="AJI97" s="34"/>
      <c r="AJJ97" s="34"/>
      <c r="AJK97" s="34"/>
      <c r="AJL97" s="34"/>
      <c r="AJM97" s="34"/>
      <c r="AJN97" s="34"/>
      <c r="AJO97" s="34"/>
      <c r="AJP97" s="34"/>
      <c r="AJQ97" s="34"/>
      <c r="AJR97" s="34"/>
      <c r="AJS97" s="34"/>
      <c r="AJT97" s="34"/>
      <c r="AJU97" s="34"/>
      <c r="AJV97" s="34"/>
      <c r="AJW97" s="34"/>
      <c r="AJX97" s="34"/>
      <c r="AJY97" s="34"/>
      <c r="AJZ97" s="34"/>
      <c r="AKA97" s="34"/>
      <c r="AKB97" s="34"/>
      <c r="AKC97" s="34"/>
      <c r="AKD97" s="34"/>
      <c r="AKE97" s="34"/>
      <c r="AKF97" s="34"/>
      <c r="AKG97" s="34"/>
      <c r="AKH97" s="34"/>
      <c r="AKI97" s="34"/>
      <c r="AKJ97" s="34"/>
      <c r="AKK97" s="34"/>
      <c r="AKL97" s="34"/>
      <c r="AKM97" s="34"/>
      <c r="AKN97" s="34"/>
      <c r="AKO97" s="34"/>
      <c r="AKP97" s="34"/>
      <c r="AKQ97" s="34"/>
      <c r="AKR97" s="34"/>
      <c r="AKS97" s="34"/>
      <c r="AKT97" s="34"/>
      <c r="AKU97" s="34"/>
      <c r="AKV97" s="34"/>
      <c r="AKW97" s="34"/>
      <c r="AKX97" s="34"/>
      <c r="AKY97" s="34"/>
      <c r="AKZ97" s="34"/>
      <c r="ALA97" s="34"/>
      <c r="ALB97" s="34"/>
      <c r="ALC97" s="34"/>
      <c r="ALD97" s="34"/>
      <c r="ALE97" s="34"/>
      <c r="ALF97" s="34"/>
      <c r="ALG97" s="34"/>
      <c r="ALH97" s="34"/>
      <c r="ALI97" s="34"/>
      <c r="ALJ97" s="34"/>
      <c r="ALK97" s="34"/>
      <c r="ALL97" s="34"/>
      <c r="ALM97" s="34"/>
      <c r="ALN97" s="34"/>
      <c r="ALO97" s="34"/>
      <c r="ALP97" s="34"/>
      <c r="ALQ97" s="34"/>
      <c r="ALR97" s="34"/>
      <c r="ALS97" s="34"/>
      <c r="ALT97" s="34"/>
      <c r="ALU97" s="34"/>
      <c r="ALV97" s="34"/>
      <c r="ALW97" s="34"/>
      <c r="ALX97" s="34"/>
      <c r="ALY97" s="34"/>
      <c r="ALZ97" s="34"/>
      <c r="AMA97" s="34"/>
      <c r="AMB97" s="34"/>
      <c r="AMC97" s="34"/>
      <c r="AMD97" s="34"/>
      <c r="AME97" s="34"/>
      <c r="AMF97" s="34"/>
      <c r="AMG97" s="34"/>
      <c r="AMH97" s="34"/>
      <c r="AMI97" s="34"/>
      <c r="AMJ97" s="34"/>
    </row>
    <row r="98" spans="1:1024" s="30" customFormat="1">
      <c r="A98" s="34" t="s">
        <v>532</v>
      </c>
      <c r="B98" s="34"/>
      <c r="C98" s="34" t="str">
        <f t="shared" si="0"/>
        <v>load-EmCare.C10.IT.DE25</v>
      </c>
      <c r="D98" s="34"/>
      <c r="E98" s="34"/>
      <c r="F98" s="34"/>
      <c r="G98" s="34"/>
      <c r="H98" s="34" t="s">
        <v>2087</v>
      </c>
      <c r="I98" s="34"/>
      <c r="J98" s="34"/>
      <c r="K98" s="34"/>
      <c r="L98" s="34"/>
      <c r="M98" s="34"/>
      <c r="N98" s="34" t="s">
        <v>798</v>
      </c>
      <c r="O98" s="34"/>
      <c r="P98" s="34"/>
      <c r="Q98" s="34"/>
      <c r="R98" s="34"/>
      <c r="S98" s="34"/>
      <c r="T98" s="34"/>
      <c r="U98" s="34"/>
      <c r="V98" s="34"/>
      <c r="W98" s="34"/>
      <c r="X98" s="34"/>
      <c r="Y98" s="34"/>
      <c r="Z98" s="34"/>
      <c r="AA98" s="34"/>
      <c r="AB98" s="34"/>
      <c r="AC98" s="34"/>
      <c r="AD98" s="34"/>
      <c r="AE98" s="34"/>
      <c r="AF98" s="34"/>
      <c r="AG98" s="34"/>
      <c r="AH98" s="34"/>
      <c r="AI98" s="34"/>
      <c r="AJ98" s="34"/>
      <c r="AK98" s="34"/>
      <c r="AL98" s="34"/>
      <c r="AM98" s="34"/>
      <c r="AN98" s="34"/>
      <c r="AO98" s="34"/>
      <c r="AP98" s="34"/>
      <c r="AQ98" s="34"/>
      <c r="AR98" s="34"/>
      <c r="AS98" s="34"/>
      <c r="AT98" s="34"/>
      <c r="AU98" s="34"/>
      <c r="AV98" s="34"/>
      <c r="AW98" s="34"/>
      <c r="AX98" s="34"/>
      <c r="AY98" s="34"/>
      <c r="AZ98" s="34"/>
      <c r="BA98" s="34"/>
      <c r="BB98" s="34"/>
      <c r="BC98" s="34"/>
      <c r="BD98" s="34"/>
      <c r="BE98" s="34"/>
      <c r="BF98" s="34"/>
      <c r="BG98" s="34"/>
      <c r="BH98" s="34"/>
      <c r="BI98" s="34"/>
      <c r="BJ98" s="34"/>
      <c r="BK98" s="34"/>
      <c r="BL98" s="34"/>
      <c r="BM98" s="34"/>
      <c r="BN98" s="34"/>
      <c r="BO98" s="34"/>
      <c r="BP98" s="34"/>
      <c r="BQ98" s="34"/>
      <c r="BR98" s="34"/>
      <c r="BS98" s="34"/>
      <c r="BT98" s="34"/>
      <c r="BU98" s="34"/>
      <c r="BV98" s="34"/>
      <c r="BW98" s="34"/>
      <c r="BX98" s="34"/>
      <c r="BY98" s="34"/>
      <c r="BZ98" s="34"/>
      <c r="CA98" s="34"/>
      <c r="CB98" s="34"/>
      <c r="CC98" s="34"/>
      <c r="CD98" s="34"/>
      <c r="CE98" s="34"/>
      <c r="CF98" s="34"/>
      <c r="CG98" s="34"/>
      <c r="CH98" s="34"/>
      <c r="CI98" s="34"/>
      <c r="CJ98" s="34"/>
      <c r="CK98" s="34"/>
      <c r="CL98" s="34"/>
      <c r="CM98" s="34"/>
      <c r="CN98" s="34"/>
      <c r="CO98" s="34"/>
      <c r="CP98" s="34"/>
      <c r="CQ98" s="34"/>
      <c r="CR98" s="34"/>
      <c r="CS98" s="34"/>
      <c r="CT98" s="34"/>
      <c r="CU98" s="34"/>
      <c r="CV98" s="34"/>
      <c r="CW98" s="34"/>
      <c r="CX98" s="34"/>
      <c r="CY98" s="34"/>
      <c r="CZ98" s="34"/>
      <c r="DA98" s="34"/>
      <c r="DB98" s="34"/>
      <c r="DC98" s="34"/>
      <c r="DD98" s="34"/>
      <c r="DE98" s="34"/>
      <c r="DF98" s="34"/>
      <c r="DG98" s="34"/>
      <c r="DH98" s="34"/>
      <c r="DI98" s="34"/>
      <c r="DJ98" s="34"/>
      <c r="DK98" s="34"/>
      <c r="DL98" s="34"/>
      <c r="DM98" s="34"/>
      <c r="DN98" s="34"/>
      <c r="DO98" s="34"/>
      <c r="DP98" s="34"/>
      <c r="DQ98" s="34"/>
      <c r="DR98" s="34"/>
      <c r="DS98" s="34"/>
      <c r="DT98" s="34"/>
      <c r="DU98" s="34"/>
      <c r="DV98" s="34"/>
      <c r="DW98" s="34"/>
      <c r="DX98" s="34"/>
      <c r="DY98" s="34"/>
      <c r="DZ98" s="34"/>
      <c r="EA98" s="34"/>
      <c r="EB98" s="34"/>
      <c r="EC98" s="34"/>
      <c r="ED98" s="34"/>
      <c r="EE98" s="34"/>
      <c r="EF98" s="34"/>
      <c r="EG98" s="34"/>
      <c r="EH98" s="34"/>
      <c r="EI98" s="34"/>
      <c r="EJ98" s="34"/>
      <c r="EK98" s="34"/>
      <c r="EL98" s="34"/>
      <c r="EM98" s="34"/>
      <c r="EN98" s="34"/>
      <c r="EO98" s="34"/>
      <c r="EP98" s="34"/>
      <c r="EQ98" s="34"/>
      <c r="ER98" s="34"/>
      <c r="ES98" s="34"/>
      <c r="ET98" s="34"/>
      <c r="EU98" s="34"/>
      <c r="EV98" s="34"/>
      <c r="EW98" s="34"/>
      <c r="EX98" s="34"/>
      <c r="EY98" s="34"/>
      <c r="EZ98" s="34"/>
      <c r="FA98" s="34"/>
      <c r="FB98" s="34"/>
      <c r="FC98" s="34"/>
      <c r="FD98" s="34"/>
      <c r="FE98" s="34"/>
      <c r="FF98" s="34"/>
      <c r="FG98" s="34"/>
      <c r="FH98" s="34"/>
      <c r="FI98" s="34"/>
      <c r="FJ98" s="34"/>
      <c r="FK98" s="34"/>
      <c r="FL98" s="34"/>
      <c r="FM98" s="34"/>
      <c r="FN98" s="34"/>
      <c r="FO98" s="34"/>
      <c r="FP98" s="34"/>
      <c r="FQ98" s="34"/>
      <c r="FR98" s="34"/>
      <c r="FS98" s="34"/>
      <c r="FT98" s="34"/>
      <c r="FU98" s="34"/>
      <c r="FV98" s="34"/>
      <c r="FW98" s="34"/>
      <c r="FX98" s="34"/>
      <c r="FY98" s="34"/>
      <c r="FZ98" s="34"/>
      <c r="GA98" s="34"/>
      <c r="GB98" s="34"/>
      <c r="GC98" s="34"/>
      <c r="GD98" s="34"/>
      <c r="GE98" s="34"/>
      <c r="GF98" s="34"/>
      <c r="GG98" s="34"/>
      <c r="GH98" s="34"/>
      <c r="GI98" s="34"/>
      <c r="GJ98" s="34"/>
      <c r="GK98" s="34"/>
      <c r="GL98" s="34"/>
      <c r="GM98" s="34"/>
      <c r="GN98" s="34"/>
      <c r="GO98" s="34"/>
      <c r="GP98" s="34"/>
      <c r="GQ98" s="34"/>
      <c r="GR98" s="34"/>
      <c r="GS98" s="34"/>
      <c r="GT98" s="34"/>
      <c r="GU98" s="34"/>
      <c r="GV98" s="34"/>
      <c r="GW98" s="34"/>
      <c r="GX98" s="34"/>
      <c r="GY98" s="34"/>
      <c r="GZ98" s="34"/>
      <c r="HA98" s="34"/>
      <c r="HB98" s="34"/>
      <c r="HC98" s="34"/>
      <c r="HD98" s="34"/>
      <c r="HE98" s="34"/>
      <c r="HF98" s="34"/>
      <c r="HG98" s="34"/>
      <c r="HH98" s="34"/>
      <c r="HI98" s="34"/>
      <c r="HJ98" s="34"/>
      <c r="HK98" s="34"/>
      <c r="HL98" s="34"/>
      <c r="HM98" s="34"/>
      <c r="HN98" s="34"/>
      <c r="HO98" s="34"/>
      <c r="HP98" s="34"/>
      <c r="HQ98" s="34"/>
      <c r="HR98" s="34"/>
      <c r="HS98" s="34"/>
      <c r="HT98" s="34"/>
      <c r="HU98" s="34"/>
      <c r="HV98" s="34"/>
      <c r="HW98" s="34"/>
      <c r="HX98" s="34"/>
      <c r="HY98" s="34"/>
      <c r="HZ98" s="34"/>
      <c r="IA98" s="34"/>
      <c r="IB98" s="34"/>
      <c r="IC98" s="34"/>
      <c r="ID98" s="34"/>
      <c r="IE98" s="34"/>
      <c r="IF98" s="34"/>
      <c r="IG98" s="34"/>
      <c r="IH98" s="34"/>
      <c r="II98" s="34"/>
      <c r="IJ98" s="34"/>
      <c r="IK98" s="34"/>
      <c r="IL98" s="34"/>
      <c r="IM98" s="34"/>
      <c r="IN98" s="34"/>
      <c r="IO98" s="34"/>
      <c r="IP98" s="34"/>
      <c r="IQ98" s="34"/>
      <c r="IR98" s="34"/>
      <c r="IS98" s="34"/>
      <c r="IT98" s="34"/>
      <c r="IU98" s="34"/>
      <c r="IV98" s="34"/>
      <c r="IW98" s="34"/>
      <c r="IX98" s="34"/>
      <c r="IY98" s="34"/>
      <c r="IZ98" s="34"/>
      <c r="JA98" s="34"/>
      <c r="JB98" s="34"/>
      <c r="JC98" s="34"/>
      <c r="JD98" s="34"/>
      <c r="JE98" s="34"/>
      <c r="JF98" s="34"/>
      <c r="JG98" s="34"/>
      <c r="JH98" s="34"/>
      <c r="JI98" s="34"/>
      <c r="JJ98" s="34"/>
      <c r="JK98" s="34"/>
      <c r="JL98" s="34"/>
      <c r="JM98" s="34"/>
      <c r="JN98" s="34"/>
      <c r="JO98" s="34"/>
      <c r="JP98" s="34"/>
      <c r="JQ98" s="34"/>
      <c r="JR98" s="34"/>
      <c r="JS98" s="34"/>
      <c r="JT98" s="34"/>
      <c r="JU98" s="34"/>
      <c r="JV98" s="34"/>
      <c r="JW98" s="34"/>
      <c r="JX98" s="34"/>
      <c r="JY98" s="34"/>
      <c r="JZ98" s="34"/>
      <c r="KA98" s="34"/>
      <c r="KB98" s="34"/>
      <c r="KC98" s="34"/>
      <c r="KD98" s="34"/>
      <c r="KE98" s="34"/>
      <c r="KF98" s="34"/>
      <c r="KG98" s="34"/>
      <c r="KH98" s="34"/>
      <c r="KI98" s="34"/>
      <c r="KJ98" s="34"/>
      <c r="KK98" s="34"/>
      <c r="KL98" s="34"/>
      <c r="KM98" s="34"/>
      <c r="KN98" s="34"/>
      <c r="KO98" s="34"/>
      <c r="KP98" s="34"/>
      <c r="KQ98" s="34"/>
      <c r="KR98" s="34"/>
      <c r="KS98" s="34"/>
      <c r="KT98" s="34"/>
      <c r="KU98" s="34"/>
      <c r="KV98" s="34"/>
      <c r="KW98" s="34"/>
      <c r="KX98" s="34"/>
      <c r="KY98" s="34"/>
      <c r="KZ98" s="34"/>
      <c r="LA98" s="34"/>
      <c r="LB98" s="34"/>
      <c r="LC98" s="34"/>
      <c r="LD98" s="34"/>
      <c r="LE98" s="34"/>
      <c r="LF98" s="34"/>
      <c r="LG98" s="34"/>
      <c r="LH98" s="34"/>
      <c r="LI98" s="34"/>
      <c r="LJ98" s="34"/>
      <c r="LK98" s="34"/>
      <c r="LL98" s="34"/>
      <c r="LM98" s="34"/>
      <c r="LN98" s="34"/>
      <c r="LO98" s="34"/>
      <c r="LP98" s="34"/>
      <c r="LQ98" s="34"/>
      <c r="LR98" s="34"/>
      <c r="LS98" s="34"/>
      <c r="LT98" s="34"/>
      <c r="LU98" s="34"/>
      <c r="LV98" s="34"/>
      <c r="LW98" s="34"/>
      <c r="LX98" s="34"/>
      <c r="LY98" s="34"/>
      <c r="LZ98" s="34"/>
      <c r="MA98" s="34"/>
      <c r="MB98" s="34"/>
      <c r="MC98" s="34"/>
      <c r="MD98" s="34"/>
      <c r="ME98" s="34"/>
      <c r="MF98" s="34"/>
      <c r="MG98" s="34"/>
      <c r="MH98" s="34"/>
      <c r="MI98" s="34"/>
      <c r="MJ98" s="34"/>
      <c r="MK98" s="34"/>
      <c r="ML98" s="34"/>
      <c r="MM98" s="34"/>
      <c r="MN98" s="34"/>
      <c r="MO98" s="34"/>
      <c r="MP98" s="34"/>
      <c r="MQ98" s="34"/>
      <c r="MR98" s="34"/>
      <c r="MS98" s="34"/>
      <c r="MT98" s="34"/>
      <c r="MU98" s="34"/>
      <c r="MV98" s="34"/>
      <c r="MW98" s="34"/>
      <c r="MX98" s="34"/>
      <c r="MY98" s="34"/>
      <c r="MZ98" s="34"/>
      <c r="NA98" s="34"/>
      <c r="NB98" s="34"/>
      <c r="NC98" s="34"/>
      <c r="ND98" s="34"/>
      <c r="NE98" s="34"/>
      <c r="NF98" s="34"/>
      <c r="NG98" s="34"/>
      <c r="NH98" s="34"/>
      <c r="NI98" s="34"/>
      <c r="NJ98" s="34"/>
      <c r="NK98" s="34"/>
      <c r="NL98" s="34"/>
      <c r="NM98" s="34"/>
      <c r="NN98" s="34"/>
      <c r="NO98" s="34"/>
      <c r="NP98" s="34"/>
      <c r="NQ98" s="34"/>
      <c r="NR98" s="34"/>
      <c r="NS98" s="34"/>
      <c r="NT98" s="34"/>
      <c r="NU98" s="34"/>
      <c r="NV98" s="34"/>
      <c r="NW98" s="34"/>
      <c r="NX98" s="34"/>
      <c r="NY98" s="34"/>
      <c r="NZ98" s="34"/>
      <c r="OA98" s="34"/>
      <c r="OB98" s="34"/>
      <c r="OC98" s="34"/>
      <c r="OD98" s="34"/>
      <c r="OE98" s="34"/>
      <c r="OF98" s="34"/>
      <c r="OG98" s="34"/>
      <c r="OH98" s="34"/>
      <c r="OI98" s="34"/>
      <c r="OJ98" s="34"/>
      <c r="OK98" s="34"/>
      <c r="OL98" s="34"/>
      <c r="OM98" s="34"/>
      <c r="ON98" s="34"/>
      <c r="OO98" s="34"/>
      <c r="OP98" s="34"/>
      <c r="OQ98" s="34"/>
      <c r="OR98" s="34"/>
      <c r="OS98" s="34"/>
      <c r="OT98" s="34"/>
      <c r="OU98" s="34"/>
      <c r="OV98" s="34"/>
      <c r="OW98" s="34"/>
      <c r="OX98" s="34"/>
      <c r="OY98" s="34"/>
      <c r="OZ98" s="34"/>
      <c r="PA98" s="34"/>
      <c r="PB98" s="34"/>
      <c r="PC98" s="34"/>
      <c r="PD98" s="34"/>
      <c r="PE98" s="34"/>
      <c r="PF98" s="34"/>
      <c r="PG98" s="34"/>
      <c r="PH98" s="34"/>
      <c r="PI98" s="34"/>
      <c r="PJ98" s="34"/>
      <c r="PK98" s="34"/>
      <c r="PL98" s="34"/>
      <c r="PM98" s="34"/>
      <c r="PN98" s="34"/>
      <c r="PO98" s="34"/>
      <c r="PP98" s="34"/>
      <c r="PQ98" s="34"/>
      <c r="PR98" s="34"/>
      <c r="PS98" s="34"/>
      <c r="PT98" s="34"/>
      <c r="PU98" s="34"/>
      <c r="PV98" s="34"/>
      <c r="PW98" s="34"/>
      <c r="PX98" s="34"/>
      <c r="PY98" s="34"/>
      <c r="PZ98" s="34"/>
      <c r="QA98" s="34"/>
      <c r="QB98" s="34"/>
      <c r="QC98" s="34"/>
      <c r="QD98" s="34"/>
      <c r="QE98" s="34"/>
      <c r="QF98" s="34"/>
      <c r="QG98" s="34"/>
      <c r="QH98" s="34"/>
      <c r="QI98" s="34"/>
      <c r="QJ98" s="34"/>
      <c r="QK98" s="34"/>
      <c r="QL98" s="34"/>
      <c r="QM98" s="34"/>
      <c r="QN98" s="34"/>
      <c r="QO98" s="34"/>
      <c r="QP98" s="34"/>
      <c r="QQ98" s="34"/>
      <c r="QR98" s="34"/>
      <c r="QS98" s="34"/>
      <c r="QT98" s="34"/>
      <c r="QU98" s="34"/>
      <c r="QV98" s="34"/>
      <c r="QW98" s="34"/>
      <c r="QX98" s="34"/>
      <c r="QY98" s="34"/>
      <c r="QZ98" s="34"/>
      <c r="RA98" s="34"/>
      <c r="RB98" s="34"/>
      <c r="RC98" s="34"/>
      <c r="RD98" s="34"/>
      <c r="RE98" s="34"/>
      <c r="RF98" s="34"/>
      <c r="RG98" s="34"/>
      <c r="RH98" s="34"/>
      <c r="RI98" s="34"/>
      <c r="RJ98" s="34"/>
      <c r="RK98" s="34"/>
      <c r="RL98" s="34"/>
      <c r="RM98" s="34"/>
      <c r="RN98" s="34"/>
      <c r="RO98" s="34"/>
      <c r="RP98" s="34"/>
      <c r="RQ98" s="34"/>
      <c r="RR98" s="34"/>
      <c r="RS98" s="34"/>
      <c r="RT98" s="34"/>
      <c r="RU98" s="34"/>
      <c r="RV98" s="34"/>
      <c r="RW98" s="34"/>
      <c r="RX98" s="34"/>
      <c r="RY98" s="34"/>
      <c r="RZ98" s="34"/>
      <c r="SA98" s="34"/>
      <c r="SB98" s="34"/>
      <c r="SC98" s="34"/>
      <c r="SD98" s="34"/>
      <c r="SE98" s="34"/>
      <c r="SF98" s="34"/>
      <c r="SG98" s="34"/>
      <c r="SH98" s="34"/>
      <c r="SI98" s="34"/>
      <c r="SJ98" s="34"/>
      <c r="SK98" s="34"/>
      <c r="SL98" s="34"/>
      <c r="SM98" s="34"/>
      <c r="SN98" s="34"/>
      <c r="SO98" s="34"/>
      <c r="SP98" s="34"/>
      <c r="SQ98" s="34"/>
      <c r="SR98" s="34"/>
      <c r="SS98" s="34"/>
      <c r="ST98" s="34"/>
      <c r="SU98" s="34"/>
      <c r="SV98" s="34"/>
      <c r="SW98" s="34"/>
      <c r="SX98" s="34"/>
      <c r="SY98" s="34"/>
      <c r="SZ98" s="34"/>
      <c r="TA98" s="34"/>
      <c r="TB98" s="34"/>
      <c r="TC98" s="34"/>
      <c r="TD98" s="34"/>
      <c r="TE98" s="34"/>
      <c r="TF98" s="34"/>
      <c r="TG98" s="34"/>
      <c r="TH98" s="34"/>
      <c r="TI98" s="34"/>
      <c r="TJ98" s="34"/>
      <c r="TK98" s="34"/>
      <c r="TL98" s="34"/>
      <c r="TM98" s="34"/>
      <c r="TN98" s="34"/>
      <c r="TO98" s="34"/>
      <c r="TP98" s="34"/>
      <c r="TQ98" s="34"/>
      <c r="TR98" s="34"/>
      <c r="TS98" s="34"/>
      <c r="TT98" s="34"/>
      <c r="TU98" s="34"/>
      <c r="TV98" s="34"/>
      <c r="TW98" s="34"/>
      <c r="TX98" s="34"/>
      <c r="TY98" s="34"/>
      <c r="TZ98" s="34"/>
      <c r="UA98" s="34"/>
      <c r="UB98" s="34"/>
      <c r="UC98" s="34"/>
      <c r="UD98" s="34"/>
      <c r="UE98" s="34"/>
      <c r="UF98" s="34"/>
      <c r="UG98" s="34"/>
      <c r="UH98" s="34"/>
      <c r="UI98" s="34"/>
      <c r="UJ98" s="34"/>
      <c r="UK98" s="34"/>
      <c r="UL98" s="34"/>
      <c r="UM98" s="34"/>
      <c r="UN98" s="34"/>
      <c r="UO98" s="34"/>
      <c r="UP98" s="34"/>
      <c r="UQ98" s="34"/>
      <c r="UR98" s="34"/>
      <c r="US98" s="34"/>
      <c r="UT98" s="34"/>
      <c r="UU98" s="34"/>
      <c r="UV98" s="34"/>
      <c r="UW98" s="34"/>
      <c r="UX98" s="34"/>
      <c r="UY98" s="34"/>
      <c r="UZ98" s="34"/>
      <c r="VA98" s="34"/>
      <c r="VB98" s="34"/>
      <c r="VC98" s="34"/>
      <c r="VD98" s="34"/>
      <c r="VE98" s="34"/>
      <c r="VF98" s="34"/>
      <c r="VG98" s="34"/>
      <c r="VH98" s="34"/>
      <c r="VI98" s="34"/>
      <c r="VJ98" s="34"/>
      <c r="VK98" s="34"/>
      <c r="VL98" s="34"/>
      <c r="VM98" s="34"/>
      <c r="VN98" s="34"/>
      <c r="VO98" s="34"/>
      <c r="VP98" s="34"/>
      <c r="VQ98" s="34"/>
      <c r="VR98" s="34"/>
      <c r="VS98" s="34"/>
      <c r="VT98" s="34"/>
      <c r="VU98" s="34"/>
      <c r="VV98" s="34"/>
      <c r="VW98" s="34"/>
      <c r="VX98" s="34"/>
      <c r="VY98" s="34"/>
      <c r="VZ98" s="34"/>
      <c r="WA98" s="34"/>
      <c r="WB98" s="34"/>
      <c r="WC98" s="34"/>
      <c r="WD98" s="34"/>
      <c r="WE98" s="34"/>
      <c r="WF98" s="34"/>
      <c r="WG98" s="34"/>
      <c r="WH98" s="34"/>
      <c r="WI98" s="34"/>
      <c r="WJ98" s="34"/>
      <c r="WK98" s="34"/>
      <c r="WL98" s="34"/>
      <c r="WM98" s="34"/>
      <c r="WN98" s="34"/>
      <c r="WO98" s="34"/>
      <c r="WP98" s="34"/>
      <c r="WQ98" s="34"/>
      <c r="WR98" s="34"/>
      <c r="WS98" s="34"/>
      <c r="WT98" s="34"/>
      <c r="WU98" s="34"/>
      <c r="WV98" s="34"/>
      <c r="WW98" s="34"/>
      <c r="WX98" s="34"/>
      <c r="WY98" s="34"/>
      <c r="WZ98" s="34"/>
      <c r="XA98" s="34"/>
      <c r="XB98" s="34"/>
      <c r="XC98" s="34"/>
      <c r="XD98" s="34"/>
      <c r="XE98" s="34"/>
      <c r="XF98" s="34"/>
      <c r="XG98" s="34"/>
      <c r="XH98" s="34"/>
      <c r="XI98" s="34"/>
      <c r="XJ98" s="34"/>
      <c r="XK98" s="34"/>
      <c r="XL98" s="34"/>
      <c r="XM98" s="34"/>
      <c r="XN98" s="34"/>
      <c r="XO98" s="34"/>
      <c r="XP98" s="34"/>
      <c r="XQ98" s="34"/>
      <c r="XR98" s="34"/>
      <c r="XS98" s="34"/>
      <c r="XT98" s="34"/>
      <c r="XU98" s="34"/>
      <c r="XV98" s="34"/>
      <c r="XW98" s="34"/>
      <c r="XX98" s="34"/>
      <c r="XY98" s="34"/>
      <c r="XZ98" s="34"/>
      <c r="YA98" s="34"/>
      <c r="YB98" s="34"/>
      <c r="YC98" s="34"/>
      <c r="YD98" s="34"/>
      <c r="YE98" s="34"/>
      <c r="YF98" s="34"/>
      <c r="YG98" s="34"/>
      <c r="YH98" s="34"/>
      <c r="YI98" s="34"/>
      <c r="YJ98" s="34"/>
      <c r="YK98" s="34"/>
      <c r="YL98" s="34"/>
      <c r="YM98" s="34"/>
      <c r="YN98" s="34"/>
      <c r="YO98" s="34"/>
      <c r="YP98" s="34"/>
      <c r="YQ98" s="34"/>
      <c r="YR98" s="34"/>
      <c r="YS98" s="34"/>
      <c r="YT98" s="34"/>
      <c r="YU98" s="34"/>
      <c r="YV98" s="34"/>
      <c r="YW98" s="34"/>
      <c r="YX98" s="34"/>
      <c r="YY98" s="34"/>
      <c r="YZ98" s="34"/>
      <c r="ZA98" s="34"/>
      <c r="ZB98" s="34"/>
      <c r="ZC98" s="34"/>
      <c r="ZD98" s="34"/>
      <c r="ZE98" s="34"/>
      <c r="ZF98" s="34"/>
      <c r="ZG98" s="34"/>
      <c r="ZH98" s="34"/>
      <c r="ZI98" s="34"/>
      <c r="ZJ98" s="34"/>
      <c r="ZK98" s="34"/>
      <c r="ZL98" s="34"/>
      <c r="ZM98" s="34"/>
      <c r="ZN98" s="34"/>
      <c r="ZO98" s="34"/>
      <c r="ZP98" s="34"/>
      <c r="ZQ98" s="34"/>
      <c r="ZR98" s="34"/>
      <c r="ZS98" s="34"/>
      <c r="ZT98" s="34"/>
      <c r="ZU98" s="34"/>
      <c r="ZV98" s="34"/>
      <c r="ZW98" s="34"/>
      <c r="ZX98" s="34"/>
      <c r="ZY98" s="34"/>
      <c r="ZZ98" s="34"/>
      <c r="AAA98" s="34"/>
      <c r="AAB98" s="34"/>
      <c r="AAC98" s="34"/>
      <c r="AAD98" s="34"/>
      <c r="AAE98" s="34"/>
      <c r="AAF98" s="34"/>
      <c r="AAG98" s="34"/>
      <c r="AAH98" s="34"/>
      <c r="AAI98" s="34"/>
      <c r="AAJ98" s="34"/>
      <c r="AAK98" s="34"/>
      <c r="AAL98" s="34"/>
      <c r="AAM98" s="34"/>
      <c r="AAN98" s="34"/>
      <c r="AAO98" s="34"/>
      <c r="AAP98" s="34"/>
      <c r="AAQ98" s="34"/>
      <c r="AAR98" s="34"/>
      <c r="AAS98" s="34"/>
      <c r="AAT98" s="34"/>
      <c r="AAU98" s="34"/>
      <c r="AAV98" s="34"/>
      <c r="AAW98" s="34"/>
      <c r="AAX98" s="34"/>
      <c r="AAY98" s="34"/>
      <c r="AAZ98" s="34"/>
      <c r="ABA98" s="34"/>
      <c r="ABB98" s="34"/>
      <c r="ABC98" s="34"/>
      <c r="ABD98" s="34"/>
      <c r="ABE98" s="34"/>
      <c r="ABF98" s="34"/>
      <c r="ABG98" s="34"/>
      <c r="ABH98" s="34"/>
      <c r="ABI98" s="34"/>
      <c r="ABJ98" s="34"/>
      <c r="ABK98" s="34"/>
      <c r="ABL98" s="34"/>
      <c r="ABM98" s="34"/>
      <c r="ABN98" s="34"/>
      <c r="ABO98" s="34"/>
      <c r="ABP98" s="34"/>
      <c r="ABQ98" s="34"/>
      <c r="ABR98" s="34"/>
      <c r="ABS98" s="34"/>
      <c r="ABT98" s="34"/>
      <c r="ABU98" s="34"/>
      <c r="ABV98" s="34"/>
      <c r="ABW98" s="34"/>
      <c r="ABX98" s="34"/>
      <c r="ABY98" s="34"/>
      <c r="ABZ98" s="34"/>
      <c r="ACA98" s="34"/>
      <c r="ACB98" s="34"/>
      <c r="ACC98" s="34"/>
      <c r="ACD98" s="34"/>
      <c r="ACE98" s="34"/>
      <c r="ACF98" s="34"/>
      <c r="ACG98" s="34"/>
      <c r="ACH98" s="34"/>
      <c r="ACI98" s="34"/>
      <c r="ACJ98" s="34"/>
      <c r="ACK98" s="34"/>
      <c r="ACL98" s="34"/>
      <c r="ACM98" s="34"/>
      <c r="ACN98" s="34"/>
      <c r="ACO98" s="34"/>
      <c r="ACP98" s="34"/>
      <c r="ACQ98" s="34"/>
      <c r="ACR98" s="34"/>
      <c r="ACS98" s="34"/>
      <c r="ACT98" s="34"/>
      <c r="ACU98" s="34"/>
      <c r="ACV98" s="34"/>
      <c r="ACW98" s="34"/>
      <c r="ACX98" s="34"/>
      <c r="ACY98" s="34"/>
      <c r="ACZ98" s="34"/>
      <c r="ADA98" s="34"/>
      <c r="ADB98" s="34"/>
      <c r="ADC98" s="34"/>
      <c r="ADD98" s="34"/>
      <c r="ADE98" s="34"/>
      <c r="ADF98" s="34"/>
      <c r="ADG98" s="34"/>
      <c r="ADH98" s="34"/>
      <c r="ADI98" s="34"/>
      <c r="ADJ98" s="34"/>
      <c r="ADK98" s="34"/>
      <c r="ADL98" s="34"/>
      <c r="ADM98" s="34"/>
      <c r="ADN98" s="34"/>
      <c r="ADO98" s="34"/>
      <c r="ADP98" s="34"/>
      <c r="ADQ98" s="34"/>
      <c r="ADR98" s="34"/>
      <c r="ADS98" s="34"/>
      <c r="ADT98" s="34"/>
      <c r="ADU98" s="34"/>
      <c r="ADV98" s="34"/>
      <c r="ADW98" s="34"/>
      <c r="ADX98" s="34"/>
      <c r="ADY98" s="34"/>
      <c r="ADZ98" s="34"/>
      <c r="AEA98" s="34"/>
      <c r="AEB98" s="34"/>
      <c r="AEC98" s="34"/>
      <c r="AED98" s="34"/>
      <c r="AEE98" s="34"/>
      <c r="AEF98" s="34"/>
      <c r="AEG98" s="34"/>
      <c r="AEH98" s="34"/>
      <c r="AEI98" s="34"/>
      <c r="AEJ98" s="34"/>
      <c r="AEK98" s="34"/>
      <c r="AEL98" s="34"/>
      <c r="AEM98" s="34"/>
      <c r="AEN98" s="34"/>
      <c r="AEO98" s="34"/>
      <c r="AEP98" s="34"/>
      <c r="AEQ98" s="34"/>
      <c r="AER98" s="34"/>
      <c r="AES98" s="34"/>
      <c r="AET98" s="34"/>
      <c r="AEU98" s="34"/>
      <c r="AEV98" s="34"/>
      <c r="AEW98" s="34"/>
      <c r="AEX98" s="34"/>
      <c r="AEY98" s="34"/>
      <c r="AEZ98" s="34"/>
      <c r="AFA98" s="34"/>
      <c r="AFB98" s="34"/>
      <c r="AFC98" s="34"/>
      <c r="AFD98" s="34"/>
      <c r="AFE98" s="34"/>
      <c r="AFF98" s="34"/>
      <c r="AFG98" s="34"/>
      <c r="AFH98" s="34"/>
      <c r="AFI98" s="34"/>
      <c r="AFJ98" s="34"/>
      <c r="AFK98" s="34"/>
      <c r="AFL98" s="34"/>
      <c r="AFM98" s="34"/>
      <c r="AFN98" s="34"/>
      <c r="AFO98" s="34"/>
      <c r="AFP98" s="34"/>
      <c r="AFQ98" s="34"/>
      <c r="AFR98" s="34"/>
      <c r="AFS98" s="34"/>
      <c r="AFT98" s="34"/>
      <c r="AFU98" s="34"/>
      <c r="AFV98" s="34"/>
      <c r="AFW98" s="34"/>
      <c r="AFX98" s="34"/>
      <c r="AFY98" s="34"/>
      <c r="AFZ98" s="34"/>
      <c r="AGA98" s="34"/>
      <c r="AGB98" s="34"/>
      <c r="AGC98" s="34"/>
      <c r="AGD98" s="34"/>
      <c r="AGE98" s="34"/>
      <c r="AGF98" s="34"/>
      <c r="AGG98" s="34"/>
      <c r="AGH98" s="34"/>
      <c r="AGI98" s="34"/>
      <c r="AGJ98" s="34"/>
      <c r="AGK98" s="34"/>
      <c r="AGL98" s="34"/>
      <c r="AGM98" s="34"/>
      <c r="AGN98" s="34"/>
      <c r="AGO98" s="34"/>
      <c r="AGP98" s="34"/>
      <c r="AGQ98" s="34"/>
      <c r="AGR98" s="34"/>
      <c r="AGS98" s="34"/>
      <c r="AGT98" s="34"/>
      <c r="AGU98" s="34"/>
      <c r="AGV98" s="34"/>
      <c r="AGW98" s="34"/>
      <c r="AGX98" s="34"/>
      <c r="AGY98" s="34"/>
      <c r="AGZ98" s="34"/>
      <c r="AHA98" s="34"/>
      <c r="AHB98" s="34"/>
      <c r="AHC98" s="34"/>
      <c r="AHD98" s="34"/>
      <c r="AHE98" s="34"/>
      <c r="AHF98" s="34"/>
      <c r="AHG98" s="34"/>
      <c r="AHH98" s="34"/>
      <c r="AHI98" s="34"/>
      <c r="AHJ98" s="34"/>
      <c r="AHK98" s="34"/>
      <c r="AHL98" s="34"/>
      <c r="AHM98" s="34"/>
      <c r="AHN98" s="34"/>
      <c r="AHO98" s="34"/>
      <c r="AHP98" s="34"/>
      <c r="AHQ98" s="34"/>
      <c r="AHR98" s="34"/>
      <c r="AHS98" s="34"/>
      <c r="AHT98" s="34"/>
      <c r="AHU98" s="34"/>
      <c r="AHV98" s="34"/>
      <c r="AHW98" s="34"/>
      <c r="AHX98" s="34"/>
      <c r="AHY98" s="34"/>
      <c r="AHZ98" s="34"/>
      <c r="AIA98" s="34"/>
      <c r="AIB98" s="34"/>
      <c r="AIC98" s="34"/>
      <c r="AID98" s="34"/>
      <c r="AIE98" s="34"/>
      <c r="AIF98" s="34"/>
      <c r="AIG98" s="34"/>
      <c r="AIH98" s="34"/>
      <c r="AII98" s="34"/>
      <c r="AIJ98" s="34"/>
      <c r="AIK98" s="34"/>
      <c r="AIL98" s="34"/>
      <c r="AIM98" s="34"/>
      <c r="AIN98" s="34"/>
      <c r="AIO98" s="34"/>
      <c r="AIP98" s="34"/>
      <c r="AIQ98" s="34"/>
      <c r="AIR98" s="34"/>
      <c r="AIS98" s="34"/>
      <c r="AIT98" s="34"/>
      <c r="AIU98" s="34"/>
      <c r="AIV98" s="34"/>
      <c r="AIW98" s="34"/>
      <c r="AIX98" s="34"/>
      <c r="AIY98" s="34"/>
      <c r="AIZ98" s="34"/>
      <c r="AJA98" s="34"/>
      <c r="AJB98" s="34"/>
      <c r="AJC98" s="34"/>
      <c r="AJD98" s="34"/>
      <c r="AJE98" s="34"/>
      <c r="AJF98" s="34"/>
      <c r="AJG98" s="34"/>
      <c r="AJH98" s="34"/>
      <c r="AJI98" s="34"/>
      <c r="AJJ98" s="34"/>
      <c r="AJK98" s="34"/>
      <c r="AJL98" s="34"/>
      <c r="AJM98" s="34"/>
      <c r="AJN98" s="34"/>
      <c r="AJO98" s="34"/>
      <c r="AJP98" s="34"/>
      <c r="AJQ98" s="34"/>
      <c r="AJR98" s="34"/>
      <c r="AJS98" s="34"/>
      <c r="AJT98" s="34"/>
      <c r="AJU98" s="34"/>
      <c r="AJV98" s="34"/>
      <c r="AJW98" s="34"/>
      <c r="AJX98" s="34"/>
      <c r="AJY98" s="34"/>
      <c r="AJZ98" s="34"/>
      <c r="AKA98" s="34"/>
      <c r="AKB98" s="34"/>
      <c r="AKC98" s="34"/>
      <c r="AKD98" s="34"/>
      <c r="AKE98" s="34"/>
      <c r="AKF98" s="34"/>
      <c r="AKG98" s="34"/>
      <c r="AKH98" s="34"/>
      <c r="AKI98" s="34"/>
      <c r="AKJ98" s="34"/>
      <c r="AKK98" s="34"/>
      <c r="AKL98" s="34"/>
      <c r="AKM98" s="34"/>
      <c r="AKN98" s="34"/>
      <c r="AKO98" s="34"/>
      <c r="AKP98" s="34"/>
      <c r="AKQ98" s="34"/>
      <c r="AKR98" s="34"/>
      <c r="AKS98" s="34"/>
      <c r="AKT98" s="34"/>
      <c r="AKU98" s="34"/>
      <c r="AKV98" s="34"/>
      <c r="AKW98" s="34"/>
      <c r="AKX98" s="34"/>
      <c r="AKY98" s="34"/>
      <c r="AKZ98" s="34"/>
      <c r="ALA98" s="34"/>
      <c r="ALB98" s="34"/>
      <c r="ALC98" s="34"/>
      <c r="ALD98" s="34"/>
      <c r="ALE98" s="34"/>
      <c r="ALF98" s="34"/>
      <c r="ALG98" s="34"/>
      <c r="ALH98" s="34"/>
      <c r="ALI98" s="34"/>
      <c r="ALJ98" s="34"/>
      <c r="ALK98" s="34"/>
      <c r="ALL98" s="34"/>
      <c r="ALM98" s="34"/>
      <c r="ALN98" s="34"/>
      <c r="ALO98" s="34"/>
      <c r="ALP98" s="34"/>
      <c r="ALQ98" s="34"/>
      <c r="ALR98" s="34"/>
      <c r="ALS98" s="34"/>
      <c r="ALT98" s="34"/>
      <c r="ALU98" s="34"/>
      <c r="ALV98" s="34"/>
      <c r="ALW98" s="34"/>
      <c r="ALX98" s="34"/>
      <c r="ALY98" s="34"/>
      <c r="ALZ98" s="34"/>
      <c r="AMA98" s="34"/>
      <c r="AMB98" s="34"/>
      <c r="AMC98" s="34"/>
      <c r="AMD98" s="34"/>
      <c r="AME98" s="34"/>
      <c r="AMF98" s="34"/>
      <c r="AMG98" s="34"/>
      <c r="AMH98" s="34"/>
      <c r="AMI98" s="34"/>
      <c r="AMJ98" s="34"/>
    </row>
    <row r="99" spans="1:1024" s="30" customFormat="1">
      <c r="A99" s="34" t="s">
        <v>532</v>
      </c>
      <c r="B99" s="34"/>
      <c r="C99" s="34" t="str">
        <f t="shared" si="0"/>
        <v>load-EmCare.C10.IT.DE42</v>
      </c>
      <c r="D99" s="34"/>
      <c r="E99" s="34"/>
      <c r="F99" s="34"/>
      <c r="G99" s="34"/>
      <c r="H99" s="34" t="s">
        <v>2088</v>
      </c>
      <c r="I99" s="34"/>
      <c r="J99" s="34"/>
      <c r="K99" s="34"/>
      <c r="L99" s="34"/>
      <c r="M99" s="34"/>
      <c r="N99" s="34" t="s">
        <v>798</v>
      </c>
      <c r="O99" s="34"/>
      <c r="P99" s="34"/>
      <c r="Q99" s="34"/>
      <c r="R99" s="34"/>
      <c r="S99" s="34"/>
      <c r="T99" s="34"/>
      <c r="U99" s="34"/>
      <c r="V99" s="34"/>
      <c r="W99" s="34"/>
      <c r="X99" s="34"/>
      <c r="Y99" s="34"/>
      <c r="Z99" s="34"/>
      <c r="AA99" s="34"/>
      <c r="AB99" s="34"/>
      <c r="AC99" s="34"/>
      <c r="AD99" s="34"/>
      <c r="AE99" s="34"/>
      <c r="AF99" s="34"/>
      <c r="AG99" s="34"/>
      <c r="AH99" s="34"/>
      <c r="AI99" s="34"/>
      <c r="AJ99" s="34"/>
      <c r="AK99" s="34"/>
      <c r="AL99" s="34"/>
      <c r="AM99" s="34"/>
      <c r="AN99" s="34"/>
      <c r="AO99" s="34"/>
      <c r="AP99" s="34"/>
      <c r="AQ99" s="34"/>
      <c r="AR99" s="34"/>
      <c r="AS99" s="34"/>
      <c r="AT99" s="34"/>
      <c r="AU99" s="34"/>
      <c r="AV99" s="34"/>
      <c r="AW99" s="34"/>
      <c r="AX99" s="34"/>
      <c r="AY99" s="34"/>
      <c r="AZ99" s="34"/>
      <c r="BA99" s="34"/>
      <c r="BB99" s="34"/>
      <c r="BC99" s="34"/>
      <c r="BD99" s="34"/>
      <c r="BE99" s="34"/>
      <c r="BF99" s="34"/>
      <c r="BG99" s="34"/>
      <c r="BH99" s="34"/>
      <c r="BI99" s="34"/>
      <c r="BJ99" s="34"/>
      <c r="BK99" s="34"/>
      <c r="BL99" s="34"/>
      <c r="BM99" s="34"/>
      <c r="BN99" s="34"/>
      <c r="BO99" s="34"/>
      <c r="BP99" s="34"/>
      <c r="BQ99" s="34"/>
      <c r="BR99" s="34"/>
      <c r="BS99" s="34"/>
      <c r="BT99" s="34"/>
      <c r="BU99" s="34"/>
      <c r="BV99" s="34"/>
      <c r="BW99" s="34"/>
      <c r="BX99" s="34"/>
      <c r="BY99" s="34"/>
      <c r="BZ99" s="34"/>
      <c r="CA99" s="34"/>
      <c r="CB99" s="34"/>
      <c r="CC99" s="34"/>
      <c r="CD99" s="34"/>
      <c r="CE99" s="34"/>
      <c r="CF99" s="34"/>
      <c r="CG99" s="34"/>
      <c r="CH99" s="34"/>
      <c r="CI99" s="34"/>
      <c r="CJ99" s="34"/>
      <c r="CK99" s="34"/>
      <c r="CL99" s="34"/>
      <c r="CM99" s="34"/>
      <c r="CN99" s="34"/>
      <c r="CO99" s="34"/>
      <c r="CP99" s="34"/>
      <c r="CQ99" s="34"/>
      <c r="CR99" s="34"/>
      <c r="CS99" s="34"/>
      <c r="CT99" s="34"/>
      <c r="CU99" s="34"/>
      <c r="CV99" s="34"/>
      <c r="CW99" s="34"/>
      <c r="CX99" s="34"/>
      <c r="CY99" s="34"/>
      <c r="CZ99" s="34"/>
      <c r="DA99" s="34"/>
      <c r="DB99" s="34"/>
      <c r="DC99" s="34"/>
      <c r="DD99" s="34"/>
      <c r="DE99" s="34"/>
      <c r="DF99" s="34"/>
      <c r="DG99" s="34"/>
      <c r="DH99" s="34"/>
      <c r="DI99" s="34"/>
      <c r="DJ99" s="34"/>
      <c r="DK99" s="34"/>
      <c r="DL99" s="34"/>
      <c r="DM99" s="34"/>
      <c r="DN99" s="34"/>
      <c r="DO99" s="34"/>
      <c r="DP99" s="34"/>
      <c r="DQ99" s="34"/>
      <c r="DR99" s="34"/>
      <c r="DS99" s="34"/>
      <c r="DT99" s="34"/>
      <c r="DU99" s="34"/>
      <c r="DV99" s="34"/>
      <c r="DW99" s="34"/>
      <c r="DX99" s="34"/>
      <c r="DY99" s="34"/>
      <c r="DZ99" s="34"/>
      <c r="EA99" s="34"/>
      <c r="EB99" s="34"/>
      <c r="EC99" s="34"/>
      <c r="ED99" s="34"/>
      <c r="EE99" s="34"/>
      <c r="EF99" s="34"/>
      <c r="EG99" s="34"/>
      <c r="EH99" s="34"/>
      <c r="EI99" s="34"/>
      <c r="EJ99" s="34"/>
      <c r="EK99" s="34"/>
      <c r="EL99" s="34"/>
      <c r="EM99" s="34"/>
      <c r="EN99" s="34"/>
      <c r="EO99" s="34"/>
      <c r="EP99" s="34"/>
      <c r="EQ99" s="34"/>
      <c r="ER99" s="34"/>
      <c r="ES99" s="34"/>
      <c r="ET99" s="34"/>
      <c r="EU99" s="34"/>
      <c r="EV99" s="34"/>
      <c r="EW99" s="34"/>
      <c r="EX99" s="34"/>
      <c r="EY99" s="34"/>
      <c r="EZ99" s="34"/>
      <c r="FA99" s="34"/>
      <c r="FB99" s="34"/>
      <c r="FC99" s="34"/>
      <c r="FD99" s="34"/>
      <c r="FE99" s="34"/>
      <c r="FF99" s="34"/>
      <c r="FG99" s="34"/>
      <c r="FH99" s="34"/>
      <c r="FI99" s="34"/>
      <c r="FJ99" s="34"/>
      <c r="FK99" s="34"/>
      <c r="FL99" s="34"/>
      <c r="FM99" s="34"/>
      <c r="FN99" s="34"/>
      <c r="FO99" s="34"/>
      <c r="FP99" s="34"/>
      <c r="FQ99" s="34"/>
      <c r="FR99" s="34"/>
      <c r="FS99" s="34"/>
      <c r="FT99" s="34"/>
      <c r="FU99" s="34"/>
      <c r="FV99" s="34"/>
      <c r="FW99" s="34"/>
      <c r="FX99" s="34"/>
      <c r="FY99" s="34"/>
      <c r="FZ99" s="34"/>
      <c r="GA99" s="34"/>
      <c r="GB99" s="34"/>
      <c r="GC99" s="34"/>
      <c r="GD99" s="34"/>
      <c r="GE99" s="34"/>
      <c r="GF99" s="34"/>
      <c r="GG99" s="34"/>
      <c r="GH99" s="34"/>
      <c r="GI99" s="34"/>
      <c r="GJ99" s="34"/>
      <c r="GK99" s="34"/>
      <c r="GL99" s="34"/>
      <c r="GM99" s="34"/>
      <c r="GN99" s="34"/>
      <c r="GO99" s="34"/>
      <c r="GP99" s="34"/>
      <c r="GQ99" s="34"/>
      <c r="GR99" s="34"/>
      <c r="GS99" s="34"/>
      <c r="GT99" s="34"/>
      <c r="GU99" s="34"/>
      <c r="GV99" s="34"/>
      <c r="GW99" s="34"/>
      <c r="GX99" s="34"/>
      <c r="GY99" s="34"/>
      <c r="GZ99" s="34"/>
      <c r="HA99" s="34"/>
      <c r="HB99" s="34"/>
      <c r="HC99" s="34"/>
      <c r="HD99" s="34"/>
      <c r="HE99" s="34"/>
      <c r="HF99" s="34"/>
      <c r="HG99" s="34"/>
      <c r="HH99" s="34"/>
      <c r="HI99" s="34"/>
      <c r="HJ99" s="34"/>
      <c r="HK99" s="34"/>
      <c r="HL99" s="34"/>
      <c r="HM99" s="34"/>
      <c r="HN99" s="34"/>
      <c r="HO99" s="34"/>
      <c r="HP99" s="34"/>
      <c r="HQ99" s="34"/>
      <c r="HR99" s="34"/>
      <c r="HS99" s="34"/>
      <c r="HT99" s="34"/>
      <c r="HU99" s="34"/>
      <c r="HV99" s="34"/>
      <c r="HW99" s="34"/>
      <c r="HX99" s="34"/>
      <c r="HY99" s="34"/>
      <c r="HZ99" s="34"/>
      <c r="IA99" s="34"/>
      <c r="IB99" s="34"/>
      <c r="IC99" s="34"/>
      <c r="ID99" s="34"/>
      <c r="IE99" s="34"/>
      <c r="IF99" s="34"/>
      <c r="IG99" s="34"/>
      <c r="IH99" s="34"/>
      <c r="II99" s="34"/>
      <c r="IJ99" s="34"/>
      <c r="IK99" s="34"/>
      <c r="IL99" s="34"/>
      <c r="IM99" s="34"/>
      <c r="IN99" s="34"/>
      <c r="IO99" s="34"/>
      <c r="IP99" s="34"/>
      <c r="IQ99" s="34"/>
      <c r="IR99" s="34"/>
      <c r="IS99" s="34"/>
      <c r="IT99" s="34"/>
      <c r="IU99" s="34"/>
      <c r="IV99" s="34"/>
      <c r="IW99" s="34"/>
      <c r="IX99" s="34"/>
      <c r="IY99" s="34"/>
      <c r="IZ99" s="34"/>
      <c r="JA99" s="34"/>
      <c r="JB99" s="34"/>
      <c r="JC99" s="34"/>
      <c r="JD99" s="34"/>
      <c r="JE99" s="34"/>
      <c r="JF99" s="34"/>
      <c r="JG99" s="34"/>
      <c r="JH99" s="34"/>
      <c r="JI99" s="34"/>
      <c r="JJ99" s="34"/>
      <c r="JK99" s="34"/>
      <c r="JL99" s="34"/>
      <c r="JM99" s="34"/>
      <c r="JN99" s="34"/>
      <c r="JO99" s="34"/>
      <c r="JP99" s="34"/>
      <c r="JQ99" s="34"/>
      <c r="JR99" s="34"/>
      <c r="JS99" s="34"/>
      <c r="JT99" s="34"/>
      <c r="JU99" s="34"/>
      <c r="JV99" s="34"/>
      <c r="JW99" s="34"/>
      <c r="JX99" s="34"/>
      <c r="JY99" s="34"/>
      <c r="JZ99" s="34"/>
      <c r="KA99" s="34"/>
      <c r="KB99" s="34"/>
      <c r="KC99" s="34"/>
      <c r="KD99" s="34"/>
      <c r="KE99" s="34"/>
      <c r="KF99" s="34"/>
      <c r="KG99" s="34"/>
      <c r="KH99" s="34"/>
      <c r="KI99" s="34"/>
      <c r="KJ99" s="34"/>
      <c r="KK99" s="34"/>
      <c r="KL99" s="34"/>
      <c r="KM99" s="34"/>
      <c r="KN99" s="34"/>
      <c r="KO99" s="34"/>
      <c r="KP99" s="34"/>
      <c r="KQ99" s="34"/>
      <c r="KR99" s="34"/>
      <c r="KS99" s="34"/>
      <c r="KT99" s="34"/>
      <c r="KU99" s="34"/>
      <c r="KV99" s="34"/>
      <c r="KW99" s="34"/>
      <c r="KX99" s="34"/>
      <c r="KY99" s="34"/>
      <c r="KZ99" s="34"/>
      <c r="LA99" s="34"/>
      <c r="LB99" s="34"/>
      <c r="LC99" s="34"/>
      <c r="LD99" s="34"/>
      <c r="LE99" s="34"/>
      <c r="LF99" s="34"/>
      <c r="LG99" s="34"/>
      <c r="LH99" s="34"/>
      <c r="LI99" s="34"/>
      <c r="LJ99" s="34"/>
      <c r="LK99" s="34"/>
      <c r="LL99" s="34"/>
      <c r="LM99" s="34"/>
      <c r="LN99" s="34"/>
      <c r="LO99" s="34"/>
      <c r="LP99" s="34"/>
      <c r="LQ99" s="34"/>
      <c r="LR99" s="34"/>
      <c r="LS99" s="34"/>
      <c r="LT99" s="34"/>
      <c r="LU99" s="34"/>
      <c r="LV99" s="34"/>
      <c r="LW99" s="34"/>
      <c r="LX99" s="34"/>
      <c r="LY99" s="34"/>
      <c r="LZ99" s="34"/>
      <c r="MA99" s="34"/>
      <c r="MB99" s="34"/>
      <c r="MC99" s="34"/>
      <c r="MD99" s="34"/>
      <c r="ME99" s="34"/>
      <c r="MF99" s="34"/>
      <c r="MG99" s="34"/>
      <c r="MH99" s="34"/>
      <c r="MI99" s="34"/>
      <c r="MJ99" s="34"/>
      <c r="MK99" s="34"/>
      <c r="ML99" s="34"/>
      <c r="MM99" s="34"/>
      <c r="MN99" s="34"/>
      <c r="MO99" s="34"/>
      <c r="MP99" s="34"/>
      <c r="MQ99" s="34"/>
      <c r="MR99" s="34"/>
      <c r="MS99" s="34"/>
      <c r="MT99" s="34"/>
      <c r="MU99" s="34"/>
      <c r="MV99" s="34"/>
      <c r="MW99" s="34"/>
      <c r="MX99" s="34"/>
      <c r="MY99" s="34"/>
      <c r="MZ99" s="34"/>
      <c r="NA99" s="34"/>
      <c r="NB99" s="34"/>
      <c r="NC99" s="34"/>
      <c r="ND99" s="34"/>
      <c r="NE99" s="34"/>
      <c r="NF99" s="34"/>
      <c r="NG99" s="34"/>
      <c r="NH99" s="34"/>
      <c r="NI99" s="34"/>
      <c r="NJ99" s="34"/>
      <c r="NK99" s="34"/>
      <c r="NL99" s="34"/>
      <c r="NM99" s="34"/>
      <c r="NN99" s="34"/>
      <c r="NO99" s="34"/>
      <c r="NP99" s="34"/>
      <c r="NQ99" s="34"/>
      <c r="NR99" s="34"/>
      <c r="NS99" s="34"/>
      <c r="NT99" s="34"/>
      <c r="NU99" s="34"/>
      <c r="NV99" s="34"/>
      <c r="NW99" s="34"/>
      <c r="NX99" s="34"/>
      <c r="NY99" s="34"/>
      <c r="NZ99" s="34"/>
      <c r="OA99" s="34"/>
      <c r="OB99" s="34"/>
      <c r="OC99" s="34"/>
      <c r="OD99" s="34"/>
      <c r="OE99" s="34"/>
      <c r="OF99" s="34"/>
      <c r="OG99" s="34"/>
      <c r="OH99" s="34"/>
      <c r="OI99" s="34"/>
      <c r="OJ99" s="34"/>
      <c r="OK99" s="34"/>
      <c r="OL99" s="34"/>
      <c r="OM99" s="34"/>
      <c r="ON99" s="34"/>
      <c r="OO99" s="34"/>
      <c r="OP99" s="34"/>
      <c r="OQ99" s="34"/>
      <c r="OR99" s="34"/>
      <c r="OS99" s="34"/>
      <c r="OT99" s="34"/>
      <c r="OU99" s="34"/>
      <c r="OV99" s="34"/>
      <c r="OW99" s="34"/>
      <c r="OX99" s="34"/>
      <c r="OY99" s="34"/>
      <c r="OZ99" s="34"/>
      <c r="PA99" s="34"/>
      <c r="PB99" s="34"/>
      <c r="PC99" s="34"/>
      <c r="PD99" s="34"/>
      <c r="PE99" s="34"/>
      <c r="PF99" s="34"/>
      <c r="PG99" s="34"/>
      <c r="PH99" s="34"/>
      <c r="PI99" s="34"/>
      <c r="PJ99" s="34"/>
      <c r="PK99" s="34"/>
      <c r="PL99" s="34"/>
      <c r="PM99" s="34"/>
      <c r="PN99" s="34"/>
      <c r="PO99" s="34"/>
      <c r="PP99" s="34"/>
      <c r="PQ99" s="34"/>
      <c r="PR99" s="34"/>
      <c r="PS99" s="34"/>
      <c r="PT99" s="34"/>
      <c r="PU99" s="34"/>
      <c r="PV99" s="34"/>
      <c r="PW99" s="34"/>
      <c r="PX99" s="34"/>
      <c r="PY99" s="34"/>
      <c r="PZ99" s="34"/>
      <c r="QA99" s="34"/>
      <c r="QB99" s="34"/>
      <c r="QC99" s="34"/>
      <c r="QD99" s="34"/>
      <c r="QE99" s="34"/>
      <c r="QF99" s="34"/>
      <c r="QG99" s="34"/>
      <c r="QH99" s="34"/>
      <c r="QI99" s="34"/>
      <c r="QJ99" s="34"/>
      <c r="QK99" s="34"/>
      <c r="QL99" s="34"/>
      <c r="QM99" s="34"/>
      <c r="QN99" s="34"/>
      <c r="QO99" s="34"/>
      <c r="QP99" s="34"/>
      <c r="QQ99" s="34"/>
      <c r="QR99" s="34"/>
      <c r="QS99" s="34"/>
      <c r="QT99" s="34"/>
      <c r="QU99" s="34"/>
      <c r="QV99" s="34"/>
      <c r="QW99" s="34"/>
      <c r="QX99" s="34"/>
      <c r="QY99" s="34"/>
      <c r="QZ99" s="34"/>
      <c r="RA99" s="34"/>
      <c r="RB99" s="34"/>
      <c r="RC99" s="34"/>
      <c r="RD99" s="34"/>
      <c r="RE99" s="34"/>
      <c r="RF99" s="34"/>
      <c r="RG99" s="34"/>
      <c r="RH99" s="34"/>
      <c r="RI99" s="34"/>
      <c r="RJ99" s="34"/>
      <c r="RK99" s="34"/>
      <c r="RL99" s="34"/>
      <c r="RM99" s="34"/>
      <c r="RN99" s="34"/>
      <c r="RO99" s="34"/>
      <c r="RP99" s="34"/>
      <c r="RQ99" s="34"/>
      <c r="RR99" s="34"/>
      <c r="RS99" s="34"/>
      <c r="RT99" s="34"/>
      <c r="RU99" s="34"/>
      <c r="RV99" s="34"/>
      <c r="RW99" s="34"/>
      <c r="RX99" s="34"/>
      <c r="RY99" s="34"/>
      <c r="RZ99" s="34"/>
      <c r="SA99" s="34"/>
      <c r="SB99" s="34"/>
      <c r="SC99" s="34"/>
      <c r="SD99" s="34"/>
      <c r="SE99" s="34"/>
      <c r="SF99" s="34"/>
      <c r="SG99" s="34"/>
      <c r="SH99" s="34"/>
      <c r="SI99" s="34"/>
      <c r="SJ99" s="34"/>
      <c r="SK99" s="34"/>
      <c r="SL99" s="34"/>
      <c r="SM99" s="34"/>
      <c r="SN99" s="34"/>
      <c r="SO99" s="34"/>
      <c r="SP99" s="34"/>
      <c r="SQ99" s="34"/>
      <c r="SR99" s="34"/>
      <c r="SS99" s="34"/>
      <c r="ST99" s="34"/>
      <c r="SU99" s="34"/>
      <c r="SV99" s="34"/>
      <c r="SW99" s="34"/>
      <c r="SX99" s="34"/>
      <c r="SY99" s="34"/>
      <c r="SZ99" s="34"/>
      <c r="TA99" s="34"/>
      <c r="TB99" s="34"/>
      <c r="TC99" s="34"/>
      <c r="TD99" s="34"/>
      <c r="TE99" s="34"/>
      <c r="TF99" s="34"/>
      <c r="TG99" s="34"/>
      <c r="TH99" s="34"/>
      <c r="TI99" s="34"/>
      <c r="TJ99" s="34"/>
      <c r="TK99" s="34"/>
      <c r="TL99" s="34"/>
      <c r="TM99" s="34"/>
      <c r="TN99" s="34"/>
      <c r="TO99" s="34"/>
      <c r="TP99" s="34"/>
      <c r="TQ99" s="34"/>
      <c r="TR99" s="34"/>
      <c r="TS99" s="34"/>
      <c r="TT99" s="34"/>
      <c r="TU99" s="34"/>
      <c r="TV99" s="34"/>
      <c r="TW99" s="34"/>
      <c r="TX99" s="34"/>
      <c r="TY99" s="34"/>
      <c r="TZ99" s="34"/>
      <c r="UA99" s="34"/>
      <c r="UB99" s="34"/>
      <c r="UC99" s="34"/>
      <c r="UD99" s="34"/>
      <c r="UE99" s="34"/>
      <c r="UF99" s="34"/>
      <c r="UG99" s="34"/>
      <c r="UH99" s="34"/>
      <c r="UI99" s="34"/>
      <c r="UJ99" s="34"/>
      <c r="UK99" s="34"/>
      <c r="UL99" s="34"/>
      <c r="UM99" s="34"/>
      <c r="UN99" s="34"/>
      <c r="UO99" s="34"/>
      <c r="UP99" s="34"/>
      <c r="UQ99" s="34"/>
      <c r="UR99" s="34"/>
      <c r="US99" s="34"/>
      <c r="UT99" s="34"/>
      <c r="UU99" s="34"/>
      <c r="UV99" s="34"/>
      <c r="UW99" s="34"/>
      <c r="UX99" s="34"/>
      <c r="UY99" s="34"/>
      <c r="UZ99" s="34"/>
      <c r="VA99" s="34"/>
      <c r="VB99" s="34"/>
      <c r="VC99" s="34"/>
      <c r="VD99" s="34"/>
      <c r="VE99" s="34"/>
      <c r="VF99" s="34"/>
      <c r="VG99" s="34"/>
      <c r="VH99" s="34"/>
      <c r="VI99" s="34"/>
      <c r="VJ99" s="34"/>
      <c r="VK99" s="34"/>
      <c r="VL99" s="34"/>
      <c r="VM99" s="34"/>
      <c r="VN99" s="34"/>
      <c r="VO99" s="34"/>
      <c r="VP99" s="34"/>
      <c r="VQ99" s="34"/>
      <c r="VR99" s="34"/>
      <c r="VS99" s="34"/>
      <c r="VT99" s="34"/>
      <c r="VU99" s="34"/>
      <c r="VV99" s="34"/>
      <c r="VW99" s="34"/>
      <c r="VX99" s="34"/>
      <c r="VY99" s="34"/>
      <c r="VZ99" s="34"/>
      <c r="WA99" s="34"/>
      <c r="WB99" s="34"/>
      <c r="WC99" s="34"/>
      <c r="WD99" s="34"/>
      <c r="WE99" s="34"/>
      <c r="WF99" s="34"/>
      <c r="WG99" s="34"/>
      <c r="WH99" s="34"/>
      <c r="WI99" s="34"/>
      <c r="WJ99" s="34"/>
      <c r="WK99" s="34"/>
      <c r="WL99" s="34"/>
      <c r="WM99" s="34"/>
      <c r="WN99" s="34"/>
      <c r="WO99" s="34"/>
      <c r="WP99" s="34"/>
      <c r="WQ99" s="34"/>
      <c r="WR99" s="34"/>
      <c r="WS99" s="34"/>
      <c r="WT99" s="34"/>
      <c r="WU99" s="34"/>
      <c r="WV99" s="34"/>
      <c r="WW99" s="34"/>
      <c r="WX99" s="34"/>
      <c r="WY99" s="34"/>
      <c r="WZ99" s="34"/>
      <c r="XA99" s="34"/>
      <c r="XB99" s="34"/>
      <c r="XC99" s="34"/>
      <c r="XD99" s="34"/>
      <c r="XE99" s="34"/>
      <c r="XF99" s="34"/>
      <c r="XG99" s="34"/>
      <c r="XH99" s="34"/>
      <c r="XI99" s="34"/>
      <c r="XJ99" s="34"/>
      <c r="XK99" s="34"/>
      <c r="XL99" s="34"/>
      <c r="XM99" s="34"/>
      <c r="XN99" s="34"/>
      <c r="XO99" s="34"/>
      <c r="XP99" s="34"/>
      <c r="XQ99" s="34"/>
      <c r="XR99" s="34"/>
      <c r="XS99" s="34"/>
      <c r="XT99" s="34"/>
      <c r="XU99" s="34"/>
      <c r="XV99" s="34"/>
      <c r="XW99" s="34"/>
      <c r="XX99" s="34"/>
      <c r="XY99" s="34"/>
      <c r="XZ99" s="34"/>
      <c r="YA99" s="34"/>
      <c r="YB99" s="34"/>
      <c r="YC99" s="34"/>
      <c r="YD99" s="34"/>
      <c r="YE99" s="34"/>
      <c r="YF99" s="34"/>
      <c r="YG99" s="34"/>
      <c r="YH99" s="34"/>
      <c r="YI99" s="34"/>
      <c r="YJ99" s="34"/>
      <c r="YK99" s="34"/>
      <c r="YL99" s="34"/>
      <c r="YM99" s="34"/>
      <c r="YN99" s="34"/>
      <c r="YO99" s="34"/>
      <c r="YP99" s="34"/>
      <c r="YQ99" s="34"/>
      <c r="YR99" s="34"/>
      <c r="YS99" s="34"/>
      <c r="YT99" s="34"/>
      <c r="YU99" s="34"/>
      <c r="YV99" s="34"/>
      <c r="YW99" s="34"/>
      <c r="YX99" s="34"/>
      <c r="YY99" s="34"/>
      <c r="YZ99" s="34"/>
      <c r="ZA99" s="34"/>
      <c r="ZB99" s="34"/>
      <c r="ZC99" s="34"/>
      <c r="ZD99" s="34"/>
      <c r="ZE99" s="34"/>
      <c r="ZF99" s="34"/>
      <c r="ZG99" s="34"/>
      <c r="ZH99" s="34"/>
      <c r="ZI99" s="34"/>
      <c r="ZJ99" s="34"/>
      <c r="ZK99" s="34"/>
      <c r="ZL99" s="34"/>
      <c r="ZM99" s="34"/>
      <c r="ZN99" s="34"/>
      <c r="ZO99" s="34"/>
      <c r="ZP99" s="34"/>
      <c r="ZQ99" s="34"/>
      <c r="ZR99" s="34"/>
      <c r="ZS99" s="34"/>
      <c r="ZT99" s="34"/>
      <c r="ZU99" s="34"/>
      <c r="ZV99" s="34"/>
      <c r="ZW99" s="34"/>
      <c r="ZX99" s="34"/>
      <c r="ZY99" s="34"/>
      <c r="ZZ99" s="34"/>
      <c r="AAA99" s="34"/>
      <c r="AAB99" s="34"/>
      <c r="AAC99" s="34"/>
      <c r="AAD99" s="34"/>
      <c r="AAE99" s="34"/>
      <c r="AAF99" s="34"/>
      <c r="AAG99" s="34"/>
      <c r="AAH99" s="34"/>
      <c r="AAI99" s="34"/>
      <c r="AAJ99" s="34"/>
      <c r="AAK99" s="34"/>
      <c r="AAL99" s="34"/>
      <c r="AAM99" s="34"/>
      <c r="AAN99" s="34"/>
      <c r="AAO99" s="34"/>
      <c r="AAP99" s="34"/>
      <c r="AAQ99" s="34"/>
      <c r="AAR99" s="34"/>
      <c r="AAS99" s="34"/>
      <c r="AAT99" s="34"/>
      <c r="AAU99" s="34"/>
      <c r="AAV99" s="34"/>
      <c r="AAW99" s="34"/>
      <c r="AAX99" s="34"/>
      <c r="AAY99" s="34"/>
      <c r="AAZ99" s="34"/>
      <c r="ABA99" s="34"/>
      <c r="ABB99" s="34"/>
      <c r="ABC99" s="34"/>
      <c r="ABD99" s="34"/>
      <c r="ABE99" s="34"/>
      <c r="ABF99" s="34"/>
      <c r="ABG99" s="34"/>
      <c r="ABH99" s="34"/>
      <c r="ABI99" s="34"/>
      <c r="ABJ99" s="34"/>
      <c r="ABK99" s="34"/>
      <c r="ABL99" s="34"/>
      <c r="ABM99" s="34"/>
      <c r="ABN99" s="34"/>
      <c r="ABO99" s="34"/>
      <c r="ABP99" s="34"/>
      <c r="ABQ99" s="34"/>
      <c r="ABR99" s="34"/>
      <c r="ABS99" s="34"/>
      <c r="ABT99" s="34"/>
      <c r="ABU99" s="34"/>
      <c r="ABV99" s="34"/>
      <c r="ABW99" s="34"/>
      <c r="ABX99" s="34"/>
      <c r="ABY99" s="34"/>
      <c r="ABZ99" s="34"/>
      <c r="ACA99" s="34"/>
      <c r="ACB99" s="34"/>
      <c r="ACC99" s="34"/>
      <c r="ACD99" s="34"/>
      <c r="ACE99" s="34"/>
      <c r="ACF99" s="34"/>
      <c r="ACG99" s="34"/>
      <c r="ACH99" s="34"/>
      <c r="ACI99" s="34"/>
      <c r="ACJ99" s="34"/>
      <c r="ACK99" s="34"/>
      <c r="ACL99" s="34"/>
      <c r="ACM99" s="34"/>
      <c r="ACN99" s="34"/>
      <c r="ACO99" s="34"/>
      <c r="ACP99" s="34"/>
      <c r="ACQ99" s="34"/>
      <c r="ACR99" s="34"/>
      <c r="ACS99" s="34"/>
      <c r="ACT99" s="34"/>
      <c r="ACU99" s="34"/>
      <c r="ACV99" s="34"/>
      <c r="ACW99" s="34"/>
      <c r="ACX99" s="34"/>
      <c r="ACY99" s="34"/>
      <c r="ACZ99" s="34"/>
      <c r="ADA99" s="34"/>
      <c r="ADB99" s="34"/>
      <c r="ADC99" s="34"/>
      <c r="ADD99" s="34"/>
      <c r="ADE99" s="34"/>
      <c r="ADF99" s="34"/>
      <c r="ADG99" s="34"/>
      <c r="ADH99" s="34"/>
      <c r="ADI99" s="34"/>
      <c r="ADJ99" s="34"/>
      <c r="ADK99" s="34"/>
      <c r="ADL99" s="34"/>
      <c r="ADM99" s="34"/>
      <c r="ADN99" s="34"/>
      <c r="ADO99" s="34"/>
      <c r="ADP99" s="34"/>
      <c r="ADQ99" s="34"/>
      <c r="ADR99" s="34"/>
      <c r="ADS99" s="34"/>
      <c r="ADT99" s="34"/>
      <c r="ADU99" s="34"/>
      <c r="ADV99" s="34"/>
      <c r="ADW99" s="34"/>
      <c r="ADX99" s="34"/>
      <c r="ADY99" s="34"/>
      <c r="ADZ99" s="34"/>
      <c r="AEA99" s="34"/>
      <c r="AEB99" s="34"/>
      <c r="AEC99" s="34"/>
      <c r="AED99" s="34"/>
      <c r="AEE99" s="34"/>
      <c r="AEF99" s="34"/>
      <c r="AEG99" s="34"/>
      <c r="AEH99" s="34"/>
      <c r="AEI99" s="34"/>
      <c r="AEJ99" s="34"/>
      <c r="AEK99" s="34"/>
      <c r="AEL99" s="34"/>
      <c r="AEM99" s="34"/>
      <c r="AEN99" s="34"/>
      <c r="AEO99" s="34"/>
      <c r="AEP99" s="34"/>
      <c r="AEQ99" s="34"/>
      <c r="AER99" s="34"/>
      <c r="AES99" s="34"/>
      <c r="AET99" s="34"/>
      <c r="AEU99" s="34"/>
      <c r="AEV99" s="34"/>
      <c r="AEW99" s="34"/>
      <c r="AEX99" s="34"/>
      <c r="AEY99" s="34"/>
      <c r="AEZ99" s="34"/>
      <c r="AFA99" s="34"/>
      <c r="AFB99" s="34"/>
      <c r="AFC99" s="34"/>
      <c r="AFD99" s="34"/>
      <c r="AFE99" s="34"/>
      <c r="AFF99" s="34"/>
      <c r="AFG99" s="34"/>
      <c r="AFH99" s="34"/>
      <c r="AFI99" s="34"/>
      <c r="AFJ99" s="34"/>
      <c r="AFK99" s="34"/>
      <c r="AFL99" s="34"/>
      <c r="AFM99" s="34"/>
      <c r="AFN99" s="34"/>
      <c r="AFO99" s="34"/>
      <c r="AFP99" s="34"/>
      <c r="AFQ99" s="34"/>
      <c r="AFR99" s="34"/>
      <c r="AFS99" s="34"/>
      <c r="AFT99" s="34"/>
      <c r="AFU99" s="34"/>
      <c r="AFV99" s="34"/>
      <c r="AFW99" s="34"/>
      <c r="AFX99" s="34"/>
      <c r="AFY99" s="34"/>
      <c r="AFZ99" s="34"/>
      <c r="AGA99" s="34"/>
      <c r="AGB99" s="34"/>
      <c r="AGC99" s="34"/>
      <c r="AGD99" s="34"/>
      <c r="AGE99" s="34"/>
      <c r="AGF99" s="34"/>
      <c r="AGG99" s="34"/>
      <c r="AGH99" s="34"/>
      <c r="AGI99" s="34"/>
      <c r="AGJ99" s="34"/>
      <c r="AGK99" s="34"/>
      <c r="AGL99" s="34"/>
      <c r="AGM99" s="34"/>
      <c r="AGN99" s="34"/>
      <c r="AGO99" s="34"/>
      <c r="AGP99" s="34"/>
      <c r="AGQ99" s="34"/>
      <c r="AGR99" s="34"/>
      <c r="AGS99" s="34"/>
      <c r="AGT99" s="34"/>
      <c r="AGU99" s="34"/>
      <c r="AGV99" s="34"/>
      <c r="AGW99" s="34"/>
      <c r="AGX99" s="34"/>
      <c r="AGY99" s="34"/>
      <c r="AGZ99" s="34"/>
      <c r="AHA99" s="34"/>
      <c r="AHB99" s="34"/>
      <c r="AHC99" s="34"/>
      <c r="AHD99" s="34"/>
      <c r="AHE99" s="34"/>
      <c r="AHF99" s="34"/>
      <c r="AHG99" s="34"/>
      <c r="AHH99" s="34"/>
      <c r="AHI99" s="34"/>
      <c r="AHJ99" s="34"/>
      <c r="AHK99" s="34"/>
      <c r="AHL99" s="34"/>
      <c r="AHM99" s="34"/>
      <c r="AHN99" s="34"/>
      <c r="AHO99" s="34"/>
      <c r="AHP99" s="34"/>
      <c r="AHQ99" s="34"/>
      <c r="AHR99" s="34"/>
      <c r="AHS99" s="34"/>
      <c r="AHT99" s="34"/>
      <c r="AHU99" s="34"/>
      <c r="AHV99" s="34"/>
      <c r="AHW99" s="34"/>
      <c r="AHX99" s="34"/>
      <c r="AHY99" s="34"/>
      <c r="AHZ99" s="34"/>
      <c r="AIA99" s="34"/>
      <c r="AIB99" s="34"/>
      <c r="AIC99" s="34"/>
      <c r="AID99" s="34"/>
      <c r="AIE99" s="34"/>
      <c r="AIF99" s="34"/>
      <c r="AIG99" s="34"/>
      <c r="AIH99" s="34"/>
      <c r="AII99" s="34"/>
      <c r="AIJ99" s="34"/>
      <c r="AIK99" s="34"/>
      <c r="AIL99" s="34"/>
      <c r="AIM99" s="34"/>
      <c r="AIN99" s="34"/>
      <c r="AIO99" s="34"/>
      <c r="AIP99" s="34"/>
      <c r="AIQ99" s="34"/>
      <c r="AIR99" s="34"/>
      <c r="AIS99" s="34"/>
      <c r="AIT99" s="34"/>
      <c r="AIU99" s="34"/>
      <c r="AIV99" s="34"/>
      <c r="AIW99" s="34"/>
      <c r="AIX99" s="34"/>
      <c r="AIY99" s="34"/>
      <c r="AIZ99" s="34"/>
      <c r="AJA99" s="34"/>
      <c r="AJB99" s="34"/>
      <c r="AJC99" s="34"/>
      <c r="AJD99" s="34"/>
      <c r="AJE99" s="34"/>
      <c r="AJF99" s="34"/>
      <c r="AJG99" s="34"/>
      <c r="AJH99" s="34"/>
      <c r="AJI99" s="34"/>
      <c r="AJJ99" s="34"/>
      <c r="AJK99" s="34"/>
      <c r="AJL99" s="34"/>
      <c r="AJM99" s="34"/>
      <c r="AJN99" s="34"/>
      <c r="AJO99" s="34"/>
      <c r="AJP99" s="34"/>
      <c r="AJQ99" s="34"/>
      <c r="AJR99" s="34"/>
      <c r="AJS99" s="34"/>
      <c r="AJT99" s="34"/>
      <c r="AJU99" s="34"/>
      <c r="AJV99" s="34"/>
      <c r="AJW99" s="34"/>
      <c r="AJX99" s="34"/>
      <c r="AJY99" s="34"/>
      <c r="AJZ99" s="34"/>
      <c r="AKA99" s="34"/>
      <c r="AKB99" s="34"/>
      <c r="AKC99" s="34"/>
      <c r="AKD99" s="34"/>
      <c r="AKE99" s="34"/>
      <c r="AKF99" s="34"/>
      <c r="AKG99" s="34"/>
      <c r="AKH99" s="34"/>
      <c r="AKI99" s="34"/>
      <c r="AKJ99" s="34"/>
      <c r="AKK99" s="34"/>
      <c r="AKL99" s="34"/>
      <c r="AKM99" s="34"/>
      <c r="AKN99" s="34"/>
      <c r="AKO99" s="34"/>
      <c r="AKP99" s="34"/>
      <c r="AKQ99" s="34"/>
      <c r="AKR99" s="34"/>
      <c r="AKS99" s="34"/>
      <c r="AKT99" s="34"/>
      <c r="AKU99" s="34"/>
      <c r="AKV99" s="34"/>
      <c r="AKW99" s="34"/>
      <c r="AKX99" s="34"/>
      <c r="AKY99" s="34"/>
      <c r="AKZ99" s="34"/>
      <c r="ALA99" s="34"/>
      <c r="ALB99" s="34"/>
      <c r="ALC99" s="34"/>
      <c r="ALD99" s="34"/>
      <c r="ALE99" s="34"/>
      <c r="ALF99" s="34"/>
      <c r="ALG99" s="34"/>
      <c r="ALH99" s="34"/>
      <c r="ALI99" s="34"/>
      <c r="ALJ99" s="34"/>
      <c r="ALK99" s="34"/>
      <c r="ALL99" s="34"/>
      <c r="ALM99" s="34"/>
      <c r="ALN99" s="34"/>
      <c r="ALO99" s="34"/>
      <c r="ALP99" s="34"/>
      <c r="ALQ99" s="34"/>
      <c r="ALR99" s="34"/>
      <c r="ALS99" s="34"/>
      <c r="ALT99" s="34"/>
      <c r="ALU99" s="34"/>
      <c r="ALV99" s="34"/>
      <c r="ALW99" s="34"/>
      <c r="ALX99" s="34"/>
      <c r="ALY99" s="34"/>
      <c r="ALZ99" s="34"/>
      <c r="AMA99" s="34"/>
      <c r="AMB99" s="34"/>
      <c r="AMC99" s="34"/>
      <c r="AMD99" s="34"/>
      <c r="AME99" s="34"/>
      <c r="AMF99" s="34"/>
      <c r="AMG99" s="34"/>
      <c r="AMH99" s="34"/>
      <c r="AMI99" s="34"/>
      <c r="AMJ99" s="34"/>
    </row>
    <row r="100" spans="1:1024" s="30" customFormat="1">
      <c r="A100" s="34" t="s">
        <v>532</v>
      </c>
      <c r="B100" s="34"/>
      <c r="C100" s="34" t="str">
        <f t="shared" si="0"/>
        <v>load-EmCare.C10.IT.DE43</v>
      </c>
      <c r="D100" s="34"/>
      <c r="E100" s="34"/>
      <c r="F100" s="34"/>
      <c r="G100" s="34"/>
      <c r="H100" s="34" t="s">
        <v>2089</v>
      </c>
      <c r="I100" s="34"/>
      <c r="J100" s="34"/>
      <c r="K100" s="34"/>
      <c r="L100" s="34"/>
      <c r="M100" s="34"/>
      <c r="N100" s="34" t="s">
        <v>798</v>
      </c>
      <c r="O100" s="34"/>
      <c r="P100" s="34"/>
      <c r="Q100" s="34"/>
      <c r="R100" s="34"/>
      <c r="S100" s="34"/>
      <c r="T100" s="34"/>
      <c r="U100" s="34"/>
      <c r="V100" s="34"/>
      <c r="W100" s="34"/>
      <c r="X100" s="34"/>
      <c r="Y100" s="34"/>
      <c r="Z100" s="34"/>
      <c r="AA100" s="34"/>
      <c r="AB100" s="34"/>
      <c r="AC100" s="34"/>
      <c r="AD100" s="34"/>
      <c r="AE100" s="34"/>
      <c r="AF100" s="34"/>
      <c r="AG100" s="34"/>
      <c r="AH100" s="34"/>
      <c r="AI100" s="34"/>
      <c r="AJ100" s="34"/>
      <c r="AK100" s="34"/>
      <c r="AL100" s="34"/>
      <c r="AM100" s="34"/>
      <c r="AN100" s="34"/>
      <c r="AO100" s="34"/>
      <c r="AP100" s="34"/>
      <c r="AQ100" s="34"/>
      <c r="AR100" s="34"/>
      <c r="AS100" s="34"/>
      <c r="AT100" s="34"/>
      <c r="AU100" s="34"/>
      <c r="AV100" s="34"/>
      <c r="AW100" s="34"/>
      <c r="AX100" s="34"/>
      <c r="AY100" s="34"/>
      <c r="AZ100" s="34"/>
      <c r="BA100" s="34"/>
      <c r="BB100" s="34"/>
      <c r="BC100" s="34"/>
      <c r="BD100" s="34"/>
      <c r="BE100" s="34"/>
      <c r="BF100" s="34"/>
      <c r="BG100" s="34"/>
      <c r="BH100" s="34"/>
      <c r="BI100" s="34"/>
      <c r="BJ100" s="34"/>
      <c r="BK100" s="34"/>
      <c r="BL100" s="34"/>
      <c r="BM100" s="34"/>
      <c r="BN100" s="34"/>
      <c r="BO100" s="34"/>
      <c r="BP100" s="34"/>
      <c r="BQ100" s="34"/>
      <c r="BR100" s="34"/>
      <c r="BS100" s="34"/>
      <c r="BT100" s="34"/>
      <c r="BU100" s="34"/>
      <c r="BV100" s="34"/>
      <c r="BW100" s="34"/>
      <c r="BX100" s="34"/>
      <c r="BY100" s="34"/>
      <c r="BZ100" s="34"/>
      <c r="CA100" s="34"/>
      <c r="CB100" s="34"/>
      <c r="CC100" s="34"/>
      <c r="CD100" s="34"/>
      <c r="CE100" s="34"/>
      <c r="CF100" s="34"/>
      <c r="CG100" s="34"/>
      <c r="CH100" s="34"/>
      <c r="CI100" s="34"/>
      <c r="CJ100" s="34"/>
      <c r="CK100" s="34"/>
      <c r="CL100" s="34"/>
      <c r="CM100" s="34"/>
      <c r="CN100" s="34"/>
      <c r="CO100" s="34"/>
      <c r="CP100" s="34"/>
      <c r="CQ100" s="34"/>
      <c r="CR100" s="34"/>
      <c r="CS100" s="34"/>
      <c r="CT100" s="34"/>
      <c r="CU100" s="34"/>
      <c r="CV100" s="34"/>
      <c r="CW100" s="34"/>
      <c r="CX100" s="34"/>
      <c r="CY100" s="34"/>
      <c r="CZ100" s="34"/>
      <c r="DA100" s="34"/>
      <c r="DB100" s="34"/>
      <c r="DC100" s="34"/>
      <c r="DD100" s="34"/>
      <c r="DE100" s="34"/>
      <c r="DF100" s="34"/>
      <c r="DG100" s="34"/>
      <c r="DH100" s="34"/>
      <c r="DI100" s="34"/>
      <c r="DJ100" s="34"/>
      <c r="DK100" s="34"/>
      <c r="DL100" s="34"/>
      <c r="DM100" s="34"/>
      <c r="DN100" s="34"/>
      <c r="DO100" s="34"/>
      <c r="DP100" s="34"/>
      <c r="DQ100" s="34"/>
      <c r="DR100" s="34"/>
      <c r="DS100" s="34"/>
      <c r="DT100" s="34"/>
      <c r="DU100" s="34"/>
      <c r="DV100" s="34"/>
      <c r="DW100" s="34"/>
      <c r="DX100" s="34"/>
      <c r="DY100" s="34"/>
      <c r="DZ100" s="34"/>
      <c r="EA100" s="34"/>
      <c r="EB100" s="34"/>
      <c r="EC100" s="34"/>
      <c r="ED100" s="34"/>
      <c r="EE100" s="34"/>
      <c r="EF100" s="34"/>
      <c r="EG100" s="34"/>
      <c r="EH100" s="34"/>
      <c r="EI100" s="34"/>
      <c r="EJ100" s="34"/>
      <c r="EK100" s="34"/>
      <c r="EL100" s="34"/>
      <c r="EM100" s="34"/>
      <c r="EN100" s="34"/>
      <c r="EO100" s="34"/>
      <c r="EP100" s="34"/>
      <c r="EQ100" s="34"/>
      <c r="ER100" s="34"/>
      <c r="ES100" s="34"/>
      <c r="ET100" s="34"/>
      <c r="EU100" s="34"/>
      <c r="EV100" s="34"/>
      <c r="EW100" s="34"/>
      <c r="EX100" s="34"/>
      <c r="EY100" s="34"/>
      <c r="EZ100" s="34"/>
      <c r="FA100" s="34"/>
      <c r="FB100" s="34"/>
      <c r="FC100" s="34"/>
      <c r="FD100" s="34"/>
      <c r="FE100" s="34"/>
      <c r="FF100" s="34"/>
      <c r="FG100" s="34"/>
      <c r="FH100" s="34"/>
      <c r="FI100" s="34"/>
      <c r="FJ100" s="34"/>
      <c r="FK100" s="34"/>
      <c r="FL100" s="34"/>
      <c r="FM100" s="34"/>
      <c r="FN100" s="34"/>
      <c r="FO100" s="34"/>
      <c r="FP100" s="34"/>
      <c r="FQ100" s="34"/>
      <c r="FR100" s="34"/>
      <c r="FS100" s="34"/>
      <c r="FT100" s="34"/>
      <c r="FU100" s="34"/>
      <c r="FV100" s="34"/>
      <c r="FW100" s="34"/>
      <c r="FX100" s="34"/>
      <c r="FY100" s="34"/>
      <c r="FZ100" s="34"/>
      <c r="GA100" s="34"/>
      <c r="GB100" s="34"/>
      <c r="GC100" s="34"/>
      <c r="GD100" s="34"/>
      <c r="GE100" s="34"/>
      <c r="GF100" s="34"/>
      <c r="GG100" s="34"/>
      <c r="GH100" s="34"/>
      <c r="GI100" s="34"/>
      <c r="GJ100" s="34"/>
      <c r="GK100" s="34"/>
      <c r="GL100" s="34"/>
      <c r="GM100" s="34"/>
      <c r="GN100" s="34"/>
      <c r="GO100" s="34"/>
      <c r="GP100" s="34"/>
      <c r="GQ100" s="34"/>
      <c r="GR100" s="34"/>
      <c r="GS100" s="34"/>
      <c r="GT100" s="34"/>
      <c r="GU100" s="34"/>
      <c r="GV100" s="34"/>
      <c r="GW100" s="34"/>
      <c r="GX100" s="34"/>
      <c r="GY100" s="34"/>
      <c r="GZ100" s="34"/>
      <c r="HA100" s="34"/>
      <c r="HB100" s="34"/>
      <c r="HC100" s="34"/>
      <c r="HD100" s="34"/>
      <c r="HE100" s="34"/>
      <c r="HF100" s="34"/>
      <c r="HG100" s="34"/>
      <c r="HH100" s="34"/>
      <c r="HI100" s="34"/>
      <c r="HJ100" s="34"/>
      <c r="HK100" s="34"/>
      <c r="HL100" s="34"/>
      <c r="HM100" s="34"/>
      <c r="HN100" s="34"/>
      <c r="HO100" s="34"/>
      <c r="HP100" s="34"/>
      <c r="HQ100" s="34"/>
      <c r="HR100" s="34"/>
      <c r="HS100" s="34"/>
      <c r="HT100" s="34"/>
      <c r="HU100" s="34"/>
      <c r="HV100" s="34"/>
      <c r="HW100" s="34"/>
      <c r="HX100" s="34"/>
      <c r="HY100" s="34"/>
      <c r="HZ100" s="34"/>
      <c r="IA100" s="34"/>
      <c r="IB100" s="34"/>
      <c r="IC100" s="34"/>
      <c r="ID100" s="34"/>
      <c r="IE100" s="34"/>
      <c r="IF100" s="34"/>
      <c r="IG100" s="34"/>
      <c r="IH100" s="34"/>
      <c r="II100" s="34"/>
      <c r="IJ100" s="34"/>
      <c r="IK100" s="34"/>
      <c r="IL100" s="34"/>
      <c r="IM100" s="34"/>
      <c r="IN100" s="34"/>
      <c r="IO100" s="34"/>
      <c r="IP100" s="34"/>
      <c r="IQ100" s="34"/>
      <c r="IR100" s="34"/>
      <c r="IS100" s="34"/>
      <c r="IT100" s="34"/>
      <c r="IU100" s="34"/>
      <c r="IV100" s="34"/>
      <c r="IW100" s="34"/>
      <c r="IX100" s="34"/>
      <c r="IY100" s="34"/>
      <c r="IZ100" s="34"/>
      <c r="JA100" s="34"/>
      <c r="JB100" s="34"/>
      <c r="JC100" s="34"/>
      <c r="JD100" s="34"/>
      <c r="JE100" s="34"/>
      <c r="JF100" s="34"/>
      <c r="JG100" s="34"/>
      <c r="JH100" s="34"/>
      <c r="JI100" s="34"/>
      <c r="JJ100" s="34"/>
      <c r="JK100" s="34"/>
      <c r="JL100" s="34"/>
      <c r="JM100" s="34"/>
      <c r="JN100" s="34"/>
      <c r="JO100" s="34"/>
      <c r="JP100" s="34"/>
      <c r="JQ100" s="34"/>
      <c r="JR100" s="34"/>
      <c r="JS100" s="34"/>
      <c r="JT100" s="34"/>
      <c r="JU100" s="34"/>
      <c r="JV100" s="34"/>
      <c r="JW100" s="34"/>
      <c r="JX100" s="34"/>
      <c r="JY100" s="34"/>
      <c r="JZ100" s="34"/>
      <c r="KA100" s="34"/>
      <c r="KB100" s="34"/>
      <c r="KC100" s="34"/>
      <c r="KD100" s="34"/>
      <c r="KE100" s="34"/>
      <c r="KF100" s="34"/>
      <c r="KG100" s="34"/>
      <c r="KH100" s="34"/>
      <c r="KI100" s="34"/>
      <c r="KJ100" s="34"/>
      <c r="KK100" s="34"/>
      <c r="KL100" s="34"/>
      <c r="KM100" s="34"/>
      <c r="KN100" s="34"/>
      <c r="KO100" s="34"/>
      <c r="KP100" s="34"/>
      <c r="KQ100" s="34"/>
      <c r="KR100" s="34"/>
      <c r="KS100" s="34"/>
      <c r="KT100" s="34"/>
      <c r="KU100" s="34"/>
      <c r="KV100" s="34"/>
      <c r="KW100" s="34"/>
      <c r="KX100" s="34"/>
      <c r="KY100" s="34"/>
      <c r="KZ100" s="34"/>
      <c r="LA100" s="34"/>
      <c r="LB100" s="34"/>
      <c r="LC100" s="34"/>
      <c r="LD100" s="34"/>
      <c r="LE100" s="34"/>
      <c r="LF100" s="34"/>
      <c r="LG100" s="34"/>
      <c r="LH100" s="34"/>
      <c r="LI100" s="34"/>
      <c r="LJ100" s="34"/>
      <c r="LK100" s="34"/>
      <c r="LL100" s="34"/>
      <c r="LM100" s="34"/>
      <c r="LN100" s="34"/>
      <c r="LO100" s="34"/>
      <c r="LP100" s="34"/>
      <c r="LQ100" s="34"/>
      <c r="LR100" s="34"/>
      <c r="LS100" s="34"/>
      <c r="LT100" s="34"/>
      <c r="LU100" s="34"/>
      <c r="LV100" s="34"/>
      <c r="LW100" s="34"/>
      <c r="LX100" s="34"/>
      <c r="LY100" s="34"/>
      <c r="LZ100" s="34"/>
      <c r="MA100" s="34"/>
      <c r="MB100" s="34"/>
      <c r="MC100" s="34"/>
      <c r="MD100" s="34"/>
      <c r="ME100" s="34"/>
      <c r="MF100" s="34"/>
      <c r="MG100" s="34"/>
      <c r="MH100" s="34"/>
      <c r="MI100" s="34"/>
      <c r="MJ100" s="34"/>
      <c r="MK100" s="34"/>
      <c r="ML100" s="34"/>
      <c r="MM100" s="34"/>
      <c r="MN100" s="34"/>
      <c r="MO100" s="34"/>
      <c r="MP100" s="34"/>
      <c r="MQ100" s="34"/>
      <c r="MR100" s="34"/>
      <c r="MS100" s="34"/>
      <c r="MT100" s="34"/>
      <c r="MU100" s="34"/>
      <c r="MV100" s="34"/>
      <c r="MW100" s="34"/>
      <c r="MX100" s="34"/>
      <c r="MY100" s="34"/>
      <c r="MZ100" s="34"/>
      <c r="NA100" s="34"/>
      <c r="NB100" s="34"/>
      <c r="NC100" s="34"/>
      <c r="ND100" s="34"/>
      <c r="NE100" s="34"/>
      <c r="NF100" s="34"/>
      <c r="NG100" s="34"/>
      <c r="NH100" s="34"/>
      <c r="NI100" s="34"/>
      <c r="NJ100" s="34"/>
      <c r="NK100" s="34"/>
      <c r="NL100" s="34"/>
      <c r="NM100" s="34"/>
      <c r="NN100" s="34"/>
      <c r="NO100" s="34"/>
      <c r="NP100" s="34"/>
      <c r="NQ100" s="34"/>
      <c r="NR100" s="34"/>
      <c r="NS100" s="34"/>
      <c r="NT100" s="34"/>
      <c r="NU100" s="34"/>
      <c r="NV100" s="34"/>
      <c r="NW100" s="34"/>
      <c r="NX100" s="34"/>
      <c r="NY100" s="34"/>
      <c r="NZ100" s="34"/>
      <c r="OA100" s="34"/>
      <c r="OB100" s="34"/>
      <c r="OC100" s="34"/>
      <c r="OD100" s="34"/>
      <c r="OE100" s="34"/>
      <c r="OF100" s="34"/>
      <c r="OG100" s="34"/>
      <c r="OH100" s="34"/>
      <c r="OI100" s="34"/>
      <c r="OJ100" s="34"/>
      <c r="OK100" s="34"/>
      <c r="OL100" s="34"/>
      <c r="OM100" s="34"/>
      <c r="ON100" s="34"/>
      <c r="OO100" s="34"/>
      <c r="OP100" s="34"/>
      <c r="OQ100" s="34"/>
      <c r="OR100" s="34"/>
      <c r="OS100" s="34"/>
      <c r="OT100" s="34"/>
      <c r="OU100" s="34"/>
      <c r="OV100" s="34"/>
      <c r="OW100" s="34"/>
      <c r="OX100" s="34"/>
      <c r="OY100" s="34"/>
      <c r="OZ100" s="34"/>
      <c r="PA100" s="34"/>
      <c r="PB100" s="34"/>
      <c r="PC100" s="34"/>
      <c r="PD100" s="34"/>
      <c r="PE100" s="34"/>
      <c r="PF100" s="34"/>
      <c r="PG100" s="34"/>
      <c r="PH100" s="34"/>
      <c r="PI100" s="34"/>
      <c r="PJ100" s="34"/>
      <c r="PK100" s="34"/>
      <c r="PL100" s="34"/>
      <c r="PM100" s="34"/>
      <c r="PN100" s="34"/>
      <c r="PO100" s="34"/>
      <c r="PP100" s="34"/>
      <c r="PQ100" s="34"/>
      <c r="PR100" s="34"/>
      <c r="PS100" s="34"/>
      <c r="PT100" s="34"/>
      <c r="PU100" s="34"/>
      <c r="PV100" s="34"/>
      <c r="PW100" s="34"/>
      <c r="PX100" s="34"/>
      <c r="PY100" s="34"/>
      <c r="PZ100" s="34"/>
      <c r="QA100" s="34"/>
      <c r="QB100" s="34"/>
      <c r="QC100" s="34"/>
      <c r="QD100" s="34"/>
      <c r="QE100" s="34"/>
      <c r="QF100" s="34"/>
      <c r="QG100" s="34"/>
      <c r="QH100" s="34"/>
      <c r="QI100" s="34"/>
      <c r="QJ100" s="34"/>
      <c r="QK100" s="34"/>
      <c r="QL100" s="34"/>
      <c r="QM100" s="34"/>
      <c r="QN100" s="34"/>
      <c r="QO100" s="34"/>
      <c r="QP100" s="34"/>
      <c r="QQ100" s="34"/>
      <c r="QR100" s="34"/>
      <c r="QS100" s="34"/>
      <c r="QT100" s="34"/>
      <c r="QU100" s="34"/>
      <c r="QV100" s="34"/>
      <c r="QW100" s="34"/>
      <c r="QX100" s="34"/>
      <c r="QY100" s="34"/>
      <c r="QZ100" s="34"/>
      <c r="RA100" s="34"/>
      <c r="RB100" s="34"/>
      <c r="RC100" s="34"/>
      <c r="RD100" s="34"/>
      <c r="RE100" s="34"/>
      <c r="RF100" s="34"/>
      <c r="RG100" s="34"/>
      <c r="RH100" s="34"/>
      <c r="RI100" s="34"/>
      <c r="RJ100" s="34"/>
      <c r="RK100" s="34"/>
      <c r="RL100" s="34"/>
      <c r="RM100" s="34"/>
      <c r="RN100" s="34"/>
      <c r="RO100" s="34"/>
      <c r="RP100" s="34"/>
      <c r="RQ100" s="34"/>
      <c r="RR100" s="34"/>
      <c r="RS100" s="34"/>
      <c r="RT100" s="34"/>
      <c r="RU100" s="34"/>
      <c r="RV100" s="34"/>
      <c r="RW100" s="34"/>
      <c r="RX100" s="34"/>
      <c r="RY100" s="34"/>
      <c r="RZ100" s="34"/>
      <c r="SA100" s="34"/>
      <c r="SB100" s="34"/>
      <c r="SC100" s="34"/>
      <c r="SD100" s="34"/>
      <c r="SE100" s="34"/>
      <c r="SF100" s="34"/>
      <c r="SG100" s="34"/>
      <c r="SH100" s="34"/>
      <c r="SI100" s="34"/>
      <c r="SJ100" s="34"/>
      <c r="SK100" s="34"/>
      <c r="SL100" s="34"/>
      <c r="SM100" s="34"/>
      <c r="SN100" s="34"/>
      <c r="SO100" s="34"/>
      <c r="SP100" s="34"/>
      <c r="SQ100" s="34"/>
      <c r="SR100" s="34"/>
      <c r="SS100" s="34"/>
      <c r="ST100" s="34"/>
      <c r="SU100" s="34"/>
      <c r="SV100" s="34"/>
      <c r="SW100" s="34"/>
      <c r="SX100" s="34"/>
      <c r="SY100" s="34"/>
      <c r="SZ100" s="34"/>
      <c r="TA100" s="34"/>
      <c r="TB100" s="34"/>
      <c r="TC100" s="34"/>
      <c r="TD100" s="34"/>
      <c r="TE100" s="34"/>
      <c r="TF100" s="34"/>
      <c r="TG100" s="34"/>
      <c r="TH100" s="34"/>
      <c r="TI100" s="34"/>
      <c r="TJ100" s="34"/>
      <c r="TK100" s="34"/>
      <c r="TL100" s="34"/>
      <c r="TM100" s="34"/>
      <c r="TN100" s="34"/>
      <c r="TO100" s="34"/>
      <c r="TP100" s="34"/>
      <c r="TQ100" s="34"/>
      <c r="TR100" s="34"/>
      <c r="TS100" s="34"/>
      <c r="TT100" s="34"/>
      <c r="TU100" s="34"/>
      <c r="TV100" s="34"/>
      <c r="TW100" s="34"/>
      <c r="TX100" s="34"/>
      <c r="TY100" s="34"/>
      <c r="TZ100" s="34"/>
      <c r="UA100" s="34"/>
      <c r="UB100" s="34"/>
      <c r="UC100" s="34"/>
      <c r="UD100" s="34"/>
      <c r="UE100" s="34"/>
      <c r="UF100" s="34"/>
      <c r="UG100" s="34"/>
      <c r="UH100" s="34"/>
      <c r="UI100" s="34"/>
      <c r="UJ100" s="34"/>
      <c r="UK100" s="34"/>
      <c r="UL100" s="34"/>
      <c r="UM100" s="34"/>
      <c r="UN100" s="34"/>
      <c r="UO100" s="34"/>
      <c r="UP100" s="34"/>
      <c r="UQ100" s="34"/>
      <c r="UR100" s="34"/>
      <c r="US100" s="34"/>
      <c r="UT100" s="34"/>
      <c r="UU100" s="34"/>
      <c r="UV100" s="34"/>
      <c r="UW100" s="34"/>
      <c r="UX100" s="34"/>
      <c r="UY100" s="34"/>
      <c r="UZ100" s="34"/>
      <c r="VA100" s="34"/>
      <c r="VB100" s="34"/>
      <c r="VC100" s="34"/>
      <c r="VD100" s="34"/>
      <c r="VE100" s="34"/>
      <c r="VF100" s="34"/>
      <c r="VG100" s="34"/>
      <c r="VH100" s="34"/>
      <c r="VI100" s="34"/>
      <c r="VJ100" s="34"/>
      <c r="VK100" s="34"/>
      <c r="VL100" s="34"/>
      <c r="VM100" s="34"/>
      <c r="VN100" s="34"/>
      <c r="VO100" s="34"/>
      <c r="VP100" s="34"/>
      <c r="VQ100" s="34"/>
      <c r="VR100" s="34"/>
      <c r="VS100" s="34"/>
      <c r="VT100" s="34"/>
      <c r="VU100" s="34"/>
      <c r="VV100" s="34"/>
      <c r="VW100" s="34"/>
      <c r="VX100" s="34"/>
      <c r="VY100" s="34"/>
      <c r="VZ100" s="34"/>
      <c r="WA100" s="34"/>
      <c r="WB100" s="34"/>
      <c r="WC100" s="34"/>
      <c r="WD100" s="34"/>
      <c r="WE100" s="34"/>
      <c r="WF100" s="34"/>
      <c r="WG100" s="34"/>
      <c r="WH100" s="34"/>
      <c r="WI100" s="34"/>
      <c r="WJ100" s="34"/>
      <c r="WK100" s="34"/>
      <c r="WL100" s="34"/>
      <c r="WM100" s="34"/>
      <c r="WN100" s="34"/>
      <c r="WO100" s="34"/>
      <c r="WP100" s="34"/>
      <c r="WQ100" s="34"/>
      <c r="WR100" s="34"/>
      <c r="WS100" s="34"/>
      <c r="WT100" s="34"/>
      <c r="WU100" s="34"/>
      <c r="WV100" s="34"/>
      <c r="WW100" s="34"/>
      <c r="WX100" s="34"/>
      <c r="WY100" s="34"/>
      <c r="WZ100" s="34"/>
      <c r="XA100" s="34"/>
      <c r="XB100" s="34"/>
      <c r="XC100" s="34"/>
      <c r="XD100" s="34"/>
      <c r="XE100" s="34"/>
      <c r="XF100" s="34"/>
      <c r="XG100" s="34"/>
      <c r="XH100" s="34"/>
      <c r="XI100" s="34"/>
      <c r="XJ100" s="34"/>
      <c r="XK100" s="34"/>
      <c r="XL100" s="34"/>
      <c r="XM100" s="34"/>
      <c r="XN100" s="34"/>
      <c r="XO100" s="34"/>
      <c r="XP100" s="34"/>
      <c r="XQ100" s="34"/>
      <c r="XR100" s="34"/>
      <c r="XS100" s="34"/>
      <c r="XT100" s="34"/>
      <c r="XU100" s="34"/>
      <c r="XV100" s="34"/>
      <c r="XW100" s="34"/>
      <c r="XX100" s="34"/>
      <c r="XY100" s="34"/>
      <c r="XZ100" s="34"/>
      <c r="YA100" s="34"/>
      <c r="YB100" s="34"/>
      <c r="YC100" s="34"/>
      <c r="YD100" s="34"/>
      <c r="YE100" s="34"/>
      <c r="YF100" s="34"/>
      <c r="YG100" s="34"/>
      <c r="YH100" s="34"/>
      <c r="YI100" s="34"/>
      <c r="YJ100" s="34"/>
      <c r="YK100" s="34"/>
      <c r="YL100" s="34"/>
      <c r="YM100" s="34"/>
      <c r="YN100" s="34"/>
      <c r="YO100" s="34"/>
      <c r="YP100" s="34"/>
      <c r="YQ100" s="34"/>
      <c r="YR100" s="34"/>
      <c r="YS100" s="34"/>
      <c r="YT100" s="34"/>
      <c r="YU100" s="34"/>
      <c r="YV100" s="34"/>
      <c r="YW100" s="34"/>
      <c r="YX100" s="34"/>
      <c r="YY100" s="34"/>
      <c r="YZ100" s="34"/>
      <c r="ZA100" s="34"/>
      <c r="ZB100" s="34"/>
      <c r="ZC100" s="34"/>
      <c r="ZD100" s="34"/>
      <c r="ZE100" s="34"/>
      <c r="ZF100" s="34"/>
      <c r="ZG100" s="34"/>
      <c r="ZH100" s="34"/>
      <c r="ZI100" s="34"/>
      <c r="ZJ100" s="34"/>
      <c r="ZK100" s="34"/>
      <c r="ZL100" s="34"/>
      <c r="ZM100" s="34"/>
      <c r="ZN100" s="34"/>
      <c r="ZO100" s="34"/>
      <c r="ZP100" s="34"/>
      <c r="ZQ100" s="34"/>
      <c r="ZR100" s="34"/>
      <c r="ZS100" s="34"/>
      <c r="ZT100" s="34"/>
      <c r="ZU100" s="34"/>
      <c r="ZV100" s="34"/>
      <c r="ZW100" s="34"/>
      <c r="ZX100" s="34"/>
      <c r="ZY100" s="34"/>
      <c r="ZZ100" s="34"/>
      <c r="AAA100" s="34"/>
      <c r="AAB100" s="34"/>
      <c r="AAC100" s="34"/>
      <c r="AAD100" s="34"/>
      <c r="AAE100" s="34"/>
      <c r="AAF100" s="34"/>
      <c r="AAG100" s="34"/>
      <c r="AAH100" s="34"/>
      <c r="AAI100" s="34"/>
      <c r="AAJ100" s="34"/>
      <c r="AAK100" s="34"/>
      <c r="AAL100" s="34"/>
      <c r="AAM100" s="34"/>
      <c r="AAN100" s="34"/>
      <c r="AAO100" s="34"/>
      <c r="AAP100" s="34"/>
      <c r="AAQ100" s="34"/>
      <c r="AAR100" s="34"/>
      <c r="AAS100" s="34"/>
      <c r="AAT100" s="34"/>
      <c r="AAU100" s="34"/>
      <c r="AAV100" s="34"/>
      <c r="AAW100" s="34"/>
      <c r="AAX100" s="34"/>
      <c r="AAY100" s="34"/>
      <c r="AAZ100" s="34"/>
      <c r="ABA100" s="34"/>
      <c r="ABB100" s="34"/>
      <c r="ABC100" s="34"/>
      <c r="ABD100" s="34"/>
      <c r="ABE100" s="34"/>
      <c r="ABF100" s="34"/>
      <c r="ABG100" s="34"/>
      <c r="ABH100" s="34"/>
      <c r="ABI100" s="34"/>
      <c r="ABJ100" s="34"/>
      <c r="ABK100" s="34"/>
      <c r="ABL100" s="34"/>
      <c r="ABM100" s="34"/>
      <c r="ABN100" s="34"/>
      <c r="ABO100" s="34"/>
      <c r="ABP100" s="34"/>
      <c r="ABQ100" s="34"/>
      <c r="ABR100" s="34"/>
      <c r="ABS100" s="34"/>
      <c r="ABT100" s="34"/>
      <c r="ABU100" s="34"/>
      <c r="ABV100" s="34"/>
      <c r="ABW100" s="34"/>
      <c r="ABX100" s="34"/>
      <c r="ABY100" s="34"/>
      <c r="ABZ100" s="34"/>
      <c r="ACA100" s="34"/>
      <c r="ACB100" s="34"/>
      <c r="ACC100" s="34"/>
      <c r="ACD100" s="34"/>
      <c r="ACE100" s="34"/>
      <c r="ACF100" s="34"/>
      <c r="ACG100" s="34"/>
      <c r="ACH100" s="34"/>
      <c r="ACI100" s="34"/>
      <c r="ACJ100" s="34"/>
      <c r="ACK100" s="34"/>
      <c r="ACL100" s="34"/>
      <c r="ACM100" s="34"/>
      <c r="ACN100" s="34"/>
      <c r="ACO100" s="34"/>
      <c r="ACP100" s="34"/>
      <c r="ACQ100" s="34"/>
      <c r="ACR100" s="34"/>
      <c r="ACS100" s="34"/>
      <c r="ACT100" s="34"/>
      <c r="ACU100" s="34"/>
      <c r="ACV100" s="34"/>
      <c r="ACW100" s="34"/>
      <c r="ACX100" s="34"/>
      <c r="ACY100" s="34"/>
      <c r="ACZ100" s="34"/>
      <c r="ADA100" s="34"/>
      <c r="ADB100" s="34"/>
      <c r="ADC100" s="34"/>
      <c r="ADD100" s="34"/>
      <c r="ADE100" s="34"/>
      <c r="ADF100" s="34"/>
      <c r="ADG100" s="34"/>
      <c r="ADH100" s="34"/>
      <c r="ADI100" s="34"/>
      <c r="ADJ100" s="34"/>
      <c r="ADK100" s="34"/>
      <c r="ADL100" s="34"/>
      <c r="ADM100" s="34"/>
      <c r="ADN100" s="34"/>
      <c r="ADO100" s="34"/>
      <c r="ADP100" s="34"/>
      <c r="ADQ100" s="34"/>
      <c r="ADR100" s="34"/>
      <c r="ADS100" s="34"/>
      <c r="ADT100" s="34"/>
      <c r="ADU100" s="34"/>
      <c r="ADV100" s="34"/>
      <c r="ADW100" s="34"/>
      <c r="ADX100" s="34"/>
      <c r="ADY100" s="34"/>
      <c r="ADZ100" s="34"/>
      <c r="AEA100" s="34"/>
      <c r="AEB100" s="34"/>
      <c r="AEC100" s="34"/>
      <c r="AED100" s="34"/>
      <c r="AEE100" s="34"/>
      <c r="AEF100" s="34"/>
      <c r="AEG100" s="34"/>
      <c r="AEH100" s="34"/>
      <c r="AEI100" s="34"/>
      <c r="AEJ100" s="34"/>
      <c r="AEK100" s="34"/>
      <c r="AEL100" s="34"/>
      <c r="AEM100" s="34"/>
      <c r="AEN100" s="34"/>
      <c r="AEO100" s="34"/>
      <c r="AEP100" s="34"/>
      <c r="AEQ100" s="34"/>
      <c r="AER100" s="34"/>
      <c r="AES100" s="34"/>
      <c r="AET100" s="34"/>
      <c r="AEU100" s="34"/>
      <c r="AEV100" s="34"/>
      <c r="AEW100" s="34"/>
      <c r="AEX100" s="34"/>
      <c r="AEY100" s="34"/>
      <c r="AEZ100" s="34"/>
      <c r="AFA100" s="34"/>
      <c r="AFB100" s="34"/>
      <c r="AFC100" s="34"/>
      <c r="AFD100" s="34"/>
      <c r="AFE100" s="34"/>
      <c r="AFF100" s="34"/>
      <c r="AFG100" s="34"/>
      <c r="AFH100" s="34"/>
      <c r="AFI100" s="34"/>
      <c r="AFJ100" s="34"/>
      <c r="AFK100" s="34"/>
      <c r="AFL100" s="34"/>
      <c r="AFM100" s="34"/>
      <c r="AFN100" s="34"/>
      <c r="AFO100" s="34"/>
      <c r="AFP100" s="34"/>
      <c r="AFQ100" s="34"/>
      <c r="AFR100" s="34"/>
      <c r="AFS100" s="34"/>
      <c r="AFT100" s="34"/>
      <c r="AFU100" s="34"/>
      <c r="AFV100" s="34"/>
      <c r="AFW100" s="34"/>
      <c r="AFX100" s="34"/>
      <c r="AFY100" s="34"/>
      <c r="AFZ100" s="34"/>
      <c r="AGA100" s="34"/>
      <c r="AGB100" s="34"/>
      <c r="AGC100" s="34"/>
      <c r="AGD100" s="34"/>
      <c r="AGE100" s="34"/>
      <c r="AGF100" s="34"/>
      <c r="AGG100" s="34"/>
      <c r="AGH100" s="34"/>
      <c r="AGI100" s="34"/>
      <c r="AGJ100" s="34"/>
      <c r="AGK100" s="34"/>
      <c r="AGL100" s="34"/>
      <c r="AGM100" s="34"/>
      <c r="AGN100" s="34"/>
      <c r="AGO100" s="34"/>
      <c r="AGP100" s="34"/>
      <c r="AGQ100" s="34"/>
      <c r="AGR100" s="34"/>
      <c r="AGS100" s="34"/>
      <c r="AGT100" s="34"/>
      <c r="AGU100" s="34"/>
      <c r="AGV100" s="34"/>
      <c r="AGW100" s="34"/>
      <c r="AGX100" s="34"/>
      <c r="AGY100" s="34"/>
      <c r="AGZ100" s="34"/>
      <c r="AHA100" s="34"/>
      <c r="AHB100" s="34"/>
      <c r="AHC100" s="34"/>
      <c r="AHD100" s="34"/>
      <c r="AHE100" s="34"/>
      <c r="AHF100" s="34"/>
      <c r="AHG100" s="34"/>
      <c r="AHH100" s="34"/>
      <c r="AHI100" s="34"/>
      <c r="AHJ100" s="34"/>
      <c r="AHK100" s="34"/>
      <c r="AHL100" s="34"/>
      <c r="AHM100" s="34"/>
      <c r="AHN100" s="34"/>
      <c r="AHO100" s="34"/>
      <c r="AHP100" s="34"/>
      <c r="AHQ100" s="34"/>
      <c r="AHR100" s="34"/>
      <c r="AHS100" s="34"/>
      <c r="AHT100" s="34"/>
      <c r="AHU100" s="34"/>
      <c r="AHV100" s="34"/>
      <c r="AHW100" s="34"/>
      <c r="AHX100" s="34"/>
      <c r="AHY100" s="34"/>
      <c r="AHZ100" s="34"/>
      <c r="AIA100" s="34"/>
      <c r="AIB100" s="34"/>
      <c r="AIC100" s="34"/>
      <c r="AID100" s="34"/>
      <c r="AIE100" s="34"/>
      <c r="AIF100" s="34"/>
      <c r="AIG100" s="34"/>
      <c r="AIH100" s="34"/>
      <c r="AII100" s="34"/>
      <c r="AIJ100" s="34"/>
      <c r="AIK100" s="34"/>
      <c r="AIL100" s="34"/>
      <c r="AIM100" s="34"/>
      <c r="AIN100" s="34"/>
      <c r="AIO100" s="34"/>
      <c r="AIP100" s="34"/>
      <c r="AIQ100" s="34"/>
      <c r="AIR100" s="34"/>
      <c r="AIS100" s="34"/>
      <c r="AIT100" s="34"/>
      <c r="AIU100" s="34"/>
      <c r="AIV100" s="34"/>
      <c r="AIW100" s="34"/>
      <c r="AIX100" s="34"/>
      <c r="AIY100" s="34"/>
      <c r="AIZ100" s="34"/>
      <c r="AJA100" s="34"/>
      <c r="AJB100" s="34"/>
      <c r="AJC100" s="34"/>
      <c r="AJD100" s="34"/>
      <c r="AJE100" s="34"/>
      <c r="AJF100" s="34"/>
      <c r="AJG100" s="34"/>
      <c r="AJH100" s="34"/>
      <c r="AJI100" s="34"/>
      <c r="AJJ100" s="34"/>
      <c r="AJK100" s="34"/>
      <c r="AJL100" s="34"/>
      <c r="AJM100" s="34"/>
      <c r="AJN100" s="34"/>
      <c r="AJO100" s="34"/>
      <c r="AJP100" s="34"/>
      <c r="AJQ100" s="34"/>
      <c r="AJR100" s="34"/>
      <c r="AJS100" s="34"/>
      <c r="AJT100" s="34"/>
      <c r="AJU100" s="34"/>
      <c r="AJV100" s="34"/>
      <c r="AJW100" s="34"/>
      <c r="AJX100" s="34"/>
      <c r="AJY100" s="34"/>
      <c r="AJZ100" s="34"/>
      <c r="AKA100" s="34"/>
      <c r="AKB100" s="34"/>
      <c r="AKC100" s="34"/>
      <c r="AKD100" s="34"/>
      <c r="AKE100" s="34"/>
      <c r="AKF100" s="34"/>
      <c r="AKG100" s="34"/>
      <c r="AKH100" s="34"/>
      <c r="AKI100" s="34"/>
      <c r="AKJ100" s="34"/>
      <c r="AKK100" s="34"/>
      <c r="AKL100" s="34"/>
      <c r="AKM100" s="34"/>
      <c r="AKN100" s="34"/>
      <c r="AKO100" s="34"/>
      <c r="AKP100" s="34"/>
      <c r="AKQ100" s="34"/>
      <c r="AKR100" s="34"/>
      <c r="AKS100" s="34"/>
      <c r="AKT100" s="34"/>
      <c r="AKU100" s="34"/>
      <c r="AKV100" s="34"/>
      <c r="AKW100" s="34"/>
      <c r="AKX100" s="34"/>
      <c r="AKY100" s="34"/>
      <c r="AKZ100" s="34"/>
      <c r="ALA100" s="34"/>
      <c r="ALB100" s="34"/>
      <c r="ALC100" s="34"/>
      <c r="ALD100" s="34"/>
      <c r="ALE100" s="34"/>
      <c r="ALF100" s="34"/>
      <c r="ALG100" s="34"/>
      <c r="ALH100" s="34"/>
      <c r="ALI100" s="34"/>
      <c r="ALJ100" s="34"/>
      <c r="ALK100" s="34"/>
      <c r="ALL100" s="34"/>
      <c r="ALM100" s="34"/>
      <c r="ALN100" s="34"/>
      <c r="ALO100" s="34"/>
      <c r="ALP100" s="34"/>
      <c r="ALQ100" s="34"/>
      <c r="ALR100" s="34"/>
      <c r="ALS100" s="34"/>
      <c r="ALT100" s="34"/>
      <c r="ALU100" s="34"/>
      <c r="ALV100" s="34"/>
      <c r="ALW100" s="34"/>
      <c r="ALX100" s="34"/>
      <c r="ALY100" s="34"/>
      <c r="ALZ100" s="34"/>
      <c r="AMA100" s="34"/>
      <c r="AMB100" s="34"/>
      <c r="AMC100" s="34"/>
      <c r="AMD100" s="34"/>
      <c r="AME100" s="34"/>
      <c r="AMF100" s="34"/>
      <c r="AMG100" s="34"/>
      <c r="AMH100" s="34"/>
      <c r="AMI100" s="34"/>
      <c r="AMJ100" s="34"/>
    </row>
    <row r="101" spans="1:1024" s="30" customFormat="1">
      <c r="A101" s="34" t="s">
        <v>532</v>
      </c>
      <c r="B101" s="34"/>
      <c r="C101" s="34" t="str">
        <f t="shared" si="0"/>
        <v>load-EmCare.C10.IT.DE44</v>
      </c>
      <c r="D101" s="34"/>
      <c r="E101" s="34"/>
      <c r="F101" s="34"/>
      <c r="G101" s="34"/>
      <c r="H101" s="34" t="s">
        <v>2090</v>
      </c>
      <c r="I101" s="34"/>
      <c r="J101" s="34"/>
      <c r="K101" s="34"/>
      <c r="L101" s="34"/>
      <c r="M101" s="34"/>
      <c r="N101" s="34" t="s">
        <v>798</v>
      </c>
      <c r="O101" s="34"/>
      <c r="P101" s="34"/>
      <c r="Q101" s="34"/>
      <c r="R101" s="34"/>
      <c r="S101" s="34"/>
      <c r="T101" s="34"/>
      <c r="U101" s="34"/>
      <c r="V101" s="34"/>
      <c r="W101" s="34"/>
      <c r="X101" s="34"/>
      <c r="Y101" s="34"/>
      <c r="Z101" s="34"/>
      <c r="AA101" s="34"/>
      <c r="AB101" s="34"/>
      <c r="AC101" s="34"/>
      <c r="AD101" s="34"/>
      <c r="AE101" s="34"/>
      <c r="AF101" s="34"/>
      <c r="AG101" s="34"/>
      <c r="AH101" s="34"/>
      <c r="AI101" s="34"/>
      <c r="AJ101" s="34"/>
      <c r="AK101" s="34"/>
      <c r="AL101" s="34"/>
      <c r="AM101" s="34"/>
      <c r="AN101" s="34"/>
      <c r="AO101" s="34"/>
      <c r="AP101" s="34"/>
      <c r="AQ101" s="34"/>
      <c r="AR101" s="34"/>
      <c r="AS101" s="34"/>
      <c r="AT101" s="34"/>
      <c r="AU101" s="34"/>
      <c r="AV101" s="34"/>
      <c r="AW101" s="34"/>
      <c r="AX101" s="34"/>
      <c r="AY101" s="34"/>
      <c r="AZ101" s="34"/>
      <c r="BA101" s="34"/>
      <c r="BB101" s="34"/>
      <c r="BC101" s="34"/>
      <c r="BD101" s="34"/>
      <c r="BE101" s="34"/>
      <c r="BF101" s="34"/>
      <c r="BG101" s="34"/>
      <c r="BH101" s="34"/>
      <c r="BI101" s="34"/>
      <c r="BJ101" s="34"/>
      <c r="BK101" s="34"/>
      <c r="BL101" s="34"/>
      <c r="BM101" s="34"/>
      <c r="BN101" s="34"/>
      <c r="BO101" s="34"/>
      <c r="BP101" s="34"/>
      <c r="BQ101" s="34"/>
      <c r="BR101" s="34"/>
      <c r="BS101" s="34"/>
      <c r="BT101" s="34"/>
      <c r="BU101" s="34"/>
      <c r="BV101" s="34"/>
      <c r="BW101" s="34"/>
      <c r="BX101" s="34"/>
      <c r="BY101" s="34"/>
      <c r="BZ101" s="34"/>
      <c r="CA101" s="34"/>
      <c r="CB101" s="34"/>
      <c r="CC101" s="34"/>
      <c r="CD101" s="34"/>
      <c r="CE101" s="34"/>
      <c r="CF101" s="34"/>
      <c r="CG101" s="34"/>
      <c r="CH101" s="34"/>
      <c r="CI101" s="34"/>
      <c r="CJ101" s="34"/>
      <c r="CK101" s="34"/>
      <c r="CL101" s="34"/>
      <c r="CM101" s="34"/>
      <c r="CN101" s="34"/>
      <c r="CO101" s="34"/>
      <c r="CP101" s="34"/>
      <c r="CQ101" s="34"/>
      <c r="CR101" s="34"/>
      <c r="CS101" s="34"/>
      <c r="CT101" s="34"/>
      <c r="CU101" s="34"/>
      <c r="CV101" s="34"/>
      <c r="CW101" s="34"/>
      <c r="CX101" s="34"/>
      <c r="CY101" s="34"/>
      <c r="CZ101" s="34"/>
      <c r="DA101" s="34"/>
      <c r="DB101" s="34"/>
      <c r="DC101" s="34"/>
      <c r="DD101" s="34"/>
      <c r="DE101" s="34"/>
      <c r="DF101" s="34"/>
      <c r="DG101" s="34"/>
      <c r="DH101" s="34"/>
      <c r="DI101" s="34"/>
      <c r="DJ101" s="34"/>
      <c r="DK101" s="34"/>
      <c r="DL101" s="34"/>
      <c r="DM101" s="34"/>
      <c r="DN101" s="34"/>
      <c r="DO101" s="34"/>
      <c r="DP101" s="34"/>
      <c r="DQ101" s="34"/>
      <c r="DR101" s="34"/>
      <c r="DS101" s="34"/>
      <c r="DT101" s="34"/>
      <c r="DU101" s="34"/>
      <c r="DV101" s="34"/>
      <c r="DW101" s="34"/>
      <c r="DX101" s="34"/>
      <c r="DY101" s="34"/>
      <c r="DZ101" s="34"/>
      <c r="EA101" s="34"/>
      <c r="EB101" s="34"/>
      <c r="EC101" s="34"/>
      <c r="ED101" s="34"/>
      <c r="EE101" s="34"/>
      <c r="EF101" s="34"/>
      <c r="EG101" s="34"/>
      <c r="EH101" s="34"/>
      <c r="EI101" s="34"/>
      <c r="EJ101" s="34"/>
      <c r="EK101" s="34"/>
      <c r="EL101" s="34"/>
      <c r="EM101" s="34"/>
      <c r="EN101" s="34"/>
      <c r="EO101" s="34"/>
      <c r="EP101" s="34"/>
      <c r="EQ101" s="34"/>
      <c r="ER101" s="34"/>
      <c r="ES101" s="34"/>
      <c r="ET101" s="34"/>
      <c r="EU101" s="34"/>
      <c r="EV101" s="34"/>
      <c r="EW101" s="34"/>
      <c r="EX101" s="34"/>
      <c r="EY101" s="34"/>
      <c r="EZ101" s="34"/>
      <c r="FA101" s="34"/>
      <c r="FB101" s="34"/>
      <c r="FC101" s="34"/>
      <c r="FD101" s="34"/>
      <c r="FE101" s="34"/>
      <c r="FF101" s="34"/>
      <c r="FG101" s="34"/>
      <c r="FH101" s="34"/>
      <c r="FI101" s="34"/>
      <c r="FJ101" s="34"/>
      <c r="FK101" s="34"/>
      <c r="FL101" s="34"/>
      <c r="FM101" s="34"/>
      <c r="FN101" s="34"/>
      <c r="FO101" s="34"/>
      <c r="FP101" s="34"/>
      <c r="FQ101" s="34"/>
      <c r="FR101" s="34"/>
      <c r="FS101" s="34"/>
      <c r="FT101" s="34"/>
      <c r="FU101" s="34"/>
      <c r="FV101" s="34"/>
      <c r="FW101" s="34"/>
      <c r="FX101" s="34"/>
      <c r="FY101" s="34"/>
      <c r="FZ101" s="34"/>
      <c r="GA101" s="34"/>
      <c r="GB101" s="34"/>
      <c r="GC101" s="34"/>
      <c r="GD101" s="34"/>
      <c r="GE101" s="34"/>
      <c r="GF101" s="34"/>
      <c r="GG101" s="34"/>
      <c r="GH101" s="34"/>
      <c r="GI101" s="34"/>
      <c r="GJ101" s="34"/>
      <c r="GK101" s="34"/>
      <c r="GL101" s="34"/>
      <c r="GM101" s="34"/>
      <c r="GN101" s="34"/>
      <c r="GO101" s="34"/>
      <c r="GP101" s="34"/>
      <c r="GQ101" s="34"/>
      <c r="GR101" s="34"/>
      <c r="GS101" s="34"/>
      <c r="GT101" s="34"/>
      <c r="GU101" s="34"/>
      <c r="GV101" s="34"/>
      <c r="GW101" s="34"/>
      <c r="GX101" s="34"/>
      <c r="GY101" s="34"/>
      <c r="GZ101" s="34"/>
      <c r="HA101" s="34"/>
      <c r="HB101" s="34"/>
      <c r="HC101" s="34"/>
      <c r="HD101" s="34"/>
      <c r="HE101" s="34"/>
      <c r="HF101" s="34"/>
      <c r="HG101" s="34"/>
      <c r="HH101" s="34"/>
      <c r="HI101" s="34"/>
      <c r="HJ101" s="34"/>
      <c r="HK101" s="34"/>
      <c r="HL101" s="34"/>
      <c r="HM101" s="34"/>
      <c r="HN101" s="34"/>
      <c r="HO101" s="34"/>
      <c r="HP101" s="34"/>
      <c r="HQ101" s="34"/>
      <c r="HR101" s="34"/>
      <c r="HS101" s="34"/>
      <c r="HT101" s="34"/>
      <c r="HU101" s="34"/>
      <c r="HV101" s="34"/>
      <c r="HW101" s="34"/>
      <c r="HX101" s="34"/>
      <c r="HY101" s="34"/>
      <c r="HZ101" s="34"/>
      <c r="IA101" s="34"/>
      <c r="IB101" s="34"/>
      <c r="IC101" s="34"/>
      <c r="ID101" s="34"/>
      <c r="IE101" s="34"/>
      <c r="IF101" s="34"/>
      <c r="IG101" s="34"/>
      <c r="IH101" s="34"/>
      <c r="II101" s="34"/>
      <c r="IJ101" s="34"/>
      <c r="IK101" s="34"/>
      <c r="IL101" s="34"/>
      <c r="IM101" s="34"/>
      <c r="IN101" s="34"/>
      <c r="IO101" s="34"/>
      <c r="IP101" s="34"/>
      <c r="IQ101" s="34"/>
      <c r="IR101" s="34"/>
      <c r="IS101" s="34"/>
      <c r="IT101" s="34"/>
      <c r="IU101" s="34"/>
      <c r="IV101" s="34"/>
      <c r="IW101" s="34"/>
      <c r="IX101" s="34"/>
      <c r="IY101" s="34"/>
      <c r="IZ101" s="34"/>
      <c r="JA101" s="34"/>
      <c r="JB101" s="34"/>
      <c r="JC101" s="34"/>
      <c r="JD101" s="34"/>
      <c r="JE101" s="34"/>
      <c r="JF101" s="34"/>
      <c r="JG101" s="34"/>
      <c r="JH101" s="34"/>
      <c r="JI101" s="34"/>
      <c r="JJ101" s="34"/>
      <c r="JK101" s="34"/>
      <c r="JL101" s="34"/>
      <c r="JM101" s="34"/>
      <c r="JN101" s="34"/>
      <c r="JO101" s="34"/>
      <c r="JP101" s="34"/>
      <c r="JQ101" s="34"/>
      <c r="JR101" s="34"/>
      <c r="JS101" s="34"/>
      <c r="JT101" s="34"/>
      <c r="JU101" s="34"/>
      <c r="JV101" s="34"/>
      <c r="JW101" s="34"/>
      <c r="JX101" s="34"/>
      <c r="JY101" s="34"/>
      <c r="JZ101" s="34"/>
      <c r="KA101" s="34"/>
      <c r="KB101" s="34"/>
      <c r="KC101" s="34"/>
      <c r="KD101" s="34"/>
      <c r="KE101" s="34"/>
      <c r="KF101" s="34"/>
      <c r="KG101" s="34"/>
      <c r="KH101" s="34"/>
      <c r="KI101" s="34"/>
      <c r="KJ101" s="34"/>
      <c r="KK101" s="34"/>
      <c r="KL101" s="34"/>
      <c r="KM101" s="34"/>
      <c r="KN101" s="34"/>
      <c r="KO101" s="34"/>
      <c r="KP101" s="34"/>
      <c r="KQ101" s="34"/>
      <c r="KR101" s="34"/>
      <c r="KS101" s="34"/>
      <c r="KT101" s="34"/>
      <c r="KU101" s="34"/>
      <c r="KV101" s="34"/>
      <c r="KW101" s="34"/>
      <c r="KX101" s="34"/>
      <c r="KY101" s="34"/>
      <c r="KZ101" s="34"/>
      <c r="LA101" s="34"/>
      <c r="LB101" s="34"/>
      <c r="LC101" s="34"/>
      <c r="LD101" s="34"/>
      <c r="LE101" s="34"/>
      <c r="LF101" s="34"/>
      <c r="LG101" s="34"/>
      <c r="LH101" s="34"/>
      <c r="LI101" s="34"/>
      <c r="LJ101" s="34"/>
      <c r="LK101" s="34"/>
      <c r="LL101" s="34"/>
      <c r="LM101" s="34"/>
      <c r="LN101" s="34"/>
      <c r="LO101" s="34"/>
      <c r="LP101" s="34"/>
      <c r="LQ101" s="34"/>
      <c r="LR101" s="34"/>
      <c r="LS101" s="34"/>
      <c r="LT101" s="34"/>
      <c r="LU101" s="34"/>
      <c r="LV101" s="34"/>
      <c r="LW101" s="34"/>
      <c r="LX101" s="34"/>
      <c r="LY101" s="34"/>
      <c r="LZ101" s="34"/>
      <c r="MA101" s="34"/>
      <c r="MB101" s="34"/>
      <c r="MC101" s="34"/>
      <c r="MD101" s="34"/>
      <c r="ME101" s="34"/>
      <c r="MF101" s="34"/>
      <c r="MG101" s="34"/>
      <c r="MH101" s="34"/>
      <c r="MI101" s="34"/>
      <c r="MJ101" s="34"/>
      <c r="MK101" s="34"/>
      <c r="ML101" s="34"/>
      <c r="MM101" s="34"/>
      <c r="MN101" s="34"/>
      <c r="MO101" s="34"/>
      <c r="MP101" s="34"/>
      <c r="MQ101" s="34"/>
      <c r="MR101" s="34"/>
      <c r="MS101" s="34"/>
      <c r="MT101" s="34"/>
      <c r="MU101" s="34"/>
      <c r="MV101" s="34"/>
      <c r="MW101" s="34"/>
      <c r="MX101" s="34"/>
      <c r="MY101" s="34"/>
      <c r="MZ101" s="34"/>
      <c r="NA101" s="34"/>
      <c r="NB101" s="34"/>
      <c r="NC101" s="34"/>
      <c r="ND101" s="34"/>
      <c r="NE101" s="34"/>
      <c r="NF101" s="34"/>
      <c r="NG101" s="34"/>
      <c r="NH101" s="34"/>
      <c r="NI101" s="34"/>
      <c r="NJ101" s="34"/>
      <c r="NK101" s="34"/>
      <c r="NL101" s="34"/>
      <c r="NM101" s="34"/>
      <c r="NN101" s="34"/>
      <c r="NO101" s="34"/>
      <c r="NP101" s="34"/>
      <c r="NQ101" s="34"/>
      <c r="NR101" s="34"/>
      <c r="NS101" s="34"/>
      <c r="NT101" s="34"/>
      <c r="NU101" s="34"/>
      <c r="NV101" s="34"/>
      <c r="NW101" s="34"/>
      <c r="NX101" s="34"/>
      <c r="NY101" s="34"/>
      <c r="NZ101" s="34"/>
      <c r="OA101" s="34"/>
      <c r="OB101" s="34"/>
      <c r="OC101" s="34"/>
      <c r="OD101" s="34"/>
      <c r="OE101" s="34"/>
      <c r="OF101" s="34"/>
      <c r="OG101" s="34"/>
      <c r="OH101" s="34"/>
      <c r="OI101" s="34"/>
      <c r="OJ101" s="34"/>
      <c r="OK101" s="34"/>
      <c r="OL101" s="34"/>
      <c r="OM101" s="34"/>
      <c r="ON101" s="34"/>
      <c r="OO101" s="34"/>
      <c r="OP101" s="34"/>
      <c r="OQ101" s="34"/>
      <c r="OR101" s="34"/>
      <c r="OS101" s="34"/>
      <c r="OT101" s="34"/>
      <c r="OU101" s="34"/>
      <c r="OV101" s="34"/>
      <c r="OW101" s="34"/>
      <c r="OX101" s="34"/>
      <c r="OY101" s="34"/>
      <c r="OZ101" s="34"/>
      <c r="PA101" s="34"/>
      <c r="PB101" s="34"/>
      <c r="PC101" s="34"/>
      <c r="PD101" s="34"/>
      <c r="PE101" s="34"/>
      <c r="PF101" s="34"/>
      <c r="PG101" s="34"/>
      <c r="PH101" s="34"/>
      <c r="PI101" s="34"/>
      <c r="PJ101" s="34"/>
      <c r="PK101" s="34"/>
      <c r="PL101" s="34"/>
      <c r="PM101" s="34"/>
      <c r="PN101" s="34"/>
      <c r="PO101" s="34"/>
      <c r="PP101" s="34"/>
      <c r="PQ101" s="34"/>
      <c r="PR101" s="34"/>
      <c r="PS101" s="34"/>
      <c r="PT101" s="34"/>
      <c r="PU101" s="34"/>
      <c r="PV101" s="34"/>
      <c r="PW101" s="34"/>
      <c r="PX101" s="34"/>
      <c r="PY101" s="34"/>
      <c r="PZ101" s="34"/>
      <c r="QA101" s="34"/>
      <c r="QB101" s="34"/>
      <c r="QC101" s="34"/>
      <c r="QD101" s="34"/>
      <c r="QE101" s="34"/>
      <c r="QF101" s="34"/>
      <c r="QG101" s="34"/>
      <c r="QH101" s="34"/>
      <c r="QI101" s="34"/>
      <c r="QJ101" s="34"/>
      <c r="QK101" s="34"/>
      <c r="QL101" s="34"/>
      <c r="QM101" s="34"/>
      <c r="QN101" s="34"/>
      <c r="QO101" s="34"/>
      <c r="QP101" s="34"/>
      <c r="QQ101" s="34"/>
      <c r="QR101" s="34"/>
      <c r="QS101" s="34"/>
      <c r="QT101" s="34"/>
      <c r="QU101" s="34"/>
      <c r="QV101" s="34"/>
      <c r="QW101" s="34"/>
      <c r="QX101" s="34"/>
      <c r="QY101" s="34"/>
      <c r="QZ101" s="34"/>
      <c r="RA101" s="34"/>
      <c r="RB101" s="34"/>
      <c r="RC101" s="34"/>
      <c r="RD101" s="34"/>
      <c r="RE101" s="34"/>
      <c r="RF101" s="34"/>
      <c r="RG101" s="34"/>
      <c r="RH101" s="34"/>
      <c r="RI101" s="34"/>
      <c r="RJ101" s="34"/>
      <c r="RK101" s="34"/>
      <c r="RL101" s="34"/>
      <c r="RM101" s="34"/>
      <c r="RN101" s="34"/>
      <c r="RO101" s="34"/>
      <c r="RP101" s="34"/>
      <c r="RQ101" s="34"/>
      <c r="RR101" s="34"/>
      <c r="RS101" s="34"/>
      <c r="RT101" s="34"/>
      <c r="RU101" s="34"/>
      <c r="RV101" s="34"/>
      <c r="RW101" s="34"/>
      <c r="RX101" s="34"/>
      <c r="RY101" s="34"/>
      <c r="RZ101" s="34"/>
      <c r="SA101" s="34"/>
      <c r="SB101" s="34"/>
      <c r="SC101" s="34"/>
      <c r="SD101" s="34"/>
      <c r="SE101" s="34"/>
      <c r="SF101" s="34"/>
      <c r="SG101" s="34"/>
      <c r="SH101" s="34"/>
      <c r="SI101" s="34"/>
      <c r="SJ101" s="34"/>
      <c r="SK101" s="34"/>
      <c r="SL101" s="34"/>
      <c r="SM101" s="34"/>
      <c r="SN101" s="34"/>
      <c r="SO101" s="34"/>
      <c r="SP101" s="34"/>
      <c r="SQ101" s="34"/>
      <c r="SR101" s="34"/>
      <c r="SS101" s="34"/>
      <c r="ST101" s="34"/>
      <c r="SU101" s="34"/>
      <c r="SV101" s="34"/>
      <c r="SW101" s="34"/>
      <c r="SX101" s="34"/>
      <c r="SY101" s="34"/>
      <c r="SZ101" s="34"/>
      <c r="TA101" s="34"/>
      <c r="TB101" s="34"/>
      <c r="TC101" s="34"/>
      <c r="TD101" s="34"/>
      <c r="TE101" s="34"/>
      <c r="TF101" s="34"/>
      <c r="TG101" s="34"/>
      <c r="TH101" s="34"/>
      <c r="TI101" s="34"/>
      <c r="TJ101" s="34"/>
      <c r="TK101" s="34"/>
      <c r="TL101" s="34"/>
      <c r="TM101" s="34"/>
      <c r="TN101" s="34"/>
      <c r="TO101" s="34"/>
      <c r="TP101" s="34"/>
      <c r="TQ101" s="34"/>
      <c r="TR101" s="34"/>
      <c r="TS101" s="34"/>
      <c r="TT101" s="34"/>
      <c r="TU101" s="34"/>
      <c r="TV101" s="34"/>
      <c r="TW101" s="34"/>
      <c r="TX101" s="34"/>
      <c r="TY101" s="34"/>
      <c r="TZ101" s="34"/>
      <c r="UA101" s="34"/>
      <c r="UB101" s="34"/>
      <c r="UC101" s="34"/>
      <c r="UD101" s="34"/>
      <c r="UE101" s="34"/>
      <c r="UF101" s="34"/>
      <c r="UG101" s="34"/>
      <c r="UH101" s="34"/>
      <c r="UI101" s="34"/>
      <c r="UJ101" s="34"/>
      <c r="UK101" s="34"/>
      <c r="UL101" s="34"/>
      <c r="UM101" s="34"/>
      <c r="UN101" s="34"/>
      <c r="UO101" s="34"/>
      <c r="UP101" s="34"/>
      <c r="UQ101" s="34"/>
      <c r="UR101" s="34"/>
      <c r="US101" s="34"/>
      <c r="UT101" s="34"/>
      <c r="UU101" s="34"/>
      <c r="UV101" s="34"/>
      <c r="UW101" s="34"/>
      <c r="UX101" s="34"/>
      <c r="UY101" s="34"/>
      <c r="UZ101" s="34"/>
      <c r="VA101" s="34"/>
      <c r="VB101" s="34"/>
      <c r="VC101" s="34"/>
      <c r="VD101" s="34"/>
      <c r="VE101" s="34"/>
      <c r="VF101" s="34"/>
      <c r="VG101" s="34"/>
      <c r="VH101" s="34"/>
      <c r="VI101" s="34"/>
      <c r="VJ101" s="34"/>
      <c r="VK101" s="34"/>
      <c r="VL101" s="34"/>
      <c r="VM101" s="34"/>
      <c r="VN101" s="34"/>
      <c r="VO101" s="34"/>
      <c r="VP101" s="34"/>
      <c r="VQ101" s="34"/>
      <c r="VR101" s="34"/>
      <c r="VS101" s="34"/>
      <c r="VT101" s="34"/>
      <c r="VU101" s="34"/>
      <c r="VV101" s="34"/>
      <c r="VW101" s="34"/>
      <c r="VX101" s="34"/>
      <c r="VY101" s="34"/>
      <c r="VZ101" s="34"/>
      <c r="WA101" s="34"/>
      <c r="WB101" s="34"/>
      <c r="WC101" s="34"/>
      <c r="WD101" s="34"/>
      <c r="WE101" s="34"/>
      <c r="WF101" s="34"/>
      <c r="WG101" s="34"/>
      <c r="WH101" s="34"/>
      <c r="WI101" s="34"/>
      <c r="WJ101" s="34"/>
      <c r="WK101" s="34"/>
      <c r="WL101" s="34"/>
      <c r="WM101" s="34"/>
      <c r="WN101" s="34"/>
      <c r="WO101" s="34"/>
      <c r="WP101" s="34"/>
      <c r="WQ101" s="34"/>
      <c r="WR101" s="34"/>
      <c r="WS101" s="34"/>
      <c r="WT101" s="34"/>
      <c r="WU101" s="34"/>
      <c r="WV101" s="34"/>
      <c r="WW101" s="34"/>
      <c r="WX101" s="34"/>
      <c r="WY101" s="34"/>
      <c r="WZ101" s="34"/>
      <c r="XA101" s="34"/>
      <c r="XB101" s="34"/>
      <c r="XC101" s="34"/>
      <c r="XD101" s="34"/>
      <c r="XE101" s="34"/>
      <c r="XF101" s="34"/>
      <c r="XG101" s="34"/>
      <c r="XH101" s="34"/>
      <c r="XI101" s="34"/>
      <c r="XJ101" s="34"/>
      <c r="XK101" s="34"/>
      <c r="XL101" s="34"/>
      <c r="XM101" s="34"/>
      <c r="XN101" s="34"/>
      <c r="XO101" s="34"/>
      <c r="XP101" s="34"/>
      <c r="XQ101" s="34"/>
      <c r="XR101" s="34"/>
      <c r="XS101" s="34"/>
      <c r="XT101" s="34"/>
      <c r="XU101" s="34"/>
      <c r="XV101" s="34"/>
      <c r="XW101" s="34"/>
      <c r="XX101" s="34"/>
      <c r="XY101" s="34"/>
      <c r="XZ101" s="34"/>
      <c r="YA101" s="34"/>
      <c r="YB101" s="34"/>
      <c r="YC101" s="34"/>
      <c r="YD101" s="34"/>
      <c r="YE101" s="34"/>
      <c r="YF101" s="34"/>
      <c r="YG101" s="34"/>
      <c r="YH101" s="34"/>
      <c r="YI101" s="34"/>
      <c r="YJ101" s="34"/>
      <c r="YK101" s="34"/>
      <c r="YL101" s="34"/>
      <c r="YM101" s="34"/>
      <c r="YN101" s="34"/>
      <c r="YO101" s="34"/>
      <c r="YP101" s="34"/>
      <c r="YQ101" s="34"/>
      <c r="YR101" s="34"/>
      <c r="YS101" s="34"/>
      <c r="YT101" s="34"/>
      <c r="YU101" s="34"/>
      <c r="YV101" s="34"/>
      <c r="YW101" s="34"/>
      <c r="YX101" s="34"/>
      <c r="YY101" s="34"/>
      <c r="YZ101" s="34"/>
      <c r="ZA101" s="34"/>
      <c r="ZB101" s="34"/>
      <c r="ZC101" s="34"/>
      <c r="ZD101" s="34"/>
      <c r="ZE101" s="34"/>
      <c r="ZF101" s="34"/>
      <c r="ZG101" s="34"/>
      <c r="ZH101" s="34"/>
      <c r="ZI101" s="34"/>
      <c r="ZJ101" s="34"/>
      <c r="ZK101" s="34"/>
      <c r="ZL101" s="34"/>
      <c r="ZM101" s="34"/>
      <c r="ZN101" s="34"/>
      <c r="ZO101" s="34"/>
      <c r="ZP101" s="34"/>
      <c r="ZQ101" s="34"/>
      <c r="ZR101" s="34"/>
      <c r="ZS101" s="34"/>
      <c r="ZT101" s="34"/>
      <c r="ZU101" s="34"/>
      <c r="ZV101" s="34"/>
      <c r="ZW101" s="34"/>
      <c r="ZX101" s="34"/>
      <c r="ZY101" s="34"/>
      <c r="ZZ101" s="34"/>
      <c r="AAA101" s="34"/>
      <c r="AAB101" s="34"/>
      <c r="AAC101" s="34"/>
      <c r="AAD101" s="34"/>
      <c r="AAE101" s="34"/>
      <c r="AAF101" s="34"/>
      <c r="AAG101" s="34"/>
      <c r="AAH101" s="34"/>
      <c r="AAI101" s="34"/>
      <c r="AAJ101" s="34"/>
      <c r="AAK101" s="34"/>
      <c r="AAL101" s="34"/>
      <c r="AAM101" s="34"/>
      <c r="AAN101" s="34"/>
      <c r="AAO101" s="34"/>
      <c r="AAP101" s="34"/>
      <c r="AAQ101" s="34"/>
      <c r="AAR101" s="34"/>
      <c r="AAS101" s="34"/>
      <c r="AAT101" s="34"/>
      <c r="AAU101" s="34"/>
      <c r="AAV101" s="34"/>
      <c r="AAW101" s="34"/>
      <c r="AAX101" s="34"/>
      <c r="AAY101" s="34"/>
      <c r="AAZ101" s="34"/>
      <c r="ABA101" s="34"/>
      <c r="ABB101" s="34"/>
      <c r="ABC101" s="34"/>
      <c r="ABD101" s="34"/>
      <c r="ABE101" s="34"/>
      <c r="ABF101" s="34"/>
      <c r="ABG101" s="34"/>
      <c r="ABH101" s="34"/>
      <c r="ABI101" s="34"/>
      <c r="ABJ101" s="34"/>
      <c r="ABK101" s="34"/>
      <c r="ABL101" s="34"/>
      <c r="ABM101" s="34"/>
      <c r="ABN101" s="34"/>
      <c r="ABO101" s="34"/>
      <c r="ABP101" s="34"/>
      <c r="ABQ101" s="34"/>
      <c r="ABR101" s="34"/>
      <c r="ABS101" s="34"/>
      <c r="ABT101" s="34"/>
      <c r="ABU101" s="34"/>
      <c r="ABV101" s="34"/>
      <c r="ABW101" s="34"/>
      <c r="ABX101" s="34"/>
      <c r="ABY101" s="34"/>
      <c r="ABZ101" s="34"/>
      <c r="ACA101" s="34"/>
      <c r="ACB101" s="34"/>
      <c r="ACC101" s="34"/>
      <c r="ACD101" s="34"/>
      <c r="ACE101" s="34"/>
      <c r="ACF101" s="34"/>
      <c r="ACG101" s="34"/>
      <c r="ACH101" s="34"/>
      <c r="ACI101" s="34"/>
      <c r="ACJ101" s="34"/>
      <c r="ACK101" s="34"/>
      <c r="ACL101" s="34"/>
      <c r="ACM101" s="34"/>
      <c r="ACN101" s="34"/>
      <c r="ACO101" s="34"/>
      <c r="ACP101" s="34"/>
      <c r="ACQ101" s="34"/>
      <c r="ACR101" s="34"/>
      <c r="ACS101" s="34"/>
      <c r="ACT101" s="34"/>
      <c r="ACU101" s="34"/>
      <c r="ACV101" s="34"/>
      <c r="ACW101" s="34"/>
      <c r="ACX101" s="34"/>
      <c r="ACY101" s="34"/>
      <c r="ACZ101" s="34"/>
      <c r="ADA101" s="34"/>
      <c r="ADB101" s="34"/>
      <c r="ADC101" s="34"/>
      <c r="ADD101" s="34"/>
      <c r="ADE101" s="34"/>
      <c r="ADF101" s="34"/>
      <c r="ADG101" s="34"/>
      <c r="ADH101" s="34"/>
      <c r="ADI101" s="34"/>
      <c r="ADJ101" s="34"/>
      <c r="ADK101" s="34"/>
      <c r="ADL101" s="34"/>
      <c r="ADM101" s="34"/>
      <c r="ADN101" s="34"/>
      <c r="ADO101" s="34"/>
      <c r="ADP101" s="34"/>
      <c r="ADQ101" s="34"/>
      <c r="ADR101" s="34"/>
      <c r="ADS101" s="34"/>
      <c r="ADT101" s="34"/>
      <c r="ADU101" s="34"/>
      <c r="ADV101" s="34"/>
      <c r="ADW101" s="34"/>
      <c r="ADX101" s="34"/>
      <c r="ADY101" s="34"/>
      <c r="ADZ101" s="34"/>
      <c r="AEA101" s="34"/>
      <c r="AEB101" s="34"/>
      <c r="AEC101" s="34"/>
      <c r="AED101" s="34"/>
      <c r="AEE101" s="34"/>
      <c r="AEF101" s="34"/>
      <c r="AEG101" s="34"/>
      <c r="AEH101" s="34"/>
      <c r="AEI101" s="34"/>
      <c r="AEJ101" s="34"/>
      <c r="AEK101" s="34"/>
      <c r="AEL101" s="34"/>
      <c r="AEM101" s="34"/>
      <c r="AEN101" s="34"/>
      <c r="AEO101" s="34"/>
      <c r="AEP101" s="34"/>
      <c r="AEQ101" s="34"/>
      <c r="AER101" s="34"/>
      <c r="AES101" s="34"/>
      <c r="AET101" s="34"/>
      <c r="AEU101" s="34"/>
      <c r="AEV101" s="34"/>
      <c r="AEW101" s="34"/>
      <c r="AEX101" s="34"/>
      <c r="AEY101" s="34"/>
      <c r="AEZ101" s="34"/>
      <c r="AFA101" s="34"/>
      <c r="AFB101" s="34"/>
      <c r="AFC101" s="34"/>
      <c r="AFD101" s="34"/>
      <c r="AFE101" s="34"/>
      <c r="AFF101" s="34"/>
      <c r="AFG101" s="34"/>
      <c r="AFH101" s="34"/>
      <c r="AFI101" s="34"/>
      <c r="AFJ101" s="34"/>
      <c r="AFK101" s="34"/>
      <c r="AFL101" s="34"/>
      <c r="AFM101" s="34"/>
      <c r="AFN101" s="34"/>
      <c r="AFO101" s="34"/>
      <c r="AFP101" s="34"/>
      <c r="AFQ101" s="34"/>
      <c r="AFR101" s="34"/>
      <c r="AFS101" s="34"/>
      <c r="AFT101" s="34"/>
      <c r="AFU101" s="34"/>
      <c r="AFV101" s="34"/>
      <c r="AFW101" s="34"/>
      <c r="AFX101" s="34"/>
      <c r="AFY101" s="34"/>
      <c r="AFZ101" s="34"/>
      <c r="AGA101" s="34"/>
      <c r="AGB101" s="34"/>
      <c r="AGC101" s="34"/>
      <c r="AGD101" s="34"/>
      <c r="AGE101" s="34"/>
      <c r="AGF101" s="34"/>
      <c r="AGG101" s="34"/>
      <c r="AGH101" s="34"/>
      <c r="AGI101" s="34"/>
      <c r="AGJ101" s="34"/>
      <c r="AGK101" s="34"/>
      <c r="AGL101" s="34"/>
      <c r="AGM101" s="34"/>
      <c r="AGN101" s="34"/>
      <c r="AGO101" s="34"/>
      <c r="AGP101" s="34"/>
      <c r="AGQ101" s="34"/>
      <c r="AGR101" s="34"/>
      <c r="AGS101" s="34"/>
      <c r="AGT101" s="34"/>
      <c r="AGU101" s="34"/>
      <c r="AGV101" s="34"/>
      <c r="AGW101" s="34"/>
      <c r="AGX101" s="34"/>
      <c r="AGY101" s="34"/>
      <c r="AGZ101" s="34"/>
      <c r="AHA101" s="34"/>
      <c r="AHB101" s="34"/>
      <c r="AHC101" s="34"/>
      <c r="AHD101" s="34"/>
      <c r="AHE101" s="34"/>
      <c r="AHF101" s="34"/>
      <c r="AHG101" s="34"/>
      <c r="AHH101" s="34"/>
      <c r="AHI101" s="34"/>
      <c r="AHJ101" s="34"/>
      <c r="AHK101" s="34"/>
      <c r="AHL101" s="34"/>
      <c r="AHM101" s="34"/>
      <c r="AHN101" s="34"/>
      <c r="AHO101" s="34"/>
      <c r="AHP101" s="34"/>
      <c r="AHQ101" s="34"/>
      <c r="AHR101" s="34"/>
      <c r="AHS101" s="34"/>
      <c r="AHT101" s="34"/>
      <c r="AHU101" s="34"/>
      <c r="AHV101" s="34"/>
      <c r="AHW101" s="34"/>
      <c r="AHX101" s="34"/>
      <c r="AHY101" s="34"/>
      <c r="AHZ101" s="34"/>
      <c r="AIA101" s="34"/>
      <c r="AIB101" s="34"/>
      <c r="AIC101" s="34"/>
      <c r="AID101" s="34"/>
      <c r="AIE101" s="34"/>
      <c r="AIF101" s="34"/>
      <c r="AIG101" s="34"/>
      <c r="AIH101" s="34"/>
      <c r="AII101" s="34"/>
      <c r="AIJ101" s="34"/>
      <c r="AIK101" s="34"/>
      <c r="AIL101" s="34"/>
      <c r="AIM101" s="34"/>
      <c r="AIN101" s="34"/>
      <c r="AIO101" s="34"/>
      <c r="AIP101" s="34"/>
      <c r="AIQ101" s="34"/>
      <c r="AIR101" s="34"/>
      <c r="AIS101" s="34"/>
      <c r="AIT101" s="34"/>
      <c r="AIU101" s="34"/>
      <c r="AIV101" s="34"/>
      <c r="AIW101" s="34"/>
      <c r="AIX101" s="34"/>
      <c r="AIY101" s="34"/>
      <c r="AIZ101" s="34"/>
      <c r="AJA101" s="34"/>
      <c r="AJB101" s="34"/>
      <c r="AJC101" s="34"/>
      <c r="AJD101" s="34"/>
      <c r="AJE101" s="34"/>
      <c r="AJF101" s="34"/>
      <c r="AJG101" s="34"/>
      <c r="AJH101" s="34"/>
      <c r="AJI101" s="34"/>
      <c r="AJJ101" s="34"/>
      <c r="AJK101" s="34"/>
      <c r="AJL101" s="34"/>
      <c r="AJM101" s="34"/>
      <c r="AJN101" s="34"/>
      <c r="AJO101" s="34"/>
      <c r="AJP101" s="34"/>
      <c r="AJQ101" s="34"/>
      <c r="AJR101" s="34"/>
      <c r="AJS101" s="34"/>
      <c r="AJT101" s="34"/>
      <c r="AJU101" s="34"/>
      <c r="AJV101" s="34"/>
      <c r="AJW101" s="34"/>
      <c r="AJX101" s="34"/>
      <c r="AJY101" s="34"/>
      <c r="AJZ101" s="34"/>
      <c r="AKA101" s="34"/>
      <c r="AKB101" s="34"/>
      <c r="AKC101" s="34"/>
      <c r="AKD101" s="34"/>
      <c r="AKE101" s="34"/>
      <c r="AKF101" s="34"/>
      <c r="AKG101" s="34"/>
      <c r="AKH101" s="34"/>
      <c r="AKI101" s="34"/>
      <c r="AKJ101" s="34"/>
      <c r="AKK101" s="34"/>
      <c r="AKL101" s="34"/>
      <c r="AKM101" s="34"/>
      <c r="AKN101" s="34"/>
      <c r="AKO101" s="34"/>
      <c r="AKP101" s="34"/>
      <c r="AKQ101" s="34"/>
      <c r="AKR101" s="34"/>
      <c r="AKS101" s="34"/>
      <c r="AKT101" s="34"/>
      <c r="AKU101" s="34"/>
      <c r="AKV101" s="34"/>
      <c r="AKW101" s="34"/>
      <c r="AKX101" s="34"/>
      <c r="AKY101" s="34"/>
      <c r="AKZ101" s="34"/>
      <c r="ALA101" s="34"/>
      <c r="ALB101" s="34"/>
      <c r="ALC101" s="34"/>
      <c r="ALD101" s="34"/>
      <c r="ALE101" s="34"/>
      <c r="ALF101" s="34"/>
      <c r="ALG101" s="34"/>
      <c r="ALH101" s="34"/>
      <c r="ALI101" s="34"/>
      <c r="ALJ101" s="34"/>
      <c r="ALK101" s="34"/>
      <c r="ALL101" s="34"/>
      <c r="ALM101" s="34"/>
      <c r="ALN101" s="34"/>
      <c r="ALO101" s="34"/>
      <c r="ALP101" s="34"/>
      <c r="ALQ101" s="34"/>
      <c r="ALR101" s="34"/>
      <c r="ALS101" s="34"/>
      <c r="ALT101" s="34"/>
      <c r="ALU101" s="34"/>
      <c r="ALV101" s="34"/>
      <c r="ALW101" s="34"/>
      <c r="ALX101" s="34"/>
      <c r="ALY101" s="34"/>
      <c r="ALZ101" s="34"/>
      <c r="AMA101" s="34"/>
      <c r="AMB101" s="34"/>
      <c r="AMC101" s="34"/>
      <c r="AMD101" s="34"/>
      <c r="AME101" s="34"/>
      <c r="AMF101" s="34"/>
      <c r="AMG101" s="34"/>
      <c r="AMH101" s="34"/>
      <c r="AMI101" s="34"/>
      <c r="AMJ101" s="34"/>
    </row>
    <row r="102" spans="1:1024" s="30" customFormat="1">
      <c r="A102" s="34" t="s">
        <v>532</v>
      </c>
      <c r="B102" s="34"/>
      <c r="C102" s="34" t="str">
        <f t="shared" si="0"/>
        <v>load-EmCare.C10.IT.DE26</v>
      </c>
      <c r="D102" s="34"/>
      <c r="E102" s="34"/>
      <c r="F102" s="34"/>
      <c r="G102" s="34"/>
      <c r="H102" s="34" t="s">
        <v>2091</v>
      </c>
      <c r="I102" s="34"/>
      <c r="J102" s="34"/>
      <c r="K102" s="34"/>
      <c r="L102" s="34"/>
      <c r="M102" s="34"/>
      <c r="N102" s="34" t="s">
        <v>798</v>
      </c>
      <c r="O102" s="34"/>
      <c r="P102" s="34"/>
      <c r="Q102" s="34"/>
      <c r="R102" s="34"/>
      <c r="S102" s="34"/>
      <c r="T102" s="34"/>
      <c r="U102" s="34"/>
      <c r="V102" s="34"/>
      <c r="W102" s="34"/>
      <c r="X102" s="34"/>
      <c r="Y102" s="34"/>
      <c r="Z102" s="34"/>
      <c r="AA102" s="34"/>
      <c r="AB102" s="34"/>
      <c r="AC102" s="34"/>
      <c r="AD102" s="34"/>
      <c r="AE102" s="34"/>
      <c r="AF102" s="34"/>
      <c r="AG102" s="34"/>
      <c r="AH102" s="34"/>
      <c r="AI102" s="34"/>
      <c r="AJ102" s="34"/>
      <c r="AK102" s="34"/>
      <c r="AL102" s="34"/>
      <c r="AM102" s="34"/>
      <c r="AN102" s="34"/>
      <c r="AO102" s="34"/>
      <c r="AP102" s="34"/>
      <c r="AQ102" s="34"/>
      <c r="AR102" s="34"/>
      <c r="AS102" s="34"/>
      <c r="AT102" s="34"/>
      <c r="AU102" s="34"/>
      <c r="AV102" s="34"/>
      <c r="AW102" s="34"/>
      <c r="AX102" s="34"/>
      <c r="AY102" s="34"/>
      <c r="AZ102" s="34"/>
      <c r="BA102" s="34"/>
      <c r="BB102" s="34"/>
      <c r="BC102" s="34"/>
      <c r="BD102" s="34"/>
      <c r="BE102" s="34"/>
      <c r="BF102" s="34"/>
      <c r="BG102" s="34"/>
      <c r="BH102" s="34"/>
      <c r="BI102" s="34"/>
      <c r="BJ102" s="34"/>
      <c r="BK102" s="34"/>
      <c r="BL102" s="34"/>
      <c r="BM102" s="34"/>
      <c r="BN102" s="34"/>
      <c r="BO102" s="34"/>
      <c r="BP102" s="34"/>
      <c r="BQ102" s="34"/>
      <c r="BR102" s="34"/>
      <c r="BS102" s="34"/>
      <c r="BT102" s="34"/>
      <c r="BU102" s="34"/>
      <c r="BV102" s="34"/>
      <c r="BW102" s="34"/>
      <c r="BX102" s="34"/>
      <c r="BY102" s="34"/>
      <c r="BZ102" s="34"/>
      <c r="CA102" s="34"/>
      <c r="CB102" s="34"/>
      <c r="CC102" s="34"/>
      <c r="CD102" s="34"/>
      <c r="CE102" s="34"/>
      <c r="CF102" s="34"/>
      <c r="CG102" s="34"/>
      <c r="CH102" s="34"/>
      <c r="CI102" s="34"/>
      <c r="CJ102" s="34"/>
      <c r="CK102" s="34"/>
      <c r="CL102" s="34"/>
      <c r="CM102" s="34"/>
      <c r="CN102" s="34"/>
      <c r="CO102" s="34"/>
      <c r="CP102" s="34"/>
      <c r="CQ102" s="34"/>
      <c r="CR102" s="34"/>
      <c r="CS102" s="34"/>
      <c r="CT102" s="34"/>
      <c r="CU102" s="34"/>
      <c r="CV102" s="34"/>
      <c r="CW102" s="34"/>
      <c r="CX102" s="34"/>
      <c r="CY102" s="34"/>
      <c r="CZ102" s="34"/>
      <c r="DA102" s="34"/>
      <c r="DB102" s="34"/>
      <c r="DC102" s="34"/>
      <c r="DD102" s="34"/>
      <c r="DE102" s="34"/>
      <c r="DF102" s="34"/>
      <c r="DG102" s="34"/>
      <c r="DH102" s="34"/>
      <c r="DI102" s="34"/>
      <c r="DJ102" s="34"/>
      <c r="DK102" s="34"/>
      <c r="DL102" s="34"/>
      <c r="DM102" s="34"/>
      <c r="DN102" s="34"/>
      <c r="DO102" s="34"/>
      <c r="DP102" s="34"/>
      <c r="DQ102" s="34"/>
      <c r="DR102" s="34"/>
      <c r="DS102" s="34"/>
      <c r="DT102" s="34"/>
      <c r="DU102" s="34"/>
      <c r="DV102" s="34"/>
      <c r="DW102" s="34"/>
      <c r="DX102" s="34"/>
      <c r="DY102" s="34"/>
      <c r="DZ102" s="34"/>
      <c r="EA102" s="34"/>
      <c r="EB102" s="34"/>
      <c r="EC102" s="34"/>
      <c r="ED102" s="34"/>
      <c r="EE102" s="34"/>
      <c r="EF102" s="34"/>
      <c r="EG102" s="34"/>
      <c r="EH102" s="34"/>
      <c r="EI102" s="34"/>
      <c r="EJ102" s="34"/>
      <c r="EK102" s="34"/>
      <c r="EL102" s="34"/>
      <c r="EM102" s="34"/>
      <c r="EN102" s="34"/>
      <c r="EO102" s="34"/>
      <c r="EP102" s="34"/>
      <c r="EQ102" s="34"/>
      <c r="ER102" s="34"/>
      <c r="ES102" s="34"/>
      <c r="ET102" s="34"/>
      <c r="EU102" s="34"/>
      <c r="EV102" s="34"/>
      <c r="EW102" s="34"/>
      <c r="EX102" s="34"/>
      <c r="EY102" s="34"/>
      <c r="EZ102" s="34"/>
      <c r="FA102" s="34"/>
      <c r="FB102" s="34"/>
      <c r="FC102" s="34"/>
      <c r="FD102" s="34"/>
      <c r="FE102" s="34"/>
      <c r="FF102" s="34"/>
      <c r="FG102" s="34"/>
      <c r="FH102" s="34"/>
      <c r="FI102" s="34"/>
      <c r="FJ102" s="34"/>
      <c r="FK102" s="34"/>
      <c r="FL102" s="34"/>
      <c r="FM102" s="34"/>
      <c r="FN102" s="34"/>
      <c r="FO102" s="34"/>
      <c r="FP102" s="34"/>
      <c r="FQ102" s="34"/>
      <c r="FR102" s="34"/>
      <c r="FS102" s="34"/>
      <c r="FT102" s="34"/>
      <c r="FU102" s="34"/>
      <c r="FV102" s="34"/>
      <c r="FW102" s="34"/>
      <c r="FX102" s="34"/>
      <c r="FY102" s="34"/>
      <c r="FZ102" s="34"/>
      <c r="GA102" s="34"/>
      <c r="GB102" s="34"/>
      <c r="GC102" s="34"/>
      <c r="GD102" s="34"/>
      <c r="GE102" s="34"/>
      <c r="GF102" s="34"/>
      <c r="GG102" s="34"/>
      <c r="GH102" s="34"/>
      <c r="GI102" s="34"/>
      <c r="GJ102" s="34"/>
      <c r="GK102" s="34"/>
      <c r="GL102" s="34"/>
      <c r="GM102" s="34"/>
      <c r="GN102" s="34"/>
      <c r="GO102" s="34"/>
      <c r="GP102" s="34"/>
      <c r="GQ102" s="34"/>
      <c r="GR102" s="34"/>
      <c r="GS102" s="34"/>
      <c r="GT102" s="34"/>
      <c r="GU102" s="34"/>
      <c r="GV102" s="34"/>
      <c r="GW102" s="34"/>
      <c r="GX102" s="34"/>
      <c r="GY102" s="34"/>
      <c r="GZ102" s="34"/>
      <c r="HA102" s="34"/>
      <c r="HB102" s="34"/>
      <c r="HC102" s="34"/>
      <c r="HD102" s="34"/>
      <c r="HE102" s="34"/>
      <c r="HF102" s="34"/>
      <c r="HG102" s="34"/>
      <c r="HH102" s="34"/>
      <c r="HI102" s="34"/>
      <c r="HJ102" s="34"/>
      <c r="HK102" s="34"/>
      <c r="HL102" s="34"/>
      <c r="HM102" s="34"/>
      <c r="HN102" s="34"/>
      <c r="HO102" s="34"/>
      <c r="HP102" s="34"/>
      <c r="HQ102" s="34"/>
      <c r="HR102" s="34"/>
      <c r="HS102" s="34"/>
      <c r="HT102" s="34"/>
      <c r="HU102" s="34"/>
      <c r="HV102" s="34"/>
      <c r="HW102" s="34"/>
      <c r="HX102" s="34"/>
      <c r="HY102" s="34"/>
      <c r="HZ102" s="34"/>
      <c r="IA102" s="34"/>
      <c r="IB102" s="34"/>
      <c r="IC102" s="34"/>
      <c r="ID102" s="34"/>
      <c r="IE102" s="34"/>
      <c r="IF102" s="34"/>
      <c r="IG102" s="34"/>
      <c r="IH102" s="34"/>
      <c r="II102" s="34"/>
      <c r="IJ102" s="34"/>
      <c r="IK102" s="34"/>
      <c r="IL102" s="34"/>
      <c r="IM102" s="34"/>
      <c r="IN102" s="34"/>
      <c r="IO102" s="34"/>
      <c r="IP102" s="34"/>
      <c r="IQ102" s="34"/>
      <c r="IR102" s="34"/>
      <c r="IS102" s="34"/>
      <c r="IT102" s="34"/>
      <c r="IU102" s="34"/>
      <c r="IV102" s="34"/>
      <c r="IW102" s="34"/>
      <c r="IX102" s="34"/>
      <c r="IY102" s="34"/>
      <c r="IZ102" s="34"/>
      <c r="JA102" s="34"/>
      <c r="JB102" s="34"/>
      <c r="JC102" s="34"/>
      <c r="JD102" s="34"/>
      <c r="JE102" s="34"/>
      <c r="JF102" s="34"/>
      <c r="JG102" s="34"/>
      <c r="JH102" s="34"/>
      <c r="JI102" s="34"/>
      <c r="JJ102" s="34"/>
      <c r="JK102" s="34"/>
      <c r="JL102" s="34"/>
      <c r="JM102" s="34"/>
      <c r="JN102" s="34"/>
      <c r="JO102" s="34"/>
      <c r="JP102" s="34"/>
      <c r="JQ102" s="34"/>
      <c r="JR102" s="34"/>
      <c r="JS102" s="34"/>
      <c r="JT102" s="34"/>
      <c r="JU102" s="34"/>
      <c r="JV102" s="34"/>
      <c r="JW102" s="34"/>
      <c r="JX102" s="34"/>
      <c r="JY102" s="34"/>
      <c r="JZ102" s="34"/>
      <c r="KA102" s="34"/>
      <c r="KB102" s="34"/>
      <c r="KC102" s="34"/>
      <c r="KD102" s="34"/>
      <c r="KE102" s="34"/>
      <c r="KF102" s="34"/>
      <c r="KG102" s="34"/>
      <c r="KH102" s="34"/>
      <c r="KI102" s="34"/>
      <c r="KJ102" s="34"/>
      <c r="KK102" s="34"/>
      <c r="KL102" s="34"/>
      <c r="KM102" s="34"/>
      <c r="KN102" s="34"/>
      <c r="KO102" s="34"/>
      <c r="KP102" s="34"/>
      <c r="KQ102" s="34"/>
      <c r="KR102" s="34"/>
      <c r="KS102" s="34"/>
      <c r="KT102" s="34"/>
      <c r="KU102" s="34"/>
      <c r="KV102" s="34"/>
      <c r="KW102" s="34"/>
      <c r="KX102" s="34"/>
      <c r="KY102" s="34"/>
      <c r="KZ102" s="34"/>
      <c r="LA102" s="34"/>
      <c r="LB102" s="34"/>
      <c r="LC102" s="34"/>
      <c r="LD102" s="34"/>
      <c r="LE102" s="34"/>
      <c r="LF102" s="34"/>
      <c r="LG102" s="34"/>
      <c r="LH102" s="34"/>
      <c r="LI102" s="34"/>
      <c r="LJ102" s="34"/>
      <c r="LK102" s="34"/>
      <c r="LL102" s="34"/>
      <c r="LM102" s="34"/>
      <c r="LN102" s="34"/>
      <c r="LO102" s="34"/>
      <c r="LP102" s="34"/>
      <c r="LQ102" s="34"/>
      <c r="LR102" s="34"/>
      <c r="LS102" s="34"/>
      <c r="LT102" s="34"/>
      <c r="LU102" s="34"/>
      <c r="LV102" s="34"/>
      <c r="LW102" s="34"/>
      <c r="LX102" s="34"/>
      <c r="LY102" s="34"/>
      <c r="LZ102" s="34"/>
      <c r="MA102" s="34"/>
      <c r="MB102" s="34"/>
      <c r="MC102" s="34"/>
      <c r="MD102" s="34"/>
      <c r="ME102" s="34"/>
      <c r="MF102" s="34"/>
      <c r="MG102" s="34"/>
      <c r="MH102" s="34"/>
      <c r="MI102" s="34"/>
      <c r="MJ102" s="34"/>
      <c r="MK102" s="34"/>
      <c r="ML102" s="34"/>
      <c r="MM102" s="34"/>
      <c r="MN102" s="34"/>
      <c r="MO102" s="34"/>
      <c r="MP102" s="34"/>
      <c r="MQ102" s="34"/>
      <c r="MR102" s="34"/>
      <c r="MS102" s="34"/>
      <c r="MT102" s="34"/>
      <c r="MU102" s="34"/>
      <c r="MV102" s="34"/>
      <c r="MW102" s="34"/>
      <c r="MX102" s="34"/>
      <c r="MY102" s="34"/>
      <c r="MZ102" s="34"/>
      <c r="NA102" s="34"/>
      <c r="NB102" s="34"/>
      <c r="NC102" s="34"/>
      <c r="ND102" s="34"/>
      <c r="NE102" s="34"/>
      <c r="NF102" s="34"/>
      <c r="NG102" s="34"/>
      <c r="NH102" s="34"/>
      <c r="NI102" s="34"/>
      <c r="NJ102" s="34"/>
      <c r="NK102" s="34"/>
      <c r="NL102" s="34"/>
      <c r="NM102" s="34"/>
      <c r="NN102" s="34"/>
      <c r="NO102" s="34"/>
      <c r="NP102" s="34"/>
      <c r="NQ102" s="34"/>
      <c r="NR102" s="34"/>
      <c r="NS102" s="34"/>
      <c r="NT102" s="34"/>
      <c r="NU102" s="34"/>
      <c r="NV102" s="34"/>
      <c r="NW102" s="34"/>
      <c r="NX102" s="34"/>
      <c r="NY102" s="34"/>
      <c r="NZ102" s="34"/>
      <c r="OA102" s="34"/>
      <c r="OB102" s="34"/>
      <c r="OC102" s="34"/>
      <c r="OD102" s="34"/>
      <c r="OE102" s="34"/>
      <c r="OF102" s="34"/>
      <c r="OG102" s="34"/>
      <c r="OH102" s="34"/>
      <c r="OI102" s="34"/>
      <c r="OJ102" s="34"/>
      <c r="OK102" s="34"/>
      <c r="OL102" s="34"/>
      <c r="OM102" s="34"/>
      <c r="ON102" s="34"/>
      <c r="OO102" s="34"/>
      <c r="OP102" s="34"/>
      <c r="OQ102" s="34"/>
      <c r="OR102" s="34"/>
      <c r="OS102" s="34"/>
      <c r="OT102" s="34"/>
      <c r="OU102" s="34"/>
      <c r="OV102" s="34"/>
      <c r="OW102" s="34"/>
      <c r="OX102" s="34"/>
      <c r="OY102" s="34"/>
      <c r="OZ102" s="34"/>
      <c r="PA102" s="34"/>
      <c r="PB102" s="34"/>
      <c r="PC102" s="34"/>
      <c r="PD102" s="34"/>
      <c r="PE102" s="34"/>
      <c r="PF102" s="34"/>
      <c r="PG102" s="34"/>
      <c r="PH102" s="34"/>
      <c r="PI102" s="34"/>
      <c r="PJ102" s="34"/>
      <c r="PK102" s="34"/>
      <c r="PL102" s="34"/>
      <c r="PM102" s="34"/>
      <c r="PN102" s="34"/>
      <c r="PO102" s="34"/>
      <c r="PP102" s="34"/>
      <c r="PQ102" s="34"/>
      <c r="PR102" s="34"/>
      <c r="PS102" s="34"/>
      <c r="PT102" s="34"/>
      <c r="PU102" s="34"/>
      <c r="PV102" s="34"/>
      <c r="PW102" s="34"/>
      <c r="PX102" s="34"/>
      <c r="PY102" s="34"/>
      <c r="PZ102" s="34"/>
      <c r="QA102" s="34"/>
      <c r="QB102" s="34"/>
      <c r="QC102" s="34"/>
      <c r="QD102" s="34"/>
      <c r="QE102" s="34"/>
      <c r="QF102" s="34"/>
      <c r="QG102" s="34"/>
      <c r="QH102" s="34"/>
      <c r="QI102" s="34"/>
      <c r="QJ102" s="34"/>
      <c r="QK102" s="34"/>
      <c r="QL102" s="34"/>
      <c r="QM102" s="34"/>
      <c r="QN102" s="34"/>
      <c r="QO102" s="34"/>
      <c r="QP102" s="34"/>
      <c r="QQ102" s="34"/>
      <c r="QR102" s="34"/>
      <c r="QS102" s="34"/>
      <c r="QT102" s="34"/>
      <c r="QU102" s="34"/>
      <c r="QV102" s="34"/>
      <c r="QW102" s="34"/>
      <c r="QX102" s="34"/>
      <c r="QY102" s="34"/>
      <c r="QZ102" s="34"/>
      <c r="RA102" s="34"/>
      <c r="RB102" s="34"/>
      <c r="RC102" s="34"/>
      <c r="RD102" s="34"/>
      <c r="RE102" s="34"/>
      <c r="RF102" s="34"/>
      <c r="RG102" s="34"/>
      <c r="RH102" s="34"/>
      <c r="RI102" s="34"/>
      <c r="RJ102" s="34"/>
      <c r="RK102" s="34"/>
      <c r="RL102" s="34"/>
      <c r="RM102" s="34"/>
      <c r="RN102" s="34"/>
      <c r="RO102" s="34"/>
      <c r="RP102" s="34"/>
      <c r="RQ102" s="34"/>
      <c r="RR102" s="34"/>
      <c r="RS102" s="34"/>
      <c r="RT102" s="34"/>
      <c r="RU102" s="34"/>
      <c r="RV102" s="34"/>
      <c r="RW102" s="34"/>
      <c r="RX102" s="34"/>
      <c r="RY102" s="34"/>
      <c r="RZ102" s="34"/>
      <c r="SA102" s="34"/>
      <c r="SB102" s="34"/>
      <c r="SC102" s="34"/>
      <c r="SD102" s="34"/>
      <c r="SE102" s="34"/>
      <c r="SF102" s="34"/>
      <c r="SG102" s="34"/>
      <c r="SH102" s="34"/>
      <c r="SI102" s="34"/>
      <c r="SJ102" s="34"/>
      <c r="SK102" s="34"/>
      <c r="SL102" s="34"/>
      <c r="SM102" s="34"/>
      <c r="SN102" s="34"/>
      <c r="SO102" s="34"/>
      <c r="SP102" s="34"/>
      <c r="SQ102" s="34"/>
      <c r="SR102" s="34"/>
      <c r="SS102" s="34"/>
      <c r="ST102" s="34"/>
      <c r="SU102" s="34"/>
      <c r="SV102" s="34"/>
      <c r="SW102" s="34"/>
      <c r="SX102" s="34"/>
      <c r="SY102" s="34"/>
      <c r="SZ102" s="34"/>
      <c r="TA102" s="34"/>
      <c r="TB102" s="34"/>
      <c r="TC102" s="34"/>
      <c r="TD102" s="34"/>
      <c r="TE102" s="34"/>
      <c r="TF102" s="34"/>
      <c r="TG102" s="34"/>
      <c r="TH102" s="34"/>
      <c r="TI102" s="34"/>
      <c r="TJ102" s="34"/>
      <c r="TK102" s="34"/>
      <c r="TL102" s="34"/>
      <c r="TM102" s="34"/>
      <c r="TN102" s="34"/>
      <c r="TO102" s="34"/>
      <c r="TP102" s="34"/>
      <c r="TQ102" s="34"/>
      <c r="TR102" s="34"/>
      <c r="TS102" s="34"/>
      <c r="TT102" s="34"/>
      <c r="TU102" s="34"/>
      <c r="TV102" s="34"/>
      <c r="TW102" s="34"/>
      <c r="TX102" s="34"/>
      <c r="TY102" s="34"/>
      <c r="TZ102" s="34"/>
      <c r="UA102" s="34"/>
      <c r="UB102" s="34"/>
      <c r="UC102" s="34"/>
      <c r="UD102" s="34"/>
      <c r="UE102" s="34"/>
      <c r="UF102" s="34"/>
      <c r="UG102" s="34"/>
      <c r="UH102" s="34"/>
      <c r="UI102" s="34"/>
      <c r="UJ102" s="34"/>
      <c r="UK102" s="34"/>
      <c r="UL102" s="34"/>
      <c r="UM102" s="34"/>
      <c r="UN102" s="34"/>
      <c r="UO102" s="34"/>
      <c r="UP102" s="34"/>
      <c r="UQ102" s="34"/>
      <c r="UR102" s="34"/>
      <c r="US102" s="34"/>
      <c r="UT102" s="34"/>
      <c r="UU102" s="34"/>
      <c r="UV102" s="34"/>
      <c r="UW102" s="34"/>
      <c r="UX102" s="34"/>
      <c r="UY102" s="34"/>
      <c r="UZ102" s="34"/>
      <c r="VA102" s="34"/>
      <c r="VB102" s="34"/>
      <c r="VC102" s="34"/>
      <c r="VD102" s="34"/>
      <c r="VE102" s="34"/>
      <c r="VF102" s="34"/>
      <c r="VG102" s="34"/>
      <c r="VH102" s="34"/>
      <c r="VI102" s="34"/>
      <c r="VJ102" s="34"/>
      <c r="VK102" s="34"/>
      <c r="VL102" s="34"/>
      <c r="VM102" s="34"/>
      <c r="VN102" s="34"/>
      <c r="VO102" s="34"/>
      <c r="VP102" s="34"/>
      <c r="VQ102" s="34"/>
      <c r="VR102" s="34"/>
      <c r="VS102" s="34"/>
      <c r="VT102" s="34"/>
      <c r="VU102" s="34"/>
      <c r="VV102" s="34"/>
      <c r="VW102" s="34"/>
      <c r="VX102" s="34"/>
      <c r="VY102" s="34"/>
      <c r="VZ102" s="34"/>
      <c r="WA102" s="34"/>
      <c r="WB102" s="34"/>
      <c r="WC102" s="34"/>
      <c r="WD102" s="34"/>
      <c r="WE102" s="34"/>
      <c r="WF102" s="34"/>
      <c r="WG102" s="34"/>
      <c r="WH102" s="34"/>
      <c r="WI102" s="34"/>
      <c r="WJ102" s="34"/>
      <c r="WK102" s="34"/>
      <c r="WL102" s="34"/>
      <c r="WM102" s="34"/>
      <c r="WN102" s="34"/>
      <c r="WO102" s="34"/>
      <c r="WP102" s="34"/>
      <c r="WQ102" s="34"/>
      <c r="WR102" s="34"/>
      <c r="WS102" s="34"/>
      <c r="WT102" s="34"/>
      <c r="WU102" s="34"/>
      <c r="WV102" s="34"/>
      <c r="WW102" s="34"/>
      <c r="WX102" s="34"/>
      <c r="WY102" s="34"/>
      <c r="WZ102" s="34"/>
      <c r="XA102" s="34"/>
      <c r="XB102" s="34"/>
      <c r="XC102" s="34"/>
      <c r="XD102" s="34"/>
      <c r="XE102" s="34"/>
      <c r="XF102" s="34"/>
      <c r="XG102" s="34"/>
      <c r="XH102" s="34"/>
      <c r="XI102" s="34"/>
      <c r="XJ102" s="34"/>
      <c r="XK102" s="34"/>
      <c r="XL102" s="34"/>
      <c r="XM102" s="34"/>
      <c r="XN102" s="34"/>
      <c r="XO102" s="34"/>
      <c r="XP102" s="34"/>
      <c r="XQ102" s="34"/>
      <c r="XR102" s="34"/>
      <c r="XS102" s="34"/>
      <c r="XT102" s="34"/>
      <c r="XU102" s="34"/>
      <c r="XV102" s="34"/>
      <c r="XW102" s="34"/>
      <c r="XX102" s="34"/>
      <c r="XY102" s="34"/>
      <c r="XZ102" s="34"/>
      <c r="YA102" s="34"/>
      <c r="YB102" s="34"/>
      <c r="YC102" s="34"/>
      <c r="YD102" s="34"/>
      <c r="YE102" s="34"/>
      <c r="YF102" s="34"/>
      <c r="YG102" s="34"/>
      <c r="YH102" s="34"/>
      <c r="YI102" s="34"/>
      <c r="YJ102" s="34"/>
      <c r="YK102" s="34"/>
      <c r="YL102" s="34"/>
      <c r="YM102" s="34"/>
      <c r="YN102" s="34"/>
      <c r="YO102" s="34"/>
      <c r="YP102" s="34"/>
      <c r="YQ102" s="34"/>
      <c r="YR102" s="34"/>
      <c r="YS102" s="34"/>
      <c r="YT102" s="34"/>
      <c r="YU102" s="34"/>
      <c r="YV102" s="34"/>
      <c r="YW102" s="34"/>
      <c r="YX102" s="34"/>
      <c r="YY102" s="34"/>
      <c r="YZ102" s="34"/>
      <c r="ZA102" s="34"/>
      <c r="ZB102" s="34"/>
      <c r="ZC102" s="34"/>
      <c r="ZD102" s="34"/>
      <c r="ZE102" s="34"/>
      <c r="ZF102" s="34"/>
      <c r="ZG102" s="34"/>
      <c r="ZH102" s="34"/>
      <c r="ZI102" s="34"/>
      <c r="ZJ102" s="34"/>
      <c r="ZK102" s="34"/>
      <c r="ZL102" s="34"/>
      <c r="ZM102" s="34"/>
      <c r="ZN102" s="34"/>
      <c r="ZO102" s="34"/>
      <c r="ZP102" s="34"/>
      <c r="ZQ102" s="34"/>
      <c r="ZR102" s="34"/>
      <c r="ZS102" s="34"/>
      <c r="ZT102" s="34"/>
      <c r="ZU102" s="34"/>
      <c r="ZV102" s="34"/>
      <c r="ZW102" s="34"/>
      <c r="ZX102" s="34"/>
      <c r="ZY102" s="34"/>
      <c r="ZZ102" s="34"/>
      <c r="AAA102" s="34"/>
      <c r="AAB102" s="34"/>
      <c r="AAC102" s="34"/>
      <c r="AAD102" s="34"/>
      <c r="AAE102" s="34"/>
      <c r="AAF102" s="34"/>
      <c r="AAG102" s="34"/>
      <c r="AAH102" s="34"/>
      <c r="AAI102" s="34"/>
      <c r="AAJ102" s="34"/>
      <c r="AAK102" s="34"/>
      <c r="AAL102" s="34"/>
      <c r="AAM102" s="34"/>
      <c r="AAN102" s="34"/>
      <c r="AAO102" s="34"/>
      <c r="AAP102" s="34"/>
      <c r="AAQ102" s="34"/>
      <c r="AAR102" s="34"/>
      <c r="AAS102" s="34"/>
      <c r="AAT102" s="34"/>
      <c r="AAU102" s="34"/>
      <c r="AAV102" s="34"/>
      <c r="AAW102" s="34"/>
      <c r="AAX102" s="34"/>
      <c r="AAY102" s="34"/>
      <c r="AAZ102" s="34"/>
      <c r="ABA102" s="34"/>
      <c r="ABB102" s="34"/>
      <c r="ABC102" s="34"/>
      <c r="ABD102" s="34"/>
      <c r="ABE102" s="34"/>
      <c r="ABF102" s="34"/>
      <c r="ABG102" s="34"/>
      <c r="ABH102" s="34"/>
      <c r="ABI102" s="34"/>
      <c r="ABJ102" s="34"/>
      <c r="ABK102" s="34"/>
      <c r="ABL102" s="34"/>
      <c r="ABM102" s="34"/>
      <c r="ABN102" s="34"/>
      <c r="ABO102" s="34"/>
      <c r="ABP102" s="34"/>
      <c r="ABQ102" s="34"/>
      <c r="ABR102" s="34"/>
      <c r="ABS102" s="34"/>
      <c r="ABT102" s="34"/>
      <c r="ABU102" s="34"/>
      <c r="ABV102" s="34"/>
      <c r="ABW102" s="34"/>
      <c r="ABX102" s="34"/>
      <c r="ABY102" s="34"/>
      <c r="ABZ102" s="34"/>
      <c r="ACA102" s="34"/>
      <c r="ACB102" s="34"/>
      <c r="ACC102" s="34"/>
      <c r="ACD102" s="34"/>
      <c r="ACE102" s="34"/>
      <c r="ACF102" s="34"/>
      <c r="ACG102" s="34"/>
      <c r="ACH102" s="34"/>
      <c r="ACI102" s="34"/>
      <c r="ACJ102" s="34"/>
      <c r="ACK102" s="34"/>
      <c r="ACL102" s="34"/>
      <c r="ACM102" s="34"/>
      <c r="ACN102" s="34"/>
      <c r="ACO102" s="34"/>
      <c r="ACP102" s="34"/>
      <c r="ACQ102" s="34"/>
      <c r="ACR102" s="34"/>
      <c r="ACS102" s="34"/>
      <c r="ACT102" s="34"/>
      <c r="ACU102" s="34"/>
      <c r="ACV102" s="34"/>
      <c r="ACW102" s="34"/>
      <c r="ACX102" s="34"/>
      <c r="ACY102" s="34"/>
      <c r="ACZ102" s="34"/>
      <c r="ADA102" s="34"/>
      <c r="ADB102" s="34"/>
      <c r="ADC102" s="34"/>
      <c r="ADD102" s="34"/>
      <c r="ADE102" s="34"/>
      <c r="ADF102" s="34"/>
      <c r="ADG102" s="34"/>
      <c r="ADH102" s="34"/>
      <c r="ADI102" s="34"/>
      <c r="ADJ102" s="34"/>
      <c r="ADK102" s="34"/>
      <c r="ADL102" s="34"/>
      <c r="ADM102" s="34"/>
      <c r="ADN102" s="34"/>
      <c r="ADO102" s="34"/>
      <c r="ADP102" s="34"/>
      <c r="ADQ102" s="34"/>
      <c r="ADR102" s="34"/>
      <c r="ADS102" s="34"/>
      <c r="ADT102" s="34"/>
      <c r="ADU102" s="34"/>
      <c r="ADV102" s="34"/>
      <c r="ADW102" s="34"/>
      <c r="ADX102" s="34"/>
      <c r="ADY102" s="34"/>
      <c r="ADZ102" s="34"/>
      <c r="AEA102" s="34"/>
      <c r="AEB102" s="34"/>
      <c r="AEC102" s="34"/>
      <c r="AED102" s="34"/>
      <c r="AEE102" s="34"/>
      <c r="AEF102" s="34"/>
      <c r="AEG102" s="34"/>
      <c r="AEH102" s="34"/>
      <c r="AEI102" s="34"/>
      <c r="AEJ102" s="34"/>
      <c r="AEK102" s="34"/>
      <c r="AEL102" s="34"/>
      <c r="AEM102" s="34"/>
      <c r="AEN102" s="34"/>
      <c r="AEO102" s="34"/>
      <c r="AEP102" s="34"/>
      <c r="AEQ102" s="34"/>
      <c r="AER102" s="34"/>
      <c r="AES102" s="34"/>
      <c r="AET102" s="34"/>
      <c r="AEU102" s="34"/>
      <c r="AEV102" s="34"/>
      <c r="AEW102" s="34"/>
      <c r="AEX102" s="34"/>
      <c r="AEY102" s="34"/>
      <c r="AEZ102" s="34"/>
      <c r="AFA102" s="34"/>
      <c r="AFB102" s="34"/>
      <c r="AFC102" s="34"/>
      <c r="AFD102" s="34"/>
      <c r="AFE102" s="34"/>
      <c r="AFF102" s="34"/>
      <c r="AFG102" s="34"/>
      <c r="AFH102" s="34"/>
      <c r="AFI102" s="34"/>
      <c r="AFJ102" s="34"/>
      <c r="AFK102" s="34"/>
      <c r="AFL102" s="34"/>
      <c r="AFM102" s="34"/>
      <c r="AFN102" s="34"/>
      <c r="AFO102" s="34"/>
      <c r="AFP102" s="34"/>
      <c r="AFQ102" s="34"/>
      <c r="AFR102" s="34"/>
      <c r="AFS102" s="34"/>
      <c r="AFT102" s="34"/>
      <c r="AFU102" s="34"/>
      <c r="AFV102" s="34"/>
      <c r="AFW102" s="34"/>
      <c r="AFX102" s="34"/>
      <c r="AFY102" s="34"/>
      <c r="AFZ102" s="34"/>
      <c r="AGA102" s="34"/>
      <c r="AGB102" s="34"/>
      <c r="AGC102" s="34"/>
      <c r="AGD102" s="34"/>
      <c r="AGE102" s="34"/>
      <c r="AGF102" s="34"/>
      <c r="AGG102" s="34"/>
      <c r="AGH102" s="34"/>
      <c r="AGI102" s="34"/>
      <c r="AGJ102" s="34"/>
      <c r="AGK102" s="34"/>
      <c r="AGL102" s="34"/>
      <c r="AGM102" s="34"/>
      <c r="AGN102" s="34"/>
      <c r="AGO102" s="34"/>
      <c r="AGP102" s="34"/>
      <c r="AGQ102" s="34"/>
      <c r="AGR102" s="34"/>
      <c r="AGS102" s="34"/>
      <c r="AGT102" s="34"/>
      <c r="AGU102" s="34"/>
      <c r="AGV102" s="34"/>
      <c r="AGW102" s="34"/>
      <c r="AGX102" s="34"/>
      <c r="AGY102" s="34"/>
      <c r="AGZ102" s="34"/>
      <c r="AHA102" s="34"/>
      <c r="AHB102" s="34"/>
      <c r="AHC102" s="34"/>
      <c r="AHD102" s="34"/>
      <c r="AHE102" s="34"/>
      <c r="AHF102" s="34"/>
      <c r="AHG102" s="34"/>
      <c r="AHH102" s="34"/>
      <c r="AHI102" s="34"/>
      <c r="AHJ102" s="34"/>
      <c r="AHK102" s="34"/>
      <c r="AHL102" s="34"/>
      <c r="AHM102" s="34"/>
      <c r="AHN102" s="34"/>
      <c r="AHO102" s="34"/>
      <c r="AHP102" s="34"/>
      <c r="AHQ102" s="34"/>
      <c r="AHR102" s="34"/>
      <c r="AHS102" s="34"/>
      <c r="AHT102" s="34"/>
      <c r="AHU102" s="34"/>
      <c r="AHV102" s="34"/>
      <c r="AHW102" s="34"/>
      <c r="AHX102" s="34"/>
      <c r="AHY102" s="34"/>
      <c r="AHZ102" s="34"/>
      <c r="AIA102" s="34"/>
      <c r="AIB102" s="34"/>
      <c r="AIC102" s="34"/>
      <c r="AID102" s="34"/>
      <c r="AIE102" s="34"/>
      <c r="AIF102" s="34"/>
      <c r="AIG102" s="34"/>
      <c r="AIH102" s="34"/>
      <c r="AII102" s="34"/>
      <c r="AIJ102" s="34"/>
      <c r="AIK102" s="34"/>
      <c r="AIL102" s="34"/>
      <c r="AIM102" s="34"/>
      <c r="AIN102" s="34"/>
      <c r="AIO102" s="34"/>
      <c r="AIP102" s="34"/>
      <c r="AIQ102" s="34"/>
      <c r="AIR102" s="34"/>
      <c r="AIS102" s="34"/>
      <c r="AIT102" s="34"/>
      <c r="AIU102" s="34"/>
      <c r="AIV102" s="34"/>
      <c r="AIW102" s="34"/>
      <c r="AIX102" s="34"/>
      <c r="AIY102" s="34"/>
      <c r="AIZ102" s="34"/>
      <c r="AJA102" s="34"/>
      <c r="AJB102" s="34"/>
      <c r="AJC102" s="34"/>
      <c r="AJD102" s="34"/>
      <c r="AJE102" s="34"/>
      <c r="AJF102" s="34"/>
      <c r="AJG102" s="34"/>
      <c r="AJH102" s="34"/>
      <c r="AJI102" s="34"/>
      <c r="AJJ102" s="34"/>
      <c r="AJK102" s="34"/>
      <c r="AJL102" s="34"/>
      <c r="AJM102" s="34"/>
      <c r="AJN102" s="34"/>
      <c r="AJO102" s="34"/>
      <c r="AJP102" s="34"/>
      <c r="AJQ102" s="34"/>
      <c r="AJR102" s="34"/>
      <c r="AJS102" s="34"/>
      <c r="AJT102" s="34"/>
      <c r="AJU102" s="34"/>
      <c r="AJV102" s="34"/>
      <c r="AJW102" s="34"/>
      <c r="AJX102" s="34"/>
      <c r="AJY102" s="34"/>
      <c r="AJZ102" s="34"/>
      <c r="AKA102" s="34"/>
      <c r="AKB102" s="34"/>
      <c r="AKC102" s="34"/>
      <c r="AKD102" s="34"/>
      <c r="AKE102" s="34"/>
      <c r="AKF102" s="34"/>
      <c r="AKG102" s="34"/>
      <c r="AKH102" s="34"/>
      <c r="AKI102" s="34"/>
      <c r="AKJ102" s="34"/>
      <c r="AKK102" s="34"/>
      <c r="AKL102" s="34"/>
      <c r="AKM102" s="34"/>
      <c r="AKN102" s="34"/>
      <c r="AKO102" s="34"/>
      <c r="AKP102" s="34"/>
      <c r="AKQ102" s="34"/>
      <c r="AKR102" s="34"/>
      <c r="AKS102" s="34"/>
      <c r="AKT102" s="34"/>
      <c r="AKU102" s="34"/>
      <c r="AKV102" s="34"/>
      <c r="AKW102" s="34"/>
      <c r="AKX102" s="34"/>
      <c r="AKY102" s="34"/>
      <c r="AKZ102" s="34"/>
      <c r="ALA102" s="34"/>
      <c r="ALB102" s="34"/>
      <c r="ALC102" s="34"/>
      <c r="ALD102" s="34"/>
      <c r="ALE102" s="34"/>
      <c r="ALF102" s="34"/>
      <c r="ALG102" s="34"/>
      <c r="ALH102" s="34"/>
      <c r="ALI102" s="34"/>
      <c r="ALJ102" s="34"/>
      <c r="ALK102" s="34"/>
      <c r="ALL102" s="34"/>
      <c r="ALM102" s="34"/>
      <c r="ALN102" s="34"/>
      <c r="ALO102" s="34"/>
      <c r="ALP102" s="34"/>
      <c r="ALQ102" s="34"/>
      <c r="ALR102" s="34"/>
      <c r="ALS102" s="34"/>
      <c r="ALT102" s="34"/>
      <c r="ALU102" s="34"/>
      <c r="ALV102" s="34"/>
      <c r="ALW102" s="34"/>
      <c r="ALX102" s="34"/>
      <c r="ALY102" s="34"/>
      <c r="ALZ102" s="34"/>
      <c r="AMA102" s="34"/>
      <c r="AMB102" s="34"/>
      <c r="AMC102" s="34"/>
      <c r="AMD102" s="34"/>
      <c r="AME102" s="34"/>
      <c r="AMF102" s="34"/>
      <c r="AMG102" s="34"/>
      <c r="AMH102" s="34"/>
      <c r="AMI102" s="34"/>
      <c r="AMJ102" s="34"/>
    </row>
    <row r="103" spans="1:1024" s="30" customFormat="1">
      <c r="A103" s="34" t="s">
        <v>532</v>
      </c>
      <c r="B103" s="34"/>
      <c r="C103" s="34" t="str">
        <f t="shared" si="0"/>
        <v>load-EmCare.C10.IT.DE27</v>
      </c>
      <c r="D103" s="34"/>
      <c r="E103" s="34"/>
      <c r="F103" s="34"/>
      <c r="G103" s="34"/>
      <c r="H103" s="34" t="s">
        <v>2092</v>
      </c>
      <c r="I103" s="34"/>
      <c r="J103" s="34"/>
      <c r="K103" s="34"/>
      <c r="L103" s="34"/>
      <c r="M103" s="34"/>
      <c r="N103" s="34" t="s">
        <v>798</v>
      </c>
      <c r="O103" s="34"/>
      <c r="P103" s="34"/>
      <c r="Q103" s="34"/>
      <c r="R103" s="34"/>
      <c r="S103" s="34"/>
      <c r="T103" s="34"/>
      <c r="U103" s="34"/>
      <c r="V103" s="34"/>
      <c r="W103" s="34"/>
      <c r="X103" s="34"/>
      <c r="Y103" s="34"/>
      <c r="Z103" s="34"/>
      <c r="AA103" s="34"/>
      <c r="AB103" s="34"/>
      <c r="AC103" s="34"/>
      <c r="AD103" s="34"/>
      <c r="AE103" s="34"/>
      <c r="AF103" s="34"/>
      <c r="AG103" s="34"/>
      <c r="AH103" s="34"/>
      <c r="AI103" s="34"/>
      <c r="AJ103" s="34"/>
      <c r="AK103" s="34"/>
      <c r="AL103" s="34"/>
      <c r="AM103" s="34"/>
      <c r="AN103" s="34"/>
      <c r="AO103" s="34"/>
      <c r="AP103" s="34"/>
      <c r="AQ103" s="34"/>
      <c r="AR103" s="34"/>
      <c r="AS103" s="34"/>
      <c r="AT103" s="34"/>
      <c r="AU103" s="34"/>
      <c r="AV103" s="34"/>
      <c r="AW103" s="34"/>
      <c r="AX103" s="34"/>
      <c r="AY103" s="34"/>
      <c r="AZ103" s="34"/>
      <c r="BA103" s="34"/>
      <c r="BB103" s="34"/>
      <c r="BC103" s="34"/>
      <c r="BD103" s="34"/>
      <c r="BE103" s="34"/>
      <c r="BF103" s="34"/>
      <c r="BG103" s="34"/>
      <c r="BH103" s="34"/>
      <c r="BI103" s="34"/>
      <c r="BJ103" s="34"/>
      <c r="BK103" s="34"/>
      <c r="BL103" s="34"/>
      <c r="BM103" s="34"/>
      <c r="BN103" s="34"/>
      <c r="BO103" s="34"/>
      <c r="BP103" s="34"/>
      <c r="BQ103" s="34"/>
      <c r="BR103" s="34"/>
      <c r="BS103" s="34"/>
      <c r="BT103" s="34"/>
      <c r="BU103" s="34"/>
      <c r="BV103" s="34"/>
      <c r="BW103" s="34"/>
      <c r="BX103" s="34"/>
      <c r="BY103" s="34"/>
      <c r="BZ103" s="34"/>
      <c r="CA103" s="34"/>
      <c r="CB103" s="34"/>
      <c r="CC103" s="34"/>
      <c r="CD103" s="34"/>
      <c r="CE103" s="34"/>
      <c r="CF103" s="34"/>
      <c r="CG103" s="34"/>
      <c r="CH103" s="34"/>
      <c r="CI103" s="34"/>
      <c r="CJ103" s="34"/>
      <c r="CK103" s="34"/>
      <c r="CL103" s="34"/>
      <c r="CM103" s="34"/>
      <c r="CN103" s="34"/>
      <c r="CO103" s="34"/>
      <c r="CP103" s="34"/>
      <c r="CQ103" s="34"/>
      <c r="CR103" s="34"/>
      <c r="CS103" s="34"/>
      <c r="CT103" s="34"/>
      <c r="CU103" s="34"/>
      <c r="CV103" s="34"/>
      <c r="CW103" s="34"/>
      <c r="CX103" s="34"/>
      <c r="CY103" s="34"/>
      <c r="CZ103" s="34"/>
      <c r="DA103" s="34"/>
      <c r="DB103" s="34"/>
      <c r="DC103" s="34"/>
      <c r="DD103" s="34"/>
      <c r="DE103" s="34"/>
      <c r="DF103" s="34"/>
      <c r="DG103" s="34"/>
      <c r="DH103" s="34"/>
      <c r="DI103" s="34"/>
      <c r="DJ103" s="34"/>
      <c r="DK103" s="34"/>
      <c r="DL103" s="34"/>
      <c r="DM103" s="34"/>
      <c r="DN103" s="34"/>
      <c r="DO103" s="34"/>
      <c r="DP103" s="34"/>
      <c r="DQ103" s="34"/>
      <c r="DR103" s="34"/>
      <c r="DS103" s="34"/>
      <c r="DT103" s="34"/>
      <c r="DU103" s="34"/>
      <c r="DV103" s="34"/>
      <c r="DW103" s="34"/>
      <c r="DX103" s="34"/>
      <c r="DY103" s="34"/>
      <c r="DZ103" s="34"/>
      <c r="EA103" s="34"/>
      <c r="EB103" s="34"/>
      <c r="EC103" s="34"/>
      <c r="ED103" s="34"/>
      <c r="EE103" s="34"/>
      <c r="EF103" s="34"/>
      <c r="EG103" s="34"/>
      <c r="EH103" s="34"/>
      <c r="EI103" s="34"/>
      <c r="EJ103" s="34"/>
      <c r="EK103" s="34"/>
      <c r="EL103" s="34"/>
      <c r="EM103" s="34"/>
      <c r="EN103" s="34"/>
      <c r="EO103" s="34"/>
      <c r="EP103" s="34"/>
      <c r="EQ103" s="34"/>
      <c r="ER103" s="34"/>
      <c r="ES103" s="34"/>
      <c r="ET103" s="34"/>
      <c r="EU103" s="34"/>
      <c r="EV103" s="34"/>
      <c r="EW103" s="34"/>
      <c r="EX103" s="34"/>
      <c r="EY103" s="34"/>
      <c r="EZ103" s="34"/>
      <c r="FA103" s="34"/>
      <c r="FB103" s="34"/>
      <c r="FC103" s="34"/>
      <c r="FD103" s="34"/>
      <c r="FE103" s="34"/>
      <c r="FF103" s="34"/>
      <c r="FG103" s="34"/>
      <c r="FH103" s="34"/>
      <c r="FI103" s="34"/>
      <c r="FJ103" s="34"/>
      <c r="FK103" s="34"/>
      <c r="FL103" s="34"/>
      <c r="FM103" s="34"/>
      <c r="FN103" s="34"/>
      <c r="FO103" s="34"/>
      <c r="FP103" s="34"/>
      <c r="FQ103" s="34"/>
      <c r="FR103" s="34"/>
      <c r="FS103" s="34"/>
      <c r="FT103" s="34"/>
      <c r="FU103" s="34"/>
      <c r="FV103" s="34"/>
      <c r="FW103" s="34"/>
      <c r="FX103" s="34"/>
      <c r="FY103" s="34"/>
      <c r="FZ103" s="34"/>
      <c r="GA103" s="34"/>
      <c r="GB103" s="34"/>
      <c r="GC103" s="34"/>
      <c r="GD103" s="34"/>
      <c r="GE103" s="34"/>
      <c r="GF103" s="34"/>
      <c r="GG103" s="34"/>
      <c r="GH103" s="34"/>
      <c r="GI103" s="34"/>
      <c r="GJ103" s="34"/>
      <c r="GK103" s="34"/>
      <c r="GL103" s="34"/>
      <c r="GM103" s="34"/>
      <c r="GN103" s="34"/>
      <c r="GO103" s="34"/>
      <c r="GP103" s="34"/>
      <c r="GQ103" s="34"/>
      <c r="GR103" s="34"/>
      <c r="GS103" s="34"/>
      <c r="GT103" s="34"/>
      <c r="GU103" s="34"/>
      <c r="GV103" s="34"/>
      <c r="GW103" s="34"/>
      <c r="GX103" s="34"/>
      <c r="GY103" s="34"/>
      <c r="GZ103" s="34"/>
      <c r="HA103" s="34"/>
      <c r="HB103" s="34"/>
      <c r="HC103" s="34"/>
      <c r="HD103" s="34"/>
      <c r="HE103" s="34"/>
      <c r="HF103" s="34"/>
      <c r="HG103" s="34"/>
      <c r="HH103" s="34"/>
      <c r="HI103" s="34"/>
      <c r="HJ103" s="34"/>
      <c r="HK103" s="34"/>
      <c r="HL103" s="34"/>
      <c r="HM103" s="34"/>
      <c r="HN103" s="34"/>
      <c r="HO103" s="34"/>
      <c r="HP103" s="34"/>
      <c r="HQ103" s="34"/>
      <c r="HR103" s="34"/>
      <c r="HS103" s="34"/>
      <c r="HT103" s="34"/>
      <c r="HU103" s="34"/>
      <c r="HV103" s="34"/>
      <c r="HW103" s="34"/>
      <c r="HX103" s="34"/>
      <c r="HY103" s="34"/>
      <c r="HZ103" s="34"/>
      <c r="IA103" s="34"/>
      <c r="IB103" s="34"/>
      <c r="IC103" s="34"/>
      <c r="ID103" s="34"/>
      <c r="IE103" s="34"/>
      <c r="IF103" s="34"/>
      <c r="IG103" s="34"/>
      <c r="IH103" s="34"/>
      <c r="II103" s="34"/>
      <c r="IJ103" s="34"/>
      <c r="IK103" s="34"/>
      <c r="IL103" s="34"/>
      <c r="IM103" s="34"/>
      <c r="IN103" s="34"/>
      <c r="IO103" s="34"/>
      <c r="IP103" s="34"/>
      <c r="IQ103" s="34"/>
      <c r="IR103" s="34"/>
      <c r="IS103" s="34"/>
      <c r="IT103" s="34"/>
      <c r="IU103" s="34"/>
      <c r="IV103" s="34"/>
      <c r="IW103" s="34"/>
      <c r="IX103" s="34"/>
      <c r="IY103" s="34"/>
      <c r="IZ103" s="34"/>
      <c r="JA103" s="34"/>
      <c r="JB103" s="34"/>
      <c r="JC103" s="34"/>
      <c r="JD103" s="34"/>
      <c r="JE103" s="34"/>
      <c r="JF103" s="34"/>
      <c r="JG103" s="34"/>
      <c r="JH103" s="34"/>
      <c r="JI103" s="34"/>
      <c r="JJ103" s="34"/>
      <c r="JK103" s="34"/>
      <c r="JL103" s="34"/>
      <c r="JM103" s="34"/>
      <c r="JN103" s="34"/>
      <c r="JO103" s="34"/>
      <c r="JP103" s="34"/>
      <c r="JQ103" s="34"/>
      <c r="JR103" s="34"/>
      <c r="JS103" s="34"/>
      <c r="JT103" s="34"/>
      <c r="JU103" s="34"/>
      <c r="JV103" s="34"/>
      <c r="JW103" s="34"/>
      <c r="JX103" s="34"/>
      <c r="JY103" s="34"/>
      <c r="JZ103" s="34"/>
      <c r="KA103" s="34"/>
      <c r="KB103" s="34"/>
      <c r="KC103" s="34"/>
      <c r="KD103" s="34"/>
      <c r="KE103" s="34"/>
      <c r="KF103" s="34"/>
      <c r="KG103" s="34"/>
      <c r="KH103" s="34"/>
      <c r="KI103" s="34"/>
      <c r="KJ103" s="34"/>
      <c r="KK103" s="34"/>
      <c r="KL103" s="34"/>
      <c r="KM103" s="34"/>
      <c r="KN103" s="34"/>
      <c r="KO103" s="34"/>
      <c r="KP103" s="34"/>
      <c r="KQ103" s="34"/>
      <c r="KR103" s="34"/>
      <c r="KS103" s="34"/>
      <c r="KT103" s="34"/>
      <c r="KU103" s="34"/>
      <c r="KV103" s="34"/>
      <c r="KW103" s="34"/>
      <c r="KX103" s="34"/>
      <c r="KY103" s="34"/>
      <c r="KZ103" s="34"/>
      <c r="LA103" s="34"/>
      <c r="LB103" s="34"/>
      <c r="LC103" s="34"/>
      <c r="LD103" s="34"/>
      <c r="LE103" s="34"/>
      <c r="LF103" s="34"/>
      <c r="LG103" s="34"/>
      <c r="LH103" s="34"/>
      <c r="LI103" s="34"/>
      <c r="LJ103" s="34"/>
      <c r="LK103" s="34"/>
      <c r="LL103" s="34"/>
      <c r="LM103" s="34"/>
      <c r="LN103" s="34"/>
      <c r="LO103" s="34"/>
      <c r="LP103" s="34"/>
      <c r="LQ103" s="34"/>
      <c r="LR103" s="34"/>
      <c r="LS103" s="34"/>
      <c r="LT103" s="34"/>
      <c r="LU103" s="34"/>
      <c r="LV103" s="34"/>
      <c r="LW103" s="34"/>
      <c r="LX103" s="34"/>
      <c r="LY103" s="34"/>
      <c r="LZ103" s="34"/>
      <c r="MA103" s="34"/>
      <c r="MB103" s="34"/>
      <c r="MC103" s="34"/>
      <c r="MD103" s="34"/>
      <c r="ME103" s="34"/>
      <c r="MF103" s="34"/>
      <c r="MG103" s="34"/>
      <c r="MH103" s="34"/>
      <c r="MI103" s="34"/>
      <c r="MJ103" s="34"/>
      <c r="MK103" s="34"/>
      <c r="ML103" s="34"/>
      <c r="MM103" s="34"/>
      <c r="MN103" s="34"/>
      <c r="MO103" s="34"/>
      <c r="MP103" s="34"/>
      <c r="MQ103" s="34"/>
      <c r="MR103" s="34"/>
      <c r="MS103" s="34"/>
      <c r="MT103" s="34"/>
      <c r="MU103" s="34"/>
      <c r="MV103" s="34"/>
      <c r="MW103" s="34"/>
      <c r="MX103" s="34"/>
      <c r="MY103" s="34"/>
      <c r="MZ103" s="34"/>
      <c r="NA103" s="34"/>
      <c r="NB103" s="34"/>
      <c r="NC103" s="34"/>
      <c r="ND103" s="34"/>
      <c r="NE103" s="34"/>
      <c r="NF103" s="34"/>
      <c r="NG103" s="34"/>
      <c r="NH103" s="34"/>
      <c r="NI103" s="34"/>
      <c r="NJ103" s="34"/>
      <c r="NK103" s="34"/>
      <c r="NL103" s="34"/>
      <c r="NM103" s="34"/>
      <c r="NN103" s="34"/>
      <c r="NO103" s="34"/>
      <c r="NP103" s="34"/>
      <c r="NQ103" s="34"/>
      <c r="NR103" s="34"/>
      <c r="NS103" s="34"/>
      <c r="NT103" s="34"/>
      <c r="NU103" s="34"/>
      <c r="NV103" s="34"/>
      <c r="NW103" s="34"/>
      <c r="NX103" s="34"/>
      <c r="NY103" s="34"/>
      <c r="NZ103" s="34"/>
      <c r="OA103" s="34"/>
      <c r="OB103" s="34"/>
      <c r="OC103" s="34"/>
      <c r="OD103" s="34"/>
      <c r="OE103" s="34"/>
      <c r="OF103" s="34"/>
      <c r="OG103" s="34"/>
      <c r="OH103" s="34"/>
      <c r="OI103" s="34"/>
      <c r="OJ103" s="34"/>
      <c r="OK103" s="34"/>
      <c r="OL103" s="34"/>
      <c r="OM103" s="34"/>
      <c r="ON103" s="34"/>
      <c r="OO103" s="34"/>
      <c r="OP103" s="34"/>
      <c r="OQ103" s="34"/>
      <c r="OR103" s="34"/>
      <c r="OS103" s="34"/>
      <c r="OT103" s="34"/>
      <c r="OU103" s="34"/>
      <c r="OV103" s="34"/>
      <c r="OW103" s="34"/>
      <c r="OX103" s="34"/>
      <c r="OY103" s="34"/>
      <c r="OZ103" s="34"/>
      <c r="PA103" s="34"/>
      <c r="PB103" s="34"/>
      <c r="PC103" s="34"/>
      <c r="PD103" s="34"/>
      <c r="PE103" s="34"/>
      <c r="PF103" s="34"/>
      <c r="PG103" s="34"/>
      <c r="PH103" s="34"/>
      <c r="PI103" s="34"/>
      <c r="PJ103" s="34"/>
      <c r="PK103" s="34"/>
      <c r="PL103" s="34"/>
      <c r="PM103" s="34"/>
      <c r="PN103" s="34"/>
      <c r="PO103" s="34"/>
      <c r="PP103" s="34"/>
      <c r="PQ103" s="34"/>
      <c r="PR103" s="34"/>
      <c r="PS103" s="34"/>
      <c r="PT103" s="34"/>
      <c r="PU103" s="34"/>
      <c r="PV103" s="34"/>
      <c r="PW103" s="34"/>
      <c r="PX103" s="34"/>
      <c r="PY103" s="34"/>
      <c r="PZ103" s="34"/>
      <c r="QA103" s="34"/>
      <c r="QB103" s="34"/>
      <c r="QC103" s="34"/>
      <c r="QD103" s="34"/>
      <c r="QE103" s="34"/>
      <c r="QF103" s="34"/>
      <c r="QG103" s="34"/>
      <c r="QH103" s="34"/>
      <c r="QI103" s="34"/>
      <c r="QJ103" s="34"/>
      <c r="QK103" s="34"/>
      <c r="QL103" s="34"/>
      <c r="QM103" s="34"/>
      <c r="QN103" s="34"/>
      <c r="QO103" s="34"/>
      <c r="QP103" s="34"/>
      <c r="QQ103" s="34"/>
      <c r="QR103" s="34"/>
      <c r="QS103" s="34"/>
      <c r="QT103" s="34"/>
      <c r="QU103" s="34"/>
      <c r="QV103" s="34"/>
      <c r="QW103" s="34"/>
      <c r="QX103" s="34"/>
      <c r="QY103" s="34"/>
      <c r="QZ103" s="34"/>
      <c r="RA103" s="34"/>
      <c r="RB103" s="34"/>
      <c r="RC103" s="34"/>
      <c r="RD103" s="34"/>
      <c r="RE103" s="34"/>
      <c r="RF103" s="34"/>
      <c r="RG103" s="34"/>
      <c r="RH103" s="34"/>
      <c r="RI103" s="34"/>
      <c r="RJ103" s="34"/>
      <c r="RK103" s="34"/>
      <c r="RL103" s="34"/>
      <c r="RM103" s="34"/>
      <c r="RN103" s="34"/>
      <c r="RO103" s="34"/>
      <c r="RP103" s="34"/>
      <c r="RQ103" s="34"/>
      <c r="RR103" s="34"/>
      <c r="RS103" s="34"/>
      <c r="RT103" s="34"/>
      <c r="RU103" s="34"/>
      <c r="RV103" s="34"/>
      <c r="RW103" s="34"/>
      <c r="RX103" s="34"/>
      <c r="RY103" s="34"/>
      <c r="RZ103" s="34"/>
      <c r="SA103" s="34"/>
      <c r="SB103" s="34"/>
      <c r="SC103" s="34"/>
      <c r="SD103" s="34"/>
      <c r="SE103" s="34"/>
      <c r="SF103" s="34"/>
      <c r="SG103" s="34"/>
      <c r="SH103" s="34"/>
      <c r="SI103" s="34"/>
      <c r="SJ103" s="34"/>
      <c r="SK103" s="34"/>
      <c r="SL103" s="34"/>
      <c r="SM103" s="34"/>
      <c r="SN103" s="34"/>
      <c r="SO103" s="34"/>
      <c r="SP103" s="34"/>
      <c r="SQ103" s="34"/>
      <c r="SR103" s="34"/>
      <c r="SS103" s="34"/>
      <c r="ST103" s="34"/>
      <c r="SU103" s="34"/>
      <c r="SV103" s="34"/>
      <c r="SW103" s="34"/>
      <c r="SX103" s="34"/>
      <c r="SY103" s="34"/>
      <c r="SZ103" s="34"/>
      <c r="TA103" s="34"/>
      <c r="TB103" s="34"/>
      <c r="TC103" s="34"/>
      <c r="TD103" s="34"/>
      <c r="TE103" s="34"/>
      <c r="TF103" s="34"/>
      <c r="TG103" s="34"/>
      <c r="TH103" s="34"/>
      <c r="TI103" s="34"/>
      <c r="TJ103" s="34"/>
      <c r="TK103" s="34"/>
      <c r="TL103" s="34"/>
      <c r="TM103" s="34"/>
      <c r="TN103" s="34"/>
      <c r="TO103" s="34"/>
      <c r="TP103" s="34"/>
      <c r="TQ103" s="34"/>
      <c r="TR103" s="34"/>
      <c r="TS103" s="34"/>
      <c r="TT103" s="34"/>
      <c r="TU103" s="34"/>
      <c r="TV103" s="34"/>
      <c r="TW103" s="34"/>
      <c r="TX103" s="34"/>
      <c r="TY103" s="34"/>
      <c r="TZ103" s="34"/>
      <c r="UA103" s="34"/>
      <c r="UB103" s="34"/>
      <c r="UC103" s="34"/>
      <c r="UD103" s="34"/>
      <c r="UE103" s="34"/>
      <c r="UF103" s="34"/>
      <c r="UG103" s="34"/>
      <c r="UH103" s="34"/>
      <c r="UI103" s="34"/>
      <c r="UJ103" s="34"/>
      <c r="UK103" s="34"/>
      <c r="UL103" s="34"/>
      <c r="UM103" s="34"/>
      <c r="UN103" s="34"/>
      <c r="UO103" s="34"/>
      <c r="UP103" s="34"/>
      <c r="UQ103" s="34"/>
      <c r="UR103" s="34"/>
      <c r="US103" s="34"/>
      <c r="UT103" s="34"/>
      <c r="UU103" s="34"/>
      <c r="UV103" s="34"/>
      <c r="UW103" s="34"/>
      <c r="UX103" s="34"/>
      <c r="UY103" s="34"/>
      <c r="UZ103" s="34"/>
      <c r="VA103" s="34"/>
      <c r="VB103" s="34"/>
      <c r="VC103" s="34"/>
      <c r="VD103" s="34"/>
      <c r="VE103" s="34"/>
      <c r="VF103" s="34"/>
      <c r="VG103" s="34"/>
      <c r="VH103" s="34"/>
      <c r="VI103" s="34"/>
      <c r="VJ103" s="34"/>
      <c r="VK103" s="34"/>
      <c r="VL103" s="34"/>
      <c r="VM103" s="34"/>
      <c r="VN103" s="34"/>
      <c r="VO103" s="34"/>
      <c r="VP103" s="34"/>
      <c r="VQ103" s="34"/>
      <c r="VR103" s="34"/>
      <c r="VS103" s="34"/>
      <c r="VT103" s="34"/>
      <c r="VU103" s="34"/>
      <c r="VV103" s="34"/>
      <c r="VW103" s="34"/>
      <c r="VX103" s="34"/>
      <c r="VY103" s="34"/>
      <c r="VZ103" s="34"/>
      <c r="WA103" s="34"/>
      <c r="WB103" s="34"/>
      <c r="WC103" s="34"/>
      <c r="WD103" s="34"/>
      <c r="WE103" s="34"/>
      <c r="WF103" s="34"/>
      <c r="WG103" s="34"/>
      <c r="WH103" s="34"/>
      <c r="WI103" s="34"/>
      <c r="WJ103" s="34"/>
      <c r="WK103" s="34"/>
      <c r="WL103" s="34"/>
      <c r="WM103" s="34"/>
      <c r="WN103" s="34"/>
      <c r="WO103" s="34"/>
      <c r="WP103" s="34"/>
      <c r="WQ103" s="34"/>
      <c r="WR103" s="34"/>
      <c r="WS103" s="34"/>
      <c r="WT103" s="34"/>
      <c r="WU103" s="34"/>
      <c r="WV103" s="34"/>
      <c r="WW103" s="34"/>
      <c r="WX103" s="34"/>
      <c r="WY103" s="34"/>
      <c r="WZ103" s="34"/>
      <c r="XA103" s="34"/>
      <c r="XB103" s="34"/>
      <c r="XC103" s="34"/>
      <c r="XD103" s="34"/>
      <c r="XE103" s="34"/>
      <c r="XF103" s="34"/>
      <c r="XG103" s="34"/>
      <c r="XH103" s="34"/>
      <c r="XI103" s="34"/>
      <c r="XJ103" s="34"/>
      <c r="XK103" s="34"/>
      <c r="XL103" s="34"/>
      <c r="XM103" s="34"/>
      <c r="XN103" s="34"/>
      <c r="XO103" s="34"/>
      <c r="XP103" s="34"/>
      <c r="XQ103" s="34"/>
      <c r="XR103" s="34"/>
      <c r="XS103" s="34"/>
      <c r="XT103" s="34"/>
      <c r="XU103" s="34"/>
      <c r="XV103" s="34"/>
      <c r="XW103" s="34"/>
      <c r="XX103" s="34"/>
      <c r="XY103" s="34"/>
      <c r="XZ103" s="34"/>
      <c r="YA103" s="34"/>
      <c r="YB103" s="34"/>
      <c r="YC103" s="34"/>
      <c r="YD103" s="34"/>
      <c r="YE103" s="34"/>
      <c r="YF103" s="34"/>
      <c r="YG103" s="34"/>
      <c r="YH103" s="34"/>
      <c r="YI103" s="34"/>
      <c r="YJ103" s="34"/>
      <c r="YK103" s="34"/>
      <c r="YL103" s="34"/>
      <c r="YM103" s="34"/>
      <c r="YN103" s="34"/>
      <c r="YO103" s="34"/>
      <c r="YP103" s="34"/>
      <c r="YQ103" s="34"/>
      <c r="YR103" s="34"/>
      <c r="YS103" s="34"/>
      <c r="YT103" s="34"/>
      <c r="YU103" s="34"/>
      <c r="YV103" s="34"/>
      <c r="YW103" s="34"/>
      <c r="YX103" s="34"/>
      <c r="YY103" s="34"/>
      <c r="YZ103" s="34"/>
      <c r="ZA103" s="34"/>
      <c r="ZB103" s="34"/>
      <c r="ZC103" s="34"/>
      <c r="ZD103" s="34"/>
      <c r="ZE103" s="34"/>
      <c r="ZF103" s="34"/>
      <c r="ZG103" s="34"/>
      <c r="ZH103" s="34"/>
      <c r="ZI103" s="34"/>
      <c r="ZJ103" s="34"/>
      <c r="ZK103" s="34"/>
      <c r="ZL103" s="34"/>
      <c r="ZM103" s="34"/>
      <c r="ZN103" s="34"/>
      <c r="ZO103" s="34"/>
      <c r="ZP103" s="34"/>
      <c r="ZQ103" s="34"/>
      <c r="ZR103" s="34"/>
      <c r="ZS103" s="34"/>
      <c r="ZT103" s="34"/>
      <c r="ZU103" s="34"/>
      <c r="ZV103" s="34"/>
      <c r="ZW103" s="34"/>
      <c r="ZX103" s="34"/>
      <c r="ZY103" s="34"/>
      <c r="ZZ103" s="34"/>
      <c r="AAA103" s="34"/>
      <c r="AAB103" s="34"/>
      <c r="AAC103" s="34"/>
      <c r="AAD103" s="34"/>
      <c r="AAE103" s="34"/>
      <c r="AAF103" s="34"/>
      <c r="AAG103" s="34"/>
      <c r="AAH103" s="34"/>
      <c r="AAI103" s="34"/>
      <c r="AAJ103" s="34"/>
      <c r="AAK103" s="34"/>
      <c r="AAL103" s="34"/>
      <c r="AAM103" s="34"/>
      <c r="AAN103" s="34"/>
      <c r="AAO103" s="34"/>
      <c r="AAP103" s="34"/>
      <c r="AAQ103" s="34"/>
      <c r="AAR103" s="34"/>
      <c r="AAS103" s="34"/>
      <c r="AAT103" s="34"/>
      <c r="AAU103" s="34"/>
      <c r="AAV103" s="34"/>
      <c r="AAW103" s="34"/>
      <c r="AAX103" s="34"/>
      <c r="AAY103" s="34"/>
      <c r="AAZ103" s="34"/>
      <c r="ABA103" s="34"/>
      <c r="ABB103" s="34"/>
      <c r="ABC103" s="34"/>
      <c r="ABD103" s="34"/>
      <c r="ABE103" s="34"/>
      <c r="ABF103" s="34"/>
      <c r="ABG103" s="34"/>
      <c r="ABH103" s="34"/>
      <c r="ABI103" s="34"/>
      <c r="ABJ103" s="34"/>
      <c r="ABK103" s="34"/>
      <c r="ABL103" s="34"/>
      <c r="ABM103" s="34"/>
      <c r="ABN103" s="34"/>
      <c r="ABO103" s="34"/>
      <c r="ABP103" s="34"/>
      <c r="ABQ103" s="34"/>
      <c r="ABR103" s="34"/>
      <c r="ABS103" s="34"/>
      <c r="ABT103" s="34"/>
      <c r="ABU103" s="34"/>
      <c r="ABV103" s="34"/>
      <c r="ABW103" s="34"/>
      <c r="ABX103" s="34"/>
      <c r="ABY103" s="34"/>
      <c r="ABZ103" s="34"/>
      <c r="ACA103" s="34"/>
      <c r="ACB103" s="34"/>
      <c r="ACC103" s="34"/>
      <c r="ACD103" s="34"/>
      <c r="ACE103" s="34"/>
      <c r="ACF103" s="34"/>
      <c r="ACG103" s="34"/>
      <c r="ACH103" s="34"/>
      <c r="ACI103" s="34"/>
      <c r="ACJ103" s="34"/>
      <c r="ACK103" s="34"/>
      <c r="ACL103" s="34"/>
      <c r="ACM103" s="34"/>
      <c r="ACN103" s="34"/>
      <c r="ACO103" s="34"/>
      <c r="ACP103" s="34"/>
      <c r="ACQ103" s="34"/>
      <c r="ACR103" s="34"/>
      <c r="ACS103" s="34"/>
      <c r="ACT103" s="34"/>
      <c r="ACU103" s="34"/>
      <c r="ACV103" s="34"/>
      <c r="ACW103" s="34"/>
      <c r="ACX103" s="34"/>
      <c r="ACY103" s="34"/>
      <c r="ACZ103" s="34"/>
      <c r="ADA103" s="34"/>
      <c r="ADB103" s="34"/>
      <c r="ADC103" s="34"/>
      <c r="ADD103" s="34"/>
      <c r="ADE103" s="34"/>
      <c r="ADF103" s="34"/>
      <c r="ADG103" s="34"/>
      <c r="ADH103" s="34"/>
      <c r="ADI103" s="34"/>
      <c r="ADJ103" s="34"/>
      <c r="ADK103" s="34"/>
      <c r="ADL103" s="34"/>
      <c r="ADM103" s="34"/>
      <c r="ADN103" s="34"/>
      <c r="ADO103" s="34"/>
      <c r="ADP103" s="34"/>
      <c r="ADQ103" s="34"/>
      <c r="ADR103" s="34"/>
      <c r="ADS103" s="34"/>
      <c r="ADT103" s="34"/>
      <c r="ADU103" s="34"/>
      <c r="ADV103" s="34"/>
      <c r="ADW103" s="34"/>
      <c r="ADX103" s="34"/>
      <c r="ADY103" s="34"/>
      <c r="ADZ103" s="34"/>
      <c r="AEA103" s="34"/>
      <c r="AEB103" s="34"/>
      <c r="AEC103" s="34"/>
      <c r="AED103" s="34"/>
      <c r="AEE103" s="34"/>
      <c r="AEF103" s="34"/>
      <c r="AEG103" s="34"/>
      <c r="AEH103" s="34"/>
      <c r="AEI103" s="34"/>
      <c r="AEJ103" s="34"/>
      <c r="AEK103" s="34"/>
      <c r="AEL103" s="34"/>
      <c r="AEM103" s="34"/>
      <c r="AEN103" s="34"/>
      <c r="AEO103" s="34"/>
      <c r="AEP103" s="34"/>
      <c r="AEQ103" s="34"/>
      <c r="AER103" s="34"/>
      <c r="AES103" s="34"/>
      <c r="AET103" s="34"/>
      <c r="AEU103" s="34"/>
      <c r="AEV103" s="34"/>
      <c r="AEW103" s="34"/>
      <c r="AEX103" s="34"/>
      <c r="AEY103" s="34"/>
      <c r="AEZ103" s="34"/>
      <c r="AFA103" s="34"/>
      <c r="AFB103" s="34"/>
      <c r="AFC103" s="34"/>
      <c r="AFD103" s="34"/>
      <c r="AFE103" s="34"/>
      <c r="AFF103" s="34"/>
      <c r="AFG103" s="34"/>
      <c r="AFH103" s="34"/>
      <c r="AFI103" s="34"/>
      <c r="AFJ103" s="34"/>
      <c r="AFK103" s="34"/>
      <c r="AFL103" s="34"/>
      <c r="AFM103" s="34"/>
      <c r="AFN103" s="34"/>
      <c r="AFO103" s="34"/>
      <c r="AFP103" s="34"/>
      <c r="AFQ103" s="34"/>
      <c r="AFR103" s="34"/>
      <c r="AFS103" s="34"/>
      <c r="AFT103" s="34"/>
      <c r="AFU103" s="34"/>
      <c r="AFV103" s="34"/>
      <c r="AFW103" s="34"/>
      <c r="AFX103" s="34"/>
      <c r="AFY103" s="34"/>
      <c r="AFZ103" s="34"/>
      <c r="AGA103" s="34"/>
      <c r="AGB103" s="34"/>
      <c r="AGC103" s="34"/>
      <c r="AGD103" s="34"/>
      <c r="AGE103" s="34"/>
      <c r="AGF103" s="34"/>
      <c r="AGG103" s="34"/>
      <c r="AGH103" s="34"/>
      <c r="AGI103" s="34"/>
      <c r="AGJ103" s="34"/>
      <c r="AGK103" s="34"/>
      <c r="AGL103" s="34"/>
      <c r="AGM103" s="34"/>
      <c r="AGN103" s="34"/>
      <c r="AGO103" s="34"/>
      <c r="AGP103" s="34"/>
      <c r="AGQ103" s="34"/>
      <c r="AGR103" s="34"/>
      <c r="AGS103" s="34"/>
      <c r="AGT103" s="34"/>
      <c r="AGU103" s="34"/>
      <c r="AGV103" s="34"/>
      <c r="AGW103" s="34"/>
      <c r="AGX103" s="34"/>
      <c r="AGY103" s="34"/>
      <c r="AGZ103" s="34"/>
      <c r="AHA103" s="34"/>
      <c r="AHB103" s="34"/>
      <c r="AHC103" s="34"/>
      <c r="AHD103" s="34"/>
      <c r="AHE103" s="34"/>
      <c r="AHF103" s="34"/>
      <c r="AHG103" s="34"/>
      <c r="AHH103" s="34"/>
      <c r="AHI103" s="34"/>
      <c r="AHJ103" s="34"/>
      <c r="AHK103" s="34"/>
      <c r="AHL103" s="34"/>
      <c r="AHM103" s="34"/>
      <c r="AHN103" s="34"/>
      <c r="AHO103" s="34"/>
      <c r="AHP103" s="34"/>
      <c r="AHQ103" s="34"/>
      <c r="AHR103" s="34"/>
      <c r="AHS103" s="34"/>
      <c r="AHT103" s="34"/>
      <c r="AHU103" s="34"/>
      <c r="AHV103" s="34"/>
      <c r="AHW103" s="34"/>
      <c r="AHX103" s="34"/>
      <c r="AHY103" s="34"/>
      <c r="AHZ103" s="34"/>
      <c r="AIA103" s="34"/>
      <c r="AIB103" s="34"/>
      <c r="AIC103" s="34"/>
      <c r="AID103" s="34"/>
      <c r="AIE103" s="34"/>
      <c r="AIF103" s="34"/>
      <c r="AIG103" s="34"/>
      <c r="AIH103" s="34"/>
      <c r="AII103" s="34"/>
      <c r="AIJ103" s="34"/>
      <c r="AIK103" s="34"/>
      <c r="AIL103" s="34"/>
      <c r="AIM103" s="34"/>
      <c r="AIN103" s="34"/>
      <c r="AIO103" s="34"/>
      <c r="AIP103" s="34"/>
      <c r="AIQ103" s="34"/>
      <c r="AIR103" s="34"/>
      <c r="AIS103" s="34"/>
      <c r="AIT103" s="34"/>
      <c r="AIU103" s="34"/>
      <c r="AIV103" s="34"/>
      <c r="AIW103" s="34"/>
      <c r="AIX103" s="34"/>
      <c r="AIY103" s="34"/>
      <c r="AIZ103" s="34"/>
      <c r="AJA103" s="34"/>
      <c r="AJB103" s="34"/>
      <c r="AJC103" s="34"/>
      <c r="AJD103" s="34"/>
      <c r="AJE103" s="34"/>
      <c r="AJF103" s="34"/>
      <c r="AJG103" s="34"/>
      <c r="AJH103" s="34"/>
      <c r="AJI103" s="34"/>
      <c r="AJJ103" s="34"/>
      <c r="AJK103" s="34"/>
      <c r="AJL103" s="34"/>
      <c r="AJM103" s="34"/>
      <c r="AJN103" s="34"/>
      <c r="AJO103" s="34"/>
      <c r="AJP103" s="34"/>
      <c r="AJQ103" s="34"/>
      <c r="AJR103" s="34"/>
      <c r="AJS103" s="34"/>
      <c r="AJT103" s="34"/>
      <c r="AJU103" s="34"/>
      <c r="AJV103" s="34"/>
      <c r="AJW103" s="34"/>
      <c r="AJX103" s="34"/>
      <c r="AJY103" s="34"/>
      <c r="AJZ103" s="34"/>
      <c r="AKA103" s="34"/>
      <c r="AKB103" s="34"/>
      <c r="AKC103" s="34"/>
      <c r="AKD103" s="34"/>
      <c r="AKE103" s="34"/>
      <c r="AKF103" s="34"/>
      <c r="AKG103" s="34"/>
      <c r="AKH103" s="34"/>
      <c r="AKI103" s="34"/>
      <c r="AKJ103" s="34"/>
      <c r="AKK103" s="34"/>
      <c r="AKL103" s="34"/>
      <c r="AKM103" s="34"/>
      <c r="AKN103" s="34"/>
      <c r="AKO103" s="34"/>
      <c r="AKP103" s="34"/>
      <c r="AKQ103" s="34"/>
      <c r="AKR103" s="34"/>
      <c r="AKS103" s="34"/>
      <c r="AKT103" s="34"/>
      <c r="AKU103" s="34"/>
      <c r="AKV103" s="34"/>
      <c r="AKW103" s="34"/>
      <c r="AKX103" s="34"/>
      <c r="AKY103" s="34"/>
      <c r="AKZ103" s="34"/>
      <c r="ALA103" s="34"/>
      <c r="ALB103" s="34"/>
      <c r="ALC103" s="34"/>
      <c r="ALD103" s="34"/>
      <c r="ALE103" s="34"/>
      <c r="ALF103" s="34"/>
      <c r="ALG103" s="34"/>
      <c r="ALH103" s="34"/>
      <c r="ALI103" s="34"/>
      <c r="ALJ103" s="34"/>
      <c r="ALK103" s="34"/>
      <c r="ALL103" s="34"/>
      <c r="ALM103" s="34"/>
      <c r="ALN103" s="34"/>
      <c r="ALO103" s="34"/>
      <c r="ALP103" s="34"/>
      <c r="ALQ103" s="34"/>
      <c r="ALR103" s="34"/>
      <c r="ALS103" s="34"/>
      <c r="ALT103" s="34"/>
      <c r="ALU103" s="34"/>
      <c r="ALV103" s="34"/>
      <c r="ALW103" s="34"/>
      <c r="ALX103" s="34"/>
      <c r="ALY103" s="34"/>
      <c r="ALZ103" s="34"/>
      <c r="AMA103" s="34"/>
      <c r="AMB103" s="34"/>
      <c r="AMC103" s="34"/>
      <c r="AMD103" s="34"/>
      <c r="AME103" s="34"/>
      <c r="AMF103" s="34"/>
      <c r="AMG103" s="34"/>
      <c r="AMH103" s="34"/>
      <c r="AMI103" s="34"/>
      <c r="AMJ103" s="34"/>
    </row>
    <row r="104" spans="1:1024" s="30" customFormat="1">
      <c r="A104" s="34" t="s">
        <v>532</v>
      </c>
      <c r="B104" s="34"/>
      <c r="C104" s="34" t="str">
        <f t="shared" si="0"/>
        <v>load-EmCare.C10.IT.DE28</v>
      </c>
      <c r="D104" s="34"/>
      <c r="E104" s="34"/>
      <c r="F104" s="34"/>
      <c r="G104" s="34"/>
      <c r="H104" s="34" t="s">
        <v>2093</v>
      </c>
      <c r="I104" s="34"/>
      <c r="J104" s="53"/>
      <c r="K104" s="34" t="str">
        <f>LOWER(J104)</f>
        <v/>
      </c>
      <c r="L104" s="34"/>
      <c r="M104" s="34"/>
      <c r="N104" s="34" t="s">
        <v>798</v>
      </c>
      <c r="O104" s="34"/>
      <c r="P104" s="34"/>
      <c r="Q104" s="34"/>
      <c r="R104" s="34"/>
      <c r="S104" s="34"/>
      <c r="T104" s="34"/>
      <c r="U104" s="34"/>
      <c r="V104" s="34"/>
      <c r="W104" s="34"/>
      <c r="X104" s="34"/>
      <c r="Y104" s="34"/>
      <c r="Z104" s="34"/>
      <c r="AA104" s="34"/>
      <c r="AB104" s="34"/>
      <c r="AC104" s="34"/>
      <c r="AD104" s="34"/>
      <c r="AE104" s="34"/>
      <c r="AF104" s="34"/>
      <c r="AG104" s="34"/>
      <c r="AH104" s="34"/>
      <c r="AI104" s="34"/>
      <c r="AJ104" s="34"/>
      <c r="AK104" s="34"/>
      <c r="AL104" s="34"/>
      <c r="AM104" s="34"/>
      <c r="AN104" s="34"/>
      <c r="AO104" s="34"/>
      <c r="AP104" s="34"/>
      <c r="AQ104" s="34"/>
      <c r="AR104" s="34"/>
      <c r="AS104" s="34"/>
      <c r="AT104" s="34"/>
      <c r="AU104" s="34"/>
      <c r="AV104" s="34"/>
      <c r="AW104" s="34"/>
      <c r="AX104" s="34"/>
      <c r="AY104" s="34"/>
      <c r="AZ104" s="34"/>
      <c r="BA104" s="34"/>
      <c r="BB104" s="34"/>
      <c r="BC104" s="34"/>
      <c r="BD104" s="34"/>
      <c r="BE104" s="34"/>
      <c r="BF104" s="34"/>
      <c r="BG104" s="34"/>
      <c r="BH104" s="34"/>
      <c r="BI104" s="34"/>
      <c r="BJ104" s="34"/>
      <c r="BK104" s="34"/>
      <c r="BL104" s="34"/>
      <c r="BM104" s="34"/>
      <c r="BN104" s="34"/>
      <c r="BO104" s="34"/>
      <c r="BP104" s="34"/>
      <c r="BQ104" s="34"/>
      <c r="BR104" s="34"/>
      <c r="BS104" s="34"/>
      <c r="BT104" s="34"/>
      <c r="BU104" s="34"/>
      <c r="BV104" s="34"/>
      <c r="BW104" s="34"/>
      <c r="BX104" s="34"/>
      <c r="BY104" s="34"/>
      <c r="BZ104" s="34"/>
      <c r="CA104" s="34"/>
      <c r="CB104" s="34"/>
      <c r="CC104" s="34"/>
      <c r="CD104" s="34"/>
      <c r="CE104" s="34"/>
      <c r="CF104" s="34"/>
      <c r="CG104" s="34"/>
      <c r="CH104" s="34"/>
      <c r="CI104" s="34"/>
      <c r="CJ104" s="34"/>
      <c r="CK104" s="34"/>
      <c r="CL104" s="34"/>
      <c r="CM104" s="34"/>
      <c r="CN104" s="34"/>
      <c r="CO104" s="34"/>
      <c r="CP104" s="34"/>
      <c r="CQ104" s="34"/>
      <c r="CR104" s="34"/>
      <c r="CS104" s="34"/>
      <c r="CT104" s="34"/>
      <c r="CU104" s="34"/>
      <c r="CV104" s="34"/>
      <c r="CW104" s="34"/>
      <c r="CX104" s="34"/>
      <c r="CY104" s="34"/>
      <c r="CZ104" s="34"/>
      <c r="DA104" s="34"/>
      <c r="DB104" s="34"/>
      <c r="DC104" s="34"/>
      <c r="DD104" s="34"/>
      <c r="DE104" s="34"/>
      <c r="DF104" s="34"/>
      <c r="DG104" s="34"/>
      <c r="DH104" s="34"/>
      <c r="DI104" s="34"/>
      <c r="DJ104" s="34"/>
      <c r="DK104" s="34"/>
      <c r="DL104" s="34"/>
      <c r="DM104" s="34"/>
      <c r="DN104" s="34"/>
      <c r="DO104" s="34"/>
      <c r="DP104" s="34"/>
      <c r="DQ104" s="34"/>
      <c r="DR104" s="34"/>
      <c r="DS104" s="34"/>
      <c r="DT104" s="34"/>
      <c r="DU104" s="34"/>
      <c r="DV104" s="34"/>
      <c r="DW104" s="34"/>
      <c r="DX104" s="34"/>
      <c r="DY104" s="34"/>
      <c r="DZ104" s="34"/>
      <c r="EA104" s="34"/>
      <c r="EB104" s="34"/>
      <c r="EC104" s="34"/>
      <c r="ED104" s="34"/>
      <c r="EE104" s="34"/>
      <c r="EF104" s="34"/>
      <c r="EG104" s="34"/>
      <c r="EH104" s="34"/>
      <c r="EI104" s="34"/>
      <c r="EJ104" s="34"/>
      <c r="EK104" s="34"/>
      <c r="EL104" s="34"/>
      <c r="EM104" s="34"/>
      <c r="EN104" s="34"/>
      <c r="EO104" s="34"/>
      <c r="EP104" s="34"/>
      <c r="EQ104" s="34"/>
      <c r="ER104" s="34"/>
      <c r="ES104" s="34"/>
      <c r="ET104" s="34"/>
      <c r="EU104" s="34"/>
      <c r="EV104" s="34"/>
      <c r="EW104" s="34"/>
      <c r="EX104" s="34"/>
      <c r="EY104" s="34"/>
      <c r="EZ104" s="34"/>
      <c r="FA104" s="34"/>
      <c r="FB104" s="34"/>
      <c r="FC104" s="34"/>
      <c r="FD104" s="34"/>
      <c r="FE104" s="34"/>
      <c r="FF104" s="34"/>
      <c r="FG104" s="34"/>
      <c r="FH104" s="34"/>
      <c r="FI104" s="34"/>
      <c r="FJ104" s="34"/>
      <c r="FK104" s="34"/>
      <c r="FL104" s="34"/>
      <c r="FM104" s="34"/>
      <c r="FN104" s="34"/>
      <c r="FO104" s="34"/>
      <c r="FP104" s="34"/>
      <c r="FQ104" s="34"/>
      <c r="FR104" s="34"/>
      <c r="FS104" s="34"/>
      <c r="FT104" s="34"/>
      <c r="FU104" s="34"/>
      <c r="FV104" s="34"/>
      <c r="FW104" s="34"/>
      <c r="FX104" s="34"/>
      <c r="FY104" s="34"/>
      <c r="FZ104" s="34"/>
      <c r="GA104" s="34"/>
      <c r="GB104" s="34"/>
      <c r="GC104" s="34"/>
      <c r="GD104" s="34"/>
      <c r="GE104" s="34"/>
      <c r="GF104" s="34"/>
      <c r="GG104" s="34"/>
      <c r="GH104" s="34"/>
      <c r="GI104" s="34"/>
      <c r="GJ104" s="34"/>
      <c r="GK104" s="34"/>
      <c r="GL104" s="34"/>
      <c r="GM104" s="34"/>
      <c r="GN104" s="34"/>
      <c r="GO104" s="34"/>
      <c r="GP104" s="34"/>
      <c r="GQ104" s="34"/>
      <c r="GR104" s="34"/>
      <c r="GS104" s="34"/>
      <c r="GT104" s="34"/>
      <c r="GU104" s="34"/>
      <c r="GV104" s="34"/>
      <c r="GW104" s="34"/>
      <c r="GX104" s="34"/>
      <c r="GY104" s="34"/>
      <c r="GZ104" s="34"/>
      <c r="HA104" s="34"/>
      <c r="HB104" s="34"/>
      <c r="HC104" s="34"/>
      <c r="HD104" s="34"/>
      <c r="HE104" s="34"/>
      <c r="HF104" s="34"/>
      <c r="HG104" s="34"/>
      <c r="HH104" s="34"/>
      <c r="HI104" s="34"/>
      <c r="HJ104" s="34"/>
      <c r="HK104" s="34"/>
      <c r="HL104" s="34"/>
      <c r="HM104" s="34"/>
      <c r="HN104" s="34"/>
      <c r="HO104" s="34"/>
      <c r="HP104" s="34"/>
      <c r="HQ104" s="34"/>
      <c r="HR104" s="34"/>
      <c r="HS104" s="34"/>
      <c r="HT104" s="34"/>
      <c r="HU104" s="34"/>
      <c r="HV104" s="34"/>
      <c r="HW104" s="34"/>
      <c r="HX104" s="34"/>
      <c r="HY104" s="34"/>
      <c r="HZ104" s="34"/>
      <c r="IA104" s="34"/>
      <c r="IB104" s="34"/>
      <c r="IC104" s="34"/>
      <c r="ID104" s="34"/>
      <c r="IE104" s="34"/>
      <c r="IF104" s="34"/>
      <c r="IG104" s="34"/>
      <c r="IH104" s="34"/>
      <c r="II104" s="34"/>
      <c r="IJ104" s="34"/>
      <c r="IK104" s="34"/>
      <c r="IL104" s="34"/>
      <c r="IM104" s="34"/>
      <c r="IN104" s="34"/>
      <c r="IO104" s="34"/>
      <c r="IP104" s="34"/>
      <c r="IQ104" s="34"/>
      <c r="IR104" s="34"/>
      <c r="IS104" s="34"/>
      <c r="IT104" s="34"/>
      <c r="IU104" s="34"/>
      <c r="IV104" s="34"/>
      <c r="IW104" s="34"/>
      <c r="IX104" s="34"/>
      <c r="IY104" s="34"/>
      <c r="IZ104" s="34"/>
      <c r="JA104" s="34"/>
      <c r="JB104" s="34"/>
      <c r="JC104" s="34"/>
      <c r="JD104" s="34"/>
      <c r="JE104" s="34"/>
      <c r="JF104" s="34"/>
      <c r="JG104" s="34"/>
      <c r="JH104" s="34"/>
      <c r="JI104" s="34"/>
      <c r="JJ104" s="34"/>
      <c r="JK104" s="34"/>
      <c r="JL104" s="34"/>
      <c r="JM104" s="34"/>
      <c r="JN104" s="34"/>
      <c r="JO104" s="34"/>
      <c r="JP104" s="34"/>
      <c r="JQ104" s="34"/>
      <c r="JR104" s="34"/>
      <c r="JS104" s="34"/>
      <c r="JT104" s="34"/>
      <c r="JU104" s="34"/>
      <c r="JV104" s="34"/>
      <c r="JW104" s="34"/>
      <c r="JX104" s="34"/>
      <c r="JY104" s="34"/>
      <c r="JZ104" s="34"/>
      <c r="KA104" s="34"/>
      <c r="KB104" s="34"/>
      <c r="KC104" s="34"/>
      <c r="KD104" s="34"/>
      <c r="KE104" s="34"/>
      <c r="KF104" s="34"/>
      <c r="KG104" s="34"/>
      <c r="KH104" s="34"/>
      <c r="KI104" s="34"/>
      <c r="KJ104" s="34"/>
      <c r="KK104" s="34"/>
      <c r="KL104" s="34"/>
      <c r="KM104" s="34"/>
      <c r="KN104" s="34"/>
      <c r="KO104" s="34"/>
      <c r="KP104" s="34"/>
      <c r="KQ104" s="34"/>
      <c r="KR104" s="34"/>
      <c r="KS104" s="34"/>
      <c r="KT104" s="34"/>
      <c r="KU104" s="34"/>
      <c r="KV104" s="34"/>
      <c r="KW104" s="34"/>
      <c r="KX104" s="34"/>
      <c r="KY104" s="34"/>
      <c r="KZ104" s="34"/>
      <c r="LA104" s="34"/>
      <c r="LB104" s="34"/>
      <c r="LC104" s="34"/>
      <c r="LD104" s="34"/>
      <c r="LE104" s="34"/>
      <c r="LF104" s="34"/>
      <c r="LG104" s="34"/>
      <c r="LH104" s="34"/>
      <c r="LI104" s="34"/>
      <c r="LJ104" s="34"/>
      <c r="LK104" s="34"/>
      <c r="LL104" s="34"/>
      <c r="LM104" s="34"/>
      <c r="LN104" s="34"/>
      <c r="LO104" s="34"/>
      <c r="LP104" s="34"/>
      <c r="LQ104" s="34"/>
      <c r="LR104" s="34"/>
      <c r="LS104" s="34"/>
      <c r="LT104" s="34"/>
      <c r="LU104" s="34"/>
      <c r="LV104" s="34"/>
      <c r="LW104" s="34"/>
      <c r="LX104" s="34"/>
      <c r="LY104" s="34"/>
      <c r="LZ104" s="34"/>
      <c r="MA104" s="34"/>
      <c r="MB104" s="34"/>
      <c r="MC104" s="34"/>
      <c r="MD104" s="34"/>
      <c r="ME104" s="34"/>
      <c r="MF104" s="34"/>
      <c r="MG104" s="34"/>
      <c r="MH104" s="34"/>
      <c r="MI104" s="34"/>
      <c r="MJ104" s="34"/>
      <c r="MK104" s="34"/>
      <c r="ML104" s="34"/>
      <c r="MM104" s="34"/>
      <c r="MN104" s="34"/>
      <c r="MO104" s="34"/>
      <c r="MP104" s="34"/>
      <c r="MQ104" s="34"/>
      <c r="MR104" s="34"/>
      <c r="MS104" s="34"/>
      <c r="MT104" s="34"/>
      <c r="MU104" s="34"/>
      <c r="MV104" s="34"/>
      <c r="MW104" s="34"/>
      <c r="MX104" s="34"/>
      <c r="MY104" s="34"/>
      <c r="MZ104" s="34"/>
      <c r="NA104" s="34"/>
      <c r="NB104" s="34"/>
      <c r="NC104" s="34"/>
      <c r="ND104" s="34"/>
      <c r="NE104" s="34"/>
      <c r="NF104" s="34"/>
      <c r="NG104" s="34"/>
      <c r="NH104" s="34"/>
      <c r="NI104" s="34"/>
      <c r="NJ104" s="34"/>
      <c r="NK104" s="34"/>
      <c r="NL104" s="34"/>
      <c r="NM104" s="34"/>
      <c r="NN104" s="34"/>
      <c r="NO104" s="34"/>
      <c r="NP104" s="34"/>
      <c r="NQ104" s="34"/>
      <c r="NR104" s="34"/>
      <c r="NS104" s="34"/>
      <c r="NT104" s="34"/>
      <c r="NU104" s="34"/>
      <c r="NV104" s="34"/>
      <c r="NW104" s="34"/>
      <c r="NX104" s="34"/>
      <c r="NY104" s="34"/>
      <c r="NZ104" s="34"/>
      <c r="OA104" s="34"/>
      <c r="OB104" s="34"/>
      <c r="OC104" s="34"/>
      <c r="OD104" s="34"/>
      <c r="OE104" s="34"/>
      <c r="OF104" s="34"/>
      <c r="OG104" s="34"/>
      <c r="OH104" s="34"/>
      <c r="OI104" s="34"/>
      <c r="OJ104" s="34"/>
      <c r="OK104" s="34"/>
      <c r="OL104" s="34"/>
      <c r="OM104" s="34"/>
      <c r="ON104" s="34"/>
      <c r="OO104" s="34"/>
      <c r="OP104" s="34"/>
      <c r="OQ104" s="34"/>
      <c r="OR104" s="34"/>
      <c r="OS104" s="34"/>
      <c r="OT104" s="34"/>
      <c r="OU104" s="34"/>
      <c r="OV104" s="34"/>
      <c r="OW104" s="34"/>
      <c r="OX104" s="34"/>
      <c r="OY104" s="34"/>
      <c r="OZ104" s="34"/>
      <c r="PA104" s="34"/>
      <c r="PB104" s="34"/>
      <c r="PC104" s="34"/>
      <c r="PD104" s="34"/>
      <c r="PE104" s="34"/>
      <c r="PF104" s="34"/>
      <c r="PG104" s="34"/>
      <c r="PH104" s="34"/>
      <c r="PI104" s="34"/>
      <c r="PJ104" s="34"/>
      <c r="PK104" s="34"/>
      <c r="PL104" s="34"/>
      <c r="PM104" s="34"/>
      <c r="PN104" s="34"/>
      <c r="PO104" s="34"/>
      <c r="PP104" s="34"/>
      <c r="PQ104" s="34"/>
      <c r="PR104" s="34"/>
      <c r="PS104" s="34"/>
      <c r="PT104" s="34"/>
      <c r="PU104" s="34"/>
      <c r="PV104" s="34"/>
      <c r="PW104" s="34"/>
      <c r="PX104" s="34"/>
      <c r="PY104" s="34"/>
      <c r="PZ104" s="34"/>
      <c r="QA104" s="34"/>
      <c r="QB104" s="34"/>
      <c r="QC104" s="34"/>
      <c r="QD104" s="34"/>
      <c r="QE104" s="34"/>
      <c r="QF104" s="34"/>
      <c r="QG104" s="34"/>
      <c r="QH104" s="34"/>
      <c r="QI104" s="34"/>
      <c r="QJ104" s="34"/>
      <c r="QK104" s="34"/>
      <c r="QL104" s="34"/>
      <c r="QM104" s="34"/>
      <c r="QN104" s="34"/>
      <c r="QO104" s="34"/>
      <c r="QP104" s="34"/>
      <c r="QQ104" s="34"/>
      <c r="QR104" s="34"/>
      <c r="QS104" s="34"/>
      <c r="QT104" s="34"/>
      <c r="QU104" s="34"/>
      <c r="QV104" s="34"/>
      <c r="QW104" s="34"/>
      <c r="QX104" s="34"/>
      <c r="QY104" s="34"/>
      <c r="QZ104" s="34"/>
      <c r="RA104" s="34"/>
      <c r="RB104" s="34"/>
      <c r="RC104" s="34"/>
      <c r="RD104" s="34"/>
      <c r="RE104" s="34"/>
      <c r="RF104" s="34"/>
      <c r="RG104" s="34"/>
      <c r="RH104" s="34"/>
      <c r="RI104" s="34"/>
      <c r="RJ104" s="34"/>
      <c r="RK104" s="34"/>
      <c r="RL104" s="34"/>
      <c r="RM104" s="34"/>
      <c r="RN104" s="34"/>
      <c r="RO104" s="34"/>
      <c r="RP104" s="34"/>
      <c r="RQ104" s="34"/>
      <c r="RR104" s="34"/>
      <c r="RS104" s="34"/>
      <c r="RT104" s="34"/>
      <c r="RU104" s="34"/>
      <c r="RV104" s="34"/>
      <c r="RW104" s="34"/>
      <c r="RX104" s="34"/>
      <c r="RY104" s="34"/>
      <c r="RZ104" s="34"/>
      <c r="SA104" s="34"/>
      <c r="SB104" s="34"/>
      <c r="SC104" s="34"/>
      <c r="SD104" s="34"/>
      <c r="SE104" s="34"/>
      <c r="SF104" s="34"/>
      <c r="SG104" s="34"/>
      <c r="SH104" s="34"/>
      <c r="SI104" s="34"/>
      <c r="SJ104" s="34"/>
      <c r="SK104" s="34"/>
      <c r="SL104" s="34"/>
      <c r="SM104" s="34"/>
      <c r="SN104" s="34"/>
      <c r="SO104" s="34"/>
      <c r="SP104" s="34"/>
      <c r="SQ104" s="34"/>
      <c r="SR104" s="34"/>
      <c r="SS104" s="34"/>
      <c r="ST104" s="34"/>
      <c r="SU104" s="34"/>
      <c r="SV104" s="34"/>
      <c r="SW104" s="34"/>
      <c r="SX104" s="34"/>
      <c r="SY104" s="34"/>
      <c r="SZ104" s="34"/>
      <c r="TA104" s="34"/>
      <c r="TB104" s="34"/>
      <c r="TC104" s="34"/>
      <c r="TD104" s="34"/>
      <c r="TE104" s="34"/>
      <c r="TF104" s="34"/>
      <c r="TG104" s="34"/>
      <c r="TH104" s="34"/>
      <c r="TI104" s="34"/>
      <c r="TJ104" s="34"/>
      <c r="TK104" s="34"/>
      <c r="TL104" s="34"/>
      <c r="TM104" s="34"/>
      <c r="TN104" s="34"/>
      <c r="TO104" s="34"/>
      <c r="TP104" s="34"/>
      <c r="TQ104" s="34"/>
      <c r="TR104" s="34"/>
      <c r="TS104" s="34"/>
      <c r="TT104" s="34"/>
      <c r="TU104" s="34"/>
      <c r="TV104" s="34"/>
      <c r="TW104" s="34"/>
      <c r="TX104" s="34"/>
      <c r="TY104" s="34"/>
      <c r="TZ104" s="34"/>
      <c r="UA104" s="34"/>
      <c r="UB104" s="34"/>
      <c r="UC104" s="34"/>
      <c r="UD104" s="34"/>
      <c r="UE104" s="34"/>
      <c r="UF104" s="34"/>
      <c r="UG104" s="34"/>
      <c r="UH104" s="34"/>
      <c r="UI104" s="34"/>
      <c r="UJ104" s="34"/>
      <c r="UK104" s="34"/>
      <c r="UL104" s="34"/>
      <c r="UM104" s="34"/>
      <c r="UN104" s="34"/>
      <c r="UO104" s="34"/>
      <c r="UP104" s="34"/>
      <c r="UQ104" s="34"/>
      <c r="UR104" s="34"/>
      <c r="US104" s="34"/>
      <c r="UT104" s="34"/>
      <c r="UU104" s="34"/>
      <c r="UV104" s="34"/>
      <c r="UW104" s="34"/>
      <c r="UX104" s="34"/>
      <c r="UY104" s="34"/>
      <c r="UZ104" s="34"/>
      <c r="VA104" s="34"/>
      <c r="VB104" s="34"/>
      <c r="VC104" s="34"/>
      <c r="VD104" s="34"/>
      <c r="VE104" s="34"/>
      <c r="VF104" s="34"/>
      <c r="VG104" s="34"/>
      <c r="VH104" s="34"/>
      <c r="VI104" s="34"/>
      <c r="VJ104" s="34"/>
      <c r="VK104" s="34"/>
      <c r="VL104" s="34"/>
      <c r="VM104" s="34"/>
      <c r="VN104" s="34"/>
      <c r="VO104" s="34"/>
      <c r="VP104" s="34"/>
      <c r="VQ104" s="34"/>
      <c r="VR104" s="34"/>
      <c r="VS104" s="34"/>
      <c r="VT104" s="34"/>
      <c r="VU104" s="34"/>
      <c r="VV104" s="34"/>
      <c r="VW104" s="34"/>
      <c r="VX104" s="34"/>
      <c r="VY104" s="34"/>
      <c r="VZ104" s="34"/>
      <c r="WA104" s="34"/>
      <c r="WB104" s="34"/>
      <c r="WC104" s="34"/>
      <c r="WD104" s="34"/>
      <c r="WE104" s="34"/>
      <c r="WF104" s="34"/>
      <c r="WG104" s="34"/>
      <c r="WH104" s="34"/>
      <c r="WI104" s="34"/>
      <c r="WJ104" s="34"/>
      <c r="WK104" s="34"/>
      <c r="WL104" s="34"/>
      <c r="WM104" s="34"/>
      <c r="WN104" s="34"/>
      <c r="WO104" s="34"/>
      <c r="WP104" s="34"/>
      <c r="WQ104" s="34"/>
      <c r="WR104" s="34"/>
      <c r="WS104" s="34"/>
      <c r="WT104" s="34"/>
      <c r="WU104" s="34"/>
      <c r="WV104" s="34"/>
      <c r="WW104" s="34"/>
      <c r="WX104" s="34"/>
      <c r="WY104" s="34"/>
      <c r="WZ104" s="34"/>
      <c r="XA104" s="34"/>
      <c r="XB104" s="34"/>
      <c r="XC104" s="34"/>
      <c r="XD104" s="34"/>
      <c r="XE104" s="34"/>
      <c r="XF104" s="34"/>
      <c r="XG104" s="34"/>
      <c r="XH104" s="34"/>
      <c r="XI104" s="34"/>
      <c r="XJ104" s="34"/>
      <c r="XK104" s="34"/>
      <c r="XL104" s="34"/>
      <c r="XM104" s="34"/>
      <c r="XN104" s="34"/>
      <c r="XO104" s="34"/>
      <c r="XP104" s="34"/>
      <c r="XQ104" s="34"/>
      <c r="XR104" s="34"/>
      <c r="XS104" s="34"/>
      <c r="XT104" s="34"/>
      <c r="XU104" s="34"/>
      <c r="XV104" s="34"/>
      <c r="XW104" s="34"/>
      <c r="XX104" s="34"/>
      <c r="XY104" s="34"/>
      <c r="XZ104" s="34"/>
      <c r="YA104" s="34"/>
      <c r="YB104" s="34"/>
      <c r="YC104" s="34"/>
      <c r="YD104" s="34"/>
      <c r="YE104" s="34"/>
      <c r="YF104" s="34"/>
      <c r="YG104" s="34"/>
      <c r="YH104" s="34"/>
      <c r="YI104" s="34"/>
      <c r="YJ104" s="34"/>
      <c r="YK104" s="34"/>
      <c r="YL104" s="34"/>
      <c r="YM104" s="34"/>
      <c r="YN104" s="34"/>
      <c r="YO104" s="34"/>
      <c r="YP104" s="34"/>
      <c r="YQ104" s="34"/>
      <c r="YR104" s="34"/>
      <c r="YS104" s="34"/>
      <c r="YT104" s="34"/>
      <c r="YU104" s="34"/>
      <c r="YV104" s="34"/>
      <c r="YW104" s="34"/>
      <c r="YX104" s="34"/>
      <c r="YY104" s="34"/>
      <c r="YZ104" s="34"/>
      <c r="ZA104" s="34"/>
      <c r="ZB104" s="34"/>
      <c r="ZC104" s="34"/>
      <c r="ZD104" s="34"/>
      <c r="ZE104" s="34"/>
      <c r="ZF104" s="34"/>
      <c r="ZG104" s="34"/>
      <c r="ZH104" s="34"/>
      <c r="ZI104" s="34"/>
      <c r="ZJ104" s="34"/>
      <c r="ZK104" s="34"/>
      <c r="ZL104" s="34"/>
      <c r="ZM104" s="34"/>
      <c r="ZN104" s="34"/>
      <c r="ZO104" s="34"/>
      <c r="ZP104" s="34"/>
      <c r="ZQ104" s="34"/>
      <c r="ZR104" s="34"/>
      <c r="ZS104" s="34"/>
      <c r="ZT104" s="34"/>
      <c r="ZU104" s="34"/>
      <c r="ZV104" s="34"/>
      <c r="ZW104" s="34"/>
      <c r="ZX104" s="34"/>
      <c r="ZY104" s="34"/>
      <c r="ZZ104" s="34"/>
      <c r="AAA104" s="34"/>
      <c r="AAB104" s="34"/>
      <c r="AAC104" s="34"/>
      <c r="AAD104" s="34"/>
      <c r="AAE104" s="34"/>
      <c r="AAF104" s="34"/>
      <c r="AAG104" s="34"/>
      <c r="AAH104" s="34"/>
      <c r="AAI104" s="34"/>
      <c r="AAJ104" s="34"/>
      <c r="AAK104" s="34"/>
      <c r="AAL104" s="34"/>
      <c r="AAM104" s="34"/>
      <c r="AAN104" s="34"/>
      <c r="AAO104" s="34"/>
      <c r="AAP104" s="34"/>
      <c r="AAQ104" s="34"/>
      <c r="AAR104" s="34"/>
      <c r="AAS104" s="34"/>
      <c r="AAT104" s="34"/>
      <c r="AAU104" s="34"/>
      <c r="AAV104" s="34"/>
      <c r="AAW104" s="34"/>
      <c r="AAX104" s="34"/>
      <c r="AAY104" s="34"/>
      <c r="AAZ104" s="34"/>
      <c r="ABA104" s="34"/>
      <c r="ABB104" s="34"/>
      <c r="ABC104" s="34"/>
      <c r="ABD104" s="34"/>
      <c r="ABE104" s="34"/>
      <c r="ABF104" s="34"/>
      <c r="ABG104" s="34"/>
      <c r="ABH104" s="34"/>
      <c r="ABI104" s="34"/>
      <c r="ABJ104" s="34"/>
      <c r="ABK104" s="34"/>
      <c r="ABL104" s="34"/>
      <c r="ABM104" s="34"/>
      <c r="ABN104" s="34"/>
      <c r="ABO104" s="34"/>
      <c r="ABP104" s="34"/>
      <c r="ABQ104" s="34"/>
      <c r="ABR104" s="34"/>
      <c r="ABS104" s="34"/>
      <c r="ABT104" s="34"/>
      <c r="ABU104" s="34"/>
      <c r="ABV104" s="34"/>
      <c r="ABW104" s="34"/>
      <c r="ABX104" s="34"/>
      <c r="ABY104" s="34"/>
      <c r="ABZ104" s="34"/>
      <c r="ACA104" s="34"/>
      <c r="ACB104" s="34"/>
      <c r="ACC104" s="34"/>
      <c r="ACD104" s="34"/>
      <c r="ACE104" s="34"/>
      <c r="ACF104" s="34"/>
      <c r="ACG104" s="34"/>
      <c r="ACH104" s="34"/>
      <c r="ACI104" s="34"/>
      <c r="ACJ104" s="34"/>
      <c r="ACK104" s="34"/>
      <c r="ACL104" s="34"/>
      <c r="ACM104" s="34"/>
      <c r="ACN104" s="34"/>
      <c r="ACO104" s="34"/>
      <c r="ACP104" s="34"/>
      <c r="ACQ104" s="34"/>
      <c r="ACR104" s="34"/>
      <c r="ACS104" s="34"/>
      <c r="ACT104" s="34"/>
      <c r="ACU104" s="34"/>
      <c r="ACV104" s="34"/>
      <c r="ACW104" s="34"/>
      <c r="ACX104" s="34"/>
      <c r="ACY104" s="34"/>
      <c r="ACZ104" s="34"/>
      <c r="ADA104" s="34"/>
      <c r="ADB104" s="34"/>
      <c r="ADC104" s="34"/>
      <c r="ADD104" s="34"/>
      <c r="ADE104" s="34"/>
      <c r="ADF104" s="34"/>
      <c r="ADG104" s="34"/>
      <c r="ADH104" s="34"/>
      <c r="ADI104" s="34"/>
      <c r="ADJ104" s="34"/>
      <c r="ADK104" s="34"/>
      <c r="ADL104" s="34"/>
      <c r="ADM104" s="34"/>
      <c r="ADN104" s="34"/>
      <c r="ADO104" s="34"/>
      <c r="ADP104" s="34"/>
      <c r="ADQ104" s="34"/>
      <c r="ADR104" s="34"/>
      <c r="ADS104" s="34"/>
      <c r="ADT104" s="34"/>
      <c r="ADU104" s="34"/>
      <c r="ADV104" s="34"/>
      <c r="ADW104" s="34"/>
      <c r="ADX104" s="34"/>
      <c r="ADY104" s="34"/>
      <c r="ADZ104" s="34"/>
      <c r="AEA104" s="34"/>
      <c r="AEB104" s="34"/>
      <c r="AEC104" s="34"/>
      <c r="AED104" s="34"/>
      <c r="AEE104" s="34"/>
      <c r="AEF104" s="34"/>
      <c r="AEG104" s="34"/>
      <c r="AEH104" s="34"/>
      <c r="AEI104" s="34"/>
      <c r="AEJ104" s="34"/>
      <c r="AEK104" s="34"/>
      <c r="AEL104" s="34"/>
      <c r="AEM104" s="34"/>
      <c r="AEN104" s="34"/>
      <c r="AEO104" s="34"/>
      <c r="AEP104" s="34"/>
      <c r="AEQ104" s="34"/>
      <c r="AER104" s="34"/>
      <c r="AES104" s="34"/>
      <c r="AET104" s="34"/>
      <c r="AEU104" s="34"/>
      <c r="AEV104" s="34"/>
      <c r="AEW104" s="34"/>
      <c r="AEX104" s="34"/>
      <c r="AEY104" s="34"/>
      <c r="AEZ104" s="34"/>
      <c r="AFA104" s="34"/>
      <c r="AFB104" s="34"/>
      <c r="AFC104" s="34"/>
      <c r="AFD104" s="34"/>
      <c r="AFE104" s="34"/>
      <c r="AFF104" s="34"/>
      <c r="AFG104" s="34"/>
      <c r="AFH104" s="34"/>
      <c r="AFI104" s="34"/>
      <c r="AFJ104" s="34"/>
      <c r="AFK104" s="34"/>
      <c r="AFL104" s="34"/>
      <c r="AFM104" s="34"/>
      <c r="AFN104" s="34"/>
      <c r="AFO104" s="34"/>
      <c r="AFP104" s="34"/>
      <c r="AFQ104" s="34"/>
      <c r="AFR104" s="34"/>
      <c r="AFS104" s="34"/>
      <c r="AFT104" s="34"/>
      <c r="AFU104" s="34"/>
      <c r="AFV104" s="34"/>
      <c r="AFW104" s="34"/>
      <c r="AFX104" s="34"/>
      <c r="AFY104" s="34"/>
      <c r="AFZ104" s="34"/>
      <c r="AGA104" s="34"/>
      <c r="AGB104" s="34"/>
      <c r="AGC104" s="34"/>
      <c r="AGD104" s="34"/>
      <c r="AGE104" s="34"/>
      <c r="AGF104" s="34"/>
      <c r="AGG104" s="34"/>
      <c r="AGH104" s="34"/>
      <c r="AGI104" s="34"/>
      <c r="AGJ104" s="34"/>
      <c r="AGK104" s="34"/>
      <c r="AGL104" s="34"/>
      <c r="AGM104" s="34"/>
      <c r="AGN104" s="34"/>
      <c r="AGO104" s="34"/>
      <c r="AGP104" s="34"/>
      <c r="AGQ104" s="34"/>
      <c r="AGR104" s="34"/>
      <c r="AGS104" s="34"/>
      <c r="AGT104" s="34"/>
      <c r="AGU104" s="34"/>
      <c r="AGV104" s="34"/>
      <c r="AGW104" s="34"/>
      <c r="AGX104" s="34"/>
      <c r="AGY104" s="34"/>
      <c r="AGZ104" s="34"/>
      <c r="AHA104" s="34"/>
      <c r="AHB104" s="34"/>
      <c r="AHC104" s="34"/>
      <c r="AHD104" s="34"/>
      <c r="AHE104" s="34"/>
      <c r="AHF104" s="34"/>
      <c r="AHG104" s="34"/>
      <c r="AHH104" s="34"/>
      <c r="AHI104" s="34"/>
      <c r="AHJ104" s="34"/>
      <c r="AHK104" s="34"/>
      <c r="AHL104" s="34"/>
      <c r="AHM104" s="34"/>
      <c r="AHN104" s="34"/>
      <c r="AHO104" s="34"/>
      <c r="AHP104" s="34"/>
      <c r="AHQ104" s="34"/>
      <c r="AHR104" s="34"/>
      <c r="AHS104" s="34"/>
      <c r="AHT104" s="34"/>
      <c r="AHU104" s="34"/>
      <c r="AHV104" s="34"/>
      <c r="AHW104" s="34"/>
      <c r="AHX104" s="34"/>
      <c r="AHY104" s="34"/>
      <c r="AHZ104" s="34"/>
      <c r="AIA104" s="34"/>
      <c r="AIB104" s="34"/>
      <c r="AIC104" s="34"/>
      <c r="AID104" s="34"/>
      <c r="AIE104" s="34"/>
      <c r="AIF104" s="34"/>
      <c r="AIG104" s="34"/>
      <c r="AIH104" s="34"/>
      <c r="AII104" s="34"/>
      <c r="AIJ104" s="34"/>
      <c r="AIK104" s="34"/>
      <c r="AIL104" s="34"/>
      <c r="AIM104" s="34"/>
      <c r="AIN104" s="34"/>
      <c r="AIO104" s="34"/>
      <c r="AIP104" s="34"/>
      <c r="AIQ104" s="34"/>
      <c r="AIR104" s="34"/>
      <c r="AIS104" s="34"/>
      <c r="AIT104" s="34"/>
      <c r="AIU104" s="34"/>
      <c r="AIV104" s="34"/>
      <c r="AIW104" s="34"/>
      <c r="AIX104" s="34"/>
      <c r="AIY104" s="34"/>
      <c r="AIZ104" s="34"/>
      <c r="AJA104" s="34"/>
      <c r="AJB104" s="34"/>
      <c r="AJC104" s="34"/>
      <c r="AJD104" s="34"/>
      <c r="AJE104" s="34"/>
      <c r="AJF104" s="34"/>
      <c r="AJG104" s="34"/>
      <c r="AJH104" s="34"/>
      <c r="AJI104" s="34"/>
      <c r="AJJ104" s="34"/>
      <c r="AJK104" s="34"/>
      <c r="AJL104" s="34"/>
      <c r="AJM104" s="34"/>
      <c r="AJN104" s="34"/>
      <c r="AJO104" s="34"/>
      <c r="AJP104" s="34"/>
      <c r="AJQ104" s="34"/>
      <c r="AJR104" s="34"/>
      <c r="AJS104" s="34"/>
      <c r="AJT104" s="34"/>
      <c r="AJU104" s="34"/>
      <c r="AJV104" s="34"/>
      <c r="AJW104" s="34"/>
      <c r="AJX104" s="34"/>
      <c r="AJY104" s="34"/>
      <c r="AJZ104" s="34"/>
      <c r="AKA104" s="34"/>
      <c r="AKB104" s="34"/>
      <c r="AKC104" s="34"/>
      <c r="AKD104" s="34"/>
      <c r="AKE104" s="34"/>
      <c r="AKF104" s="34"/>
      <c r="AKG104" s="34"/>
      <c r="AKH104" s="34"/>
      <c r="AKI104" s="34"/>
      <c r="AKJ104" s="34"/>
      <c r="AKK104" s="34"/>
      <c r="AKL104" s="34"/>
      <c r="AKM104" s="34"/>
      <c r="AKN104" s="34"/>
      <c r="AKO104" s="34"/>
      <c r="AKP104" s="34"/>
      <c r="AKQ104" s="34"/>
      <c r="AKR104" s="34"/>
      <c r="AKS104" s="34"/>
      <c r="AKT104" s="34"/>
      <c r="AKU104" s="34"/>
      <c r="AKV104" s="34"/>
      <c r="AKW104" s="34"/>
      <c r="AKX104" s="34"/>
      <c r="AKY104" s="34"/>
      <c r="AKZ104" s="34"/>
      <c r="ALA104" s="34"/>
      <c r="ALB104" s="34"/>
      <c r="ALC104" s="34"/>
      <c r="ALD104" s="34"/>
      <c r="ALE104" s="34"/>
      <c r="ALF104" s="34"/>
      <c r="ALG104" s="34"/>
      <c r="ALH104" s="34"/>
      <c r="ALI104" s="34"/>
      <c r="ALJ104" s="34"/>
      <c r="ALK104" s="34"/>
      <c r="ALL104" s="34"/>
      <c r="ALM104" s="34"/>
      <c r="ALN104" s="34"/>
      <c r="ALO104" s="34"/>
      <c r="ALP104" s="34"/>
      <c r="ALQ104" s="34"/>
      <c r="ALR104" s="34"/>
      <c r="ALS104" s="34"/>
      <c r="ALT104" s="34"/>
      <c r="ALU104" s="34"/>
      <c r="ALV104" s="34"/>
      <c r="ALW104" s="34"/>
      <c r="ALX104" s="34"/>
      <c r="ALY104" s="34"/>
      <c r="ALZ104" s="34"/>
      <c r="AMA104" s="34"/>
      <c r="AMB104" s="34"/>
      <c r="AMC104" s="34"/>
      <c r="AMD104" s="34"/>
      <c r="AME104" s="34"/>
      <c r="AMF104" s="34"/>
      <c r="AMG104" s="34"/>
      <c r="AMH104" s="34"/>
      <c r="AMI104" s="34"/>
      <c r="AMJ104" s="34"/>
    </row>
    <row r="105" spans="1:1024" s="30" customFormat="1">
      <c r="A105" s="34" t="s">
        <v>532</v>
      </c>
      <c r="B105" s="34"/>
      <c r="C105" s="34" t="str">
        <f t="shared" si="0"/>
        <v>load-EmCare.C10.IT.DE29</v>
      </c>
      <c r="D105" s="34"/>
      <c r="E105" s="34"/>
      <c r="F105" s="34"/>
      <c r="G105" s="34"/>
      <c r="H105" s="34" t="s">
        <v>2094</v>
      </c>
      <c r="I105" s="34"/>
      <c r="J105" s="34"/>
      <c r="K105" s="34"/>
      <c r="L105" s="34"/>
      <c r="M105" s="34"/>
      <c r="N105" s="34" t="s">
        <v>798</v>
      </c>
      <c r="O105" s="34"/>
      <c r="P105" s="34"/>
      <c r="Q105" s="34"/>
      <c r="R105" s="34"/>
      <c r="S105" s="34"/>
      <c r="T105" s="34"/>
      <c r="U105" s="34"/>
      <c r="V105" s="34"/>
      <c r="W105" s="34"/>
      <c r="X105" s="34"/>
      <c r="Y105" s="34"/>
      <c r="Z105" s="34"/>
      <c r="AA105" s="34"/>
      <c r="AB105" s="34"/>
      <c r="AC105" s="34"/>
      <c r="AD105" s="34"/>
      <c r="AE105" s="34"/>
      <c r="AF105" s="34"/>
      <c r="AG105" s="34"/>
      <c r="AH105" s="34"/>
      <c r="AI105" s="34"/>
      <c r="AJ105" s="34"/>
      <c r="AK105" s="34"/>
      <c r="AL105" s="34"/>
      <c r="AM105" s="34"/>
      <c r="AN105" s="34"/>
      <c r="AO105" s="34"/>
      <c r="AP105" s="34"/>
      <c r="AQ105" s="34"/>
      <c r="AR105" s="34"/>
      <c r="AS105" s="34"/>
      <c r="AT105" s="34"/>
      <c r="AU105" s="34"/>
      <c r="AV105" s="34"/>
      <c r="AW105" s="34"/>
      <c r="AX105" s="34"/>
      <c r="AY105" s="34"/>
      <c r="AZ105" s="34"/>
      <c r="BA105" s="34"/>
      <c r="BB105" s="34"/>
      <c r="BC105" s="34"/>
      <c r="BD105" s="34"/>
      <c r="BE105" s="34"/>
      <c r="BF105" s="34"/>
      <c r="BG105" s="34"/>
      <c r="BH105" s="34"/>
      <c r="BI105" s="34"/>
      <c r="BJ105" s="34"/>
      <c r="BK105" s="34"/>
      <c r="BL105" s="34"/>
      <c r="BM105" s="34"/>
      <c r="BN105" s="34"/>
      <c r="BO105" s="34"/>
      <c r="BP105" s="34"/>
      <c r="BQ105" s="34"/>
      <c r="BR105" s="34"/>
      <c r="BS105" s="34"/>
      <c r="BT105" s="34"/>
      <c r="BU105" s="34"/>
      <c r="BV105" s="34"/>
      <c r="BW105" s="34"/>
      <c r="BX105" s="34"/>
      <c r="BY105" s="34"/>
      <c r="BZ105" s="34"/>
      <c r="CA105" s="34"/>
      <c r="CB105" s="34"/>
      <c r="CC105" s="34"/>
      <c r="CD105" s="34"/>
      <c r="CE105" s="34"/>
      <c r="CF105" s="34"/>
      <c r="CG105" s="34"/>
      <c r="CH105" s="34"/>
      <c r="CI105" s="34"/>
      <c r="CJ105" s="34"/>
      <c r="CK105" s="34"/>
      <c r="CL105" s="34"/>
      <c r="CM105" s="34"/>
      <c r="CN105" s="34"/>
      <c r="CO105" s="34"/>
      <c r="CP105" s="34"/>
      <c r="CQ105" s="34"/>
      <c r="CR105" s="34"/>
      <c r="CS105" s="34"/>
      <c r="CT105" s="34"/>
      <c r="CU105" s="34"/>
      <c r="CV105" s="34"/>
      <c r="CW105" s="34"/>
      <c r="CX105" s="34"/>
      <c r="CY105" s="34"/>
      <c r="CZ105" s="34"/>
      <c r="DA105" s="34"/>
      <c r="DB105" s="34"/>
      <c r="DC105" s="34"/>
      <c r="DD105" s="34"/>
      <c r="DE105" s="34"/>
      <c r="DF105" s="34"/>
      <c r="DG105" s="34"/>
      <c r="DH105" s="34"/>
      <c r="DI105" s="34"/>
      <c r="DJ105" s="34"/>
      <c r="DK105" s="34"/>
      <c r="DL105" s="34"/>
      <c r="DM105" s="34"/>
      <c r="DN105" s="34"/>
      <c r="DO105" s="34"/>
      <c r="DP105" s="34"/>
      <c r="DQ105" s="34"/>
      <c r="DR105" s="34"/>
      <c r="DS105" s="34"/>
      <c r="DT105" s="34"/>
      <c r="DU105" s="34"/>
      <c r="DV105" s="34"/>
      <c r="DW105" s="34"/>
      <c r="DX105" s="34"/>
      <c r="DY105" s="34"/>
      <c r="DZ105" s="34"/>
      <c r="EA105" s="34"/>
      <c r="EB105" s="34"/>
      <c r="EC105" s="34"/>
      <c r="ED105" s="34"/>
      <c r="EE105" s="34"/>
      <c r="EF105" s="34"/>
      <c r="EG105" s="34"/>
      <c r="EH105" s="34"/>
      <c r="EI105" s="34"/>
      <c r="EJ105" s="34"/>
      <c r="EK105" s="34"/>
      <c r="EL105" s="34"/>
      <c r="EM105" s="34"/>
      <c r="EN105" s="34"/>
      <c r="EO105" s="34"/>
      <c r="EP105" s="34"/>
      <c r="EQ105" s="34"/>
      <c r="ER105" s="34"/>
      <c r="ES105" s="34"/>
      <c r="ET105" s="34"/>
      <c r="EU105" s="34"/>
      <c r="EV105" s="34"/>
      <c r="EW105" s="34"/>
      <c r="EX105" s="34"/>
      <c r="EY105" s="34"/>
      <c r="EZ105" s="34"/>
      <c r="FA105" s="34"/>
      <c r="FB105" s="34"/>
      <c r="FC105" s="34"/>
      <c r="FD105" s="34"/>
      <c r="FE105" s="34"/>
      <c r="FF105" s="34"/>
      <c r="FG105" s="34"/>
      <c r="FH105" s="34"/>
      <c r="FI105" s="34"/>
      <c r="FJ105" s="34"/>
      <c r="FK105" s="34"/>
      <c r="FL105" s="34"/>
      <c r="FM105" s="34"/>
      <c r="FN105" s="34"/>
      <c r="FO105" s="34"/>
      <c r="FP105" s="34"/>
      <c r="FQ105" s="34"/>
      <c r="FR105" s="34"/>
      <c r="FS105" s="34"/>
      <c r="FT105" s="34"/>
      <c r="FU105" s="34"/>
      <c r="FV105" s="34"/>
      <c r="FW105" s="34"/>
      <c r="FX105" s="34"/>
      <c r="FY105" s="34"/>
      <c r="FZ105" s="34"/>
      <c r="GA105" s="34"/>
      <c r="GB105" s="34"/>
      <c r="GC105" s="34"/>
      <c r="GD105" s="34"/>
      <c r="GE105" s="34"/>
      <c r="GF105" s="34"/>
      <c r="GG105" s="34"/>
      <c r="GH105" s="34"/>
      <c r="GI105" s="34"/>
      <c r="GJ105" s="34"/>
      <c r="GK105" s="34"/>
      <c r="GL105" s="34"/>
      <c r="GM105" s="34"/>
      <c r="GN105" s="34"/>
      <c r="GO105" s="34"/>
      <c r="GP105" s="34"/>
      <c r="GQ105" s="34"/>
      <c r="GR105" s="34"/>
      <c r="GS105" s="34"/>
      <c r="GT105" s="34"/>
      <c r="GU105" s="34"/>
      <c r="GV105" s="34"/>
      <c r="GW105" s="34"/>
      <c r="GX105" s="34"/>
      <c r="GY105" s="34"/>
      <c r="GZ105" s="34"/>
      <c r="HA105" s="34"/>
      <c r="HB105" s="34"/>
      <c r="HC105" s="34"/>
      <c r="HD105" s="34"/>
      <c r="HE105" s="34"/>
      <c r="HF105" s="34"/>
      <c r="HG105" s="34"/>
      <c r="HH105" s="34"/>
      <c r="HI105" s="34"/>
      <c r="HJ105" s="34"/>
      <c r="HK105" s="34"/>
      <c r="HL105" s="34"/>
      <c r="HM105" s="34"/>
      <c r="HN105" s="34"/>
      <c r="HO105" s="34"/>
      <c r="HP105" s="34"/>
      <c r="HQ105" s="34"/>
      <c r="HR105" s="34"/>
      <c r="HS105" s="34"/>
      <c r="HT105" s="34"/>
      <c r="HU105" s="34"/>
      <c r="HV105" s="34"/>
      <c r="HW105" s="34"/>
      <c r="HX105" s="34"/>
      <c r="HY105" s="34"/>
      <c r="HZ105" s="34"/>
      <c r="IA105" s="34"/>
      <c r="IB105" s="34"/>
      <c r="IC105" s="34"/>
      <c r="ID105" s="34"/>
      <c r="IE105" s="34"/>
      <c r="IF105" s="34"/>
      <c r="IG105" s="34"/>
      <c r="IH105" s="34"/>
      <c r="II105" s="34"/>
      <c r="IJ105" s="34"/>
      <c r="IK105" s="34"/>
      <c r="IL105" s="34"/>
      <c r="IM105" s="34"/>
      <c r="IN105" s="34"/>
      <c r="IO105" s="34"/>
      <c r="IP105" s="34"/>
      <c r="IQ105" s="34"/>
      <c r="IR105" s="34"/>
      <c r="IS105" s="34"/>
      <c r="IT105" s="34"/>
      <c r="IU105" s="34"/>
      <c r="IV105" s="34"/>
      <c r="IW105" s="34"/>
      <c r="IX105" s="34"/>
      <c r="IY105" s="34"/>
      <c r="IZ105" s="34"/>
      <c r="JA105" s="34"/>
      <c r="JB105" s="34"/>
      <c r="JC105" s="34"/>
      <c r="JD105" s="34"/>
      <c r="JE105" s="34"/>
      <c r="JF105" s="34"/>
      <c r="JG105" s="34"/>
      <c r="JH105" s="34"/>
      <c r="JI105" s="34"/>
      <c r="JJ105" s="34"/>
      <c r="JK105" s="34"/>
      <c r="JL105" s="34"/>
      <c r="JM105" s="34"/>
      <c r="JN105" s="34"/>
      <c r="JO105" s="34"/>
      <c r="JP105" s="34"/>
      <c r="JQ105" s="34"/>
      <c r="JR105" s="34"/>
      <c r="JS105" s="34"/>
      <c r="JT105" s="34"/>
      <c r="JU105" s="34"/>
      <c r="JV105" s="34"/>
      <c r="JW105" s="34"/>
      <c r="JX105" s="34"/>
      <c r="JY105" s="34"/>
      <c r="JZ105" s="34"/>
      <c r="KA105" s="34"/>
      <c r="KB105" s="34"/>
      <c r="KC105" s="34"/>
      <c r="KD105" s="34"/>
      <c r="KE105" s="34"/>
      <c r="KF105" s="34"/>
      <c r="KG105" s="34"/>
      <c r="KH105" s="34"/>
      <c r="KI105" s="34"/>
      <c r="KJ105" s="34"/>
      <c r="KK105" s="34"/>
      <c r="KL105" s="34"/>
      <c r="KM105" s="34"/>
      <c r="KN105" s="34"/>
      <c r="KO105" s="34"/>
      <c r="KP105" s="34"/>
      <c r="KQ105" s="34"/>
      <c r="KR105" s="34"/>
      <c r="KS105" s="34"/>
      <c r="KT105" s="34"/>
      <c r="KU105" s="34"/>
      <c r="KV105" s="34"/>
      <c r="KW105" s="34"/>
      <c r="KX105" s="34"/>
      <c r="KY105" s="34"/>
      <c r="KZ105" s="34"/>
      <c r="LA105" s="34"/>
      <c r="LB105" s="34"/>
      <c r="LC105" s="34"/>
      <c r="LD105" s="34"/>
      <c r="LE105" s="34"/>
      <c r="LF105" s="34"/>
      <c r="LG105" s="34"/>
      <c r="LH105" s="34"/>
      <c r="LI105" s="34"/>
      <c r="LJ105" s="34"/>
      <c r="LK105" s="34"/>
      <c r="LL105" s="34"/>
      <c r="LM105" s="34"/>
      <c r="LN105" s="34"/>
      <c r="LO105" s="34"/>
      <c r="LP105" s="34"/>
      <c r="LQ105" s="34"/>
      <c r="LR105" s="34"/>
      <c r="LS105" s="34"/>
      <c r="LT105" s="34"/>
      <c r="LU105" s="34"/>
      <c r="LV105" s="34"/>
      <c r="LW105" s="34"/>
      <c r="LX105" s="34"/>
      <c r="LY105" s="34"/>
      <c r="LZ105" s="34"/>
      <c r="MA105" s="34"/>
      <c r="MB105" s="34"/>
      <c r="MC105" s="34"/>
      <c r="MD105" s="34"/>
      <c r="ME105" s="34"/>
      <c r="MF105" s="34"/>
      <c r="MG105" s="34"/>
      <c r="MH105" s="34"/>
      <c r="MI105" s="34"/>
      <c r="MJ105" s="34"/>
      <c r="MK105" s="34"/>
      <c r="ML105" s="34"/>
      <c r="MM105" s="34"/>
      <c r="MN105" s="34"/>
      <c r="MO105" s="34"/>
      <c r="MP105" s="34"/>
      <c r="MQ105" s="34"/>
      <c r="MR105" s="34"/>
      <c r="MS105" s="34"/>
      <c r="MT105" s="34"/>
      <c r="MU105" s="34"/>
      <c r="MV105" s="34"/>
      <c r="MW105" s="34"/>
      <c r="MX105" s="34"/>
      <c r="MY105" s="34"/>
      <c r="MZ105" s="34"/>
      <c r="NA105" s="34"/>
      <c r="NB105" s="34"/>
      <c r="NC105" s="34"/>
      <c r="ND105" s="34"/>
      <c r="NE105" s="34"/>
      <c r="NF105" s="34"/>
      <c r="NG105" s="34"/>
      <c r="NH105" s="34"/>
      <c r="NI105" s="34"/>
      <c r="NJ105" s="34"/>
      <c r="NK105" s="34"/>
      <c r="NL105" s="34"/>
      <c r="NM105" s="34"/>
      <c r="NN105" s="34"/>
      <c r="NO105" s="34"/>
      <c r="NP105" s="34"/>
      <c r="NQ105" s="34"/>
      <c r="NR105" s="34"/>
      <c r="NS105" s="34"/>
      <c r="NT105" s="34"/>
      <c r="NU105" s="34"/>
      <c r="NV105" s="34"/>
      <c r="NW105" s="34"/>
      <c r="NX105" s="34"/>
      <c r="NY105" s="34"/>
      <c r="NZ105" s="34"/>
      <c r="OA105" s="34"/>
      <c r="OB105" s="34"/>
      <c r="OC105" s="34"/>
      <c r="OD105" s="34"/>
      <c r="OE105" s="34"/>
      <c r="OF105" s="34"/>
      <c r="OG105" s="34"/>
      <c r="OH105" s="34"/>
      <c r="OI105" s="34"/>
      <c r="OJ105" s="34"/>
      <c r="OK105" s="34"/>
      <c r="OL105" s="34"/>
      <c r="OM105" s="34"/>
      <c r="ON105" s="34"/>
      <c r="OO105" s="34"/>
      <c r="OP105" s="34"/>
      <c r="OQ105" s="34"/>
      <c r="OR105" s="34"/>
      <c r="OS105" s="34"/>
      <c r="OT105" s="34"/>
      <c r="OU105" s="34"/>
      <c r="OV105" s="34"/>
      <c r="OW105" s="34"/>
      <c r="OX105" s="34"/>
      <c r="OY105" s="34"/>
      <c r="OZ105" s="34"/>
      <c r="PA105" s="34"/>
      <c r="PB105" s="34"/>
      <c r="PC105" s="34"/>
      <c r="PD105" s="34"/>
      <c r="PE105" s="34"/>
      <c r="PF105" s="34"/>
      <c r="PG105" s="34"/>
      <c r="PH105" s="34"/>
      <c r="PI105" s="34"/>
      <c r="PJ105" s="34"/>
      <c r="PK105" s="34"/>
      <c r="PL105" s="34"/>
      <c r="PM105" s="34"/>
      <c r="PN105" s="34"/>
      <c r="PO105" s="34"/>
      <c r="PP105" s="34"/>
      <c r="PQ105" s="34"/>
      <c r="PR105" s="34"/>
      <c r="PS105" s="34"/>
      <c r="PT105" s="34"/>
      <c r="PU105" s="34"/>
      <c r="PV105" s="34"/>
      <c r="PW105" s="34"/>
      <c r="PX105" s="34"/>
      <c r="PY105" s="34"/>
      <c r="PZ105" s="34"/>
      <c r="QA105" s="34"/>
      <c r="QB105" s="34"/>
      <c r="QC105" s="34"/>
      <c r="QD105" s="34"/>
      <c r="QE105" s="34"/>
      <c r="QF105" s="34"/>
      <c r="QG105" s="34"/>
      <c r="QH105" s="34"/>
      <c r="QI105" s="34"/>
      <c r="QJ105" s="34"/>
      <c r="QK105" s="34"/>
      <c r="QL105" s="34"/>
      <c r="QM105" s="34"/>
      <c r="QN105" s="34"/>
      <c r="QO105" s="34"/>
      <c r="QP105" s="34"/>
      <c r="QQ105" s="34"/>
      <c r="QR105" s="34"/>
      <c r="QS105" s="34"/>
      <c r="QT105" s="34"/>
      <c r="QU105" s="34"/>
      <c r="QV105" s="34"/>
      <c r="QW105" s="34"/>
      <c r="QX105" s="34"/>
      <c r="QY105" s="34"/>
      <c r="QZ105" s="34"/>
      <c r="RA105" s="34"/>
      <c r="RB105" s="34"/>
      <c r="RC105" s="34"/>
      <c r="RD105" s="34"/>
      <c r="RE105" s="34"/>
      <c r="RF105" s="34"/>
      <c r="RG105" s="34"/>
      <c r="RH105" s="34"/>
      <c r="RI105" s="34"/>
      <c r="RJ105" s="34"/>
      <c r="RK105" s="34"/>
      <c r="RL105" s="34"/>
      <c r="RM105" s="34"/>
      <c r="RN105" s="34"/>
      <c r="RO105" s="34"/>
      <c r="RP105" s="34"/>
      <c r="RQ105" s="34"/>
      <c r="RR105" s="34"/>
      <c r="RS105" s="34"/>
      <c r="RT105" s="34"/>
      <c r="RU105" s="34"/>
      <c r="RV105" s="34"/>
      <c r="RW105" s="34"/>
      <c r="RX105" s="34"/>
      <c r="RY105" s="34"/>
      <c r="RZ105" s="34"/>
      <c r="SA105" s="34"/>
      <c r="SB105" s="34"/>
      <c r="SC105" s="34"/>
      <c r="SD105" s="34"/>
      <c r="SE105" s="34"/>
      <c r="SF105" s="34"/>
      <c r="SG105" s="34"/>
      <c r="SH105" s="34"/>
      <c r="SI105" s="34"/>
      <c r="SJ105" s="34"/>
      <c r="SK105" s="34"/>
      <c r="SL105" s="34"/>
      <c r="SM105" s="34"/>
      <c r="SN105" s="34"/>
      <c r="SO105" s="34"/>
      <c r="SP105" s="34"/>
      <c r="SQ105" s="34"/>
      <c r="SR105" s="34"/>
      <c r="SS105" s="34"/>
      <c r="ST105" s="34"/>
      <c r="SU105" s="34"/>
      <c r="SV105" s="34"/>
      <c r="SW105" s="34"/>
      <c r="SX105" s="34"/>
      <c r="SY105" s="34"/>
      <c r="SZ105" s="34"/>
      <c r="TA105" s="34"/>
      <c r="TB105" s="34"/>
      <c r="TC105" s="34"/>
      <c r="TD105" s="34"/>
      <c r="TE105" s="34"/>
      <c r="TF105" s="34"/>
      <c r="TG105" s="34"/>
      <c r="TH105" s="34"/>
      <c r="TI105" s="34"/>
      <c r="TJ105" s="34"/>
      <c r="TK105" s="34"/>
      <c r="TL105" s="34"/>
      <c r="TM105" s="34"/>
      <c r="TN105" s="34"/>
      <c r="TO105" s="34"/>
      <c r="TP105" s="34"/>
      <c r="TQ105" s="34"/>
      <c r="TR105" s="34"/>
      <c r="TS105" s="34"/>
      <c r="TT105" s="34"/>
      <c r="TU105" s="34"/>
      <c r="TV105" s="34"/>
      <c r="TW105" s="34"/>
      <c r="TX105" s="34"/>
      <c r="TY105" s="34"/>
      <c r="TZ105" s="34"/>
      <c r="UA105" s="34"/>
      <c r="UB105" s="34"/>
      <c r="UC105" s="34"/>
      <c r="UD105" s="34"/>
      <c r="UE105" s="34"/>
      <c r="UF105" s="34"/>
      <c r="UG105" s="34"/>
      <c r="UH105" s="34"/>
      <c r="UI105" s="34"/>
      <c r="UJ105" s="34"/>
      <c r="UK105" s="34"/>
      <c r="UL105" s="34"/>
      <c r="UM105" s="34"/>
      <c r="UN105" s="34"/>
      <c r="UO105" s="34"/>
      <c r="UP105" s="34"/>
      <c r="UQ105" s="34"/>
      <c r="UR105" s="34"/>
      <c r="US105" s="34"/>
      <c r="UT105" s="34"/>
      <c r="UU105" s="34"/>
      <c r="UV105" s="34"/>
      <c r="UW105" s="34"/>
      <c r="UX105" s="34"/>
      <c r="UY105" s="34"/>
      <c r="UZ105" s="34"/>
      <c r="VA105" s="34"/>
      <c r="VB105" s="34"/>
      <c r="VC105" s="34"/>
      <c r="VD105" s="34"/>
      <c r="VE105" s="34"/>
      <c r="VF105" s="34"/>
      <c r="VG105" s="34"/>
      <c r="VH105" s="34"/>
      <c r="VI105" s="34"/>
      <c r="VJ105" s="34"/>
      <c r="VK105" s="34"/>
      <c r="VL105" s="34"/>
      <c r="VM105" s="34"/>
      <c r="VN105" s="34"/>
      <c r="VO105" s="34"/>
      <c r="VP105" s="34"/>
      <c r="VQ105" s="34"/>
      <c r="VR105" s="34"/>
      <c r="VS105" s="34"/>
      <c r="VT105" s="34"/>
      <c r="VU105" s="34"/>
      <c r="VV105" s="34"/>
      <c r="VW105" s="34"/>
      <c r="VX105" s="34"/>
      <c r="VY105" s="34"/>
      <c r="VZ105" s="34"/>
      <c r="WA105" s="34"/>
      <c r="WB105" s="34"/>
      <c r="WC105" s="34"/>
      <c r="WD105" s="34"/>
      <c r="WE105" s="34"/>
      <c r="WF105" s="34"/>
      <c r="WG105" s="34"/>
      <c r="WH105" s="34"/>
      <c r="WI105" s="34"/>
      <c r="WJ105" s="34"/>
      <c r="WK105" s="34"/>
      <c r="WL105" s="34"/>
      <c r="WM105" s="34"/>
      <c r="WN105" s="34"/>
      <c r="WO105" s="34"/>
      <c r="WP105" s="34"/>
      <c r="WQ105" s="34"/>
      <c r="WR105" s="34"/>
      <c r="WS105" s="34"/>
      <c r="WT105" s="34"/>
      <c r="WU105" s="34"/>
      <c r="WV105" s="34"/>
      <c r="WW105" s="34"/>
      <c r="WX105" s="34"/>
      <c r="WY105" s="34"/>
      <c r="WZ105" s="34"/>
      <c r="XA105" s="34"/>
      <c r="XB105" s="34"/>
      <c r="XC105" s="34"/>
      <c r="XD105" s="34"/>
      <c r="XE105" s="34"/>
      <c r="XF105" s="34"/>
      <c r="XG105" s="34"/>
      <c r="XH105" s="34"/>
      <c r="XI105" s="34"/>
      <c r="XJ105" s="34"/>
      <c r="XK105" s="34"/>
      <c r="XL105" s="34"/>
      <c r="XM105" s="34"/>
      <c r="XN105" s="34"/>
      <c r="XO105" s="34"/>
      <c r="XP105" s="34"/>
      <c r="XQ105" s="34"/>
      <c r="XR105" s="34"/>
      <c r="XS105" s="34"/>
      <c r="XT105" s="34"/>
      <c r="XU105" s="34"/>
      <c r="XV105" s="34"/>
      <c r="XW105" s="34"/>
      <c r="XX105" s="34"/>
      <c r="XY105" s="34"/>
      <c r="XZ105" s="34"/>
      <c r="YA105" s="34"/>
      <c r="YB105" s="34"/>
      <c r="YC105" s="34"/>
      <c r="YD105" s="34"/>
      <c r="YE105" s="34"/>
      <c r="YF105" s="34"/>
      <c r="YG105" s="34"/>
      <c r="YH105" s="34"/>
      <c r="YI105" s="34"/>
      <c r="YJ105" s="34"/>
      <c r="YK105" s="34"/>
      <c r="YL105" s="34"/>
      <c r="YM105" s="34"/>
      <c r="YN105" s="34"/>
      <c r="YO105" s="34"/>
      <c r="YP105" s="34"/>
      <c r="YQ105" s="34"/>
      <c r="YR105" s="34"/>
      <c r="YS105" s="34"/>
      <c r="YT105" s="34"/>
      <c r="YU105" s="34"/>
      <c r="YV105" s="34"/>
      <c r="YW105" s="34"/>
      <c r="YX105" s="34"/>
      <c r="YY105" s="34"/>
      <c r="YZ105" s="34"/>
      <c r="ZA105" s="34"/>
      <c r="ZB105" s="34"/>
      <c r="ZC105" s="34"/>
      <c r="ZD105" s="34"/>
      <c r="ZE105" s="34"/>
      <c r="ZF105" s="34"/>
      <c r="ZG105" s="34"/>
      <c r="ZH105" s="34"/>
      <c r="ZI105" s="34"/>
      <c r="ZJ105" s="34"/>
      <c r="ZK105" s="34"/>
      <c r="ZL105" s="34"/>
      <c r="ZM105" s="34"/>
      <c r="ZN105" s="34"/>
      <c r="ZO105" s="34"/>
      <c r="ZP105" s="34"/>
      <c r="ZQ105" s="34"/>
      <c r="ZR105" s="34"/>
      <c r="ZS105" s="34"/>
      <c r="ZT105" s="34"/>
      <c r="ZU105" s="34"/>
      <c r="ZV105" s="34"/>
      <c r="ZW105" s="34"/>
      <c r="ZX105" s="34"/>
      <c r="ZY105" s="34"/>
      <c r="ZZ105" s="34"/>
      <c r="AAA105" s="34"/>
      <c r="AAB105" s="34"/>
      <c r="AAC105" s="34"/>
      <c r="AAD105" s="34"/>
      <c r="AAE105" s="34"/>
      <c r="AAF105" s="34"/>
      <c r="AAG105" s="34"/>
      <c r="AAH105" s="34"/>
      <c r="AAI105" s="34"/>
      <c r="AAJ105" s="34"/>
      <c r="AAK105" s="34"/>
      <c r="AAL105" s="34"/>
      <c r="AAM105" s="34"/>
      <c r="AAN105" s="34"/>
      <c r="AAO105" s="34"/>
      <c r="AAP105" s="34"/>
      <c r="AAQ105" s="34"/>
      <c r="AAR105" s="34"/>
      <c r="AAS105" s="34"/>
      <c r="AAT105" s="34"/>
      <c r="AAU105" s="34"/>
      <c r="AAV105" s="34"/>
      <c r="AAW105" s="34"/>
      <c r="AAX105" s="34"/>
      <c r="AAY105" s="34"/>
      <c r="AAZ105" s="34"/>
      <c r="ABA105" s="34"/>
      <c r="ABB105" s="34"/>
      <c r="ABC105" s="34"/>
      <c r="ABD105" s="34"/>
      <c r="ABE105" s="34"/>
      <c r="ABF105" s="34"/>
      <c r="ABG105" s="34"/>
      <c r="ABH105" s="34"/>
      <c r="ABI105" s="34"/>
      <c r="ABJ105" s="34"/>
      <c r="ABK105" s="34"/>
      <c r="ABL105" s="34"/>
      <c r="ABM105" s="34"/>
      <c r="ABN105" s="34"/>
      <c r="ABO105" s="34"/>
      <c r="ABP105" s="34"/>
      <c r="ABQ105" s="34"/>
      <c r="ABR105" s="34"/>
      <c r="ABS105" s="34"/>
      <c r="ABT105" s="34"/>
      <c r="ABU105" s="34"/>
      <c r="ABV105" s="34"/>
      <c r="ABW105" s="34"/>
      <c r="ABX105" s="34"/>
      <c r="ABY105" s="34"/>
      <c r="ABZ105" s="34"/>
      <c r="ACA105" s="34"/>
      <c r="ACB105" s="34"/>
      <c r="ACC105" s="34"/>
      <c r="ACD105" s="34"/>
      <c r="ACE105" s="34"/>
      <c r="ACF105" s="34"/>
      <c r="ACG105" s="34"/>
      <c r="ACH105" s="34"/>
      <c r="ACI105" s="34"/>
      <c r="ACJ105" s="34"/>
      <c r="ACK105" s="34"/>
      <c r="ACL105" s="34"/>
      <c r="ACM105" s="34"/>
      <c r="ACN105" s="34"/>
      <c r="ACO105" s="34"/>
      <c r="ACP105" s="34"/>
      <c r="ACQ105" s="34"/>
      <c r="ACR105" s="34"/>
      <c r="ACS105" s="34"/>
      <c r="ACT105" s="34"/>
      <c r="ACU105" s="34"/>
      <c r="ACV105" s="34"/>
      <c r="ACW105" s="34"/>
      <c r="ACX105" s="34"/>
      <c r="ACY105" s="34"/>
      <c r="ACZ105" s="34"/>
      <c r="ADA105" s="34"/>
      <c r="ADB105" s="34"/>
      <c r="ADC105" s="34"/>
      <c r="ADD105" s="34"/>
      <c r="ADE105" s="34"/>
      <c r="ADF105" s="34"/>
      <c r="ADG105" s="34"/>
      <c r="ADH105" s="34"/>
      <c r="ADI105" s="34"/>
      <c r="ADJ105" s="34"/>
      <c r="ADK105" s="34"/>
      <c r="ADL105" s="34"/>
      <c r="ADM105" s="34"/>
      <c r="ADN105" s="34"/>
      <c r="ADO105" s="34"/>
      <c r="ADP105" s="34"/>
      <c r="ADQ105" s="34"/>
      <c r="ADR105" s="34"/>
      <c r="ADS105" s="34"/>
      <c r="ADT105" s="34"/>
      <c r="ADU105" s="34"/>
      <c r="ADV105" s="34"/>
      <c r="ADW105" s="34"/>
      <c r="ADX105" s="34"/>
      <c r="ADY105" s="34"/>
      <c r="ADZ105" s="34"/>
      <c r="AEA105" s="34"/>
      <c r="AEB105" s="34"/>
      <c r="AEC105" s="34"/>
      <c r="AED105" s="34"/>
      <c r="AEE105" s="34"/>
      <c r="AEF105" s="34"/>
      <c r="AEG105" s="34"/>
      <c r="AEH105" s="34"/>
      <c r="AEI105" s="34"/>
      <c r="AEJ105" s="34"/>
      <c r="AEK105" s="34"/>
      <c r="AEL105" s="34"/>
      <c r="AEM105" s="34"/>
      <c r="AEN105" s="34"/>
      <c r="AEO105" s="34"/>
      <c r="AEP105" s="34"/>
      <c r="AEQ105" s="34"/>
      <c r="AER105" s="34"/>
      <c r="AES105" s="34"/>
      <c r="AET105" s="34"/>
      <c r="AEU105" s="34"/>
      <c r="AEV105" s="34"/>
      <c r="AEW105" s="34"/>
      <c r="AEX105" s="34"/>
      <c r="AEY105" s="34"/>
      <c r="AEZ105" s="34"/>
      <c r="AFA105" s="34"/>
      <c r="AFB105" s="34"/>
      <c r="AFC105" s="34"/>
      <c r="AFD105" s="34"/>
      <c r="AFE105" s="34"/>
      <c r="AFF105" s="34"/>
      <c r="AFG105" s="34"/>
      <c r="AFH105" s="34"/>
      <c r="AFI105" s="34"/>
      <c r="AFJ105" s="34"/>
      <c r="AFK105" s="34"/>
      <c r="AFL105" s="34"/>
      <c r="AFM105" s="34"/>
      <c r="AFN105" s="34"/>
      <c r="AFO105" s="34"/>
      <c r="AFP105" s="34"/>
      <c r="AFQ105" s="34"/>
      <c r="AFR105" s="34"/>
      <c r="AFS105" s="34"/>
      <c r="AFT105" s="34"/>
      <c r="AFU105" s="34"/>
      <c r="AFV105" s="34"/>
      <c r="AFW105" s="34"/>
      <c r="AFX105" s="34"/>
      <c r="AFY105" s="34"/>
      <c r="AFZ105" s="34"/>
      <c r="AGA105" s="34"/>
      <c r="AGB105" s="34"/>
      <c r="AGC105" s="34"/>
      <c r="AGD105" s="34"/>
      <c r="AGE105" s="34"/>
      <c r="AGF105" s="34"/>
      <c r="AGG105" s="34"/>
      <c r="AGH105" s="34"/>
      <c r="AGI105" s="34"/>
      <c r="AGJ105" s="34"/>
      <c r="AGK105" s="34"/>
      <c r="AGL105" s="34"/>
      <c r="AGM105" s="34"/>
      <c r="AGN105" s="34"/>
      <c r="AGO105" s="34"/>
      <c r="AGP105" s="34"/>
      <c r="AGQ105" s="34"/>
      <c r="AGR105" s="34"/>
      <c r="AGS105" s="34"/>
      <c r="AGT105" s="34"/>
      <c r="AGU105" s="34"/>
      <c r="AGV105" s="34"/>
      <c r="AGW105" s="34"/>
      <c r="AGX105" s="34"/>
      <c r="AGY105" s="34"/>
      <c r="AGZ105" s="34"/>
      <c r="AHA105" s="34"/>
      <c r="AHB105" s="34"/>
      <c r="AHC105" s="34"/>
      <c r="AHD105" s="34"/>
      <c r="AHE105" s="34"/>
      <c r="AHF105" s="34"/>
      <c r="AHG105" s="34"/>
      <c r="AHH105" s="34"/>
      <c r="AHI105" s="34"/>
      <c r="AHJ105" s="34"/>
      <c r="AHK105" s="34"/>
      <c r="AHL105" s="34"/>
      <c r="AHM105" s="34"/>
      <c r="AHN105" s="34"/>
      <c r="AHO105" s="34"/>
      <c r="AHP105" s="34"/>
      <c r="AHQ105" s="34"/>
      <c r="AHR105" s="34"/>
      <c r="AHS105" s="34"/>
      <c r="AHT105" s="34"/>
      <c r="AHU105" s="34"/>
      <c r="AHV105" s="34"/>
      <c r="AHW105" s="34"/>
      <c r="AHX105" s="34"/>
      <c r="AHY105" s="34"/>
      <c r="AHZ105" s="34"/>
      <c r="AIA105" s="34"/>
      <c r="AIB105" s="34"/>
      <c r="AIC105" s="34"/>
      <c r="AID105" s="34"/>
      <c r="AIE105" s="34"/>
      <c r="AIF105" s="34"/>
      <c r="AIG105" s="34"/>
      <c r="AIH105" s="34"/>
      <c r="AII105" s="34"/>
      <c r="AIJ105" s="34"/>
      <c r="AIK105" s="34"/>
      <c r="AIL105" s="34"/>
      <c r="AIM105" s="34"/>
      <c r="AIN105" s="34"/>
      <c r="AIO105" s="34"/>
      <c r="AIP105" s="34"/>
      <c r="AIQ105" s="34"/>
      <c r="AIR105" s="34"/>
      <c r="AIS105" s="34"/>
      <c r="AIT105" s="34"/>
      <c r="AIU105" s="34"/>
      <c r="AIV105" s="34"/>
      <c r="AIW105" s="34"/>
      <c r="AIX105" s="34"/>
      <c r="AIY105" s="34"/>
      <c r="AIZ105" s="34"/>
      <c r="AJA105" s="34"/>
      <c r="AJB105" s="34"/>
      <c r="AJC105" s="34"/>
      <c r="AJD105" s="34"/>
      <c r="AJE105" s="34"/>
      <c r="AJF105" s="34"/>
      <c r="AJG105" s="34"/>
      <c r="AJH105" s="34"/>
      <c r="AJI105" s="34"/>
      <c r="AJJ105" s="34"/>
      <c r="AJK105" s="34"/>
      <c r="AJL105" s="34"/>
      <c r="AJM105" s="34"/>
      <c r="AJN105" s="34"/>
      <c r="AJO105" s="34"/>
      <c r="AJP105" s="34"/>
      <c r="AJQ105" s="34"/>
      <c r="AJR105" s="34"/>
      <c r="AJS105" s="34"/>
      <c r="AJT105" s="34"/>
      <c r="AJU105" s="34"/>
      <c r="AJV105" s="34"/>
      <c r="AJW105" s="34"/>
      <c r="AJX105" s="34"/>
      <c r="AJY105" s="34"/>
      <c r="AJZ105" s="34"/>
      <c r="AKA105" s="34"/>
      <c r="AKB105" s="34"/>
      <c r="AKC105" s="34"/>
      <c r="AKD105" s="34"/>
      <c r="AKE105" s="34"/>
      <c r="AKF105" s="34"/>
      <c r="AKG105" s="34"/>
      <c r="AKH105" s="34"/>
      <c r="AKI105" s="34"/>
      <c r="AKJ105" s="34"/>
      <c r="AKK105" s="34"/>
      <c r="AKL105" s="34"/>
      <c r="AKM105" s="34"/>
      <c r="AKN105" s="34"/>
      <c r="AKO105" s="34"/>
      <c r="AKP105" s="34"/>
      <c r="AKQ105" s="34"/>
      <c r="AKR105" s="34"/>
      <c r="AKS105" s="34"/>
      <c r="AKT105" s="34"/>
      <c r="AKU105" s="34"/>
      <c r="AKV105" s="34"/>
      <c r="AKW105" s="34"/>
      <c r="AKX105" s="34"/>
      <c r="AKY105" s="34"/>
      <c r="AKZ105" s="34"/>
      <c r="ALA105" s="34"/>
      <c r="ALB105" s="34"/>
      <c r="ALC105" s="34"/>
      <c r="ALD105" s="34"/>
      <c r="ALE105" s="34"/>
      <c r="ALF105" s="34"/>
      <c r="ALG105" s="34"/>
      <c r="ALH105" s="34"/>
      <c r="ALI105" s="34"/>
      <c r="ALJ105" s="34"/>
      <c r="ALK105" s="34"/>
      <c r="ALL105" s="34"/>
      <c r="ALM105" s="34"/>
      <c r="ALN105" s="34"/>
      <c r="ALO105" s="34"/>
      <c r="ALP105" s="34"/>
      <c r="ALQ105" s="34"/>
      <c r="ALR105" s="34"/>
      <c r="ALS105" s="34"/>
      <c r="ALT105" s="34"/>
      <c r="ALU105" s="34"/>
      <c r="ALV105" s="34"/>
      <c r="ALW105" s="34"/>
      <c r="ALX105" s="34"/>
      <c r="ALY105" s="34"/>
      <c r="ALZ105" s="34"/>
      <c r="AMA105" s="34"/>
      <c r="AMB105" s="34"/>
      <c r="AMC105" s="34"/>
      <c r="AMD105" s="34"/>
      <c r="AME105" s="34"/>
      <c r="AMF105" s="34"/>
      <c r="AMG105" s="34"/>
      <c r="AMH105" s="34"/>
      <c r="AMI105" s="34"/>
      <c r="AMJ105" s="34"/>
    </row>
    <row r="106" spans="1:1024" s="30" customFormat="1">
      <c r="A106" s="34" t="s">
        <v>532</v>
      </c>
      <c r="B106" s="34"/>
      <c r="C106" s="34" t="str">
        <f t="shared" si="0"/>
        <v>load-EmCare.C10.IT.DE30</v>
      </c>
      <c r="D106" s="34"/>
      <c r="E106" s="34"/>
      <c r="F106" s="34"/>
      <c r="G106" s="34"/>
      <c r="H106" s="34" t="s">
        <v>2095</v>
      </c>
      <c r="I106" s="34"/>
      <c r="J106" s="34"/>
      <c r="K106" s="34"/>
      <c r="L106" s="34"/>
      <c r="M106" s="34"/>
      <c r="N106" s="34" t="s">
        <v>798</v>
      </c>
      <c r="O106" s="34"/>
      <c r="P106" s="34"/>
      <c r="Q106" s="34"/>
      <c r="R106" s="34"/>
      <c r="S106" s="34"/>
      <c r="T106" s="34"/>
      <c r="U106" s="34"/>
      <c r="V106" s="34"/>
      <c r="W106" s="34"/>
      <c r="X106" s="34"/>
      <c r="Y106" s="34"/>
      <c r="Z106" s="34"/>
      <c r="AA106" s="34"/>
      <c r="AB106" s="34"/>
      <c r="AC106" s="34"/>
      <c r="AD106" s="34"/>
      <c r="AE106" s="34"/>
      <c r="AF106" s="34"/>
      <c r="AG106" s="34"/>
      <c r="AH106" s="34"/>
      <c r="AI106" s="34"/>
      <c r="AJ106" s="34"/>
      <c r="AK106" s="34"/>
      <c r="AL106" s="34"/>
      <c r="AM106" s="34"/>
      <c r="AN106" s="34"/>
      <c r="AO106" s="34"/>
      <c r="AP106" s="34"/>
      <c r="AQ106" s="34"/>
      <c r="AR106" s="34"/>
      <c r="AS106" s="34"/>
      <c r="AT106" s="34"/>
      <c r="AU106" s="34"/>
      <c r="AV106" s="34"/>
      <c r="AW106" s="34"/>
      <c r="AX106" s="34"/>
      <c r="AY106" s="34"/>
      <c r="AZ106" s="34"/>
      <c r="BA106" s="34"/>
      <c r="BB106" s="34"/>
      <c r="BC106" s="34"/>
      <c r="BD106" s="34"/>
      <c r="BE106" s="34"/>
      <c r="BF106" s="34"/>
      <c r="BG106" s="34"/>
      <c r="BH106" s="34"/>
      <c r="BI106" s="34"/>
      <c r="BJ106" s="34"/>
      <c r="BK106" s="34"/>
      <c r="BL106" s="34"/>
      <c r="BM106" s="34"/>
      <c r="BN106" s="34"/>
      <c r="BO106" s="34"/>
      <c r="BP106" s="34"/>
      <c r="BQ106" s="34"/>
      <c r="BR106" s="34"/>
      <c r="BS106" s="34"/>
      <c r="BT106" s="34"/>
      <c r="BU106" s="34"/>
      <c r="BV106" s="34"/>
      <c r="BW106" s="34"/>
      <c r="BX106" s="34"/>
      <c r="BY106" s="34"/>
      <c r="BZ106" s="34"/>
      <c r="CA106" s="34"/>
      <c r="CB106" s="34"/>
      <c r="CC106" s="34"/>
      <c r="CD106" s="34"/>
      <c r="CE106" s="34"/>
      <c r="CF106" s="34"/>
      <c r="CG106" s="34"/>
      <c r="CH106" s="34"/>
      <c r="CI106" s="34"/>
      <c r="CJ106" s="34"/>
      <c r="CK106" s="34"/>
      <c r="CL106" s="34"/>
      <c r="CM106" s="34"/>
      <c r="CN106" s="34"/>
      <c r="CO106" s="34"/>
      <c r="CP106" s="34"/>
      <c r="CQ106" s="34"/>
      <c r="CR106" s="34"/>
      <c r="CS106" s="34"/>
      <c r="CT106" s="34"/>
      <c r="CU106" s="34"/>
      <c r="CV106" s="34"/>
      <c r="CW106" s="34"/>
      <c r="CX106" s="34"/>
      <c r="CY106" s="34"/>
      <c r="CZ106" s="34"/>
      <c r="DA106" s="34"/>
      <c r="DB106" s="34"/>
      <c r="DC106" s="34"/>
      <c r="DD106" s="34"/>
      <c r="DE106" s="34"/>
      <c r="DF106" s="34"/>
      <c r="DG106" s="34"/>
      <c r="DH106" s="34"/>
      <c r="DI106" s="34"/>
      <c r="DJ106" s="34"/>
      <c r="DK106" s="34"/>
      <c r="DL106" s="34"/>
      <c r="DM106" s="34"/>
      <c r="DN106" s="34"/>
      <c r="DO106" s="34"/>
      <c r="DP106" s="34"/>
      <c r="DQ106" s="34"/>
      <c r="DR106" s="34"/>
      <c r="DS106" s="34"/>
      <c r="DT106" s="34"/>
      <c r="DU106" s="34"/>
      <c r="DV106" s="34"/>
      <c r="DW106" s="34"/>
      <c r="DX106" s="34"/>
      <c r="DY106" s="34"/>
      <c r="DZ106" s="34"/>
      <c r="EA106" s="34"/>
      <c r="EB106" s="34"/>
      <c r="EC106" s="34"/>
      <c r="ED106" s="34"/>
      <c r="EE106" s="34"/>
      <c r="EF106" s="34"/>
      <c r="EG106" s="34"/>
      <c r="EH106" s="34"/>
      <c r="EI106" s="34"/>
      <c r="EJ106" s="34"/>
      <c r="EK106" s="34"/>
      <c r="EL106" s="34"/>
      <c r="EM106" s="34"/>
      <c r="EN106" s="34"/>
      <c r="EO106" s="34"/>
      <c r="EP106" s="34"/>
      <c r="EQ106" s="34"/>
      <c r="ER106" s="34"/>
      <c r="ES106" s="34"/>
      <c r="ET106" s="34"/>
      <c r="EU106" s="34"/>
      <c r="EV106" s="34"/>
      <c r="EW106" s="34"/>
      <c r="EX106" s="34"/>
      <c r="EY106" s="34"/>
      <c r="EZ106" s="34"/>
      <c r="FA106" s="34"/>
      <c r="FB106" s="34"/>
      <c r="FC106" s="34"/>
      <c r="FD106" s="34"/>
      <c r="FE106" s="34"/>
      <c r="FF106" s="34"/>
      <c r="FG106" s="34"/>
      <c r="FH106" s="34"/>
      <c r="FI106" s="34"/>
      <c r="FJ106" s="34"/>
      <c r="FK106" s="34"/>
      <c r="FL106" s="34"/>
      <c r="FM106" s="34"/>
      <c r="FN106" s="34"/>
      <c r="FO106" s="34"/>
      <c r="FP106" s="34"/>
      <c r="FQ106" s="34"/>
      <c r="FR106" s="34"/>
      <c r="FS106" s="34"/>
      <c r="FT106" s="34"/>
      <c r="FU106" s="34"/>
      <c r="FV106" s="34"/>
      <c r="FW106" s="34"/>
      <c r="FX106" s="34"/>
      <c r="FY106" s="34"/>
      <c r="FZ106" s="34"/>
      <c r="GA106" s="34"/>
      <c r="GB106" s="34"/>
      <c r="GC106" s="34"/>
      <c r="GD106" s="34"/>
      <c r="GE106" s="34"/>
      <c r="GF106" s="34"/>
      <c r="GG106" s="34"/>
      <c r="GH106" s="34"/>
      <c r="GI106" s="34"/>
      <c r="GJ106" s="34"/>
      <c r="GK106" s="34"/>
      <c r="GL106" s="34"/>
      <c r="GM106" s="34"/>
      <c r="GN106" s="34"/>
      <c r="GO106" s="34"/>
      <c r="GP106" s="34"/>
      <c r="GQ106" s="34"/>
      <c r="GR106" s="34"/>
      <c r="GS106" s="34"/>
      <c r="GT106" s="34"/>
      <c r="GU106" s="34"/>
      <c r="GV106" s="34"/>
      <c r="GW106" s="34"/>
      <c r="GX106" s="34"/>
      <c r="GY106" s="34"/>
      <c r="GZ106" s="34"/>
      <c r="HA106" s="34"/>
      <c r="HB106" s="34"/>
      <c r="HC106" s="34"/>
      <c r="HD106" s="34"/>
      <c r="HE106" s="34"/>
      <c r="HF106" s="34"/>
      <c r="HG106" s="34"/>
      <c r="HH106" s="34"/>
      <c r="HI106" s="34"/>
      <c r="HJ106" s="34"/>
      <c r="HK106" s="34"/>
      <c r="HL106" s="34"/>
      <c r="HM106" s="34"/>
      <c r="HN106" s="34"/>
      <c r="HO106" s="34"/>
      <c r="HP106" s="34"/>
      <c r="HQ106" s="34"/>
      <c r="HR106" s="34"/>
      <c r="HS106" s="34"/>
      <c r="HT106" s="34"/>
      <c r="HU106" s="34"/>
      <c r="HV106" s="34"/>
      <c r="HW106" s="34"/>
      <c r="HX106" s="34"/>
      <c r="HY106" s="34"/>
      <c r="HZ106" s="34"/>
      <c r="IA106" s="34"/>
      <c r="IB106" s="34"/>
      <c r="IC106" s="34"/>
      <c r="ID106" s="34"/>
      <c r="IE106" s="34"/>
      <c r="IF106" s="34"/>
      <c r="IG106" s="34"/>
      <c r="IH106" s="34"/>
      <c r="II106" s="34"/>
      <c r="IJ106" s="34"/>
      <c r="IK106" s="34"/>
      <c r="IL106" s="34"/>
      <c r="IM106" s="34"/>
      <c r="IN106" s="34"/>
      <c r="IO106" s="34"/>
      <c r="IP106" s="34"/>
      <c r="IQ106" s="34"/>
      <c r="IR106" s="34"/>
      <c r="IS106" s="34"/>
      <c r="IT106" s="34"/>
      <c r="IU106" s="34"/>
      <c r="IV106" s="34"/>
      <c r="IW106" s="34"/>
      <c r="IX106" s="34"/>
      <c r="IY106" s="34"/>
      <c r="IZ106" s="34"/>
      <c r="JA106" s="34"/>
      <c r="JB106" s="34"/>
      <c r="JC106" s="34"/>
      <c r="JD106" s="34"/>
      <c r="JE106" s="34"/>
      <c r="JF106" s="34"/>
      <c r="JG106" s="34"/>
      <c r="JH106" s="34"/>
      <c r="JI106" s="34"/>
      <c r="JJ106" s="34"/>
      <c r="JK106" s="34"/>
      <c r="JL106" s="34"/>
      <c r="JM106" s="34"/>
      <c r="JN106" s="34"/>
      <c r="JO106" s="34"/>
      <c r="JP106" s="34"/>
      <c r="JQ106" s="34"/>
      <c r="JR106" s="34"/>
      <c r="JS106" s="34"/>
      <c r="JT106" s="34"/>
      <c r="JU106" s="34"/>
      <c r="JV106" s="34"/>
      <c r="JW106" s="34"/>
      <c r="JX106" s="34"/>
      <c r="JY106" s="34"/>
      <c r="JZ106" s="34"/>
      <c r="KA106" s="34"/>
      <c r="KB106" s="34"/>
      <c r="KC106" s="34"/>
      <c r="KD106" s="34"/>
      <c r="KE106" s="34"/>
      <c r="KF106" s="34"/>
      <c r="KG106" s="34"/>
      <c r="KH106" s="34"/>
      <c r="KI106" s="34"/>
      <c r="KJ106" s="34"/>
      <c r="KK106" s="34"/>
      <c r="KL106" s="34"/>
      <c r="KM106" s="34"/>
      <c r="KN106" s="34"/>
      <c r="KO106" s="34"/>
      <c r="KP106" s="34"/>
      <c r="KQ106" s="34"/>
      <c r="KR106" s="34"/>
      <c r="KS106" s="34"/>
      <c r="KT106" s="34"/>
      <c r="KU106" s="34"/>
      <c r="KV106" s="34"/>
      <c r="KW106" s="34"/>
      <c r="KX106" s="34"/>
      <c r="KY106" s="34"/>
      <c r="KZ106" s="34"/>
      <c r="LA106" s="34"/>
      <c r="LB106" s="34"/>
      <c r="LC106" s="34"/>
      <c r="LD106" s="34"/>
      <c r="LE106" s="34"/>
      <c r="LF106" s="34"/>
      <c r="LG106" s="34"/>
      <c r="LH106" s="34"/>
      <c r="LI106" s="34"/>
      <c r="LJ106" s="34"/>
      <c r="LK106" s="34"/>
      <c r="LL106" s="34"/>
      <c r="LM106" s="34"/>
      <c r="LN106" s="34"/>
      <c r="LO106" s="34"/>
      <c r="LP106" s="34"/>
      <c r="LQ106" s="34"/>
      <c r="LR106" s="34"/>
      <c r="LS106" s="34"/>
      <c r="LT106" s="34"/>
      <c r="LU106" s="34"/>
      <c r="LV106" s="34"/>
      <c r="LW106" s="34"/>
      <c r="LX106" s="34"/>
      <c r="LY106" s="34"/>
      <c r="LZ106" s="34"/>
      <c r="MA106" s="34"/>
      <c r="MB106" s="34"/>
      <c r="MC106" s="34"/>
      <c r="MD106" s="34"/>
      <c r="ME106" s="34"/>
      <c r="MF106" s="34"/>
      <c r="MG106" s="34"/>
      <c r="MH106" s="34"/>
      <c r="MI106" s="34"/>
      <c r="MJ106" s="34"/>
      <c r="MK106" s="34"/>
      <c r="ML106" s="34"/>
      <c r="MM106" s="34"/>
      <c r="MN106" s="34"/>
      <c r="MO106" s="34"/>
      <c r="MP106" s="34"/>
      <c r="MQ106" s="34"/>
      <c r="MR106" s="34"/>
      <c r="MS106" s="34"/>
      <c r="MT106" s="34"/>
      <c r="MU106" s="34"/>
      <c r="MV106" s="34"/>
      <c r="MW106" s="34"/>
      <c r="MX106" s="34"/>
      <c r="MY106" s="34"/>
      <c r="MZ106" s="34"/>
      <c r="NA106" s="34"/>
      <c r="NB106" s="34"/>
      <c r="NC106" s="34"/>
      <c r="ND106" s="34"/>
      <c r="NE106" s="34"/>
      <c r="NF106" s="34"/>
      <c r="NG106" s="34"/>
      <c r="NH106" s="34"/>
      <c r="NI106" s="34"/>
      <c r="NJ106" s="34"/>
      <c r="NK106" s="34"/>
      <c r="NL106" s="34"/>
      <c r="NM106" s="34"/>
      <c r="NN106" s="34"/>
      <c r="NO106" s="34"/>
      <c r="NP106" s="34"/>
      <c r="NQ106" s="34"/>
      <c r="NR106" s="34"/>
      <c r="NS106" s="34"/>
      <c r="NT106" s="34"/>
      <c r="NU106" s="34"/>
      <c r="NV106" s="34"/>
      <c r="NW106" s="34"/>
      <c r="NX106" s="34"/>
      <c r="NY106" s="34"/>
      <c r="NZ106" s="34"/>
      <c r="OA106" s="34"/>
      <c r="OB106" s="34"/>
      <c r="OC106" s="34"/>
      <c r="OD106" s="34"/>
      <c r="OE106" s="34"/>
      <c r="OF106" s="34"/>
      <c r="OG106" s="34"/>
      <c r="OH106" s="34"/>
      <c r="OI106" s="34"/>
      <c r="OJ106" s="34"/>
      <c r="OK106" s="34"/>
      <c r="OL106" s="34"/>
      <c r="OM106" s="34"/>
      <c r="ON106" s="34"/>
      <c r="OO106" s="34"/>
      <c r="OP106" s="34"/>
      <c r="OQ106" s="34"/>
      <c r="OR106" s="34"/>
      <c r="OS106" s="34"/>
      <c r="OT106" s="34"/>
      <c r="OU106" s="34"/>
      <c r="OV106" s="34"/>
      <c r="OW106" s="34"/>
      <c r="OX106" s="34"/>
      <c r="OY106" s="34"/>
      <c r="OZ106" s="34"/>
      <c r="PA106" s="34"/>
      <c r="PB106" s="34"/>
      <c r="PC106" s="34"/>
      <c r="PD106" s="34"/>
      <c r="PE106" s="34"/>
      <c r="PF106" s="34"/>
      <c r="PG106" s="34"/>
      <c r="PH106" s="34"/>
      <c r="PI106" s="34"/>
      <c r="PJ106" s="34"/>
      <c r="PK106" s="34"/>
      <c r="PL106" s="34"/>
      <c r="PM106" s="34"/>
      <c r="PN106" s="34"/>
      <c r="PO106" s="34"/>
      <c r="PP106" s="34"/>
      <c r="PQ106" s="34"/>
      <c r="PR106" s="34"/>
      <c r="PS106" s="34"/>
      <c r="PT106" s="34"/>
      <c r="PU106" s="34"/>
      <c r="PV106" s="34"/>
      <c r="PW106" s="34"/>
      <c r="PX106" s="34"/>
      <c r="PY106" s="34"/>
      <c r="PZ106" s="34"/>
      <c r="QA106" s="34"/>
      <c r="QB106" s="34"/>
      <c r="QC106" s="34"/>
      <c r="QD106" s="34"/>
      <c r="QE106" s="34"/>
      <c r="QF106" s="34"/>
      <c r="QG106" s="34"/>
      <c r="QH106" s="34"/>
      <c r="QI106" s="34"/>
      <c r="QJ106" s="34"/>
      <c r="QK106" s="34"/>
      <c r="QL106" s="34"/>
      <c r="QM106" s="34"/>
      <c r="QN106" s="34"/>
      <c r="QO106" s="34"/>
      <c r="QP106" s="34"/>
      <c r="QQ106" s="34"/>
      <c r="QR106" s="34"/>
      <c r="QS106" s="34"/>
      <c r="QT106" s="34"/>
      <c r="QU106" s="34"/>
      <c r="QV106" s="34"/>
      <c r="QW106" s="34"/>
      <c r="QX106" s="34"/>
      <c r="QY106" s="34"/>
      <c r="QZ106" s="34"/>
      <c r="RA106" s="34"/>
      <c r="RB106" s="34"/>
      <c r="RC106" s="34"/>
      <c r="RD106" s="34"/>
      <c r="RE106" s="34"/>
      <c r="RF106" s="34"/>
      <c r="RG106" s="34"/>
      <c r="RH106" s="34"/>
      <c r="RI106" s="34"/>
      <c r="RJ106" s="34"/>
      <c r="RK106" s="34"/>
      <c r="RL106" s="34"/>
      <c r="RM106" s="34"/>
      <c r="RN106" s="34"/>
      <c r="RO106" s="34"/>
      <c r="RP106" s="34"/>
      <c r="RQ106" s="34"/>
      <c r="RR106" s="34"/>
      <c r="RS106" s="34"/>
      <c r="RT106" s="34"/>
      <c r="RU106" s="34"/>
      <c r="RV106" s="34"/>
      <c r="RW106" s="34"/>
      <c r="RX106" s="34"/>
      <c r="RY106" s="34"/>
      <c r="RZ106" s="34"/>
      <c r="SA106" s="34"/>
      <c r="SB106" s="34"/>
      <c r="SC106" s="34"/>
      <c r="SD106" s="34"/>
      <c r="SE106" s="34"/>
      <c r="SF106" s="34"/>
      <c r="SG106" s="34"/>
      <c r="SH106" s="34"/>
      <c r="SI106" s="34"/>
      <c r="SJ106" s="34"/>
      <c r="SK106" s="34"/>
      <c r="SL106" s="34"/>
      <c r="SM106" s="34"/>
      <c r="SN106" s="34"/>
      <c r="SO106" s="34"/>
      <c r="SP106" s="34"/>
      <c r="SQ106" s="34"/>
      <c r="SR106" s="34"/>
      <c r="SS106" s="34"/>
      <c r="ST106" s="34"/>
      <c r="SU106" s="34"/>
      <c r="SV106" s="34"/>
      <c r="SW106" s="34"/>
      <c r="SX106" s="34"/>
      <c r="SY106" s="34"/>
      <c r="SZ106" s="34"/>
      <c r="TA106" s="34"/>
      <c r="TB106" s="34"/>
      <c r="TC106" s="34"/>
      <c r="TD106" s="34"/>
      <c r="TE106" s="34"/>
      <c r="TF106" s="34"/>
      <c r="TG106" s="34"/>
      <c r="TH106" s="34"/>
      <c r="TI106" s="34"/>
      <c r="TJ106" s="34"/>
      <c r="TK106" s="34"/>
      <c r="TL106" s="34"/>
      <c r="TM106" s="34"/>
      <c r="TN106" s="34"/>
      <c r="TO106" s="34"/>
      <c r="TP106" s="34"/>
      <c r="TQ106" s="34"/>
      <c r="TR106" s="34"/>
      <c r="TS106" s="34"/>
      <c r="TT106" s="34"/>
      <c r="TU106" s="34"/>
      <c r="TV106" s="34"/>
      <c r="TW106" s="34"/>
      <c r="TX106" s="34"/>
      <c r="TY106" s="34"/>
      <c r="TZ106" s="34"/>
      <c r="UA106" s="34"/>
      <c r="UB106" s="34"/>
      <c r="UC106" s="34"/>
      <c r="UD106" s="34"/>
      <c r="UE106" s="34"/>
      <c r="UF106" s="34"/>
      <c r="UG106" s="34"/>
      <c r="UH106" s="34"/>
      <c r="UI106" s="34"/>
      <c r="UJ106" s="34"/>
      <c r="UK106" s="34"/>
      <c r="UL106" s="34"/>
      <c r="UM106" s="34"/>
      <c r="UN106" s="34"/>
      <c r="UO106" s="34"/>
      <c r="UP106" s="34"/>
      <c r="UQ106" s="34"/>
      <c r="UR106" s="34"/>
      <c r="US106" s="34"/>
      <c r="UT106" s="34"/>
      <c r="UU106" s="34"/>
      <c r="UV106" s="34"/>
      <c r="UW106" s="34"/>
      <c r="UX106" s="34"/>
      <c r="UY106" s="34"/>
      <c r="UZ106" s="34"/>
      <c r="VA106" s="34"/>
      <c r="VB106" s="34"/>
      <c r="VC106" s="34"/>
      <c r="VD106" s="34"/>
      <c r="VE106" s="34"/>
      <c r="VF106" s="34"/>
      <c r="VG106" s="34"/>
      <c r="VH106" s="34"/>
      <c r="VI106" s="34"/>
      <c r="VJ106" s="34"/>
      <c r="VK106" s="34"/>
      <c r="VL106" s="34"/>
      <c r="VM106" s="34"/>
      <c r="VN106" s="34"/>
      <c r="VO106" s="34"/>
      <c r="VP106" s="34"/>
      <c r="VQ106" s="34"/>
      <c r="VR106" s="34"/>
      <c r="VS106" s="34"/>
      <c r="VT106" s="34"/>
      <c r="VU106" s="34"/>
      <c r="VV106" s="34"/>
      <c r="VW106" s="34"/>
      <c r="VX106" s="34"/>
      <c r="VY106" s="34"/>
      <c r="VZ106" s="34"/>
      <c r="WA106" s="34"/>
      <c r="WB106" s="34"/>
      <c r="WC106" s="34"/>
      <c r="WD106" s="34"/>
      <c r="WE106" s="34"/>
      <c r="WF106" s="34"/>
      <c r="WG106" s="34"/>
      <c r="WH106" s="34"/>
      <c r="WI106" s="34"/>
      <c r="WJ106" s="34"/>
      <c r="WK106" s="34"/>
      <c r="WL106" s="34"/>
      <c r="WM106" s="34"/>
      <c r="WN106" s="34"/>
      <c r="WO106" s="34"/>
      <c r="WP106" s="34"/>
      <c r="WQ106" s="34"/>
      <c r="WR106" s="34"/>
      <c r="WS106" s="34"/>
      <c r="WT106" s="34"/>
      <c r="WU106" s="34"/>
      <c r="WV106" s="34"/>
      <c r="WW106" s="34"/>
      <c r="WX106" s="34"/>
      <c r="WY106" s="34"/>
      <c r="WZ106" s="34"/>
      <c r="XA106" s="34"/>
      <c r="XB106" s="34"/>
      <c r="XC106" s="34"/>
      <c r="XD106" s="34"/>
      <c r="XE106" s="34"/>
      <c r="XF106" s="34"/>
      <c r="XG106" s="34"/>
      <c r="XH106" s="34"/>
      <c r="XI106" s="34"/>
      <c r="XJ106" s="34"/>
      <c r="XK106" s="34"/>
      <c r="XL106" s="34"/>
      <c r="XM106" s="34"/>
      <c r="XN106" s="34"/>
      <c r="XO106" s="34"/>
      <c r="XP106" s="34"/>
      <c r="XQ106" s="34"/>
      <c r="XR106" s="34"/>
      <c r="XS106" s="34"/>
      <c r="XT106" s="34"/>
      <c r="XU106" s="34"/>
      <c r="XV106" s="34"/>
      <c r="XW106" s="34"/>
      <c r="XX106" s="34"/>
      <c r="XY106" s="34"/>
      <c r="XZ106" s="34"/>
      <c r="YA106" s="34"/>
      <c r="YB106" s="34"/>
      <c r="YC106" s="34"/>
      <c r="YD106" s="34"/>
      <c r="YE106" s="34"/>
      <c r="YF106" s="34"/>
      <c r="YG106" s="34"/>
      <c r="YH106" s="34"/>
      <c r="YI106" s="34"/>
      <c r="YJ106" s="34"/>
      <c r="YK106" s="34"/>
      <c r="YL106" s="34"/>
      <c r="YM106" s="34"/>
      <c r="YN106" s="34"/>
      <c r="YO106" s="34"/>
      <c r="YP106" s="34"/>
      <c r="YQ106" s="34"/>
      <c r="YR106" s="34"/>
      <c r="YS106" s="34"/>
      <c r="YT106" s="34"/>
      <c r="YU106" s="34"/>
      <c r="YV106" s="34"/>
      <c r="YW106" s="34"/>
      <c r="YX106" s="34"/>
      <c r="YY106" s="34"/>
      <c r="YZ106" s="34"/>
      <c r="ZA106" s="34"/>
      <c r="ZB106" s="34"/>
      <c r="ZC106" s="34"/>
      <c r="ZD106" s="34"/>
      <c r="ZE106" s="34"/>
      <c r="ZF106" s="34"/>
      <c r="ZG106" s="34"/>
      <c r="ZH106" s="34"/>
      <c r="ZI106" s="34"/>
      <c r="ZJ106" s="34"/>
      <c r="ZK106" s="34"/>
      <c r="ZL106" s="34"/>
      <c r="ZM106" s="34"/>
      <c r="ZN106" s="34"/>
      <c r="ZO106" s="34"/>
      <c r="ZP106" s="34"/>
      <c r="ZQ106" s="34"/>
      <c r="ZR106" s="34"/>
      <c r="ZS106" s="34"/>
      <c r="ZT106" s="34"/>
      <c r="ZU106" s="34"/>
      <c r="ZV106" s="34"/>
      <c r="ZW106" s="34"/>
      <c r="ZX106" s="34"/>
      <c r="ZY106" s="34"/>
      <c r="ZZ106" s="34"/>
      <c r="AAA106" s="34"/>
      <c r="AAB106" s="34"/>
      <c r="AAC106" s="34"/>
      <c r="AAD106" s="34"/>
      <c r="AAE106" s="34"/>
      <c r="AAF106" s="34"/>
      <c r="AAG106" s="34"/>
      <c r="AAH106" s="34"/>
      <c r="AAI106" s="34"/>
      <c r="AAJ106" s="34"/>
      <c r="AAK106" s="34"/>
      <c r="AAL106" s="34"/>
      <c r="AAM106" s="34"/>
      <c r="AAN106" s="34"/>
      <c r="AAO106" s="34"/>
      <c r="AAP106" s="34"/>
      <c r="AAQ106" s="34"/>
      <c r="AAR106" s="34"/>
      <c r="AAS106" s="34"/>
      <c r="AAT106" s="34"/>
      <c r="AAU106" s="34"/>
      <c r="AAV106" s="34"/>
      <c r="AAW106" s="34"/>
      <c r="AAX106" s="34"/>
      <c r="AAY106" s="34"/>
      <c r="AAZ106" s="34"/>
      <c r="ABA106" s="34"/>
      <c r="ABB106" s="34"/>
      <c r="ABC106" s="34"/>
      <c r="ABD106" s="34"/>
      <c r="ABE106" s="34"/>
      <c r="ABF106" s="34"/>
      <c r="ABG106" s="34"/>
      <c r="ABH106" s="34"/>
      <c r="ABI106" s="34"/>
      <c r="ABJ106" s="34"/>
      <c r="ABK106" s="34"/>
      <c r="ABL106" s="34"/>
      <c r="ABM106" s="34"/>
      <c r="ABN106" s="34"/>
      <c r="ABO106" s="34"/>
      <c r="ABP106" s="34"/>
      <c r="ABQ106" s="34"/>
      <c r="ABR106" s="34"/>
      <c r="ABS106" s="34"/>
      <c r="ABT106" s="34"/>
      <c r="ABU106" s="34"/>
      <c r="ABV106" s="34"/>
      <c r="ABW106" s="34"/>
      <c r="ABX106" s="34"/>
      <c r="ABY106" s="34"/>
      <c r="ABZ106" s="34"/>
      <c r="ACA106" s="34"/>
      <c r="ACB106" s="34"/>
      <c r="ACC106" s="34"/>
      <c r="ACD106" s="34"/>
      <c r="ACE106" s="34"/>
      <c r="ACF106" s="34"/>
      <c r="ACG106" s="34"/>
      <c r="ACH106" s="34"/>
      <c r="ACI106" s="34"/>
      <c r="ACJ106" s="34"/>
      <c r="ACK106" s="34"/>
      <c r="ACL106" s="34"/>
      <c r="ACM106" s="34"/>
      <c r="ACN106" s="34"/>
      <c r="ACO106" s="34"/>
      <c r="ACP106" s="34"/>
      <c r="ACQ106" s="34"/>
      <c r="ACR106" s="34"/>
      <c r="ACS106" s="34"/>
      <c r="ACT106" s="34"/>
      <c r="ACU106" s="34"/>
      <c r="ACV106" s="34"/>
      <c r="ACW106" s="34"/>
      <c r="ACX106" s="34"/>
      <c r="ACY106" s="34"/>
      <c r="ACZ106" s="34"/>
      <c r="ADA106" s="34"/>
      <c r="ADB106" s="34"/>
      <c r="ADC106" s="34"/>
      <c r="ADD106" s="34"/>
      <c r="ADE106" s="34"/>
      <c r="ADF106" s="34"/>
      <c r="ADG106" s="34"/>
      <c r="ADH106" s="34"/>
      <c r="ADI106" s="34"/>
      <c r="ADJ106" s="34"/>
      <c r="ADK106" s="34"/>
      <c r="ADL106" s="34"/>
      <c r="ADM106" s="34"/>
      <c r="ADN106" s="34"/>
      <c r="ADO106" s="34"/>
      <c r="ADP106" s="34"/>
      <c r="ADQ106" s="34"/>
      <c r="ADR106" s="34"/>
      <c r="ADS106" s="34"/>
      <c r="ADT106" s="34"/>
      <c r="ADU106" s="34"/>
      <c r="ADV106" s="34"/>
      <c r="ADW106" s="34"/>
      <c r="ADX106" s="34"/>
      <c r="ADY106" s="34"/>
      <c r="ADZ106" s="34"/>
      <c r="AEA106" s="34"/>
      <c r="AEB106" s="34"/>
      <c r="AEC106" s="34"/>
      <c r="AED106" s="34"/>
      <c r="AEE106" s="34"/>
      <c r="AEF106" s="34"/>
      <c r="AEG106" s="34"/>
      <c r="AEH106" s="34"/>
      <c r="AEI106" s="34"/>
      <c r="AEJ106" s="34"/>
      <c r="AEK106" s="34"/>
      <c r="AEL106" s="34"/>
      <c r="AEM106" s="34"/>
      <c r="AEN106" s="34"/>
      <c r="AEO106" s="34"/>
      <c r="AEP106" s="34"/>
      <c r="AEQ106" s="34"/>
      <c r="AER106" s="34"/>
      <c r="AES106" s="34"/>
      <c r="AET106" s="34"/>
      <c r="AEU106" s="34"/>
      <c r="AEV106" s="34"/>
      <c r="AEW106" s="34"/>
      <c r="AEX106" s="34"/>
      <c r="AEY106" s="34"/>
      <c r="AEZ106" s="34"/>
      <c r="AFA106" s="34"/>
      <c r="AFB106" s="34"/>
      <c r="AFC106" s="34"/>
      <c r="AFD106" s="34"/>
      <c r="AFE106" s="34"/>
      <c r="AFF106" s="34"/>
      <c r="AFG106" s="34"/>
      <c r="AFH106" s="34"/>
      <c r="AFI106" s="34"/>
      <c r="AFJ106" s="34"/>
      <c r="AFK106" s="34"/>
      <c r="AFL106" s="34"/>
      <c r="AFM106" s="34"/>
      <c r="AFN106" s="34"/>
      <c r="AFO106" s="34"/>
      <c r="AFP106" s="34"/>
      <c r="AFQ106" s="34"/>
      <c r="AFR106" s="34"/>
      <c r="AFS106" s="34"/>
      <c r="AFT106" s="34"/>
      <c r="AFU106" s="34"/>
      <c r="AFV106" s="34"/>
      <c r="AFW106" s="34"/>
      <c r="AFX106" s="34"/>
      <c r="AFY106" s="34"/>
      <c r="AFZ106" s="34"/>
      <c r="AGA106" s="34"/>
      <c r="AGB106" s="34"/>
      <c r="AGC106" s="34"/>
      <c r="AGD106" s="34"/>
      <c r="AGE106" s="34"/>
      <c r="AGF106" s="34"/>
      <c r="AGG106" s="34"/>
      <c r="AGH106" s="34"/>
      <c r="AGI106" s="34"/>
      <c r="AGJ106" s="34"/>
      <c r="AGK106" s="34"/>
      <c r="AGL106" s="34"/>
      <c r="AGM106" s="34"/>
      <c r="AGN106" s="34"/>
      <c r="AGO106" s="34"/>
      <c r="AGP106" s="34"/>
      <c r="AGQ106" s="34"/>
      <c r="AGR106" s="34"/>
      <c r="AGS106" s="34"/>
      <c r="AGT106" s="34"/>
      <c r="AGU106" s="34"/>
      <c r="AGV106" s="34"/>
      <c r="AGW106" s="34"/>
      <c r="AGX106" s="34"/>
      <c r="AGY106" s="34"/>
      <c r="AGZ106" s="34"/>
      <c r="AHA106" s="34"/>
      <c r="AHB106" s="34"/>
      <c r="AHC106" s="34"/>
      <c r="AHD106" s="34"/>
      <c r="AHE106" s="34"/>
      <c r="AHF106" s="34"/>
      <c r="AHG106" s="34"/>
      <c r="AHH106" s="34"/>
      <c r="AHI106" s="34"/>
      <c r="AHJ106" s="34"/>
      <c r="AHK106" s="34"/>
      <c r="AHL106" s="34"/>
      <c r="AHM106" s="34"/>
      <c r="AHN106" s="34"/>
      <c r="AHO106" s="34"/>
      <c r="AHP106" s="34"/>
      <c r="AHQ106" s="34"/>
      <c r="AHR106" s="34"/>
      <c r="AHS106" s="34"/>
      <c r="AHT106" s="34"/>
      <c r="AHU106" s="34"/>
      <c r="AHV106" s="34"/>
      <c r="AHW106" s="34"/>
      <c r="AHX106" s="34"/>
      <c r="AHY106" s="34"/>
      <c r="AHZ106" s="34"/>
      <c r="AIA106" s="34"/>
      <c r="AIB106" s="34"/>
      <c r="AIC106" s="34"/>
      <c r="AID106" s="34"/>
      <c r="AIE106" s="34"/>
      <c r="AIF106" s="34"/>
      <c r="AIG106" s="34"/>
      <c r="AIH106" s="34"/>
      <c r="AII106" s="34"/>
      <c r="AIJ106" s="34"/>
      <c r="AIK106" s="34"/>
      <c r="AIL106" s="34"/>
      <c r="AIM106" s="34"/>
      <c r="AIN106" s="34"/>
      <c r="AIO106" s="34"/>
      <c r="AIP106" s="34"/>
      <c r="AIQ106" s="34"/>
      <c r="AIR106" s="34"/>
      <c r="AIS106" s="34"/>
      <c r="AIT106" s="34"/>
      <c r="AIU106" s="34"/>
      <c r="AIV106" s="34"/>
      <c r="AIW106" s="34"/>
      <c r="AIX106" s="34"/>
      <c r="AIY106" s="34"/>
      <c r="AIZ106" s="34"/>
      <c r="AJA106" s="34"/>
      <c r="AJB106" s="34"/>
      <c r="AJC106" s="34"/>
      <c r="AJD106" s="34"/>
      <c r="AJE106" s="34"/>
      <c r="AJF106" s="34"/>
      <c r="AJG106" s="34"/>
      <c r="AJH106" s="34"/>
      <c r="AJI106" s="34"/>
      <c r="AJJ106" s="34"/>
      <c r="AJK106" s="34"/>
      <c r="AJL106" s="34"/>
      <c r="AJM106" s="34"/>
      <c r="AJN106" s="34"/>
      <c r="AJO106" s="34"/>
      <c r="AJP106" s="34"/>
      <c r="AJQ106" s="34"/>
      <c r="AJR106" s="34"/>
      <c r="AJS106" s="34"/>
      <c r="AJT106" s="34"/>
      <c r="AJU106" s="34"/>
      <c r="AJV106" s="34"/>
      <c r="AJW106" s="34"/>
      <c r="AJX106" s="34"/>
      <c r="AJY106" s="34"/>
      <c r="AJZ106" s="34"/>
      <c r="AKA106" s="34"/>
      <c r="AKB106" s="34"/>
      <c r="AKC106" s="34"/>
      <c r="AKD106" s="34"/>
      <c r="AKE106" s="34"/>
      <c r="AKF106" s="34"/>
      <c r="AKG106" s="34"/>
      <c r="AKH106" s="34"/>
      <c r="AKI106" s="34"/>
      <c r="AKJ106" s="34"/>
      <c r="AKK106" s="34"/>
      <c r="AKL106" s="34"/>
      <c r="AKM106" s="34"/>
      <c r="AKN106" s="34"/>
      <c r="AKO106" s="34"/>
      <c r="AKP106" s="34"/>
      <c r="AKQ106" s="34"/>
      <c r="AKR106" s="34"/>
      <c r="AKS106" s="34"/>
      <c r="AKT106" s="34"/>
      <c r="AKU106" s="34"/>
      <c r="AKV106" s="34"/>
      <c r="AKW106" s="34"/>
      <c r="AKX106" s="34"/>
      <c r="AKY106" s="34"/>
      <c r="AKZ106" s="34"/>
      <c r="ALA106" s="34"/>
      <c r="ALB106" s="34"/>
      <c r="ALC106" s="34"/>
      <c r="ALD106" s="34"/>
      <c r="ALE106" s="34"/>
      <c r="ALF106" s="34"/>
      <c r="ALG106" s="34"/>
      <c r="ALH106" s="34"/>
      <c r="ALI106" s="34"/>
      <c r="ALJ106" s="34"/>
      <c r="ALK106" s="34"/>
      <c r="ALL106" s="34"/>
      <c r="ALM106" s="34"/>
      <c r="ALN106" s="34"/>
      <c r="ALO106" s="34"/>
      <c r="ALP106" s="34"/>
      <c r="ALQ106" s="34"/>
      <c r="ALR106" s="34"/>
      <c r="ALS106" s="34"/>
      <c r="ALT106" s="34"/>
      <c r="ALU106" s="34"/>
      <c r="ALV106" s="34"/>
      <c r="ALW106" s="34"/>
      <c r="ALX106" s="34"/>
      <c r="ALY106" s="34"/>
      <c r="ALZ106" s="34"/>
      <c r="AMA106" s="34"/>
      <c r="AMB106" s="34"/>
      <c r="AMC106" s="34"/>
      <c r="AMD106" s="34"/>
      <c r="AME106" s="34"/>
      <c r="AMF106" s="34"/>
      <c r="AMG106" s="34"/>
      <c r="AMH106" s="34"/>
      <c r="AMI106" s="34"/>
      <c r="AMJ106" s="34"/>
    </row>
    <row r="107" spans="1:1024" s="30" customFormat="1">
      <c r="A107" s="34" t="s">
        <v>532</v>
      </c>
      <c r="B107" s="34"/>
      <c r="C107" s="34" t="str">
        <f t="shared" si="0"/>
        <v>load-EmCare.C10.IT.DE31</v>
      </c>
      <c r="D107" s="34"/>
      <c r="E107" s="34"/>
      <c r="F107" s="34"/>
      <c r="G107" s="34"/>
      <c r="H107" s="34" t="s">
        <v>2096</v>
      </c>
      <c r="I107" s="34"/>
      <c r="J107" s="34"/>
      <c r="K107" s="34"/>
      <c r="L107" s="34"/>
      <c r="M107" s="34"/>
      <c r="N107" s="34" t="s">
        <v>798</v>
      </c>
      <c r="O107" s="34"/>
      <c r="P107" s="34"/>
      <c r="Q107" s="34"/>
      <c r="R107" s="34"/>
      <c r="S107" s="34"/>
      <c r="T107" s="34"/>
      <c r="U107" s="34"/>
      <c r="V107" s="34"/>
      <c r="W107" s="34"/>
      <c r="X107" s="34"/>
      <c r="Y107" s="34"/>
      <c r="Z107" s="34"/>
      <c r="AA107" s="34"/>
      <c r="AB107" s="34"/>
      <c r="AC107" s="34"/>
      <c r="AD107" s="34"/>
      <c r="AE107" s="34"/>
      <c r="AF107" s="34"/>
      <c r="AG107" s="34"/>
      <c r="AH107" s="34"/>
      <c r="AI107" s="34"/>
      <c r="AJ107" s="34"/>
      <c r="AK107" s="34"/>
      <c r="AL107" s="34"/>
      <c r="AM107" s="34"/>
      <c r="AN107" s="34"/>
      <c r="AO107" s="34"/>
      <c r="AP107" s="34"/>
      <c r="AQ107" s="34"/>
      <c r="AR107" s="34"/>
      <c r="AS107" s="34"/>
      <c r="AT107" s="34"/>
      <c r="AU107" s="34"/>
      <c r="AV107" s="34"/>
      <c r="AW107" s="34"/>
      <c r="AX107" s="34"/>
      <c r="AY107" s="34"/>
      <c r="AZ107" s="34"/>
      <c r="BA107" s="34"/>
      <c r="BB107" s="34"/>
      <c r="BC107" s="34"/>
      <c r="BD107" s="34"/>
      <c r="BE107" s="34"/>
      <c r="BF107" s="34"/>
      <c r="BG107" s="34"/>
      <c r="BH107" s="34"/>
      <c r="BI107" s="34"/>
      <c r="BJ107" s="34"/>
      <c r="BK107" s="34"/>
      <c r="BL107" s="34"/>
      <c r="BM107" s="34"/>
      <c r="BN107" s="34"/>
      <c r="BO107" s="34"/>
      <c r="BP107" s="34"/>
      <c r="BQ107" s="34"/>
      <c r="BR107" s="34"/>
      <c r="BS107" s="34"/>
      <c r="BT107" s="34"/>
      <c r="BU107" s="34"/>
      <c r="BV107" s="34"/>
      <c r="BW107" s="34"/>
      <c r="BX107" s="34"/>
      <c r="BY107" s="34"/>
      <c r="BZ107" s="34"/>
      <c r="CA107" s="34"/>
      <c r="CB107" s="34"/>
      <c r="CC107" s="34"/>
      <c r="CD107" s="34"/>
      <c r="CE107" s="34"/>
      <c r="CF107" s="34"/>
      <c r="CG107" s="34"/>
      <c r="CH107" s="34"/>
      <c r="CI107" s="34"/>
      <c r="CJ107" s="34"/>
      <c r="CK107" s="34"/>
      <c r="CL107" s="34"/>
      <c r="CM107" s="34"/>
      <c r="CN107" s="34"/>
      <c r="CO107" s="34"/>
      <c r="CP107" s="34"/>
      <c r="CQ107" s="34"/>
      <c r="CR107" s="34"/>
      <c r="CS107" s="34"/>
      <c r="CT107" s="34"/>
      <c r="CU107" s="34"/>
      <c r="CV107" s="34"/>
      <c r="CW107" s="34"/>
      <c r="CX107" s="34"/>
      <c r="CY107" s="34"/>
      <c r="CZ107" s="34"/>
      <c r="DA107" s="34"/>
      <c r="DB107" s="34"/>
      <c r="DC107" s="34"/>
      <c r="DD107" s="34"/>
      <c r="DE107" s="34"/>
      <c r="DF107" s="34"/>
      <c r="DG107" s="34"/>
      <c r="DH107" s="34"/>
      <c r="DI107" s="34"/>
      <c r="DJ107" s="34"/>
      <c r="DK107" s="34"/>
      <c r="DL107" s="34"/>
      <c r="DM107" s="34"/>
      <c r="DN107" s="34"/>
      <c r="DO107" s="34"/>
      <c r="DP107" s="34"/>
      <c r="DQ107" s="34"/>
      <c r="DR107" s="34"/>
      <c r="DS107" s="34"/>
      <c r="DT107" s="34"/>
      <c r="DU107" s="34"/>
      <c r="DV107" s="34"/>
      <c r="DW107" s="34"/>
      <c r="DX107" s="34"/>
      <c r="DY107" s="34"/>
      <c r="DZ107" s="34"/>
      <c r="EA107" s="34"/>
      <c r="EB107" s="34"/>
      <c r="EC107" s="34"/>
      <c r="ED107" s="34"/>
      <c r="EE107" s="34"/>
      <c r="EF107" s="34"/>
      <c r="EG107" s="34"/>
      <c r="EH107" s="34"/>
      <c r="EI107" s="34"/>
      <c r="EJ107" s="34"/>
      <c r="EK107" s="34"/>
      <c r="EL107" s="34"/>
      <c r="EM107" s="34"/>
      <c r="EN107" s="34"/>
      <c r="EO107" s="34"/>
      <c r="EP107" s="34"/>
      <c r="EQ107" s="34"/>
      <c r="ER107" s="34"/>
      <c r="ES107" s="34"/>
      <c r="ET107" s="34"/>
      <c r="EU107" s="34"/>
      <c r="EV107" s="34"/>
      <c r="EW107" s="34"/>
      <c r="EX107" s="34"/>
      <c r="EY107" s="34"/>
      <c r="EZ107" s="34"/>
      <c r="FA107" s="34"/>
      <c r="FB107" s="34"/>
      <c r="FC107" s="34"/>
      <c r="FD107" s="34"/>
      <c r="FE107" s="34"/>
      <c r="FF107" s="34"/>
      <c r="FG107" s="34"/>
      <c r="FH107" s="34"/>
      <c r="FI107" s="34"/>
      <c r="FJ107" s="34"/>
      <c r="FK107" s="34"/>
      <c r="FL107" s="34"/>
      <c r="FM107" s="34"/>
      <c r="FN107" s="34"/>
      <c r="FO107" s="34"/>
      <c r="FP107" s="34"/>
      <c r="FQ107" s="34"/>
      <c r="FR107" s="34"/>
      <c r="FS107" s="34"/>
      <c r="FT107" s="34"/>
      <c r="FU107" s="34"/>
      <c r="FV107" s="34"/>
      <c r="FW107" s="34"/>
      <c r="FX107" s="34"/>
      <c r="FY107" s="34"/>
      <c r="FZ107" s="34"/>
      <c r="GA107" s="34"/>
      <c r="GB107" s="34"/>
      <c r="GC107" s="34"/>
      <c r="GD107" s="34"/>
      <c r="GE107" s="34"/>
      <c r="GF107" s="34"/>
      <c r="GG107" s="34"/>
      <c r="GH107" s="34"/>
      <c r="GI107" s="34"/>
      <c r="GJ107" s="34"/>
      <c r="GK107" s="34"/>
      <c r="GL107" s="34"/>
      <c r="GM107" s="34"/>
      <c r="GN107" s="34"/>
      <c r="GO107" s="34"/>
      <c r="GP107" s="34"/>
      <c r="GQ107" s="34"/>
      <c r="GR107" s="34"/>
      <c r="GS107" s="34"/>
      <c r="GT107" s="34"/>
      <c r="GU107" s="34"/>
      <c r="GV107" s="34"/>
      <c r="GW107" s="34"/>
      <c r="GX107" s="34"/>
      <c r="GY107" s="34"/>
      <c r="GZ107" s="34"/>
      <c r="HA107" s="34"/>
      <c r="HB107" s="34"/>
      <c r="HC107" s="34"/>
      <c r="HD107" s="34"/>
      <c r="HE107" s="34"/>
      <c r="HF107" s="34"/>
      <c r="HG107" s="34"/>
      <c r="HH107" s="34"/>
      <c r="HI107" s="34"/>
      <c r="HJ107" s="34"/>
      <c r="HK107" s="34"/>
      <c r="HL107" s="34"/>
      <c r="HM107" s="34"/>
      <c r="HN107" s="34"/>
      <c r="HO107" s="34"/>
      <c r="HP107" s="34"/>
      <c r="HQ107" s="34"/>
      <c r="HR107" s="34"/>
      <c r="HS107" s="34"/>
      <c r="HT107" s="34"/>
      <c r="HU107" s="34"/>
      <c r="HV107" s="34"/>
      <c r="HW107" s="34"/>
      <c r="HX107" s="34"/>
      <c r="HY107" s="34"/>
      <c r="HZ107" s="34"/>
      <c r="IA107" s="34"/>
      <c r="IB107" s="34"/>
      <c r="IC107" s="34"/>
      <c r="ID107" s="34"/>
      <c r="IE107" s="34"/>
      <c r="IF107" s="34"/>
      <c r="IG107" s="34"/>
      <c r="IH107" s="34"/>
      <c r="II107" s="34"/>
      <c r="IJ107" s="34"/>
      <c r="IK107" s="34"/>
      <c r="IL107" s="34"/>
      <c r="IM107" s="34"/>
      <c r="IN107" s="34"/>
      <c r="IO107" s="34"/>
      <c r="IP107" s="34"/>
      <c r="IQ107" s="34"/>
      <c r="IR107" s="34"/>
      <c r="IS107" s="34"/>
      <c r="IT107" s="34"/>
      <c r="IU107" s="34"/>
      <c r="IV107" s="34"/>
      <c r="IW107" s="34"/>
      <c r="IX107" s="34"/>
      <c r="IY107" s="34"/>
      <c r="IZ107" s="34"/>
      <c r="JA107" s="34"/>
      <c r="JB107" s="34"/>
      <c r="JC107" s="34"/>
      <c r="JD107" s="34"/>
      <c r="JE107" s="34"/>
      <c r="JF107" s="34"/>
      <c r="JG107" s="34"/>
      <c r="JH107" s="34"/>
      <c r="JI107" s="34"/>
      <c r="JJ107" s="34"/>
      <c r="JK107" s="34"/>
      <c r="JL107" s="34"/>
      <c r="JM107" s="34"/>
      <c r="JN107" s="34"/>
      <c r="JO107" s="34"/>
      <c r="JP107" s="34"/>
      <c r="JQ107" s="34"/>
      <c r="JR107" s="34"/>
      <c r="JS107" s="34"/>
      <c r="JT107" s="34"/>
      <c r="JU107" s="34"/>
      <c r="JV107" s="34"/>
      <c r="JW107" s="34"/>
      <c r="JX107" s="34"/>
      <c r="JY107" s="34"/>
      <c r="JZ107" s="34"/>
      <c r="KA107" s="34"/>
      <c r="KB107" s="34"/>
      <c r="KC107" s="34"/>
      <c r="KD107" s="34"/>
      <c r="KE107" s="34"/>
      <c r="KF107" s="34"/>
      <c r="KG107" s="34"/>
      <c r="KH107" s="34"/>
      <c r="KI107" s="34"/>
      <c r="KJ107" s="34"/>
      <c r="KK107" s="34"/>
      <c r="KL107" s="34"/>
      <c r="KM107" s="34"/>
      <c r="KN107" s="34"/>
      <c r="KO107" s="34"/>
      <c r="KP107" s="34"/>
      <c r="KQ107" s="34"/>
      <c r="KR107" s="34"/>
      <c r="KS107" s="34"/>
      <c r="KT107" s="34"/>
      <c r="KU107" s="34"/>
      <c r="KV107" s="34"/>
      <c r="KW107" s="34"/>
      <c r="KX107" s="34"/>
      <c r="KY107" s="34"/>
      <c r="KZ107" s="34"/>
      <c r="LA107" s="34"/>
      <c r="LB107" s="34"/>
      <c r="LC107" s="34"/>
      <c r="LD107" s="34"/>
      <c r="LE107" s="34"/>
      <c r="LF107" s="34"/>
      <c r="LG107" s="34"/>
      <c r="LH107" s="34"/>
      <c r="LI107" s="34"/>
      <c r="LJ107" s="34"/>
      <c r="LK107" s="34"/>
      <c r="LL107" s="34"/>
      <c r="LM107" s="34"/>
      <c r="LN107" s="34"/>
      <c r="LO107" s="34"/>
      <c r="LP107" s="34"/>
      <c r="LQ107" s="34"/>
      <c r="LR107" s="34"/>
      <c r="LS107" s="34"/>
      <c r="LT107" s="34"/>
      <c r="LU107" s="34"/>
      <c r="LV107" s="34"/>
      <c r="LW107" s="34"/>
      <c r="LX107" s="34"/>
      <c r="LY107" s="34"/>
      <c r="LZ107" s="34"/>
      <c r="MA107" s="34"/>
      <c r="MB107" s="34"/>
      <c r="MC107" s="34"/>
      <c r="MD107" s="34"/>
      <c r="ME107" s="34"/>
      <c r="MF107" s="34"/>
      <c r="MG107" s="34"/>
      <c r="MH107" s="34"/>
      <c r="MI107" s="34"/>
      <c r="MJ107" s="34"/>
      <c r="MK107" s="34"/>
      <c r="ML107" s="34"/>
      <c r="MM107" s="34"/>
      <c r="MN107" s="34"/>
      <c r="MO107" s="34"/>
      <c r="MP107" s="34"/>
      <c r="MQ107" s="34"/>
      <c r="MR107" s="34"/>
      <c r="MS107" s="34"/>
      <c r="MT107" s="34"/>
      <c r="MU107" s="34"/>
      <c r="MV107" s="34"/>
      <c r="MW107" s="34"/>
      <c r="MX107" s="34"/>
      <c r="MY107" s="34"/>
      <c r="MZ107" s="34"/>
      <c r="NA107" s="34"/>
      <c r="NB107" s="34"/>
      <c r="NC107" s="34"/>
      <c r="ND107" s="34"/>
      <c r="NE107" s="34"/>
      <c r="NF107" s="34"/>
      <c r="NG107" s="34"/>
      <c r="NH107" s="34"/>
      <c r="NI107" s="34"/>
      <c r="NJ107" s="34"/>
      <c r="NK107" s="34"/>
      <c r="NL107" s="34"/>
      <c r="NM107" s="34"/>
      <c r="NN107" s="34"/>
      <c r="NO107" s="34"/>
      <c r="NP107" s="34"/>
      <c r="NQ107" s="34"/>
      <c r="NR107" s="34"/>
      <c r="NS107" s="34"/>
      <c r="NT107" s="34"/>
      <c r="NU107" s="34"/>
      <c r="NV107" s="34"/>
      <c r="NW107" s="34"/>
      <c r="NX107" s="34"/>
      <c r="NY107" s="34"/>
      <c r="NZ107" s="34"/>
      <c r="OA107" s="34"/>
      <c r="OB107" s="34"/>
      <c r="OC107" s="34"/>
      <c r="OD107" s="34"/>
      <c r="OE107" s="34"/>
      <c r="OF107" s="34"/>
      <c r="OG107" s="34"/>
      <c r="OH107" s="34"/>
      <c r="OI107" s="34"/>
      <c r="OJ107" s="34"/>
      <c r="OK107" s="34"/>
      <c r="OL107" s="34"/>
      <c r="OM107" s="34"/>
      <c r="ON107" s="34"/>
      <c r="OO107" s="34"/>
      <c r="OP107" s="34"/>
      <c r="OQ107" s="34"/>
      <c r="OR107" s="34"/>
      <c r="OS107" s="34"/>
      <c r="OT107" s="34"/>
      <c r="OU107" s="34"/>
      <c r="OV107" s="34"/>
      <c r="OW107" s="34"/>
      <c r="OX107" s="34"/>
      <c r="OY107" s="34"/>
      <c r="OZ107" s="34"/>
      <c r="PA107" s="34"/>
      <c r="PB107" s="34"/>
      <c r="PC107" s="34"/>
      <c r="PD107" s="34"/>
      <c r="PE107" s="34"/>
      <c r="PF107" s="34"/>
      <c r="PG107" s="34"/>
      <c r="PH107" s="34"/>
      <c r="PI107" s="34"/>
      <c r="PJ107" s="34"/>
      <c r="PK107" s="34"/>
      <c r="PL107" s="34"/>
      <c r="PM107" s="34"/>
      <c r="PN107" s="34"/>
      <c r="PO107" s="34"/>
      <c r="PP107" s="34"/>
      <c r="PQ107" s="34"/>
      <c r="PR107" s="34"/>
      <c r="PS107" s="34"/>
      <c r="PT107" s="34"/>
      <c r="PU107" s="34"/>
      <c r="PV107" s="34"/>
      <c r="PW107" s="34"/>
      <c r="PX107" s="34"/>
      <c r="PY107" s="34"/>
      <c r="PZ107" s="34"/>
      <c r="QA107" s="34"/>
      <c r="QB107" s="34"/>
      <c r="QC107" s="34"/>
      <c r="QD107" s="34"/>
      <c r="QE107" s="34"/>
      <c r="QF107" s="34"/>
      <c r="QG107" s="34"/>
      <c r="QH107" s="34"/>
      <c r="QI107" s="34"/>
      <c r="QJ107" s="34"/>
      <c r="QK107" s="34"/>
      <c r="QL107" s="34"/>
      <c r="QM107" s="34"/>
      <c r="QN107" s="34"/>
      <c r="QO107" s="34"/>
      <c r="QP107" s="34"/>
      <c r="QQ107" s="34"/>
      <c r="QR107" s="34"/>
      <c r="QS107" s="34"/>
      <c r="QT107" s="34"/>
      <c r="QU107" s="34"/>
      <c r="QV107" s="34"/>
      <c r="QW107" s="34"/>
      <c r="QX107" s="34"/>
      <c r="QY107" s="34"/>
      <c r="QZ107" s="34"/>
      <c r="RA107" s="34"/>
      <c r="RB107" s="34"/>
      <c r="RC107" s="34"/>
      <c r="RD107" s="34"/>
      <c r="RE107" s="34"/>
      <c r="RF107" s="34"/>
      <c r="RG107" s="34"/>
      <c r="RH107" s="34"/>
      <c r="RI107" s="34"/>
      <c r="RJ107" s="34"/>
      <c r="RK107" s="34"/>
      <c r="RL107" s="34"/>
      <c r="RM107" s="34"/>
      <c r="RN107" s="34"/>
      <c r="RO107" s="34"/>
      <c r="RP107" s="34"/>
      <c r="RQ107" s="34"/>
      <c r="RR107" s="34"/>
      <c r="RS107" s="34"/>
      <c r="RT107" s="34"/>
      <c r="RU107" s="34"/>
      <c r="RV107" s="34"/>
      <c r="RW107" s="34"/>
      <c r="RX107" s="34"/>
      <c r="RY107" s="34"/>
      <c r="RZ107" s="34"/>
      <c r="SA107" s="34"/>
      <c r="SB107" s="34"/>
      <c r="SC107" s="34"/>
      <c r="SD107" s="34"/>
      <c r="SE107" s="34"/>
      <c r="SF107" s="34"/>
      <c r="SG107" s="34"/>
      <c r="SH107" s="34"/>
      <c r="SI107" s="34"/>
      <c r="SJ107" s="34"/>
      <c r="SK107" s="34"/>
      <c r="SL107" s="34"/>
      <c r="SM107" s="34"/>
      <c r="SN107" s="34"/>
      <c r="SO107" s="34"/>
      <c r="SP107" s="34"/>
      <c r="SQ107" s="34"/>
      <c r="SR107" s="34"/>
      <c r="SS107" s="34"/>
      <c r="ST107" s="34"/>
      <c r="SU107" s="34"/>
      <c r="SV107" s="34"/>
      <c r="SW107" s="34"/>
      <c r="SX107" s="34"/>
      <c r="SY107" s="34"/>
      <c r="SZ107" s="34"/>
      <c r="TA107" s="34"/>
      <c r="TB107" s="34"/>
      <c r="TC107" s="34"/>
      <c r="TD107" s="34"/>
      <c r="TE107" s="34"/>
      <c r="TF107" s="34"/>
      <c r="TG107" s="34"/>
      <c r="TH107" s="34"/>
      <c r="TI107" s="34"/>
      <c r="TJ107" s="34"/>
      <c r="TK107" s="34"/>
      <c r="TL107" s="34"/>
      <c r="TM107" s="34"/>
      <c r="TN107" s="34"/>
      <c r="TO107" s="34"/>
      <c r="TP107" s="34"/>
      <c r="TQ107" s="34"/>
      <c r="TR107" s="34"/>
      <c r="TS107" s="34"/>
      <c r="TT107" s="34"/>
      <c r="TU107" s="34"/>
      <c r="TV107" s="34"/>
      <c r="TW107" s="34"/>
      <c r="TX107" s="34"/>
      <c r="TY107" s="34"/>
      <c r="TZ107" s="34"/>
      <c r="UA107" s="34"/>
      <c r="UB107" s="34"/>
      <c r="UC107" s="34"/>
      <c r="UD107" s="34"/>
      <c r="UE107" s="34"/>
      <c r="UF107" s="34"/>
      <c r="UG107" s="34"/>
      <c r="UH107" s="34"/>
      <c r="UI107" s="34"/>
      <c r="UJ107" s="34"/>
      <c r="UK107" s="34"/>
      <c r="UL107" s="34"/>
      <c r="UM107" s="34"/>
      <c r="UN107" s="34"/>
      <c r="UO107" s="34"/>
      <c r="UP107" s="34"/>
      <c r="UQ107" s="34"/>
      <c r="UR107" s="34"/>
      <c r="US107" s="34"/>
      <c r="UT107" s="34"/>
      <c r="UU107" s="34"/>
      <c r="UV107" s="34"/>
      <c r="UW107" s="34"/>
      <c r="UX107" s="34"/>
      <c r="UY107" s="34"/>
      <c r="UZ107" s="34"/>
      <c r="VA107" s="34"/>
      <c r="VB107" s="34"/>
      <c r="VC107" s="34"/>
      <c r="VD107" s="34"/>
      <c r="VE107" s="34"/>
      <c r="VF107" s="34"/>
      <c r="VG107" s="34"/>
      <c r="VH107" s="34"/>
      <c r="VI107" s="34"/>
      <c r="VJ107" s="34"/>
      <c r="VK107" s="34"/>
      <c r="VL107" s="34"/>
      <c r="VM107" s="34"/>
      <c r="VN107" s="34"/>
      <c r="VO107" s="34"/>
      <c r="VP107" s="34"/>
      <c r="VQ107" s="34"/>
      <c r="VR107" s="34"/>
      <c r="VS107" s="34"/>
      <c r="VT107" s="34"/>
      <c r="VU107" s="34"/>
      <c r="VV107" s="34"/>
      <c r="VW107" s="34"/>
      <c r="VX107" s="34"/>
      <c r="VY107" s="34"/>
      <c r="VZ107" s="34"/>
      <c r="WA107" s="34"/>
      <c r="WB107" s="34"/>
      <c r="WC107" s="34"/>
      <c r="WD107" s="34"/>
      <c r="WE107" s="34"/>
      <c r="WF107" s="34"/>
      <c r="WG107" s="34"/>
      <c r="WH107" s="34"/>
      <c r="WI107" s="34"/>
      <c r="WJ107" s="34"/>
      <c r="WK107" s="34"/>
      <c r="WL107" s="34"/>
      <c r="WM107" s="34"/>
      <c r="WN107" s="34"/>
      <c r="WO107" s="34"/>
      <c r="WP107" s="34"/>
      <c r="WQ107" s="34"/>
      <c r="WR107" s="34"/>
      <c r="WS107" s="34"/>
      <c r="WT107" s="34"/>
      <c r="WU107" s="34"/>
      <c r="WV107" s="34"/>
      <c r="WW107" s="34"/>
      <c r="WX107" s="34"/>
      <c r="WY107" s="34"/>
      <c r="WZ107" s="34"/>
      <c r="XA107" s="34"/>
      <c r="XB107" s="34"/>
      <c r="XC107" s="34"/>
      <c r="XD107" s="34"/>
      <c r="XE107" s="34"/>
      <c r="XF107" s="34"/>
      <c r="XG107" s="34"/>
      <c r="XH107" s="34"/>
      <c r="XI107" s="34"/>
      <c r="XJ107" s="34"/>
      <c r="XK107" s="34"/>
      <c r="XL107" s="34"/>
      <c r="XM107" s="34"/>
      <c r="XN107" s="34"/>
      <c r="XO107" s="34"/>
      <c r="XP107" s="34"/>
      <c r="XQ107" s="34"/>
      <c r="XR107" s="34"/>
      <c r="XS107" s="34"/>
      <c r="XT107" s="34"/>
      <c r="XU107" s="34"/>
      <c r="XV107" s="34"/>
      <c r="XW107" s="34"/>
      <c r="XX107" s="34"/>
      <c r="XY107" s="34"/>
      <c r="XZ107" s="34"/>
      <c r="YA107" s="34"/>
      <c r="YB107" s="34"/>
      <c r="YC107" s="34"/>
      <c r="YD107" s="34"/>
      <c r="YE107" s="34"/>
      <c r="YF107" s="34"/>
      <c r="YG107" s="34"/>
      <c r="YH107" s="34"/>
      <c r="YI107" s="34"/>
      <c r="YJ107" s="34"/>
      <c r="YK107" s="34"/>
      <c r="YL107" s="34"/>
      <c r="YM107" s="34"/>
      <c r="YN107" s="34"/>
      <c r="YO107" s="34"/>
      <c r="YP107" s="34"/>
      <c r="YQ107" s="34"/>
      <c r="YR107" s="34"/>
      <c r="YS107" s="34"/>
      <c r="YT107" s="34"/>
      <c r="YU107" s="34"/>
      <c r="YV107" s="34"/>
      <c r="YW107" s="34"/>
      <c r="YX107" s="34"/>
      <c r="YY107" s="34"/>
      <c r="YZ107" s="34"/>
      <c r="ZA107" s="34"/>
      <c r="ZB107" s="34"/>
      <c r="ZC107" s="34"/>
      <c r="ZD107" s="34"/>
      <c r="ZE107" s="34"/>
      <c r="ZF107" s="34"/>
      <c r="ZG107" s="34"/>
      <c r="ZH107" s="34"/>
      <c r="ZI107" s="34"/>
      <c r="ZJ107" s="34"/>
      <c r="ZK107" s="34"/>
      <c r="ZL107" s="34"/>
      <c r="ZM107" s="34"/>
      <c r="ZN107" s="34"/>
      <c r="ZO107" s="34"/>
      <c r="ZP107" s="34"/>
      <c r="ZQ107" s="34"/>
      <c r="ZR107" s="34"/>
      <c r="ZS107" s="34"/>
      <c r="ZT107" s="34"/>
      <c r="ZU107" s="34"/>
      <c r="ZV107" s="34"/>
      <c r="ZW107" s="34"/>
      <c r="ZX107" s="34"/>
      <c r="ZY107" s="34"/>
      <c r="ZZ107" s="34"/>
      <c r="AAA107" s="34"/>
      <c r="AAB107" s="34"/>
      <c r="AAC107" s="34"/>
      <c r="AAD107" s="34"/>
      <c r="AAE107" s="34"/>
      <c r="AAF107" s="34"/>
      <c r="AAG107" s="34"/>
      <c r="AAH107" s="34"/>
      <c r="AAI107" s="34"/>
      <c r="AAJ107" s="34"/>
      <c r="AAK107" s="34"/>
      <c r="AAL107" s="34"/>
      <c r="AAM107" s="34"/>
      <c r="AAN107" s="34"/>
      <c r="AAO107" s="34"/>
      <c r="AAP107" s="34"/>
      <c r="AAQ107" s="34"/>
      <c r="AAR107" s="34"/>
      <c r="AAS107" s="34"/>
      <c r="AAT107" s="34"/>
      <c r="AAU107" s="34"/>
      <c r="AAV107" s="34"/>
      <c r="AAW107" s="34"/>
      <c r="AAX107" s="34"/>
      <c r="AAY107" s="34"/>
      <c r="AAZ107" s="34"/>
      <c r="ABA107" s="34"/>
      <c r="ABB107" s="34"/>
      <c r="ABC107" s="34"/>
      <c r="ABD107" s="34"/>
      <c r="ABE107" s="34"/>
      <c r="ABF107" s="34"/>
      <c r="ABG107" s="34"/>
      <c r="ABH107" s="34"/>
      <c r="ABI107" s="34"/>
      <c r="ABJ107" s="34"/>
      <c r="ABK107" s="34"/>
      <c r="ABL107" s="34"/>
      <c r="ABM107" s="34"/>
      <c r="ABN107" s="34"/>
      <c r="ABO107" s="34"/>
      <c r="ABP107" s="34"/>
      <c r="ABQ107" s="34"/>
      <c r="ABR107" s="34"/>
      <c r="ABS107" s="34"/>
      <c r="ABT107" s="34"/>
      <c r="ABU107" s="34"/>
      <c r="ABV107" s="34"/>
      <c r="ABW107" s="34"/>
      <c r="ABX107" s="34"/>
      <c r="ABY107" s="34"/>
      <c r="ABZ107" s="34"/>
      <c r="ACA107" s="34"/>
      <c r="ACB107" s="34"/>
      <c r="ACC107" s="34"/>
      <c r="ACD107" s="34"/>
      <c r="ACE107" s="34"/>
      <c r="ACF107" s="34"/>
      <c r="ACG107" s="34"/>
      <c r="ACH107" s="34"/>
      <c r="ACI107" s="34"/>
      <c r="ACJ107" s="34"/>
      <c r="ACK107" s="34"/>
      <c r="ACL107" s="34"/>
      <c r="ACM107" s="34"/>
      <c r="ACN107" s="34"/>
      <c r="ACO107" s="34"/>
      <c r="ACP107" s="34"/>
      <c r="ACQ107" s="34"/>
      <c r="ACR107" s="34"/>
      <c r="ACS107" s="34"/>
      <c r="ACT107" s="34"/>
      <c r="ACU107" s="34"/>
      <c r="ACV107" s="34"/>
      <c r="ACW107" s="34"/>
      <c r="ACX107" s="34"/>
      <c r="ACY107" s="34"/>
      <c r="ACZ107" s="34"/>
      <c r="ADA107" s="34"/>
      <c r="ADB107" s="34"/>
      <c r="ADC107" s="34"/>
      <c r="ADD107" s="34"/>
      <c r="ADE107" s="34"/>
      <c r="ADF107" s="34"/>
      <c r="ADG107" s="34"/>
      <c r="ADH107" s="34"/>
      <c r="ADI107" s="34"/>
      <c r="ADJ107" s="34"/>
      <c r="ADK107" s="34"/>
      <c r="ADL107" s="34"/>
      <c r="ADM107" s="34"/>
      <c r="ADN107" s="34"/>
      <c r="ADO107" s="34"/>
      <c r="ADP107" s="34"/>
      <c r="ADQ107" s="34"/>
      <c r="ADR107" s="34"/>
      <c r="ADS107" s="34"/>
      <c r="ADT107" s="34"/>
      <c r="ADU107" s="34"/>
      <c r="ADV107" s="34"/>
      <c r="ADW107" s="34"/>
      <c r="ADX107" s="34"/>
      <c r="ADY107" s="34"/>
      <c r="ADZ107" s="34"/>
      <c r="AEA107" s="34"/>
      <c r="AEB107" s="34"/>
      <c r="AEC107" s="34"/>
      <c r="AED107" s="34"/>
      <c r="AEE107" s="34"/>
      <c r="AEF107" s="34"/>
      <c r="AEG107" s="34"/>
      <c r="AEH107" s="34"/>
      <c r="AEI107" s="34"/>
      <c r="AEJ107" s="34"/>
      <c r="AEK107" s="34"/>
      <c r="AEL107" s="34"/>
      <c r="AEM107" s="34"/>
      <c r="AEN107" s="34"/>
      <c r="AEO107" s="34"/>
      <c r="AEP107" s="34"/>
      <c r="AEQ107" s="34"/>
      <c r="AER107" s="34"/>
      <c r="AES107" s="34"/>
      <c r="AET107" s="34"/>
      <c r="AEU107" s="34"/>
      <c r="AEV107" s="34"/>
      <c r="AEW107" s="34"/>
      <c r="AEX107" s="34"/>
      <c r="AEY107" s="34"/>
      <c r="AEZ107" s="34"/>
      <c r="AFA107" s="34"/>
      <c r="AFB107" s="34"/>
      <c r="AFC107" s="34"/>
      <c r="AFD107" s="34"/>
      <c r="AFE107" s="34"/>
      <c r="AFF107" s="34"/>
      <c r="AFG107" s="34"/>
      <c r="AFH107" s="34"/>
      <c r="AFI107" s="34"/>
      <c r="AFJ107" s="34"/>
      <c r="AFK107" s="34"/>
      <c r="AFL107" s="34"/>
      <c r="AFM107" s="34"/>
      <c r="AFN107" s="34"/>
      <c r="AFO107" s="34"/>
      <c r="AFP107" s="34"/>
      <c r="AFQ107" s="34"/>
      <c r="AFR107" s="34"/>
      <c r="AFS107" s="34"/>
      <c r="AFT107" s="34"/>
      <c r="AFU107" s="34"/>
      <c r="AFV107" s="34"/>
      <c r="AFW107" s="34"/>
      <c r="AFX107" s="34"/>
      <c r="AFY107" s="34"/>
      <c r="AFZ107" s="34"/>
      <c r="AGA107" s="34"/>
      <c r="AGB107" s="34"/>
      <c r="AGC107" s="34"/>
      <c r="AGD107" s="34"/>
      <c r="AGE107" s="34"/>
      <c r="AGF107" s="34"/>
      <c r="AGG107" s="34"/>
      <c r="AGH107" s="34"/>
      <c r="AGI107" s="34"/>
      <c r="AGJ107" s="34"/>
      <c r="AGK107" s="34"/>
      <c r="AGL107" s="34"/>
      <c r="AGM107" s="34"/>
      <c r="AGN107" s="34"/>
      <c r="AGO107" s="34"/>
      <c r="AGP107" s="34"/>
      <c r="AGQ107" s="34"/>
      <c r="AGR107" s="34"/>
      <c r="AGS107" s="34"/>
      <c r="AGT107" s="34"/>
      <c r="AGU107" s="34"/>
      <c r="AGV107" s="34"/>
      <c r="AGW107" s="34"/>
      <c r="AGX107" s="34"/>
      <c r="AGY107" s="34"/>
      <c r="AGZ107" s="34"/>
      <c r="AHA107" s="34"/>
      <c r="AHB107" s="34"/>
      <c r="AHC107" s="34"/>
      <c r="AHD107" s="34"/>
      <c r="AHE107" s="34"/>
      <c r="AHF107" s="34"/>
      <c r="AHG107" s="34"/>
      <c r="AHH107" s="34"/>
      <c r="AHI107" s="34"/>
      <c r="AHJ107" s="34"/>
      <c r="AHK107" s="34"/>
      <c r="AHL107" s="34"/>
      <c r="AHM107" s="34"/>
      <c r="AHN107" s="34"/>
      <c r="AHO107" s="34"/>
      <c r="AHP107" s="34"/>
      <c r="AHQ107" s="34"/>
      <c r="AHR107" s="34"/>
      <c r="AHS107" s="34"/>
      <c r="AHT107" s="34"/>
      <c r="AHU107" s="34"/>
      <c r="AHV107" s="34"/>
      <c r="AHW107" s="34"/>
      <c r="AHX107" s="34"/>
      <c r="AHY107" s="34"/>
      <c r="AHZ107" s="34"/>
      <c r="AIA107" s="34"/>
      <c r="AIB107" s="34"/>
      <c r="AIC107" s="34"/>
      <c r="AID107" s="34"/>
      <c r="AIE107" s="34"/>
      <c r="AIF107" s="34"/>
      <c r="AIG107" s="34"/>
      <c r="AIH107" s="34"/>
      <c r="AII107" s="34"/>
      <c r="AIJ107" s="34"/>
      <c r="AIK107" s="34"/>
      <c r="AIL107" s="34"/>
      <c r="AIM107" s="34"/>
      <c r="AIN107" s="34"/>
      <c r="AIO107" s="34"/>
      <c r="AIP107" s="34"/>
      <c r="AIQ107" s="34"/>
      <c r="AIR107" s="34"/>
      <c r="AIS107" s="34"/>
      <c r="AIT107" s="34"/>
      <c r="AIU107" s="34"/>
      <c r="AIV107" s="34"/>
      <c r="AIW107" s="34"/>
      <c r="AIX107" s="34"/>
      <c r="AIY107" s="34"/>
      <c r="AIZ107" s="34"/>
      <c r="AJA107" s="34"/>
      <c r="AJB107" s="34"/>
      <c r="AJC107" s="34"/>
      <c r="AJD107" s="34"/>
      <c r="AJE107" s="34"/>
      <c r="AJF107" s="34"/>
      <c r="AJG107" s="34"/>
      <c r="AJH107" s="34"/>
      <c r="AJI107" s="34"/>
      <c r="AJJ107" s="34"/>
      <c r="AJK107" s="34"/>
      <c r="AJL107" s="34"/>
      <c r="AJM107" s="34"/>
      <c r="AJN107" s="34"/>
      <c r="AJO107" s="34"/>
      <c r="AJP107" s="34"/>
      <c r="AJQ107" s="34"/>
      <c r="AJR107" s="34"/>
      <c r="AJS107" s="34"/>
      <c r="AJT107" s="34"/>
      <c r="AJU107" s="34"/>
      <c r="AJV107" s="34"/>
      <c r="AJW107" s="34"/>
      <c r="AJX107" s="34"/>
      <c r="AJY107" s="34"/>
      <c r="AJZ107" s="34"/>
      <c r="AKA107" s="34"/>
      <c r="AKB107" s="34"/>
      <c r="AKC107" s="34"/>
      <c r="AKD107" s="34"/>
      <c r="AKE107" s="34"/>
      <c r="AKF107" s="34"/>
      <c r="AKG107" s="34"/>
      <c r="AKH107" s="34"/>
      <c r="AKI107" s="34"/>
      <c r="AKJ107" s="34"/>
      <c r="AKK107" s="34"/>
      <c r="AKL107" s="34"/>
      <c r="AKM107" s="34"/>
      <c r="AKN107" s="34"/>
      <c r="AKO107" s="34"/>
      <c r="AKP107" s="34"/>
      <c r="AKQ107" s="34"/>
      <c r="AKR107" s="34"/>
      <c r="AKS107" s="34"/>
      <c r="AKT107" s="34"/>
      <c r="AKU107" s="34"/>
      <c r="AKV107" s="34"/>
      <c r="AKW107" s="34"/>
      <c r="AKX107" s="34"/>
      <c r="AKY107" s="34"/>
      <c r="AKZ107" s="34"/>
      <c r="ALA107" s="34"/>
      <c r="ALB107" s="34"/>
      <c r="ALC107" s="34"/>
      <c r="ALD107" s="34"/>
      <c r="ALE107" s="34"/>
      <c r="ALF107" s="34"/>
      <c r="ALG107" s="34"/>
      <c r="ALH107" s="34"/>
      <c r="ALI107" s="34"/>
      <c r="ALJ107" s="34"/>
      <c r="ALK107" s="34"/>
      <c r="ALL107" s="34"/>
      <c r="ALM107" s="34"/>
      <c r="ALN107" s="34"/>
      <c r="ALO107" s="34"/>
      <c r="ALP107" s="34"/>
      <c r="ALQ107" s="34"/>
      <c r="ALR107" s="34"/>
      <c r="ALS107" s="34"/>
      <c r="ALT107" s="34"/>
      <c r="ALU107" s="34"/>
      <c r="ALV107" s="34"/>
      <c r="ALW107" s="34"/>
      <c r="ALX107" s="34"/>
      <c r="ALY107" s="34"/>
      <c r="ALZ107" s="34"/>
      <c r="AMA107" s="34"/>
      <c r="AMB107" s="34"/>
      <c r="AMC107" s="34"/>
      <c r="AMD107" s="34"/>
      <c r="AME107" s="34"/>
      <c r="AMF107" s="34"/>
      <c r="AMG107" s="34"/>
      <c r="AMH107" s="34"/>
      <c r="AMI107" s="34"/>
      <c r="AMJ107" s="34"/>
    </row>
    <row r="108" spans="1:1024" s="30" customFormat="1">
      <c r="A108" s="34" t="s">
        <v>532</v>
      </c>
      <c r="B108" s="34"/>
      <c r="C108" s="34" t="str">
        <f t="shared" si="0"/>
        <v>load-EmCare.C10.IT.DE32</v>
      </c>
      <c r="D108" s="34"/>
      <c r="E108" s="34"/>
      <c r="F108" s="34"/>
      <c r="G108" s="34"/>
      <c r="H108" s="34" t="s">
        <v>2097</v>
      </c>
      <c r="I108" s="34"/>
      <c r="J108" s="34"/>
      <c r="K108" s="34"/>
      <c r="L108" s="34"/>
      <c r="M108" s="34"/>
      <c r="N108" s="34" t="s">
        <v>798</v>
      </c>
      <c r="O108" s="34"/>
      <c r="P108" s="34"/>
      <c r="Q108" s="34"/>
      <c r="R108" s="34"/>
      <c r="S108" s="34"/>
      <c r="T108" s="34"/>
      <c r="U108" s="34"/>
      <c r="V108" s="34"/>
      <c r="W108" s="34"/>
      <c r="X108" s="34"/>
      <c r="Y108" s="34"/>
      <c r="Z108" s="34"/>
      <c r="AA108" s="34"/>
      <c r="AB108" s="34"/>
      <c r="AC108" s="34"/>
      <c r="AD108" s="34"/>
      <c r="AE108" s="34"/>
      <c r="AF108" s="34"/>
      <c r="AG108" s="34"/>
      <c r="AH108" s="34"/>
      <c r="AI108" s="34"/>
      <c r="AJ108" s="34"/>
      <c r="AK108" s="34"/>
      <c r="AL108" s="34"/>
      <c r="AM108" s="34"/>
      <c r="AN108" s="34"/>
      <c r="AO108" s="34"/>
      <c r="AP108" s="34"/>
      <c r="AQ108" s="34"/>
      <c r="AR108" s="34"/>
      <c r="AS108" s="34"/>
      <c r="AT108" s="34"/>
      <c r="AU108" s="34"/>
      <c r="AV108" s="34"/>
      <c r="AW108" s="34"/>
      <c r="AX108" s="34"/>
      <c r="AY108" s="34"/>
      <c r="AZ108" s="34"/>
      <c r="BA108" s="34"/>
      <c r="BB108" s="34"/>
      <c r="BC108" s="34"/>
      <c r="BD108" s="34"/>
      <c r="BE108" s="34"/>
      <c r="BF108" s="34"/>
      <c r="BG108" s="34"/>
      <c r="BH108" s="34"/>
      <c r="BI108" s="34"/>
      <c r="BJ108" s="34"/>
      <c r="BK108" s="34"/>
      <c r="BL108" s="34"/>
      <c r="BM108" s="34"/>
      <c r="BN108" s="34"/>
      <c r="BO108" s="34"/>
      <c r="BP108" s="34"/>
      <c r="BQ108" s="34"/>
      <c r="BR108" s="34"/>
      <c r="BS108" s="34"/>
      <c r="BT108" s="34"/>
      <c r="BU108" s="34"/>
      <c r="BV108" s="34"/>
      <c r="BW108" s="34"/>
      <c r="BX108" s="34"/>
      <c r="BY108" s="34"/>
      <c r="BZ108" s="34"/>
      <c r="CA108" s="34"/>
      <c r="CB108" s="34"/>
      <c r="CC108" s="34"/>
      <c r="CD108" s="34"/>
      <c r="CE108" s="34"/>
      <c r="CF108" s="34"/>
      <c r="CG108" s="34"/>
      <c r="CH108" s="34"/>
      <c r="CI108" s="34"/>
      <c r="CJ108" s="34"/>
      <c r="CK108" s="34"/>
      <c r="CL108" s="34"/>
      <c r="CM108" s="34"/>
      <c r="CN108" s="34"/>
      <c r="CO108" s="34"/>
      <c r="CP108" s="34"/>
      <c r="CQ108" s="34"/>
      <c r="CR108" s="34"/>
      <c r="CS108" s="34"/>
      <c r="CT108" s="34"/>
      <c r="CU108" s="34"/>
      <c r="CV108" s="34"/>
      <c r="CW108" s="34"/>
      <c r="CX108" s="34"/>
      <c r="CY108" s="34"/>
      <c r="CZ108" s="34"/>
      <c r="DA108" s="34"/>
      <c r="DB108" s="34"/>
      <c r="DC108" s="34"/>
      <c r="DD108" s="34"/>
      <c r="DE108" s="34"/>
      <c r="DF108" s="34"/>
      <c r="DG108" s="34"/>
      <c r="DH108" s="34"/>
      <c r="DI108" s="34"/>
      <c r="DJ108" s="34"/>
      <c r="DK108" s="34"/>
      <c r="DL108" s="34"/>
      <c r="DM108" s="34"/>
      <c r="DN108" s="34"/>
      <c r="DO108" s="34"/>
      <c r="DP108" s="34"/>
      <c r="DQ108" s="34"/>
      <c r="DR108" s="34"/>
      <c r="DS108" s="34"/>
      <c r="DT108" s="34"/>
      <c r="DU108" s="34"/>
      <c r="DV108" s="34"/>
      <c r="DW108" s="34"/>
      <c r="DX108" s="34"/>
      <c r="DY108" s="34"/>
      <c r="DZ108" s="34"/>
      <c r="EA108" s="34"/>
      <c r="EB108" s="34"/>
      <c r="EC108" s="34"/>
      <c r="ED108" s="34"/>
      <c r="EE108" s="34"/>
      <c r="EF108" s="34"/>
      <c r="EG108" s="34"/>
      <c r="EH108" s="34"/>
      <c r="EI108" s="34"/>
      <c r="EJ108" s="34"/>
      <c r="EK108" s="34"/>
      <c r="EL108" s="34"/>
      <c r="EM108" s="34"/>
      <c r="EN108" s="34"/>
      <c r="EO108" s="34"/>
      <c r="EP108" s="34"/>
      <c r="EQ108" s="34"/>
      <c r="ER108" s="34"/>
      <c r="ES108" s="34"/>
      <c r="ET108" s="34"/>
      <c r="EU108" s="34"/>
      <c r="EV108" s="34"/>
      <c r="EW108" s="34"/>
      <c r="EX108" s="34"/>
      <c r="EY108" s="34"/>
      <c r="EZ108" s="34"/>
      <c r="FA108" s="34"/>
      <c r="FB108" s="34"/>
      <c r="FC108" s="34"/>
      <c r="FD108" s="34"/>
      <c r="FE108" s="34"/>
      <c r="FF108" s="34"/>
      <c r="FG108" s="34"/>
      <c r="FH108" s="34"/>
      <c r="FI108" s="34"/>
      <c r="FJ108" s="34"/>
      <c r="FK108" s="34"/>
      <c r="FL108" s="34"/>
      <c r="FM108" s="34"/>
      <c r="FN108" s="34"/>
      <c r="FO108" s="34"/>
      <c r="FP108" s="34"/>
      <c r="FQ108" s="34"/>
      <c r="FR108" s="34"/>
      <c r="FS108" s="34"/>
      <c r="FT108" s="34"/>
      <c r="FU108" s="34"/>
      <c r="FV108" s="34"/>
      <c r="FW108" s="34"/>
      <c r="FX108" s="34"/>
      <c r="FY108" s="34"/>
      <c r="FZ108" s="34"/>
      <c r="GA108" s="34"/>
      <c r="GB108" s="34"/>
      <c r="GC108" s="34"/>
      <c r="GD108" s="34"/>
      <c r="GE108" s="34"/>
      <c r="GF108" s="34"/>
      <c r="GG108" s="34"/>
      <c r="GH108" s="34"/>
      <c r="GI108" s="34"/>
      <c r="GJ108" s="34"/>
      <c r="GK108" s="34"/>
      <c r="GL108" s="34"/>
      <c r="GM108" s="34"/>
      <c r="GN108" s="34"/>
      <c r="GO108" s="34"/>
      <c r="GP108" s="34"/>
      <c r="GQ108" s="34"/>
      <c r="GR108" s="34"/>
      <c r="GS108" s="34"/>
      <c r="GT108" s="34"/>
      <c r="GU108" s="34"/>
      <c r="GV108" s="34"/>
      <c r="GW108" s="34"/>
      <c r="GX108" s="34"/>
      <c r="GY108" s="34"/>
      <c r="GZ108" s="34"/>
      <c r="HA108" s="34"/>
      <c r="HB108" s="34"/>
      <c r="HC108" s="34"/>
      <c r="HD108" s="34"/>
      <c r="HE108" s="34"/>
      <c r="HF108" s="34"/>
      <c r="HG108" s="34"/>
      <c r="HH108" s="34"/>
      <c r="HI108" s="34"/>
      <c r="HJ108" s="34"/>
      <c r="HK108" s="34"/>
      <c r="HL108" s="34"/>
      <c r="HM108" s="34"/>
      <c r="HN108" s="34"/>
      <c r="HO108" s="34"/>
      <c r="HP108" s="34"/>
      <c r="HQ108" s="34"/>
      <c r="HR108" s="34"/>
      <c r="HS108" s="34"/>
      <c r="HT108" s="34"/>
      <c r="HU108" s="34"/>
      <c r="HV108" s="34"/>
      <c r="HW108" s="34"/>
      <c r="HX108" s="34"/>
      <c r="HY108" s="34"/>
      <c r="HZ108" s="34"/>
      <c r="IA108" s="34"/>
      <c r="IB108" s="34"/>
      <c r="IC108" s="34"/>
      <c r="ID108" s="34"/>
      <c r="IE108" s="34"/>
      <c r="IF108" s="34"/>
      <c r="IG108" s="34"/>
      <c r="IH108" s="34"/>
      <c r="II108" s="34"/>
      <c r="IJ108" s="34"/>
      <c r="IK108" s="34"/>
      <c r="IL108" s="34"/>
      <c r="IM108" s="34"/>
      <c r="IN108" s="34"/>
      <c r="IO108" s="34"/>
      <c r="IP108" s="34"/>
      <c r="IQ108" s="34"/>
      <c r="IR108" s="34"/>
      <c r="IS108" s="34"/>
      <c r="IT108" s="34"/>
      <c r="IU108" s="34"/>
      <c r="IV108" s="34"/>
      <c r="IW108" s="34"/>
      <c r="IX108" s="34"/>
      <c r="IY108" s="34"/>
      <c r="IZ108" s="34"/>
      <c r="JA108" s="34"/>
      <c r="JB108" s="34"/>
      <c r="JC108" s="34"/>
      <c r="JD108" s="34"/>
      <c r="JE108" s="34"/>
      <c r="JF108" s="34"/>
      <c r="JG108" s="34"/>
      <c r="JH108" s="34"/>
      <c r="JI108" s="34"/>
      <c r="JJ108" s="34"/>
      <c r="JK108" s="34"/>
      <c r="JL108" s="34"/>
      <c r="JM108" s="34"/>
      <c r="JN108" s="34"/>
      <c r="JO108" s="34"/>
      <c r="JP108" s="34"/>
      <c r="JQ108" s="34"/>
      <c r="JR108" s="34"/>
      <c r="JS108" s="34"/>
      <c r="JT108" s="34"/>
      <c r="JU108" s="34"/>
      <c r="JV108" s="34"/>
      <c r="JW108" s="34"/>
      <c r="JX108" s="34"/>
      <c r="JY108" s="34"/>
      <c r="JZ108" s="34"/>
      <c r="KA108" s="34"/>
      <c r="KB108" s="34"/>
      <c r="KC108" s="34"/>
      <c r="KD108" s="34"/>
      <c r="KE108" s="34"/>
      <c r="KF108" s="34"/>
      <c r="KG108" s="34"/>
      <c r="KH108" s="34"/>
      <c r="KI108" s="34"/>
      <c r="KJ108" s="34"/>
      <c r="KK108" s="34"/>
      <c r="KL108" s="34"/>
      <c r="KM108" s="34"/>
      <c r="KN108" s="34"/>
      <c r="KO108" s="34"/>
      <c r="KP108" s="34"/>
      <c r="KQ108" s="34"/>
      <c r="KR108" s="34"/>
      <c r="KS108" s="34"/>
      <c r="KT108" s="34"/>
      <c r="KU108" s="34"/>
      <c r="KV108" s="34"/>
      <c r="KW108" s="34"/>
      <c r="KX108" s="34"/>
      <c r="KY108" s="34"/>
      <c r="KZ108" s="34"/>
      <c r="LA108" s="34"/>
      <c r="LB108" s="34"/>
      <c r="LC108" s="34"/>
      <c r="LD108" s="34"/>
      <c r="LE108" s="34"/>
      <c r="LF108" s="34"/>
      <c r="LG108" s="34"/>
      <c r="LH108" s="34"/>
      <c r="LI108" s="34"/>
      <c r="LJ108" s="34"/>
      <c r="LK108" s="34"/>
      <c r="LL108" s="34"/>
      <c r="LM108" s="34"/>
      <c r="LN108" s="34"/>
      <c r="LO108" s="34"/>
      <c r="LP108" s="34"/>
      <c r="LQ108" s="34"/>
      <c r="LR108" s="34"/>
      <c r="LS108" s="34"/>
      <c r="LT108" s="34"/>
      <c r="LU108" s="34"/>
      <c r="LV108" s="34"/>
      <c r="LW108" s="34"/>
      <c r="LX108" s="34"/>
      <c r="LY108" s="34"/>
      <c r="LZ108" s="34"/>
      <c r="MA108" s="34"/>
      <c r="MB108" s="34"/>
      <c r="MC108" s="34"/>
      <c r="MD108" s="34"/>
      <c r="ME108" s="34"/>
      <c r="MF108" s="34"/>
      <c r="MG108" s="34"/>
      <c r="MH108" s="34"/>
      <c r="MI108" s="34"/>
      <c r="MJ108" s="34"/>
      <c r="MK108" s="34"/>
      <c r="ML108" s="34"/>
      <c r="MM108" s="34"/>
      <c r="MN108" s="34"/>
      <c r="MO108" s="34"/>
      <c r="MP108" s="34"/>
      <c r="MQ108" s="34"/>
      <c r="MR108" s="34"/>
      <c r="MS108" s="34"/>
      <c r="MT108" s="34"/>
      <c r="MU108" s="34"/>
      <c r="MV108" s="34"/>
      <c r="MW108" s="34"/>
      <c r="MX108" s="34"/>
      <c r="MY108" s="34"/>
      <c r="MZ108" s="34"/>
      <c r="NA108" s="34"/>
      <c r="NB108" s="34"/>
      <c r="NC108" s="34"/>
      <c r="ND108" s="34"/>
      <c r="NE108" s="34"/>
      <c r="NF108" s="34"/>
      <c r="NG108" s="34"/>
      <c r="NH108" s="34"/>
      <c r="NI108" s="34"/>
      <c r="NJ108" s="34"/>
      <c r="NK108" s="34"/>
      <c r="NL108" s="34"/>
      <c r="NM108" s="34"/>
      <c r="NN108" s="34"/>
      <c r="NO108" s="34"/>
      <c r="NP108" s="34"/>
      <c r="NQ108" s="34"/>
      <c r="NR108" s="34"/>
      <c r="NS108" s="34"/>
      <c r="NT108" s="34"/>
      <c r="NU108" s="34"/>
      <c r="NV108" s="34"/>
      <c r="NW108" s="34"/>
      <c r="NX108" s="34"/>
      <c r="NY108" s="34"/>
      <c r="NZ108" s="34"/>
      <c r="OA108" s="34"/>
      <c r="OB108" s="34"/>
      <c r="OC108" s="34"/>
      <c r="OD108" s="34"/>
      <c r="OE108" s="34"/>
      <c r="OF108" s="34"/>
      <c r="OG108" s="34"/>
      <c r="OH108" s="34"/>
      <c r="OI108" s="34"/>
      <c r="OJ108" s="34"/>
      <c r="OK108" s="34"/>
      <c r="OL108" s="34"/>
      <c r="OM108" s="34"/>
      <c r="ON108" s="34"/>
      <c r="OO108" s="34"/>
      <c r="OP108" s="34"/>
      <c r="OQ108" s="34"/>
      <c r="OR108" s="34"/>
      <c r="OS108" s="34"/>
      <c r="OT108" s="34"/>
      <c r="OU108" s="34"/>
      <c r="OV108" s="34"/>
      <c r="OW108" s="34"/>
      <c r="OX108" s="34"/>
      <c r="OY108" s="34"/>
      <c r="OZ108" s="34"/>
      <c r="PA108" s="34"/>
      <c r="PB108" s="34"/>
      <c r="PC108" s="34"/>
      <c r="PD108" s="34"/>
      <c r="PE108" s="34"/>
      <c r="PF108" s="34"/>
      <c r="PG108" s="34"/>
      <c r="PH108" s="34"/>
      <c r="PI108" s="34"/>
      <c r="PJ108" s="34"/>
      <c r="PK108" s="34"/>
      <c r="PL108" s="34"/>
      <c r="PM108" s="34"/>
      <c r="PN108" s="34"/>
      <c r="PO108" s="34"/>
      <c r="PP108" s="34"/>
      <c r="PQ108" s="34"/>
      <c r="PR108" s="34"/>
      <c r="PS108" s="34"/>
      <c r="PT108" s="34"/>
      <c r="PU108" s="34"/>
      <c r="PV108" s="34"/>
      <c r="PW108" s="34"/>
      <c r="PX108" s="34"/>
      <c r="PY108" s="34"/>
      <c r="PZ108" s="34"/>
      <c r="QA108" s="34"/>
      <c r="QB108" s="34"/>
      <c r="QC108" s="34"/>
      <c r="QD108" s="34"/>
      <c r="QE108" s="34"/>
      <c r="QF108" s="34"/>
      <c r="QG108" s="34"/>
      <c r="QH108" s="34"/>
      <c r="QI108" s="34"/>
      <c r="QJ108" s="34"/>
      <c r="QK108" s="34"/>
      <c r="QL108" s="34"/>
      <c r="QM108" s="34"/>
      <c r="QN108" s="34"/>
      <c r="QO108" s="34"/>
      <c r="QP108" s="34"/>
      <c r="QQ108" s="34"/>
      <c r="QR108" s="34"/>
      <c r="QS108" s="34"/>
      <c r="QT108" s="34"/>
      <c r="QU108" s="34"/>
      <c r="QV108" s="34"/>
      <c r="QW108" s="34"/>
      <c r="QX108" s="34"/>
      <c r="QY108" s="34"/>
      <c r="QZ108" s="34"/>
      <c r="RA108" s="34"/>
      <c r="RB108" s="34"/>
      <c r="RC108" s="34"/>
      <c r="RD108" s="34"/>
      <c r="RE108" s="34"/>
      <c r="RF108" s="34"/>
      <c r="RG108" s="34"/>
      <c r="RH108" s="34"/>
      <c r="RI108" s="34"/>
      <c r="RJ108" s="34"/>
      <c r="RK108" s="34"/>
      <c r="RL108" s="34"/>
      <c r="RM108" s="34"/>
      <c r="RN108" s="34"/>
      <c r="RO108" s="34"/>
      <c r="RP108" s="34"/>
      <c r="RQ108" s="34"/>
      <c r="RR108" s="34"/>
      <c r="RS108" s="34"/>
      <c r="RT108" s="34"/>
      <c r="RU108" s="34"/>
      <c r="RV108" s="34"/>
      <c r="RW108" s="34"/>
      <c r="RX108" s="34"/>
      <c r="RY108" s="34"/>
      <c r="RZ108" s="34"/>
      <c r="SA108" s="34"/>
      <c r="SB108" s="34"/>
      <c r="SC108" s="34"/>
      <c r="SD108" s="34"/>
      <c r="SE108" s="34"/>
      <c r="SF108" s="34"/>
      <c r="SG108" s="34"/>
      <c r="SH108" s="34"/>
      <c r="SI108" s="34"/>
      <c r="SJ108" s="34"/>
      <c r="SK108" s="34"/>
      <c r="SL108" s="34"/>
      <c r="SM108" s="34"/>
      <c r="SN108" s="34"/>
      <c r="SO108" s="34"/>
      <c r="SP108" s="34"/>
      <c r="SQ108" s="34"/>
      <c r="SR108" s="34"/>
      <c r="SS108" s="34"/>
      <c r="ST108" s="34"/>
      <c r="SU108" s="34"/>
      <c r="SV108" s="34"/>
      <c r="SW108" s="34"/>
      <c r="SX108" s="34"/>
      <c r="SY108" s="34"/>
      <c r="SZ108" s="34"/>
      <c r="TA108" s="34"/>
      <c r="TB108" s="34"/>
      <c r="TC108" s="34"/>
      <c r="TD108" s="34"/>
      <c r="TE108" s="34"/>
      <c r="TF108" s="34"/>
      <c r="TG108" s="34"/>
      <c r="TH108" s="34"/>
      <c r="TI108" s="34"/>
      <c r="TJ108" s="34"/>
      <c r="TK108" s="34"/>
      <c r="TL108" s="34"/>
      <c r="TM108" s="34"/>
      <c r="TN108" s="34"/>
      <c r="TO108" s="34"/>
      <c r="TP108" s="34"/>
      <c r="TQ108" s="34"/>
      <c r="TR108" s="34"/>
      <c r="TS108" s="34"/>
      <c r="TT108" s="34"/>
      <c r="TU108" s="34"/>
      <c r="TV108" s="34"/>
      <c r="TW108" s="34"/>
      <c r="TX108" s="34"/>
      <c r="TY108" s="34"/>
      <c r="TZ108" s="34"/>
      <c r="UA108" s="34"/>
      <c r="UB108" s="34"/>
      <c r="UC108" s="34"/>
      <c r="UD108" s="34"/>
      <c r="UE108" s="34"/>
      <c r="UF108" s="34"/>
      <c r="UG108" s="34"/>
      <c r="UH108" s="34"/>
      <c r="UI108" s="34"/>
      <c r="UJ108" s="34"/>
      <c r="UK108" s="34"/>
      <c r="UL108" s="34"/>
      <c r="UM108" s="34"/>
      <c r="UN108" s="34"/>
      <c r="UO108" s="34"/>
      <c r="UP108" s="34"/>
      <c r="UQ108" s="34"/>
      <c r="UR108" s="34"/>
      <c r="US108" s="34"/>
      <c r="UT108" s="34"/>
      <c r="UU108" s="34"/>
      <c r="UV108" s="34"/>
      <c r="UW108" s="34"/>
      <c r="UX108" s="34"/>
      <c r="UY108" s="34"/>
      <c r="UZ108" s="34"/>
      <c r="VA108" s="34"/>
      <c r="VB108" s="34"/>
      <c r="VC108" s="34"/>
      <c r="VD108" s="34"/>
      <c r="VE108" s="34"/>
      <c r="VF108" s="34"/>
      <c r="VG108" s="34"/>
      <c r="VH108" s="34"/>
      <c r="VI108" s="34"/>
      <c r="VJ108" s="34"/>
      <c r="VK108" s="34"/>
      <c r="VL108" s="34"/>
      <c r="VM108" s="34"/>
      <c r="VN108" s="34"/>
      <c r="VO108" s="34"/>
      <c r="VP108" s="34"/>
      <c r="VQ108" s="34"/>
      <c r="VR108" s="34"/>
      <c r="VS108" s="34"/>
      <c r="VT108" s="34"/>
      <c r="VU108" s="34"/>
      <c r="VV108" s="34"/>
      <c r="VW108" s="34"/>
      <c r="VX108" s="34"/>
      <c r="VY108" s="34"/>
      <c r="VZ108" s="34"/>
      <c r="WA108" s="34"/>
      <c r="WB108" s="34"/>
      <c r="WC108" s="34"/>
      <c r="WD108" s="34"/>
      <c r="WE108" s="34"/>
      <c r="WF108" s="34"/>
      <c r="WG108" s="34"/>
      <c r="WH108" s="34"/>
      <c r="WI108" s="34"/>
      <c r="WJ108" s="34"/>
      <c r="WK108" s="34"/>
      <c r="WL108" s="34"/>
      <c r="WM108" s="34"/>
      <c r="WN108" s="34"/>
      <c r="WO108" s="34"/>
      <c r="WP108" s="34"/>
      <c r="WQ108" s="34"/>
      <c r="WR108" s="34"/>
      <c r="WS108" s="34"/>
      <c r="WT108" s="34"/>
      <c r="WU108" s="34"/>
      <c r="WV108" s="34"/>
      <c r="WW108" s="34"/>
      <c r="WX108" s="34"/>
      <c r="WY108" s="34"/>
      <c r="WZ108" s="34"/>
      <c r="XA108" s="34"/>
      <c r="XB108" s="34"/>
      <c r="XC108" s="34"/>
      <c r="XD108" s="34"/>
      <c r="XE108" s="34"/>
      <c r="XF108" s="34"/>
      <c r="XG108" s="34"/>
      <c r="XH108" s="34"/>
      <c r="XI108" s="34"/>
      <c r="XJ108" s="34"/>
      <c r="XK108" s="34"/>
      <c r="XL108" s="34"/>
      <c r="XM108" s="34"/>
      <c r="XN108" s="34"/>
      <c r="XO108" s="34"/>
      <c r="XP108" s="34"/>
      <c r="XQ108" s="34"/>
      <c r="XR108" s="34"/>
      <c r="XS108" s="34"/>
      <c r="XT108" s="34"/>
      <c r="XU108" s="34"/>
      <c r="XV108" s="34"/>
      <c r="XW108" s="34"/>
      <c r="XX108" s="34"/>
      <c r="XY108" s="34"/>
      <c r="XZ108" s="34"/>
      <c r="YA108" s="34"/>
      <c r="YB108" s="34"/>
      <c r="YC108" s="34"/>
      <c r="YD108" s="34"/>
      <c r="YE108" s="34"/>
      <c r="YF108" s="34"/>
      <c r="YG108" s="34"/>
      <c r="YH108" s="34"/>
      <c r="YI108" s="34"/>
      <c r="YJ108" s="34"/>
      <c r="YK108" s="34"/>
      <c r="YL108" s="34"/>
      <c r="YM108" s="34"/>
      <c r="YN108" s="34"/>
      <c r="YO108" s="34"/>
      <c r="YP108" s="34"/>
      <c r="YQ108" s="34"/>
      <c r="YR108" s="34"/>
      <c r="YS108" s="34"/>
      <c r="YT108" s="34"/>
      <c r="YU108" s="34"/>
      <c r="YV108" s="34"/>
      <c r="YW108" s="34"/>
      <c r="YX108" s="34"/>
      <c r="YY108" s="34"/>
      <c r="YZ108" s="34"/>
      <c r="ZA108" s="34"/>
      <c r="ZB108" s="34"/>
      <c r="ZC108" s="34"/>
      <c r="ZD108" s="34"/>
      <c r="ZE108" s="34"/>
      <c r="ZF108" s="34"/>
      <c r="ZG108" s="34"/>
      <c r="ZH108" s="34"/>
      <c r="ZI108" s="34"/>
      <c r="ZJ108" s="34"/>
      <c r="ZK108" s="34"/>
      <c r="ZL108" s="34"/>
      <c r="ZM108" s="34"/>
      <c r="ZN108" s="34"/>
      <c r="ZO108" s="34"/>
      <c r="ZP108" s="34"/>
      <c r="ZQ108" s="34"/>
      <c r="ZR108" s="34"/>
      <c r="ZS108" s="34"/>
      <c r="ZT108" s="34"/>
      <c r="ZU108" s="34"/>
      <c r="ZV108" s="34"/>
      <c r="ZW108" s="34"/>
      <c r="ZX108" s="34"/>
      <c r="ZY108" s="34"/>
      <c r="ZZ108" s="34"/>
      <c r="AAA108" s="34"/>
      <c r="AAB108" s="34"/>
      <c r="AAC108" s="34"/>
      <c r="AAD108" s="34"/>
      <c r="AAE108" s="34"/>
      <c r="AAF108" s="34"/>
      <c r="AAG108" s="34"/>
      <c r="AAH108" s="34"/>
      <c r="AAI108" s="34"/>
      <c r="AAJ108" s="34"/>
      <c r="AAK108" s="34"/>
      <c r="AAL108" s="34"/>
      <c r="AAM108" s="34"/>
      <c r="AAN108" s="34"/>
      <c r="AAO108" s="34"/>
      <c r="AAP108" s="34"/>
      <c r="AAQ108" s="34"/>
      <c r="AAR108" s="34"/>
      <c r="AAS108" s="34"/>
      <c r="AAT108" s="34"/>
      <c r="AAU108" s="34"/>
      <c r="AAV108" s="34"/>
      <c r="AAW108" s="34"/>
      <c r="AAX108" s="34"/>
      <c r="AAY108" s="34"/>
      <c r="AAZ108" s="34"/>
      <c r="ABA108" s="34"/>
      <c r="ABB108" s="34"/>
      <c r="ABC108" s="34"/>
      <c r="ABD108" s="34"/>
      <c r="ABE108" s="34"/>
      <c r="ABF108" s="34"/>
      <c r="ABG108" s="34"/>
      <c r="ABH108" s="34"/>
      <c r="ABI108" s="34"/>
      <c r="ABJ108" s="34"/>
      <c r="ABK108" s="34"/>
      <c r="ABL108" s="34"/>
      <c r="ABM108" s="34"/>
      <c r="ABN108" s="34"/>
      <c r="ABO108" s="34"/>
      <c r="ABP108" s="34"/>
      <c r="ABQ108" s="34"/>
      <c r="ABR108" s="34"/>
      <c r="ABS108" s="34"/>
      <c r="ABT108" s="34"/>
      <c r="ABU108" s="34"/>
      <c r="ABV108" s="34"/>
      <c r="ABW108" s="34"/>
      <c r="ABX108" s="34"/>
      <c r="ABY108" s="34"/>
      <c r="ABZ108" s="34"/>
      <c r="ACA108" s="34"/>
      <c r="ACB108" s="34"/>
      <c r="ACC108" s="34"/>
      <c r="ACD108" s="34"/>
      <c r="ACE108" s="34"/>
      <c r="ACF108" s="34"/>
      <c r="ACG108" s="34"/>
      <c r="ACH108" s="34"/>
      <c r="ACI108" s="34"/>
      <c r="ACJ108" s="34"/>
      <c r="ACK108" s="34"/>
      <c r="ACL108" s="34"/>
      <c r="ACM108" s="34"/>
      <c r="ACN108" s="34"/>
      <c r="ACO108" s="34"/>
      <c r="ACP108" s="34"/>
      <c r="ACQ108" s="34"/>
      <c r="ACR108" s="34"/>
      <c r="ACS108" s="34"/>
      <c r="ACT108" s="34"/>
      <c r="ACU108" s="34"/>
      <c r="ACV108" s="34"/>
      <c r="ACW108" s="34"/>
      <c r="ACX108" s="34"/>
      <c r="ACY108" s="34"/>
      <c r="ACZ108" s="34"/>
      <c r="ADA108" s="34"/>
      <c r="ADB108" s="34"/>
      <c r="ADC108" s="34"/>
      <c r="ADD108" s="34"/>
      <c r="ADE108" s="34"/>
      <c r="ADF108" s="34"/>
      <c r="ADG108" s="34"/>
      <c r="ADH108" s="34"/>
      <c r="ADI108" s="34"/>
      <c r="ADJ108" s="34"/>
      <c r="ADK108" s="34"/>
      <c r="ADL108" s="34"/>
      <c r="ADM108" s="34"/>
      <c r="ADN108" s="34"/>
      <c r="ADO108" s="34"/>
      <c r="ADP108" s="34"/>
      <c r="ADQ108" s="34"/>
      <c r="ADR108" s="34"/>
      <c r="ADS108" s="34"/>
      <c r="ADT108" s="34"/>
      <c r="ADU108" s="34"/>
      <c r="ADV108" s="34"/>
      <c r="ADW108" s="34"/>
      <c r="ADX108" s="34"/>
      <c r="ADY108" s="34"/>
      <c r="ADZ108" s="34"/>
      <c r="AEA108" s="34"/>
      <c r="AEB108" s="34"/>
      <c r="AEC108" s="34"/>
      <c r="AED108" s="34"/>
      <c r="AEE108" s="34"/>
      <c r="AEF108" s="34"/>
      <c r="AEG108" s="34"/>
      <c r="AEH108" s="34"/>
      <c r="AEI108" s="34"/>
      <c r="AEJ108" s="34"/>
      <c r="AEK108" s="34"/>
      <c r="AEL108" s="34"/>
      <c r="AEM108" s="34"/>
      <c r="AEN108" s="34"/>
      <c r="AEO108" s="34"/>
      <c r="AEP108" s="34"/>
      <c r="AEQ108" s="34"/>
      <c r="AER108" s="34"/>
      <c r="AES108" s="34"/>
      <c r="AET108" s="34"/>
      <c r="AEU108" s="34"/>
      <c r="AEV108" s="34"/>
      <c r="AEW108" s="34"/>
      <c r="AEX108" s="34"/>
      <c r="AEY108" s="34"/>
      <c r="AEZ108" s="34"/>
      <c r="AFA108" s="34"/>
      <c r="AFB108" s="34"/>
      <c r="AFC108" s="34"/>
      <c r="AFD108" s="34"/>
      <c r="AFE108" s="34"/>
      <c r="AFF108" s="34"/>
      <c r="AFG108" s="34"/>
      <c r="AFH108" s="34"/>
      <c r="AFI108" s="34"/>
      <c r="AFJ108" s="34"/>
      <c r="AFK108" s="34"/>
      <c r="AFL108" s="34"/>
      <c r="AFM108" s="34"/>
      <c r="AFN108" s="34"/>
      <c r="AFO108" s="34"/>
      <c r="AFP108" s="34"/>
      <c r="AFQ108" s="34"/>
      <c r="AFR108" s="34"/>
      <c r="AFS108" s="34"/>
      <c r="AFT108" s="34"/>
      <c r="AFU108" s="34"/>
      <c r="AFV108" s="34"/>
      <c r="AFW108" s="34"/>
      <c r="AFX108" s="34"/>
      <c r="AFY108" s="34"/>
      <c r="AFZ108" s="34"/>
      <c r="AGA108" s="34"/>
      <c r="AGB108" s="34"/>
      <c r="AGC108" s="34"/>
      <c r="AGD108" s="34"/>
      <c r="AGE108" s="34"/>
      <c r="AGF108" s="34"/>
      <c r="AGG108" s="34"/>
      <c r="AGH108" s="34"/>
      <c r="AGI108" s="34"/>
      <c r="AGJ108" s="34"/>
      <c r="AGK108" s="34"/>
      <c r="AGL108" s="34"/>
      <c r="AGM108" s="34"/>
      <c r="AGN108" s="34"/>
      <c r="AGO108" s="34"/>
      <c r="AGP108" s="34"/>
      <c r="AGQ108" s="34"/>
      <c r="AGR108" s="34"/>
      <c r="AGS108" s="34"/>
      <c r="AGT108" s="34"/>
      <c r="AGU108" s="34"/>
      <c r="AGV108" s="34"/>
      <c r="AGW108" s="34"/>
      <c r="AGX108" s="34"/>
      <c r="AGY108" s="34"/>
      <c r="AGZ108" s="34"/>
      <c r="AHA108" s="34"/>
      <c r="AHB108" s="34"/>
      <c r="AHC108" s="34"/>
      <c r="AHD108" s="34"/>
      <c r="AHE108" s="34"/>
      <c r="AHF108" s="34"/>
      <c r="AHG108" s="34"/>
      <c r="AHH108" s="34"/>
      <c r="AHI108" s="34"/>
      <c r="AHJ108" s="34"/>
      <c r="AHK108" s="34"/>
      <c r="AHL108" s="34"/>
      <c r="AHM108" s="34"/>
      <c r="AHN108" s="34"/>
      <c r="AHO108" s="34"/>
      <c r="AHP108" s="34"/>
      <c r="AHQ108" s="34"/>
      <c r="AHR108" s="34"/>
      <c r="AHS108" s="34"/>
      <c r="AHT108" s="34"/>
      <c r="AHU108" s="34"/>
      <c r="AHV108" s="34"/>
      <c r="AHW108" s="34"/>
      <c r="AHX108" s="34"/>
      <c r="AHY108" s="34"/>
      <c r="AHZ108" s="34"/>
      <c r="AIA108" s="34"/>
      <c r="AIB108" s="34"/>
      <c r="AIC108" s="34"/>
      <c r="AID108" s="34"/>
      <c r="AIE108" s="34"/>
      <c r="AIF108" s="34"/>
      <c r="AIG108" s="34"/>
      <c r="AIH108" s="34"/>
      <c r="AII108" s="34"/>
      <c r="AIJ108" s="34"/>
      <c r="AIK108" s="34"/>
      <c r="AIL108" s="34"/>
      <c r="AIM108" s="34"/>
      <c r="AIN108" s="34"/>
      <c r="AIO108" s="34"/>
      <c r="AIP108" s="34"/>
      <c r="AIQ108" s="34"/>
      <c r="AIR108" s="34"/>
      <c r="AIS108" s="34"/>
      <c r="AIT108" s="34"/>
      <c r="AIU108" s="34"/>
      <c r="AIV108" s="34"/>
      <c r="AIW108" s="34"/>
      <c r="AIX108" s="34"/>
      <c r="AIY108" s="34"/>
      <c r="AIZ108" s="34"/>
      <c r="AJA108" s="34"/>
      <c r="AJB108" s="34"/>
      <c r="AJC108" s="34"/>
      <c r="AJD108" s="34"/>
      <c r="AJE108" s="34"/>
      <c r="AJF108" s="34"/>
      <c r="AJG108" s="34"/>
      <c r="AJH108" s="34"/>
      <c r="AJI108" s="34"/>
      <c r="AJJ108" s="34"/>
      <c r="AJK108" s="34"/>
      <c r="AJL108" s="34"/>
      <c r="AJM108" s="34"/>
      <c r="AJN108" s="34"/>
      <c r="AJO108" s="34"/>
      <c r="AJP108" s="34"/>
      <c r="AJQ108" s="34"/>
      <c r="AJR108" s="34"/>
      <c r="AJS108" s="34"/>
      <c r="AJT108" s="34"/>
      <c r="AJU108" s="34"/>
      <c r="AJV108" s="34"/>
      <c r="AJW108" s="34"/>
      <c r="AJX108" s="34"/>
      <c r="AJY108" s="34"/>
      <c r="AJZ108" s="34"/>
      <c r="AKA108" s="34"/>
      <c r="AKB108" s="34"/>
      <c r="AKC108" s="34"/>
      <c r="AKD108" s="34"/>
      <c r="AKE108" s="34"/>
      <c r="AKF108" s="34"/>
      <c r="AKG108" s="34"/>
      <c r="AKH108" s="34"/>
      <c r="AKI108" s="34"/>
      <c r="AKJ108" s="34"/>
      <c r="AKK108" s="34"/>
      <c r="AKL108" s="34"/>
      <c r="AKM108" s="34"/>
      <c r="AKN108" s="34"/>
      <c r="AKO108" s="34"/>
      <c r="AKP108" s="34"/>
      <c r="AKQ108" s="34"/>
      <c r="AKR108" s="34"/>
      <c r="AKS108" s="34"/>
      <c r="AKT108" s="34"/>
      <c r="AKU108" s="34"/>
      <c r="AKV108" s="34"/>
      <c r="AKW108" s="34"/>
      <c r="AKX108" s="34"/>
      <c r="AKY108" s="34"/>
      <c r="AKZ108" s="34"/>
      <c r="ALA108" s="34"/>
      <c r="ALB108" s="34"/>
      <c r="ALC108" s="34"/>
      <c r="ALD108" s="34"/>
      <c r="ALE108" s="34"/>
      <c r="ALF108" s="34"/>
      <c r="ALG108" s="34"/>
      <c r="ALH108" s="34"/>
      <c r="ALI108" s="34"/>
      <c r="ALJ108" s="34"/>
      <c r="ALK108" s="34"/>
      <c r="ALL108" s="34"/>
      <c r="ALM108" s="34"/>
      <c r="ALN108" s="34"/>
      <c r="ALO108" s="34"/>
      <c r="ALP108" s="34"/>
      <c r="ALQ108" s="34"/>
      <c r="ALR108" s="34"/>
      <c r="ALS108" s="34"/>
      <c r="ALT108" s="34"/>
      <c r="ALU108" s="34"/>
      <c r="ALV108" s="34"/>
      <c r="ALW108" s="34"/>
      <c r="ALX108" s="34"/>
      <c r="ALY108" s="34"/>
      <c r="ALZ108" s="34"/>
      <c r="AMA108" s="34"/>
      <c r="AMB108" s="34"/>
      <c r="AMC108" s="34"/>
      <c r="AMD108" s="34"/>
      <c r="AME108" s="34"/>
      <c r="AMF108" s="34"/>
      <c r="AMG108" s="34"/>
      <c r="AMH108" s="34"/>
      <c r="AMI108" s="34"/>
      <c r="AMJ108" s="34"/>
    </row>
    <row r="109" spans="1:1024" s="30" customFormat="1">
      <c r="A109" s="34" t="s">
        <v>532</v>
      </c>
      <c r="B109" s="34"/>
      <c r="C109" s="34" t="str">
        <f t="shared" si="0"/>
        <v>load-EmCare.C10.IT.DE33</v>
      </c>
      <c r="D109" s="34"/>
      <c r="E109" s="34"/>
      <c r="F109" s="34"/>
      <c r="G109" s="34"/>
      <c r="H109" s="34" t="s">
        <v>2098</v>
      </c>
      <c r="I109" s="34"/>
      <c r="J109" s="34"/>
      <c r="K109" s="34"/>
      <c r="L109" s="34"/>
      <c r="M109" s="34"/>
      <c r="N109" s="34" t="s">
        <v>798</v>
      </c>
      <c r="O109" s="34"/>
      <c r="P109" s="34"/>
      <c r="Q109" s="34"/>
      <c r="R109" s="34"/>
      <c r="S109" s="34"/>
      <c r="T109" s="34"/>
      <c r="U109" s="34"/>
      <c r="V109" s="34"/>
      <c r="W109" s="34"/>
      <c r="X109" s="34"/>
      <c r="Y109" s="34"/>
      <c r="Z109" s="34"/>
      <c r="AA109" s="34"/>
      <c r="AB109" s="34"/>
      <c r="AC109" s="34"/>
      <c r="AD109" s="34"/>
      <c r="AE109" s="34"/>
      <c r="AF109" s="34"/>
      <c r="AG109" s="34"/>
      <c r="AH109" s="34"/>
      <c r="AI109" s="34"/>
      <c r="AJ109" s="34"/>
      <c r="AK109" s="34"/>
      <c r="AL109" s="34"/>
      <c r="AM109" s="34"/>
      <c r="AN109" s="34"/>
      <c r="AO109" s="34"/>
      <c r="AP109" s="34"/>
      <c r="AQ109" s="34"/>
      <c r="AR109" s="34"/>
      <c r="AS109" s="34"/>
      <c r="AT109" s="34"/>
      <c r="AU109" s="34"/>
      <c r="AV109" s="34"/>
      <c r="AW109" s="34"/>
      <c r="AX109" s="34"/>
      <c r="AY109" s="34"/>
      <c r="AZ109" s="34"/>
      <c r="BA109" s="34"/>
      <c r="BB109" s="34"/>
      <c r="BC109" s="34"/>
      <c r="BD109" s="34"/>
      <c r="BE109" s="34"/>
      <c r="BF109" s="34"/>
      <c r="BG109" s="34"/>
      <c r="BH109" s="34"/>
      <c r="BI109" s="34"/>
      <c r="BJ109" s="34"/>
      <c r="BK109" s="34"/>
      <c r="BL109" s="34"/>
      <c r="BM109" s="34"/>
      <c r="BN109" s="34"/>
      <c r="BO109" s="34"/>
      <c r="BP109" s="34"/>
      <c r="BQ109" s="34"/>
      <c r="BR109" s="34"/>
      <c r="BS109" s="34"/>
      <c r="BT109" s="34"/>
      <c r="BU109" s="34"/>
      <c r="BV109" s="34"/>
      <c r="BW109" s="34"/>
      <c r="BX109" s="34"/>
      <c r="BY109" s="34"/>
      <c r="BZ109" s="34"/>
      <c r="CA109" s="34"/>
      <c r="CB109" s="34"/>
      <c r="CC109" s="34"/>
      <c r="CD109" s="34"/>
      <c r="CE109" s="34"/>
      <c r="CF109" s="34"/>
      <c r="CG109" s="34"/>
      <c r="CH109" s="34"/>
      <c r="CI109" s="34"/>
      <c r="CJ109" s="34"/>
      <c r="CK109" s="34"/>
      <c r="CL109" s="34"/>
      <c r="CM109" s="34"/>
      <c r="CN109" s="34"/>
      <c r="CO109" s="34"/>
      <c r="CP109" s="34"/>
      <c r="CQ109" s="34"/>
      <c r="CR109" s="34"/>
      <c r="CS109" s="34"/>
      <c r="CT109" s="34"/>
      <c r="CU109" s="34"/>
      <c r="CV109" s="34"/>
      <c r="CW109" s="34"/>
      <c r="CX109" s="34"/>
      <c r="CY109" s="34"/>
      <c r="CZ109" s="34"/>
      <c r="DA109" s="34"/>
      <c r="DB109" s="34"/>
      <c r="DC109" s="34"/>
      <c r="DD109" s="34"/>
      <c r="DE109" s="34"/>
      <c r="DF109" s="34"/>
      <c r="DG109" s="34"/>
      <c r="DH109" s="34"/>
      <c r="DI109" s="34"/>
      <c r="DJ109" s="34"/>
      <c r="DK109" s="34"/>
      <c r="DL109" s="34"/>
      <c r="DM109" s="34"/>
      <c r="DN109" s="34"/>
      <c r="DO109" s="34"/>
      <c r="DP109" s="34"/>
      <c r="DQ109" s="34"/>
      <c r="DR109" s="34"/>
      <c r="DS109" s="34"/>
      <c r="DT109" s="34"/>
      <c r="DU109" s="34"/>
      <c r="DV109" s="34"/>
      <c r="DW109" s="34"/>
      <c r="DX109" s="34"/>
      <c r="DY109" s="34"/>
      <c r="DZ109" s="34"/>
      <c r="EA109" s="34"/>
      <c r="EB109" s="34"/>
      <c r="EC109" s="34"/>
      <c r="ED109" s="34"/>
      <c r="EE109" s="34"/>
      <c r="EF109" s="34"/>
      <c r="EG109" s="34"/>
      <c r="EH109" s="34"/>
      <c r="EI109" s="34"/>
      <c r="EJ109" s="34"/>
      <c r="EK109" s="34"/>
      <c r="EL109" s="34"/>
      <c r="EM109" s="34"/>
      <c r="EN109" s="34"/>
      <c r="EO109" s="34"/>
      <c r="EP109" s="34"/>
      <c r="EQ109" s="34"/>
      <c r="ER109" s="34"/>
      <c r="ES109" s="34"/>
      <c r="ET109" s="34"/>
      <c r="EU109" s="34"/>
      <c r="EV109" s="34"/>
      <c r="EW109" s="34"/>
      <c r="EX109" s="34"/>
      <c r="EY109" s="34"/>
      <c r="EZ109" s="34"/>
      <c r="FA109" s="34"/>
      <c r="FB109" s="34"/>
      <c r="FC109" s="34"/>
      <c r="FD109" s="34"/>
      <c r="FE109" s="34"/>
      <c r="FF109" s="34"/>
      <c r="FG109" s="34"/>
      <c r="FH109" s="34"/>
      <c r="FI109" s="34"/>
      <c r="FJ109" s="34"/>
      <c r="FK109" s="34"/>
      <c r="FL109" s="34"/>
      <c r="FM109" s="34"/>
      <c r="FN109" s="34"/>
      <c r="FO109" s="34"/>
      <c r="FP109" s="34"/>
      <c r="FQ109" s="34"/>
      <c r="FR109" s="34"/>
      <c r="FS109" s="34"/>
      <c r="FT109" s="34"/>
      <c r="FU109" s="34"/>
      <c r="FV109" s="34"/>
      <c r="FW109" s="34"/>
      <c r="FX109" s="34"/>
      <c r="FY109" s="34"/>
      <c r="FZ109" s="34"/>
      <c r="GA109" s="34"/>
      <c r="GB109" s="34"/>
      <c r="GC109" s="34"/>
      <c r="GD109" s="34"/>
      <c r="GE109" s="34"/>
      <c r="GF109" s="34"/>
      <c r="GG109" s="34"/>
      <c r="GH109" s="34"/>
      <c r="GI109" s="34"/>
      <c r="GJ109" s="34"/>
      <c r="GK109" s="34"/>
      <c r="GL109" s="34"/>
      <c r="GM109" s="34"/>
      <c r="GN109" s="34"/>
      <c r="GO109" s="34"/>
      <c r="GP109" s="34"/>
      <c r="GQ109" s="34"/>
      <c r="GR109" s="34"/>
      <c r="GS109" s="34"/>
      <c r="GT109" s="34"/>
      <c r="GU109" s="34"/>
      <c r="GV109" s="34"/>
      <c r="GW109" s="34"/>
      <c r="GX109" s="34"/>
      <c r="GY109" s="34"/>
      <c r="GZ109" s="34"/>
      <c r="HA109" s="34"/>
      <c r="HB109" s="34"/>
      <c r="HC109" s="34"/>
      <c r="HD109" s="34"/>
      <c r="HE109" s="34"/>
      <c r="HF109" s="34"/>
      <c r="HG109" s="34"/>
      <c r="HH109" s="34"/>
      <c r="HI109" s="34"/>
      <c r="HJ109" s="34"/>
      <c r="HK109" s="34"/>
      <c r="HL109" s="34"/>
      <c r="HM109" s="34"/>
      <c r="HN109" s="34"/>
      <c r="HO109" s="34"/>
      <c r="HP109" s="34"/>
      <c r="HQ109" s="34"/>
      <c r="HR109" s="34"/>
      <c r="HS109" s="34"/>
      <c r="HT109" s="34"/>
      <c r="HU109" s="34"/>
      <c r="HV109" s="34"/>
      <c r="HW109" s="34"/>
      <c r="HX109" s="34"/>
      <c r="HY109" s="34"/>
      <c r="HZ109" s="34"/>
      <c r="IA109" s="34"/>
      <c r="IB109" s="34"/>
      <c r="IC109" s="34"/>
      <c r="ID109" s="34"/>
      <c r="IE109" s="34"/>
      <c r="IF109" s="34"/>
      <c r="IG109" s="34"/>
      <c r="IH109" s="34"/>
      <c r="II109" s="34"/>
      <c r="IJ109" s="34"/>
      <c r="IK109" s="34"/>
      <c r="IL109" s="34"/>
      <c r="IM109" s="34"/>
      <c r="IN109" s="34"/>
      <c r="IO109" s="34"/>
      <c r="IP109" s="34"/>
      <c r="IQ109" s="34"/>
      <c r="IR109" s="34"/>
      <c r="IS109" s="34"/>
      <c r="IT109" s="34"/>
      <c r="IU109" s="34"/>
      <c r="IV109" s="34"/>
      <c r="IW109" s="34"/>
      <c r="IX109" s="34"/>
      <c r="IY109" s="34"/>
      <c r="IZ109" s="34"/>
      <c r="JA109" s="34"/>
      <c r="JB109" s="34"/>
      <c r="JC109" s="34"/>
      <c r="JD109" s="34"/>
      <c r="JE109" s="34"/>
      <c r="JF109" s="34"/>
      <c r="JG109" s="34"/>
      <c r="JH109" s="34"/>
      <c r="JI109" s="34"/>
      <c r="JJ109" s="34"/>
      <c r="JK109" s="34"/>
      <c r="JL109" s="34"/>
      <c r="JM109" s="34"/>
      <c r="JN109" s="34"/>
      <c r="JO109" s="34"/>
      <c r="JP109" s="34"/>
      <c r="JQ109" s="34"/>
      <c r="JR109" s="34"/>
      <c r="JS109" s="34"/>
      <c r="JT109" s="34"/>
      <c r="JU109" s="34"/>
      <c r="JV109" s="34"/>
      <c r="JW109" s="34"/>
      <c r="JX109" s="34"/>
      <c r="JY109" s="34"/>
      <c r="JZ109" s="34"/>
      <c r="KA109" s="34"/>
      <c r="KB109" s="34"/>
      <c r="KC109" s="34"/>
      <c r="KD109" s="34"/>
      <c r="KE109" s="34"/>
      <c r="KF109" s="34"/>
      <c r="KG109" s="34"/>
      <c r="KH109" s="34"/>
      <c r="KI109" s="34"/>
      <c r="KJ109" s="34"/>
      <c r="KK109" s="34"/>
      <c r="KL109" s="34"/>
      <c r="KM109" s="34"/>
      <c r="KN109" s="34"/>
      <c r="KO109" s="34"/>
      <c r="KP109" s="34"/>
      <c r="KQ109" s="34"/>
      <c r="KR109" s="34"/>
      <c r="KS109" s="34"/>
      <c r="KT109" s="34"/>
      <c r="KU109" s="34"/>
      <c r="KV109" s="34"/>
      <c r="KW109" s="34"/>
      <c r="KX109" s="34"/>
      <c r="KY109" s="34"/>
      <c r="KZ109" s="34"/>
      <c r="LA109" s="34"/>
      <c r="LB109" s="34"/>
      <c r="LC109" s="34"/>
      <c r="LD109" s="34"/>
      <c r="LE109" s="34"/>
      <c r="LF109" s="34"/>
      <c r="LG109" s="34"/>
      <c r="LH109" s="34"/>
      <c r="LI109" s="34"/>
      <c r="LJ109" s="34"/>
      <c r="LK109" s="34"/>
      <c r="LL109" s="34"/>
      <c r="LM109" s="34"/>
      <c r="LN109" s="34"/>
      <c r="LO109" s="34"/>
      <c r="LP109" s="34"/>
      <c r="LQ109" s="34"/>
      <c r="LR109" s="34"/>
      <c r="LS109" s="34"/>
      <c r="LT109" s="34"/>
      <c r="LU109" s="34"/>
      <c r="LV109" s="34"/>
      <c r="LW109" s="34"/>
      <c r="LX109" s="34"/>
      <c r="LY109" s="34"/>
      <c r="LZ109" s="34"/>
      <c r="MA109" s="34"/>
      <c r="MB109" s="34"/>
      <c r="MC109" s="34"/>
      <c r="MD109" s="34"/>
      <c r="ME109" s="34"/>
      <c r="MF109" s="34"/>
      <c r="MG109" s="34"/>
      <c r="MH109" s="34"/>
      <c r="MI109" s="34"/>
      <c r="MJ109" s="34"/>
      <c r="MK109" s="34"/>
      <c r="ML109" s="34"/>
      <c r="MM109" s="34"/>
      <c r="MN109" s="34"/>
      <c r="MO109" s="34"/>
      <c r="MP109" s="34"/>
      <c r="MQ109" s="34"/>
      <c r="MR109" s="34"/>
      <c r="MS109" s="34"/>
      <c r="MT109" s="34"/>
      <c r="MU109" s="34"/>
      <c r="MV109" s="34"/>
      <c r="MW109" s="34"/>
      <c r="MX109" s="34"/>
      <c r="MY109" s="34"/>
      <c r="MZ109" s="34"/>
      <c r="NA109" s="34"/>
      <c r="NB109" s="34"/>
      <c r="NC109" s="34"/>
      <c r="ND109" s="34"/>
      <c r="NE109" s="34"/>
      <c r="NF109" s="34"/>
      <c r="NG109" s="34"/>
      <c r="NH109" s="34"/>
      <c r="NI109" s="34"/>
      <c r="NJ109" s="34"/>
      <c r="NK109" s="34"/>
      <c r="NL109" s="34"/>
      <c r="NM109" s="34"/>
      <c r="NN109" s="34"/>
      <c r="NO109" s="34"/>
      <c r="NP109" s="34"/>
      <c r="NQ109" s="34"/>
      <c r="NR109" s="34"/>
      <c r="NS109" s="34"/>
      <c r="NT109" s="34"/>
      <c r="NU109" s="34"/>
      <c r="NV109" s="34"/>
      <c r="NW109" s="34"/>
      <c r="NX109" s="34"/>
      <c r="NY109" s="34"/>
      <c r="NZ109" s="34"/>
      <c r="OA109" s="34"/>
      <c r="OB109" s="34"/>
      <c r="OC109" s="34"/>
      <c r="OD109" s="34"/>
      <c r="OE109" s="34"/>
      <c r="OF109" s="34"/>
      <c r="OG109" s="34"/>
      <c r="OH109" s="34"/>
      <c r="OI109" s="34"/>
      <c r="OJ109" s="34"/>
      <c r="OK109" s="34"/>
      <c r="OL109" s="34"/>
      <c r="OM109" s="34"/>
      <c r="ON109" s="34"/>
      <c r="OO109" s="34"/>
      <c r="OP109" s="34"/>
      <c r="OQ109" s="34"/>
      <c r="OR109" s="34"/>
      <c r="OS109" s="34"/>
      <c r="OT109" s="34"/>
      <c r="OU109" s="34"/>
      <c r="OV109" s="34"/>
      <c r="OW109" s="34"/>
      <c r="OX109" s="34"/>
      <c r="OY109" s="34"/>
      <c r="OZ109" s="34"/>
      <c r="PA109" s="34"/>
      <c r="PB109" s="34"/>
      <c r="PC109" s="34"/>
      <c r="PD109" s="34"/>
      <c r="PE109" s="34"/>
      <c r="PF109" s="34"/>
      <c r="PG109" s="34"/>
      <c r="PH109" s="34"/>
      <c r="PI109" s="34"/>
      <c r="PJ109" s="34"/>
      <c r="PK109" s="34"/>
      <c r="PL109" s="34"/>
      <c r="PM109" s="34"/>
      <c r="PN109" s="34"/>
      <c r="PO109" s="34"/>
      <c r="PP109" s="34"/>
      <c r="PQ109" s="34"/>
      <c r="PR109" s="34"/>
      <c r="PS109" s="34"/>
      <c r="PT109" s="34"/>
      <c r="PU109" s="34"/>
      <c r="PV109" s="34"/>
      <c r="PW109" s="34"/>
      <c r="PX109" s="34"/>
      <c r="PY109" s="34"/>
      <c r="PZ109" s="34"/>
      <c r="QA109" s="34"/>
      <c r="QB109" s="34"/>
      <c r="QC109" s="34"/>
      <c r="QD109" s="34"/>
      <c r="QE109" s="34"/>
      <c r="QF109" s="34"/>
      <c r="QG109" s="34"/>
      <c r="QH109" s="34"/>
      <c r="QI109" s="34"/>
      <c r="QJ109" s="34"/>
      <c r="QK109" s="34"/>
      <c r="QL109" s="34"/>
      <c r="QM109" s="34"/>
      <c r="QN109" s="34"/>
      <c r="QO109" s="34"/>
      <c r="QP109" s="34"/>
      <c r="QQ109" s="34"/>
      <c r="QR109" s="34"/>
      <c r="QS109" s="34"/>
      <c r="QT109" s="34"/>
      <c r="QU109" s="34"/>
      <c r="QV109" s="34"/>
      <c r="QW109" s="34"/>
      <c r="QX109" s="34"/>
      <c r="QY109" s="34"/>
      <c r="QZ109" s="34"/>
      <c r="RA109" s="34"/>
      <c r="RB109" s="34"/>
      <c r="RC109" s="34"/>
      <c r="RD109" s="34"/>
      <c r="RE109" s="34"/>
      <c r="RF109" s="34"/>
      <c r="RG109" s="34"/>
      <c r="RH109" s="34"/>
      <c r="RI109" s="34"/>
      <c r="RJ109" s="34"/>
      <c r="RK109" s="34"/>
      <c r="RL109" s="34"/>
      <c r="RM109" s="34"/>
      <c r="RN109" s="34"/>
      <c r="RO109" s="34"/>
      <c r="RP109" s="34"/>
      <c r="RQ109" s="34"/>
      <c r="RR109" s="34"/>
      <c r="RS109" s="34"/>
      <c r="RT109" s="34"/>
      <c r="RU109" s="34"/>
      <c r="RV109" s="34"/>
      <c r="RW109" s="34"/>
      <c r="RX109" s="34"/>
      <c r="RY109" s="34"/>
      <c r="RZ109" s="34"/>
      <c r="SA109" s="34"/>
      <c r="SB109" s="34"/>
      <c r="SC109" s="34"/>
      <c r="SD109" s="34"/>
      <c r="SE109" s="34"/>
      <c r="SF109" s="34"/>
      <c r="SG109" s="34"/>
      <c r="SH109" s="34"/>
      <c r="SI109" s="34"/>
      <c r="SJ109" s="34"/>
      <c r="SK109" s="34"/>
      <c r="SL109" s="34"/>
      <c r="SM109" s="34"/>
      <c r="SN109" s="34"/>
      <c r="SO109" s="34"/>
      <c r="SP109" s="34"/>
      <c r="SQ109" s="34"/>
      <c r="SR109" s="34"/>
      <c r="SS109" s="34"/>
      <c r="ST109" s="34"/>
      <c r="SU109" s="34"/>
      <c r="SV109" s="34"/>
      <c r="SW109" s="34"/>
      <c r="SX109" s="34"/>
      <c r="SY109" s="34"/>
      <c r="SZ109" s="34"/>
      <c r="TA109" s="34"/>
      <c r="TB109" s="34"/>
      <c r="TC109" s="34"/>
      <c r="TD109" s="34"/>
      <c r="TE109" s="34"/>
      <c r="TF109" s="34"/>
      <c r="TG109" s="34"/>
      <c r="TH109" s="34"/>
      <c r="TI109" s="34"/>
      <c r="TJ109" s="34"/>
      <c r="TK109" s="34"/>
      <c r="TL109" s="34"/>
      <c r="TM109" s="34"/>
      <c r="TN109" s="34"/>
      <c r="TO109" s="34"/>
      <c r="TP109" s="34"/>
      <c r="TQ109" s="34"/>
      <c r="TR109" s="34"/>
      <c r="TS109" s="34"/>
      <c r="TT109" s="34"/>
      <c r="TU109" s="34"/>
      <c r="TV109" s="34"/>
      <c r="TW109" s="34"/>
      <c r="TX109" s="34"/>
      <c r="TY109" s="34"/>
      <c r="TZ109" s="34"/>
      <c r="UA109" s="34"/>
      <c r="UB109" s="34"/>
      <c r="UC109" s="34"/>
      <c r="UD109" s="34"/>
      <c r="UE109" s="34"/>
      <c r="UF109" s="34"/>
      <c r="UG109" s="34"/>
      <c r="UH109" s="34"/>
      <c r="UI109" s="34"/>
      <c r="UJ109" s="34"/>
      <c r="UK109" s="34"/>
      <c r="UL109" s="34"/>
      <c r="UM109" s="34"/>
      <c r="UN109" s="34"/>
      <c r="UO109" s="34"/>
      <c r="UP109" s="34"/>
      <c r="UQ109" s="34"/>
      <c r="UR109" s="34"/>
      <c r="US109" s="34"/>
      <c r="UT109" s="34"/>
      <c r="UU109" s="34"/>
      <c r="UV109" s="34"/>
      <c r="UW109" s="34"/>
      <c r="UX109" s="34"/>
      <c r="UY109" s="34"/>
      <c r="UZ109" s="34"/>
      <c r="VA109" s="34"/>
      <c r="VB109" s="34"/>
      <c r="VC109" s="34"/>
      <c r="VD109" s="34"/>
      <c r="VE109" s="34"/>
      <c r="VF109" s="34"/>
      <c r="VG109" s="34"/>
      <c r="VH109" s="34"/>
      <c r="VI109" s="34"/>
      <c r="VJ109" s="34"/>
      <c r="VK109" s="34"/>
      <c r="VL109" s="34"/>
      <c r="VM109" s="34"/>
      <c r="VN109" s="34"/>
      <c r="VO109" s="34"/>
      <c r="VP109" s="34"/>
      <c r="VQ109" s="34"/>
      <c r="VR109" s="34"/>
      <c r="VS109" s="34"/>
      <c r="VT109" s="34"/>
      <c r="VU109" s="34"/>
      <c r="VV109" s="34"/>
      <c r="VW109" s="34"/>
      <c r="VX109" s="34"/>
      <c r="VY109" s="34"/>
      <c r="VZ109" s="34"/>
      <c r="WA109" s="34"/>
      <c r="WB109" s="34"/>
      <c r="WC109" s="34"/>
      <c r="WD109" s="34"/>
      <c r="WE109" s="34"/>
      <c r="WF109" s="34"/>
      <c r="WG109" s="34"/>
      <c r="WH109" s="34"/>
      <c r="WI109" s="34"/>
      <c r="WJ109" s="34"/>
      <c r="WK109" s="34"/>
      <c r="WL109" s="34"/>
      <c r="WM109" s="34"/>
      <c r="WN109" s="34"/>
      <c r="WO109" s="34"/>
      <c r="WP109" s="34"/>
      <c r="WQ109" s="34"/>
      <c r="WR109" s="34"/>
      <c r="WS109" s="34"/>
      <c r="WT109" s="34"/>
      <c r="WU109" s="34"/>
      <c r="WV109" s="34"/>
      <c r="WW109" s="34"/>
      <c r="WX109" s="34"/>
      <c r="WY109" s="34"/>
      <c r="WZ109" s="34"/>
      <c r="XA109" s="34"/>
      <c r="XB109" s="34"/>
      <c r="XC109" s="34"/>
      <c r="XD109" s="34"/>
      <c r="XE109" s="34"/>
      <c r="XF109" s="34"/>
      <c r="XG109" s="34"/>
      <c r="XH109" s="34"/>
      <c r="XI109" s="34"/>
      <c r="XJ109" s="34"/>
      <c r="XK109" s="34"/>
      <c r="XL109" s="34"/>
      <c r="XM109" s="34"/>
      <c r="XN109" s="34"/>
      <c r="XO109" s="34"/>
      <c r="XP109" s="34"/>
      <c r="XQ109" s="34"/>
      <c r="XR109" s="34"/>
      <c r="XS109" s="34"/>
      <c r="XT109" s="34"/>
      <c r="XU109" s="34"/>
      <c r="XV109" s="34"/>
      <c r="XW109" s="34"/>
      <c r="XX109" s="34"/>
      <c r="XY109" s="34"/>
      <c r="XZ109" s="34"/>
      <c r="YA109" s="34"/>
      <c r="YB109" s="34"/>
      <c r="YC109" s="34"/>
      <c r="YD109" s="34"/>
      <c r="YE109" s="34"/>
      <c r="YF109" s="34"/>
      <c r="YG109" s="34"/>
      <c r="YH109" s="34"/>
      <c r="YI109" s="34"/>
      <c r="YJ109" s="34"/>
      <c r="YK109" s="34"/>
      <c r="YL109" s="34"/>
      <c r="YM109" s="34"/>
      <c r="YN109" s="34"/>
      <c r="YO109" s="34"/>
      <c r="YP109" s="34"/>
      <c r="YQ109" s="34"/>
      <c r="YR109" s="34"/>
      <c r="YS109" s="34"/>
      <c r="YT109" s="34"/>
      <c r="YU109" s="34"/>
      <c r="YV109" s="34"/>
      <c r="YW109" s="34"/>
      <c r="YX109" s="34"/>
      <c r="YY109" s="34"/>
      <c r="YZ109" s="34"/>
      <c r="ZA109" s="34"/>
      <c r="ZB109" s="34"/>
      <c r="ZC109" s="34"/>
      <c r="ZD109" s="34"/>
      <c r="ZE109" s="34"/>
      <c r="ZF109" s="34"/>
      <c r="ZG109" s="34"/>
      <c r="ZH109" s="34"/>
      <c r="ZI109" s="34"/>
      <c r="ZJ109" s="34"/>
      <c r="ZK109" s="34"/>
      <c r="ZL109" s="34"/>
      <c r="ZM109" s="34"/>
      <c r="ZN109" s="34"/>
      <c r="ZO109" s="34"/>
      <c r="ZP109" s="34"/>
      <c r="ZQ109" s="34"/>
      <c r="ZR109" s="34"/>
      <c r="ZS109" s="34"/>
      <c r="ZT109" s="34"/>
      <c r="ZU109" s="34"/>
      <c r="ZV109" s="34"/>
      <c r="ZW109" s="34"/>
      <c r="ZX109" s="34"/>
      <c r="ZY109" s="34"/>
      <c r="ZZ109" s="34"/>
      <c r="AAA109" s="34"/>
      <c r="AAB109" s="34"/>
      <c r="AAC109" s="34"/>
      <c r="AAD109" s="34"/>
      <c r="AAE109" s="34"/>
      <c r="AAF109" s="34"/>
      <c r="AAG109" s="34"/>
      <c r="AAH109" s="34"/>
      <c r="AAI109" s="34"/>
      <c r="AAJ109" s="34"/>
      <c r="AAK109" s="34"/>
      <c r="AAL109" s="34"/>
      <c r="AAM109" s="34"/>
      <c r="AAN109" s="34"/>
      <c r="AAO109" s="34"/>
      <c r="AAP109" s="34"/>
      <c r="AAQ109" s="34"/>
      <c r="AAR109" s="34"/>
      <c r="AAS109" s="34"/>
      <c r="AAT109" s="34"/>
      <c r="AAU109" s="34"/>
      <c r="AAV109" s="34"/>
      <c r="AAW109" s="34"/>
      <c r="AAX109" s="34"/>
      <c r="AAY109" s="34"/>
      <c r="AAZ109" s="34"/>
      <c r="ABA109" s="34"/>
      <c r="ABB109" s="34"/>
      <c r="ABC109" s="34"/>
      <c r="ABD109" s="34"/>
      <c r="ABE109" s="34"/>
      <c r="ABF109" s="34"/>
      <c r="ABG109" s="34"/>
      <c r="ABH109" s="34"/>
      <c r="ABI109" s="34"/>
      <c r="ABJ109" s="34"/>
      <c r="ABK109" s="34"/>
      <c r="ABL109" s="34"/>
      <c r="ABM109" s="34"/>
      <c r="ABN109" s="34"/>
      <c r="ABO109" s="34"/>
      <c r="ABP109" s="34"/>
      <c r="ABQ109" s="34"/>
      <c r="ABR109" s="34"/>
      <c r="ABS109" s="34"/>
      <c r="ABT109" s="34"/>
      <c r="ABU109" s="34"/>
      <c r="ABV109" s="34"/>
      <c r="ABW109" s="34"/>
      <c r="ABX109" s="34"/>
      <c r="ABY109" s="34"/>
      <c r="ABZ109" s="34"/>
      <c r="ACA109" s="34"/>
      <c r="ACB109" s="34"/>
      <c r="ACC109" s="34"/>
      <c r="ACD109" s="34"/>
      <c r="ACE109" s="34"/>
      <c r="ACF109" s="34"/>
      <c r="ACG109" s="34"/>
      <c r="ACH109" s="34"/>
      <c r="ACI109" s="34"/>
      <c r="ACJ109" s="34"/>
      <c r="ACK109" s="34"/>
      <c r="ACL109" s="34"/>
      <c r="ACM109" s="34"/>
      <c r="ACN109" s="34"/>
      <c r="ACO109" s="34"/>
      <c r="ACP109" s="34"/>
      <c r="ACQ109" s="34"/>
      <c r="ACR109" s="34"/>
      <c r="ACS109" s="34"/>
      <c r="ACT109" s="34"/>
      <c r="ACU109" s="34"/>
      <c r="ACV109" s="34"/>
      <c r="ACW109" s="34"/>
      <c r="ACX109" s="34"/>
      <c r="ACY109" s="34"/>
      <c r="ACZ109" s="34"/>
      <c r="ADA109" s="34"/>
      <c r="ADB109" s="34"/>
      <c r="ADC109" s="34"/>
      <c r="ADD109" s="34"/>
      <c r="ADE109" s="34"/>
      <c r="ADF109" s="34"/>
      <c r="ADG109" s="34"/>
      <c r="ADH109" s="34"/>
      <c r="ADI109" s="34"/>
      <c r="ADJ109" s="34"/>
      <c r="ADK109" s="34"/>
      <c r="ADL109" s="34"/>
      <c r="ADM109" s="34"/>
      <c r="ADN109" s="34"/>
      <c r="ADO109" s="34"/>
      <c r="ADP109" s="34"/>
      <c r="ADQ109" s="34"/>
      <c r="ADR109" s="34"/>
      <c r="ADS109" s="34"/>
      <c r="ADT109" s="34"/>
      <c r="ADU109" s="34"/>
      <c r="ADV109" s="34"/>
      <c r="ADW109" s="34"/>
      <c r="ADX109" s="34"/>
      <c r="ADY109" s="34"/>
      <c r="ADZ109" s="34"/>
      <c r="AEA109" s="34"/>
      <c r="AEB109" s="34"/>
      <c r="AEC109" s="34"/>
      <c r="AED109" s="34"/>
      <c r="AEE109" s="34"/>
      <c r="AEF109" s="34"/>
      <c r="AEG109" s="34"/>
      <c r="AEH109" s="34"/>
      <c r="AEI109" s="34"/>
      <c r="AEJ109" s="34"/>
      <c r="AEK109" s="34"/>
      <c r="AEL109" s="34"/>
      <c r="AEM109" s="34"/>
      <c r="AEN109" s="34"/>
      <c r="AEO109" s="34"/>
      <c r="AEP109" s="34"/>
      <c r="AEQ109" s="34"/>
      <c r="AER109" s="34"/>
      <c r="AES109" s="34"/>
      <c r="AET109" s="34"/>
      <c r="AEU109" s="34"/>
      <c r="AEV109" s="34"/>
      <c r="AEW109" s="34"/>
      <c r="AEX109" s="34"/>
      <c r="AEY109" s="34"/>
      <c r="AEZ109" s="34"/>
      <c r="AFA109" s="34"/>
      <c r="AFB109" s="34"/>
      <c r="AFC109" s="34"/>
      <c r="AFD109" s="34"/>
      <c r="AFE109" s="34"/>
      <c r="AFF109" s="34"/>
      <c r="AFG109" s="34"/>
      <c r="AFH109" s="34"/>
      <c r="AFI109" s="34"/>
      <c r="AFJ109" s="34"/>
      <c r="AFK109" s="34"/>
      <c r="AFL109" s="34"/>
      <c r="AFM109" s="34"/>
      <c r="AFN109" s="34"/>
      <c r="AFO109" s="34"/>
      <c r="AFP109" s="34"/>
      <c r="AFQ109" s="34"/>
      <c r="AFR109" s="34"/>
      <c r="AFS109" s="34"/>
      <c r="AFT109" s="34"/>
      <c r="AFU109" s="34"/>
      <c r="AFV109" s="34"/>
      <c r="AFW109" s="34"/>
      <c r="AFX109" s="34"/>
      <c r="AFY109" s="34"/>
      <c r="AFZ109" s="34"/>
      <c r="AGA109" s="34"/>
      <c r="AGB109" s="34"/>
      <c r="AGC109" s="34"/>
      <c r="AGD109" s="34"/>
      <c r="AGE109" s="34"/>
      <c r="AGF109" s="34"/>
      <c r="AGG109" s="34"/>
      <c r="AGH109" s="34"/>
      <c r="AGI109" s="34"/>
      <c r="AGJ109" s="34"/>
      <c r="AGK109" s="34"/>
      <c r="AGL109" s="34"/>
      <c r="AGM109" s="34"/>
      <c r="AGN109" s="34"/>
      <c r="AGO109" s="34"/>
      <c r="AGP109" s="34"/>
      <c r="AGQ109" s="34"/>
      <c r="AGR109" s="34"/>
      <c r="AGS109" s="34"/>
      <c r="AGT109" s="34"/>
      <c r="AGU109" s="34"/>
      <c r="AGV109" s="34"/>
      <c r="AGW109" s="34"/>
      <c r="AGX109" s="34"/>
      <c r="AGY109" s="34"/>
      <c r="AGZ109" s="34"/>
      <c r="AHA109" s="34"/>
      <c r="AHB109" s="34"/>
      <c r="AHC109" s="34"/>
      <c r="AHD109" s="34"/>
      <c r="AHE109" s="34"/>
      <c r="AHF109" s="34"/>
      <c r="AHG109" s="34"/>
      <c r="AHH109" s="34"/>
      <c r="AHI109" s="34"/>
      <c r="AHJ109" s="34"/>
      <c r="AHK109" s="34"/>
      <c r="AHL109" s="34"/>
      <c r="AHM109" s="34"/>
      <c r="AHN109" s="34"/>
      <c r="AHO109" s="34"/>
      <c r="AHP109" s="34"/>
      <c r="AHQ109" s="34"/>
      <c r="AHR109" s="34"/>
      <c r="AHS109" s="34"/>
      <c r="AHT109" s="34"/>
      <c r="AHU109" s="34"/>
      <c r="AHV109" s="34"/>
      <c r="AHW109" s="34"/>
      <c r="AHX109" s="34"/>
      <c r="AHY109" s="34"/>
      <c r="AHZ109" s="34"/>
      <c r="AIA109" s="34"/>
      <c r="AIB109" s="34"/>
      <c r="AIC109" s="34"/>
      <c r="AID109" s="34"/>
      <c r="AIE109" s="34"/>
      <c r="AIF109" s="34"/>
      <c r="AIG109" s="34"/>
      <c r="AIH109" s="34"/>
      <c r="AII109" s="34"/>
      <c r="AIJ109" s="34"/>
      <c r="AIK109" s="34"/>
      <c r="AIL109" s="34"/>
      <c r="AIM109" s="34"/>
      <c r="AIN109" s="34"/>
      <c r="AIO109" s="34"/>
      <c r="AIP109" s="34"/>
      <c r="AIQ109" s="34"/>
      <c r="AIR109" s="34"/>
      <c r="AIS109" s="34"/>
      <c r="AIT109" s="34"/>
      <c r="AIU109" s="34"/>
      <c r="AIV109" s="34"/>
      <c r="AIW109" s="34"/>
      <c r="AIX109" s="34"/>
      <c r="AIY109" s="34"/>
      <c r="AIZ109" s="34"/>
      <c r="AJA109" s="34"/>
      <c r="AJB109" s="34"/>
      <c r="AJC109" s="34"/>
      <c r="AJD109" s="34"/>
      <c r="AJE109" s="34"/>
      <c r="AJF109" s="34"/>
      <c r="AJG109" s="34"/>
      <c r="AJH109" s="34"/>
      <c r="AJI109" s="34"/>
      <c r="AJJ109" s="34"/>
      <c r="AJK109" s="34"/>
      <c r="AJL109" s="34"/>
      <c r="AJM109" s="34"/>
      <c r="AJN109" s="34"/>
      <c r="AJO109" s="34"/>
      <c r="AJP109" s="34"/>
      <c r="AJQ109" s="34"/>
      <c r="AJR109" s="34"/>
      <c r="AJS109" s="34"/>
      <c r="AJT109" s="34"/>
      <c r="AJU109" s="34"/>
      <c r="AJV109" s="34"/>
      <c r="AJW109" s="34"/>
      <c r="AJX109" s="34"/>
      <c r="AJY109" s="34"/>
      <c r="AJZ109" s="34"/>
      <c r="AKA109" s="34"/>
      <c r="AKB109" s="34"/>
      <c r="AKC109" s="34"/>
      <c r="AKD109" s="34"/>
      <c r="AKE109" s="34"/>
      <c r="AKF109" s="34"/>
      <c r="AKG109" s="34"/>
      <c r="AKH109" s="34"/>
      <c r="AKI109" s="34"/>
      <c r="AKJ109" s="34"/>
      <c r="AKK109" s="34"/>
      <c r="AKL109" s="34"/>
      <c r="AKM109" s="34"/>
      <c r="AKN109" s="34"/>
      <c r="AKO109" s="34"/>
      <c r="AKP109" s="34"/>
      <c r="AKQ109" s="34"/>
      <c r="AKR109" s="34"/>
      <c r="AKS109" s="34"/>
      <c r="AKT109" s="34"/>
      <c r="AKU109" s="34"/>
      <c r="AKV109" s="34"/>
      <c r="AKW109" s="34"/>
      <c r="AKX109" s="34"/>
      <c r="AKY109" s="34"/>
      <c r="AKZ109" s="34"/>
      <c r="ALA109" s="34"/>
      <c r="ALB109" s="34"/>
      <c r="ALC109" s="34"/>
      <c r="ALD109" s="34"/>
      <c r="ALE109" s="34"/>
      <c r="ALF109" s="34"/>
      <c r="ALG109" s="34"/>
      <c r="ALH109" s="34"/>
      <c r="ALI109" s="34"/>
      <c r="ALJ109" s="34"/>
      <c r="ALK109" s="34"/>
      <c r="ALL109" s="34"/>
      <c r="ALM109" s="34"/>
      <c r="ALN109" s="34"/>
      <c r="ALO109" s="34"/>
      <c r="ALP109" s="34"/>
      <c r="ALQ109" s="34"/>
      <c r="ALR109" s="34"/>
      <c r="ALS109" s="34"/>
      <c r="ALT109" s="34"/>
      <c r="ALU109" s="34"/>
      <c r="ALV109" s="34"/>
      <c r="ALW109" s="34"/>
      <c r="ALX109" s="34"/>
      <c r="ALY109" s="34"/>
      <c r="ALZ109" s="34"/>
      <c r="AMA109" s="34"/>
      <c r="AMB109" s="34"/>
      <c r="AMC109" s="34"/>
      <c r="AMD109" s="34"/>
      <c r="AME109" s="34"/>
      <c r="AMF109" s="34"/>
      <c r="AMG109" s="34"/>
      <c r="AMH109" s="34"/>
      <c r="AMI109" s="34"/>
      <c r="AMJ109" s="34"/>
    </row>
    <row r="110" spans="1:1024" s="30" customFormat="1">
      <c r="A110" s="34" t="s">
        <v>532</v>
      </c>
      <c r="B110" s="34"/>
      <c r="C110" s="34" t="str">
        <f t="shared" si="0"/>
        <v>load-EmCare.C10.IT.DE34</v>
      </c>
      <c r="D110" s="34"/>
      <c r="E110" s="34"/>
      <c r="F110" s="34"/>
      <c r="G110" s="34"/>
      <c r="H110" s="34" t="s">
        <v>2099</v>
      </c>
      <c r="I110" s="34"/>
      <c r="J110" s="34"/>
      <c r="K110" s="34"/>
      <c r="L110" s="34"/>
      <c r="M110" s="34"/>
      <c r="N110" s="34" t="s">
        <v>798</v>
      </c>
      <c r="O110" s="34"/>
      <c r="P110" s="34"/>
      <c r="Q110" s="34"/>
      <c r="R110" s="34"/>
      <c r="S110" s="34"/>
      <c r="T110" s="34"/>
      <c r="U110" s="34"/>
      <c r="V110" s="34"/>
      <c r="W110" s="34"/>
      <c r="X110" s="34"/>
      <c r="Y110" s="34"/>
      <c r="Z110" s="34"/>
      <c r="AA110" s="34"/>
      <c r="AB110" s="34"/>
      <c r="AC110" s="34"/>
      <c r="AD110" s="34"/>
      <c r="AE110" s="34"/>
      <c r="AF110" s="34"/>
      <c r="AG110" s="34"/>
      <c r="AH110" s="34"/>
      <c r="AI110" s="34"/>
      <c r="AJ110" s="34"/>
      <c r="AK110" s="34"/>
      <c r="AL110" s="34"/>
      <c r="AM110" s="34"/>
      <c r="AN110" s="34"/>
      <c r="AO110" s="34"/>
      <c r="AP110" s="34"/>
      <c r="AQ110" s="34"/>
      <c r="AR110" s="34"/>
      <c r="AS110" s="34"/>
      <c r="AT110" s="34"/>
      <c r="AU110" s="34"/>
      <c r="AV110" s="34"/>
      <c r="AW110" s="34"/>
      <c r="AX110" s="34"/>
      <c r="AY110" s="34"/>
      <c r="AZ110" s="34"/>
      <c r="BA110" s="34"/>
      <c r="BB110" s="34"/>
      <c r="BC110" s="34"/>
      <c r="BD110" s="34"/>
      <c r="BE110" s="34"/>
      <c r="BF110" s="34"/>
      <c r="BG110" s="34"/>
      <c r="BH110" s="34"/>
      <c r="BI110" s="34"/>
      <c r="BJ110" s="34"/>
      <c r="BK110" s="34"/>
      <c r="BL110" s="34"/>
      <c r="BM110" s="34"/>
      <c r="BN110" s="34"/>
      <c r="BO110" s="34"/>
      <c r="BP110" s="34"/>
      <c r="BQ110" s="34"/>
      <c r="BR110" s="34"/>
      <c r="BS110" s="34"/>
      <c r="BT110" s="34"/>
      <c r="BU110" s="34"/>
      <c r="BV110" s="34"/>
      <c r="BW110" s="34"/>
      <c r="BX110" s="34"/>
      <c r="BY110" s="34"/>
      <c r="BZ110" s="34"/>
      <c r="CA110" s="34"/>
      <c r="CB110" s="34"/>
      <c r="CC110" s="34"/>
      <c r="CD110" s="34"/>
      <c r="CE110" s="34"/>
      <c r="CF110" s="34"/>
      <c r="CG110" s="34"/>
      <c r="CH110" s="34"/>
      <c r="CI110" s="34"/>
      <c r="CJ110" s="34"/>
      <c r="CK110" s="34"/>
      <c r="CL110" s="34"/>
      <c r="CM110" s="34"/>
      <c r="CN110" s="34"/>
      <c r="CO110" s="34"/>
      <c r="CP110" s="34"/>
      <c r="CQ110" s="34"/>
      <c r="CR110" s="34"/>
      <c r="CS110" s="34"/>
      <c r="CT110" s="34"/>
      <c r="CU110" s="34"/>
      <c r="CV110" s="34"/>
      <c r="CW110" s="34"/>
      <c r="CX110" s="34"/>
      <c r="CY110" s="34"/>
      <c r="CZ110" s="34"/>
      <c r="DA110" s="34"/>
      <c r="DB110" s="34"/>
      <c r="DC110" s="34"/>
      <c r="DD110" s="34"/>
      <c r="DE110" s="34"/>
      <c r="DF110" s="34"/>
      <c r="DG110" s="34"/>
      <c r="DH110" s="34"/>
      <c r="DI110" s="34"/>
      <c r="DJ110" s="34"/>
      <c r="DK110" s="34"/>
      <c r="DL110" s="34"/>
      <c r="DM110" s="34"/>
      <c r="DN110" s="34"/>
      <c r="DO110" s="34"/>
      <c r="DP110" s="34"/>
      <c r="DQ110" s="34"/>
      <c r="DR110" s="34"/>
      <c r="DS110" s="34"/>
      <c r="DT110" s="34"/>
      <c r="DU110" s="34"/>
      <c r="DV110" s="34"/>
      <c r="DW110" s="34"/>
      <c r="DX110" s="34"/>
      <c r="DY110" s="34"/>
      <c r="DZ110" s="34"/>
      <c r="EA110" s="34"/>
      <c r="EB110" s="34"/>
      <c r="EC110" s="34"/>
      <c r="ED110" s="34"/>
      <c r="EE110" s="34"/>
      <c r="EF110" s="34"/>
      <c r="EG110" s="34"/>
      <c r="EH110" s="34"/>
      <c r="EI110" s="34"/>
      <c r="EJ110" s="34"/>
      <c r="EK110" s="34"/>
      <c r="EL110" s="34"/>
      <c r="EM110" s="34"/>
      <c r="EN110" s="34"/>
      <c r="EO110" s="34"/>
      <c r="EP110" s="34"/>
      <c r="EQ110" s="34"/>
      <c r="ER110" s="34"/>
      <c r="ES110" s="34"/>
      <c r="ET110" s="34"/>
      <c r="EU110" s="34"/>
      <c r="EV110" s="34"/>
      <c r="EW110" s="34"/>
      <c r="EX110" s="34"/>
      <c r="EY110" s="34"/>
      <c r="EZ110" s="34"/>
      <c r="FA110" s="34"/>
      <c r="FB110" s="34"/>
      <c r="FC110" s="34"/>
      <c r="FD110" s="34"/>
      <c r="FE110" s="34"/>
      <c r="FF110" s="34"/>
      <c r="FG110" s="34"/>
      <c r="FH110" s="34"/>
      <c r="FI110" s="34"/>
      <c r="FJ110" s="34"/>
      <c r="FK110" s="34"/>
      <c r="FL110" s="34"/>
      <c r="FM110" s="34"/>
      <c r="FN110" s="34"/>
      <c r="FO110" s="34"/>
      <c r="FP110" s="34"/>
      <c r="FQ110" s="34"/>
      <c r="FR110" s="34"/>
      <c r="FS110" s="34"/>
      <c r="FT110" s="34"/>
      <c r="FU110" s="34"/>
      <c r="FV110" s="34"/>
      <c r="FW110" s="34"/>
      <c r="FX110" s="34"/>
      <c r="FY110" s="34"/>
      <c r="FZ110" s="34"/>
      <c r="GA110" s="34"/>
      <c r="GB110" s="34"/>
      <c r="GC110" s="34"/>
      <c r="GD110" s="34"/>
      <c r="GE110" s="34"/>
      <c r="GF110" s="34"/>
      <c r="GG110" s="34"/>
      <c r="GH110" s="34"/>
      <c r="GI110" s="34"/>
      <c r="GJ110" s="34"/>
      <c r="GK110" s="34"/>
      <c r="GL110" s="34"/>
      <c r="GM110" s="34"/>
      <c r="GN110" s="34"/>
      <c r="GO110" s="34"/>
      <c r="GP110" s="34"/>
      <c r="GQ110" s="34"/>
      <c r="GR110" s="34"/>
      <c r="GS110" s="34"/>
      <c r="GT110" s="34"/>
      <c r="GU110" s="34"/>
      <c r="GV110" s="34"/>
      <c r="GW110" s="34"/>
      <c r="GX110" s="34"/>
      <c r="GY110" s="34"/>
      <c r="GZ110" s="34"/>
      <c r="HA110" s="34"/>
      <c r="HB110" s="34"/>
      <c r="HC110" s="34"/>
      <c r="HD110" s="34"/>
      <c r="HE110" s="34"/>
      <c r="HF110" s="34"/>
      <c r="HG110" s="34"/>
      <c r="HH110" s="34"/>
      <c r="HI110" s="34"/>
      <c r="HJ110" s="34"/>
      <c r="HK110" s="34"/>
      <c r="HL110" s="34"/>
      <c r="HM110" s="34"/>
      <c r="HN110" s="34"/>
      <c r="HO110" s="34"/>
      <c r="HP110" s="34"/>
      <c r="HQ110" s="34"/>
      <c r="HR110" s="34"/>
      <c r="HS110" s="34"/>
      <c r="HT110" s="34"/>
      <c r="HU110" s="34"/>
      <c r="HV110" s="34"/>
      <c r="HW110" s="34"/>
      <c r="HX110" s="34"/>
      <c r="HY110" s="34"/>
      <c r="HZ110" s="34"/>
      <c r="IA110" s="34"/>
      <c r="IB110" s="34"/>
      <c r="IC110" s="34"/>
      <c r="ID110" s="34"/>
      <c r="IE110" s="34"/>
      <c r="IF110" s="34"/>
      <c r="IG110" s="34"/>
      <c r="IH110" s="34"/>
      <c r="II110" s="34"/>
      <c r="IJ110" s="34"/>
      <c r="IK110" s="34"/>
      <c r="IL110" s="34"/>
      <c r="IM110" s="34"/>
      <c r="IN110" s="34"/>
      <c r="IO110" s="34"/>
      <c r="IP110" s="34"/>
      <c r="IQ110" s="34"/>
      <c r="IR110" s="34"/>
      <c r="IS110" s="34"/>
      <c r="IT110" s="34"/>
      <c r="IU110" s="34"/>
      <c r="IV110" s="34"/>
      <c r="IW110" s="34"/>
      <c r="IX110" s="34"/>
      <c r="IY110" s="34"/>
      <c r="IZ110" s="34"/>
      <c r="JA110" s="34"/>
      <c r="JB110" s="34"/>
      <c r="JC110" s="34"/>
      <c r="JD110" s="34"/>
      <c r="JE110" s="34"/>
      <c r="JF110" s="34"/>
      <c r="JG110" s="34"/>
      <c r="JH110" s="34"/>
      <c r="JI110" s="34"/>
      <c r="JJ110" s="34"/>
      <c r="JK110" s="34"/>
      <c r="JL110" s="34"/>
      <c r="JM110" s="34"/>
      <c r="JN110" s="34"/>
      <c r="JO110" s="34"/>
      <c r="JP110" s="34"/>
      <c r="JQ110" s="34"/>
      <c r="JR110" s="34"/>
      <c r="JS110" s="34"/>
      <c r="JT110" s="34"/>
      <c r="JU110" s="34"/>
      <c r="JV110" s="34"/>
      <c r="JW110" s="34"/>
      <c r="JX110" s="34"/>
      <c r="JY110" s="34"/>
      <c r="JZ110" s="34"/>
      <c r="KA110" s="34"/>
      <c r="KB110" s="34"/>
      <c r="KC110" s="34"/>
      <c r="KD110" s="34"/>
      <c r="KE110" s="34"/>
      <c r="KF110" s="34"/>
      <c r="KG110" s="34"/>
      <c r="KH110" s="34"/>
      <c r="KI110" s="34"/>
      <c r="KJ110" s="34"/>
      <c r="KK110" s="34"/>
      <c r="KL110" s="34"/>
      <c r="KM110" s="34"/>
      <c r="KN110" s="34"/>
      <c r="KO110" s="34"/>
      <c r="KP110" s="34"/>
      <c r="KQ110" s="34"/>
      <c r="KR110" s="34"/>
      <c r="KS110" s="34"/>
      <c r="KT110" s="34"/>
      <c r="KU110" s="34"/>
      <c r="KV110" s="34"/>
      <c r="KW110" s="34"/>
      <c r="KX110" s="34"/>
      <c r="KY110" s="34"/>
      <c r="KZ110" s="34"/>
      <c r="LA110" s="34"/>
      <c r="LB110" s="34"/>
      <c r="LC110" s="34"/>
      <c r="LD110" s="34"/>
      <c r="LE110" s="34"/>
      <c r="LF110" s="34"/>
      <c r="LG110" s="34"/>
      <c r="LH110" s="34"/>
      <c r="LI110" s="34"/>
      <c r="LJ110" s="34"/>
      <c r="LK110" s="34"/>
      <c r="LL110" s="34"/>
      <c r="LM110" s="34"/>
      <c r="LN110" s="34"/>
      <c r="LO110" s="34"/>
      <c r="LP110" s="34"/>
      <c r="LQ110" s="34"/>
      <c r="LR110" s="34"/>
      <c r="LS110" s="34"/>
      <c r="LT110" s="34"/>
      <c r="LU110" s="34"/>
      <c r="LV110" s="34"/>
      <c r="LW110" s="34"/>
      <c r="LX110" s="34"/>
      <c r="LY110" s="34"/>
      <c r="LZ110" s="34"/>
      <c r="MA110" s="34"/>
      <c r="MB110" s="34"/>
      <c r="MC110" s="34"/>
      <c r="MD110" s="34"/>
      <c r="ME110" s="34"/>
      <c r="MF110" s="34"/>
      <c r="MG110" s="34"/>
      <c r="MH110" s="34"/>
      <c r="MI110" s="34"/>
      <c r="MJ110" s="34"/>
      <c r="MK110" s="34"/>
      <c r="ML110" s="34"/>
      <c r="MM110" s="34"/>
      <c r="MN110" s="34"/>
      <c r="MO110" s="34"/>
      <c r="MP110" s="34"/>
      <c r="MQ110" s="34"/>
      <c r="MR110" s="34"/>
      <c r="MS110" s="34"/>
      <c r="MT110" s="34"/>
      <c r="MU110" s="34"/>
      <c r="MV110" s="34"/>
      <c r="MW110" s="34"/>
      <c r="MX110" s="34"/>
      <c r="MY110" s="34"/>
      <c r="MZ110" s="34"/>
      <c r="NA110" s="34"/>
      <c r="NB110" s="34"/>
      <c r="NC110" s="34"/>
      <c r="ND110" s="34"/>
      <c r="NE110" s="34"/>
      <c r="NF110" s="34"/>
      <c r="NG110" s="34"/>
      <c r="NH110" s="34"/>
      <c r="NI110" s="34"/>
      <c r="NJ110" s="34"/>
      <c r="NK110" s="34"/>
      <c r="NL110" s="34"/>
      <c r="NM110" s="34"/>
      <c r="NN110" s="34"/>
      <c r="NO110" s="34"/>
      <c r="NP110" s="34"/>
      <c r="NQ110" s="34"/>
      <c r="NR110" s="34"/>
      <c r="NS110" s="34"/>
      <c r="NT110" s="34"/>
      <c r="NU110" s="34"/>
      <c r="NV110" s="34"/>
      <c r="NW110" s="34"/>
      <c r="NX110" s="34"/>
      <c r="NY110" s="34"/>
      <c r="NZ110" s="34"/>
      <c r="OA110" s="34"/>
      <c r="OB110" s="34"/>
      <c r="OC110" s="34"/>
      <c r="OD110" s="34"/>
      <c r="OE110" s="34"/>
      <c r="OF110" s="34"/>
      <c r="OG110" s="34"/>
      <c r="OH110" s="34"/>
      <c r="OI110" s="34"/>
      <c r="OJ110" s="34"/>
      <c r="OK110" s="34"/>
      <c r="OL110" s="34"/>
      <c r="OM110" s="34"/>
      <c r="ON110" s="34"/>
      <c r="OO110" s="34"/>
      <c r="OP110" s="34"/>
      <c r="OQ110" s="34"/>
      <c r="OR110" s="34"/>
      <c r="OS110" s="34"/>
      <c r="OT110" s="34"/>
      <c r="OU110" s="34"/>
      <c r="OV110" s="34"/>
      <c r="OW110" s="34"/>
      <c r="OX110" s="34"/>
      <c r="OY110" s="34"/>
      <c r="OZ110" s="34"/>
      <c r="PA110" s="34"/>
      <c r="PB110" s="34"/>
      <c r="PC110" s="34"/>
      <c r="PD110" s="34"/>
      <c r="PE110" s="34"/>
      <c r="PF110" s="34"/>
      <c r="PG110" s="34"/>
      <c r="PH110" s="34"/>
      <c r="PI110" s="34"/>
      <c r="PJ110" s="34"/>
      <c r="PK110" s="34"/>
      <c r="PL110" s="34"/>
      <c r="PM110" s="34"/>
      <c r="PN110" s="34"/>
      <c r="PO110" s="34"/>
      <c r="PP110" s="34"/>
      <c r="PQ110" s="34"/>
      <c r="PR110" s="34"/>
      <c r="PS110" s="34"/>
      <c r="PT110" s="34"/>
      <c r="PU110" s="34"/>
      <c r="PV110" s="34"/>
      <c r="PW110" s="34"/>
      <c r="PX110" s="34"/>
      <c r="PY110" s="34"/>
      <c r="PZ110" s="34"/>
      <c r="QA110" s="34"/>
      <c r="QB110" s="34"/>
      <c r="QC110" s="34"/>
      <c r="QD110" s="34"/>
      <c r="QE110" s="34"/>
      <c r="QF110" s="34"/>
      <c r="QG110" s="34"/>
      <c r="QH110" s="34"/>
      <c r="QI110" s="34"/>
      <c r="QJ110" s="34"/>
      <c r="QK110" s="34"/>
      <c r="QL110" s="34"/>
      <c r="QM110" s="34"/>
      <c r="QN110" s="34"/>
      <c r="QO110" s="34"/>
      <c r="QP110" s="34"/>
      <c r="QQ110" s="34"/>
      <c r="QR110" s="34"/>
      <c r="QS110" s="34"/>
      <c r="QT110" s="34"/>
      <c r="QU110" s="34"/>
      <c r="QV110" s="34"/>
      <c r="QW110" s="34"/>
      <c r="QX110" s="34"/>
      <c r="QY110" s="34"/>
      <c r="QZ110" s="34"/>
      <c r="RA110" s="34"/>
      <c r="RB110" s="34"/>
      <c r="RC110" s="34"/>
      <c r="RD110" s="34"/>
      <c r="RE110" s="34"/>
      <c r="RF110" s="34"/>
      <c r="RG110" s="34"/>
      <c r="RH110" s="34"/>
      <c r="RI110" s="34"/>
      <c r="RJ110" s="34"/>
      <c r="RK110" s="34"/>
      <c r="RL110" s="34"/>
      <c r="RM110" s="34"/>
      <c r="RN110" s="34"/>
      <c r="RO110" s="34"/>
      <c r="RP110" s="34"/>
      <c r="RQ110" s="34"/>
      <c r="RR110" s="34"/>
      <c r="RS110" s="34"/>
      <c r="RT110" s="34"/>
      <c r="RU110" s="34"/>
      <c r="RV110" s="34"/>
      <c r="RW110" s="34"/>
      <c r="RX110" s="34"/>
      <c r="RY110" s="34"/>
      <c r="RZ110" s="34"/>
      <c r="SA110" s="34"/>
      <c r="SB110" s="34"/>
      <c r="SC110" s="34"/>
      <c r="SD110" s="34"/>
      <c r="SE110" s="34"/>
      <c r="SF110" s="34"/>
      <c r="SG110" s="34"/>
      <c r="SH110" s="34"/>
      <c r="SI110" s="34"/>
      <c r="SJ110" s="34"/>
      <c r="SK110" s="34"/>
      <c r="SL110" s="34"/>
      <c r="SM110" s="34"/>
      <c r="SN110" s="34"/>
      <c r="SO110" s="34"/>
      <c r="SP110" s="34"/>
      <c r="SQ110" s="34"/>
      <c r="SR110" s="34"/>
      <c r="SS110" s="34"/>
      <c r="ST110" s="34"/>
      <c r="SU110" s="34"/>
      <c r="SV110" s="34"/>
      <c r="SW110" s="34"/>
      <c r="SX110" s="34"/>
      <c r="SY110" s="34"/>
      <c r="SZ110" s="34"/>
      <c r="TA110" s="34"/>
      <c r="TB110" s="34"/>
      <c r="TC110" s="34"/>
      <c r="TD110" s="34"/>
      <c r="TE110" s="34"/>
      <c r="TF110" s="34"/>
      <c r="TG110" s="34"/>
      <c r="TH110" s="34"/>
      <c r="TI110" s="34"/>
      <c r="TJ110" s="34"/>
      <c r="TK110" s="34"/>
      <c r="TL110" s="34"/>
      <c r="TM110" s="34"/>
      <c r="TN110" s="34"/>
      <c r="TO110" s="34"/>
      <c r="TP110" s="34"/>
      <c r="TQ110" s="34"/>
      <c r="TR110" s="34"/>
      <c r="TS110" s="34"/>
      <c r="TT110" s="34"/>
      <c r="TU110" s="34"/>
      <c r="TV110" s="34"/>
      <c r="TW110" s="34"/>
      <c r="TX110" s="34"/>
      <c r="TY110" s="34"/>
      <c r="TZ110" s="34"/>
      <c r="UA110" s="34"/>
      <c r="UB110" s="34"/>
      <c r="UC110" s="34"/>
      <c r="UD110" s="34"/>
      <c r="UE110" s="34"/>
      <c r="UF110" s="34"/>
      <c r="UG110" s="34"/>
      <c r="UH110" s="34"/>
      <c r="UI110" s="34"/>
      <c r="UJ110" s="34"/>
      <c r="UK110" s="34"/>
      <c r="UL110" s="34"/>
      <c r="UM110" s="34"/>
      <c r="UN110" s="34"/>
      <c r="UO110" s="34"/>
      <c r="UP110" s="34"/>
      <c r="UQ110" s="34"/>
      <c r="UR110" s="34"/>
      <c r="US110" s="34"/>
      <c r="UT110" s="34"/>
      <c r="UU110" s="34"/>
      <c r="UV110" s="34"/>
      <c r="UW110" s="34"/>
      <c r="UX110" s="34"/>
      <c r="UY110" s="34"/>
      <c r="UZ110" s="34"/>
      <c r="VA110" s="34"/>
      <c r="VB110" s="34"/>
      <c r="VC110" s="34"/>
      <c r="VD110" s="34"/>
      <c r="VE110" s="34"/>
      <c r="VF110" s="34"/>
      <c r="VG110" s="34"/>
      <c r="VH110" s="34"/>
      <c r="VI110" s="34"/>
      <c r="VJ110" s="34"/>
      <c r="VK110" s="34"/>
      <c r="VL110" s="34"/>
      <c r="VM110" s="34"/>
      <c r="VN110" s="34"/>
      <c r="VO110" s="34"/>
      <c r="VP110" s="34"/>
      <c r="VQ110" s="34"/>
      <c r="VR110" s="34"/>
      <c r="VS110" s="34"/>
      <c r="VT110" s="34"/>
      <c r="VU110" s="34"/>
      <c r="VV110" s="34"/>
      <c r="VW110" s="34"/>
      <c r="VX110" s="34"/>
      <c r="VY110" s="34"/>
      <c r="VZ110" s="34"/>
      <c r="WA110" s="34"/>
      <c r="WB110" s="34"/>
      <c r="WC110" s="34"/>
      <c r="WD110" s="34"/>
      <c r="WE110" s="34"/>
      <c r="WF110" s="34"/>
      <c r="WG110" s="34"/>
      <c r="WH110" s="34"/>
      <c r="WI110" s="34"/>
      <c r="WJ110" s="34"/>
      <c r="WK110" s="34"/>
      <c r="WL110" s="34"/>
      <c r="WM110" s="34"/>
      <c r="WN110" s="34"/>
      <c r="WO110" s="34"/>
      <c r="WP110" s="34"/>
      <c r="WQ110" s="34"/>
      <c r="WR110" s="34"/>
      <c r="WS110" s="34"/>
      <c r="WT110" s="34"/>
      <c r="WU110" s="34"/>
      <c r="WV110" s="34"/>
      <c r="WW110" s="34"/>
      <c r="WX110" s="34"/>
      <c r="WY110" s="34"/>
      <c r="WZ110" s="34"/>
      <c r="XA110" s="34"/>
      <c r="XB110" s="34"/>
      <c r="XC110" s="34"/>
      <c r="XD110" s="34"/>
      <c r="XE110" s="34"/>
      <c r="XF110" s="34"/>
      <c r="XG110" s="34"/>
      <c r="XH110" s="34"/>
      <c r="XI110" s="34"/>
      <c r="XJ110" s="34"/>
      <c r="XK110" s="34"/>
      <c r="XL110" s="34"/>
      <c r="XM110" s="34"/>
      <c r="XN110" s="34"/>
      <c r="XO110" s="34"/>
      <c r="XP110" s="34"/>
      <c r="XQ110" s="34"/>
      <c r="XR110" s="34"/>
      <c r="XS110" s="34"/>
      <c r="XT110" s="34"/>
      <c r="XU110" s="34"/>
      <c r="XV110" s="34"/>
      <c r="XW110" s="34"/>
      <c r="XX110" s="34"/>
      <c r="XY110" s="34"/>
      <c r="XZ110" s="34"/>
      <c r="YA110" s="34"/>
      <c r="YB110" s="34"/>
      <c r="YC110" s="34"/>
      <c r="YD110" s="34"/>
      <c r="YE110" s="34"/>
      <c r="YF110" s="34"/>
      <c r="YG110" s="34"/>
      <c r="YH110" s="34"/>
      <c r="YI110" s="34"/>
      <c r="YJ110" s="34"/>
      <c r="YK110" s="34"/>
      <c r="YL110" s="34"/>
      <c r="YM110" s="34"/>
      <c r="YN110" s="34"/>
      <c r="YO110" s="34"/>
      <c r="YP110" s="34"/>
      <c r="YQ110" s="34"/>
      <c r="YR110" s="34"/>
      <c r="YS110" s="34"/>
      <c r="YT110" s="34"/>
      <c r="YU110" s="34"/>
      <c r="YV110" s="34"/>
      <c r="YW110" s="34"/>
      <c r="YX110" s="34"/>
      <c r="YY110" s="34"/>
      <c r="YZ110" s="34"/>
      <c r="ZA110" s="34"/>
      <c r="ZB110" s="34"/>
      <c r="ZC110" s="34"/>
      <c r="ZD110" s="34"/>
      <c r="ZE110" s="34"/>
      <c r="ZF110" s="34"/>
      <c r="ZG110" s="34"/>
      <c r="ZH110" s="34"/>
      <c r="ZI110" s="34"/>
      <c r="ZJ110" s="34"/>
      <c r="ZK110" s="34"/>
      <c r="ZL110" s="34"/>
      <c r="ZM110" s="34"/>
      <c r="ZN110" s="34"/>
      <c r="ZO110" s="34"/>
      <c r="ZP110" s="34"/>
      <c r="ZQ110" s="34"/>
      <c r="ZR110" s="34"/>
      <c r="ZS110" s="34"/>
      <c r="ZT110" s="34"/>
      <c r="ZU110" s="34"/>
      <c r="ZV110" s="34"/>
      <c r="ZW110" s="34"/>
      <c r="ZX110" s="34"/>
      <c r="ZY110" s="34"/>
      <c r="ZZ110" s="34"/>
      <c r="AAA110" s="34"/>
      <c r="AAB110" s="34"/>
      <c r="AAC110" s="34"/>
      <c r="AAD110" s="34"/>
      <c r="AAE110" s="34"/>
      <c r="AAF110" s="34"/>
      <c r="AAG110" s="34"/>
      <c r="AAH110" s="34"/>
      <c r="AAI110" s="34"/>
      <c r="AAJ110" s="34"/>
      <c r="AAK110" s="34"/>
      <c r="AAL110" s="34"/>
      <c r="AAM110" s="34"/>
      <c r="AAN110" s="34"/>
      <c r="AAO110" s="34"/>
      <c r="AAP110" s="34"/>
      <c r="AAQ110" s="34"/>
      <c r="AAR110" s="34"/>
      <c r="AAS110" s="34"/>
      <c r="AAT110" s="34"/>
      <c r="AAU110" s="34"/>
      <c r="AAV110" s="34"/>
      <c r="AAW110" s="34"/>
      <c r="AAX110" s="34"/>
      <c r="AAY110" s="34"/>
      <c r="AAZ110" s="34"/>
      <c r="ABA110" s="34"/>
      <c r="ABB110" s="34"/>
      <c r="ABC110" s="34"/>
      <c r="ABD110" s="34"/>
      <c r="ABE110" s="34"/>
      <c r="ABF110" s="34"/>
      <c r="ABG110" s="34"/>
      <c r="ABH110" s="34"/>
      <c r="ABI110" s="34"/>
      <c r="ABJ110" s="34"/>
      <c r="ABK110" s="34"/>
      <c r="ABL110" s="34"/>
      <c r="ABM110" s="34"/>
      <c r="ABN110" s="34"/>
      <c r="ABO110" s="34"/>
      <c r="ABP110" s="34"/>
      <c r="ABQ110" s="34"/>
      <c r="ABR110" s="34"/>
      <c r="ABS110" s="34"/>
      <c r="ABT110" s="34"/>
      <c r="ABU110" s="34"/>
      <c r="ABV110" s="34"/>
      <c r="ABW110" s="34"/>
      <c r="ABX110" s="34"/>
      <c r="ABY110" s="34"/>
      <c r="ABZ110" s="34"/>
      <c r="ACA110" s="34"/>
      <c r="ACB110" s="34"/>
      <c r="ACC110" s="34"/>
      <c r="ACD110" s="34"/>
      <c r="ACE110" s="34"/>
      <c r="ACF110" s="34"/>
      <c r="ACG110" s="34"/>
      <c r="ACH110" s="34"/>
      <c r="ACI110" s="34"/>
      <c r="ACJ110" s="34"/>
      <c r="ACK110" s="34"/>
      <c r="ACL110" s="34"/>
      <c r="ACM110" s="34"/>
      <c r="ACN110" s="34"/>
      <c r="ACO110" s="34"/>
      <c r="ACP110" s="34"/>
      <c r="ACQ110" s="34"/>
      <c r="ACR110" s="34"/>
      <c r="ACS110" s="34"/>
      <c r="ACT110" s="34"/>
      <c r="ACU110" s="34"/>
      <c r="ACV110" s="34"/>
      <c r="ACW110" s="34"/>
      <c r="ACX110" s="34"/>
      <c r="ACY110" s="34"/>
      <c r="ACZ110" s="34"/>
      <c r="ADA110" s="34"/>
      <c r="ADB110" s="34"/>
      <c r="ADC110" s="34"/>
      <c r="ADD110" s="34"/>
      <c r="ADE110" s="34"/>
      <c r="ADF110" s="34"/>
      <c r="ADG110" s="34"/>
      <c r="ADH110" s="34"/>
      <c r="ADI110" s="34"/>
      <c r="ADJ110" s="34"/>
      <c r="ADK110" s="34"/>
      <c r="ADL110" s="34"/>
      <c r="ADM110" s="34"/>
      <c r="ADN110" s="34"/>
      <c r="ADO110" s="34"/>
      <c r="ADP110" s="34"/>
      <c r="ADQ110" s="34"/>
      <c r="ADR110" s="34"/>
      <c r="ADS110" s="34"/>
      <c r="ADT110" s="34"/>
      <c r="ADU110" s="34"/>
      <c r="ADV110" s="34"/>
      <c r="ADW110" s="34"/>
      <c r="ADX110" s="34"/>
      <c r="ADY110" s="34"/>
      <c r="ADZ110" s="34"/>
      <c r="AEA110" s="34"/>
      <c r="AEB110" s="34"/>
      <c r="AEC110" s="34"/>
      <c r="AED110" s="34"/>
      <c r="AEE110" s="34"/>
      <c r="AEF110" s="34"/>
      <c r="AEG110" s="34"/>
      <c r="AEH110" s="34"/>
      <c r="AEI110" s="34"/>
      <c r="AEJ110" s="34"/>
      <c r="AEK110" s="34"/>
      <c r="AEL110" s="34"/>
      <c r="AEM110" s="34"/>
      <c r="AEN110" s="34"/>
      <c r="AEO110" s="34"/>
      <c r="AEP110" s="34"/>
      <c r="AEQ110" s="34"/>
      <c r="AER110" s="34"/>
      <c r="AES110" s="34"/>
      <c r="AET110" s="34"/>
      <c r="AEU110" s="34"/>
      <c r="AEV110" s="34"/>
      <c r="AEW110" s="34"/>
      <c r="AEX110" s="34"/>
      <c r="AEY110" s="34"/>
      <c r="AEZ110" s="34"/>
      <c r="AFA110" s="34"/>
      <c r="AFB110" s="34"/>
      <c r="AFC110" s="34"/>
      <c r="AFD110" s="34"/>
      <c r="AFE110" s="34"/>
      <c r="AFF110" s="34"/>
      <c r="AFG110" s="34"/>
      <c r="AFH110" s="34"/>
      <c r="AFI110" s="34"/>
      <c r="AFJ110" s="34"/>
      <c r="AFK110" s="34"/>
      <c r="AFL110" s="34"/>
      <c r="AFM110" s="34"/>
      <c r="AFN110" s="34"/>
      <c r="AFO110" s="34"/>
      <c r="AFP110" s="34"/>
      <c r="AFQ110" s="34"/>
      <c r="AFR110" s="34"/>
      <c r="AFS110" s="34"/>
      <c r="AFT110" s="34"/>
      <c r="AFU110" s="34"/>
      <c r="AFV110" s="34"/>
      <c r="AFW110" s="34"/>
      <c r="AFX110" s="34"/>
      <c r="AFY110" s="34"/>
      <c r="AFZ110" s="34"/>
      <c r="AGA110" s="34"/>
      <c r="AGB110" s="34"/>
      <c r="AGC110" s="34"/>
      <c r="AGD110" s="34"/>
      <c r="AGE110" s="34"/>
      <c r="AGF110" s="34"/>
      <c r="AGG110" s="34"/>
      <c r="AGH110" s="34"/>
      <c r="AGI110" s="34"/>
      <c r="AGJ110" s="34"/>
      <c r="AGK110" s="34"/>
      <c r="AGL110" s="34"/>
      <c r="AGM110" s="34"/>
      <c r="AGN110" s="34"/>
      <c r="AGO110" s="34"/>
      <c r="AGP110" s="34"/>
      <c r="AGQ110" s="34"/>
      <c r="AGR110" s="34"/>
      <c r="AGS110" s="34"/>
      <c r="AGT110" s="34"/>
      <c r="AGU110" s="34"/>
      <c r="AGV110" s="34"/>
      <c r="AGW110" s="34"/>
      <c r="AGX110" s="34"/>
      <c r="AGY110" s="34"/>
      <c r="AGZ110" s="34"/>
      <c r="AHA110" s="34"/>
      <c r="AHB110" s="34"/>
      <c r="AHC110" s="34"/>
      <c r="AHD110" s="34"/>
      <c r="AHE110" s="34"/>
      <c r="AHF110" s="34"/>
      <c r="AHG110" s="34"/>
      <c r="AHH110" s="34"/>
      <c r="AHI110" s="34"/>
      <c r="AHJ110" s="34"/>
      <c r="AHK110" s="34"/>
      <c r="AHL110" s="34"/>
      <c r="AHM110" s="34"/>
      <c r="AHN110" s="34"/>
      <c r="AHO110" s="34"/>
      <c r="AHP110" s="34"/>
      <c r="AHQ110" s="34"/>
      <c r="AHR110" s="34"/>
      <c r="AHS110" s="34"/>
      <c r="AHT110" s="34"/>
      <c r="AHU110" s="34"/>
      <c r="AHV110" s="34"/>
      <c r="AHW110" s="34"/>
      <c r="AHX110" s="34"/>
      <c r="AHY110" s="34"/>
      <c r="AHZ110" s="34"/>
      <c r="AIA110" s="34"/>
      <c r="AIB110" s="34"/>
      <c r="AIC110" s="34"/>
      <c r="AID110" s="34"/>
      <c r="AIE110" s="34"/>
      <c r="AIF110" s="34"/>
      <c r="AIG110" s="34"/>
      <c r="AIH110" s="34"/>
      <c r="AII110" s="34"/>
      <c r="AIJ110" s="34"/>
      <c r="AIK110" s="34"/>
      <c r="AIL110" s="34"/>
      <c r="AIM110" s="34"/>
      <c r="AIN110" s="34"/>
      <c r="AIO110" s="34"/>
      <c r="AIP110" s="34"/>
      <c r="AIQ110" s="34"/>
      <c r="AIR110" s="34"/>
      <c r="AIS110" s="34"/>
      <c r="AIT110" s="34"/>
      <c r="AIU110" s="34"/>
      <c r="AIV110" s="34"/>
      <c r="AIW110" s="34"/>
      <c r="AIX110" s="34"/>
      <c r="AIY110" s="34"/>
      <c r="AIZ110" s="34"/>
      <c r="AJA110" s="34"/>
      <c r="AJB110" s="34"/>
      <c r="AJC110" s="34"/>
      <c r="AJD110" s="34"/>
      <c r="AJE110" s="34"/>
      <c r="AJF110" s="34"/>
      <c r="AJG110" s="34"/>
      <c r="AJH110" s="34"/>
      <c r="AJI110" s="34"/>
      <c r="AJJ110" s="34"/>
      <c r="AJK110" s="34"/>
      <c r="AJL110" s="34"/>
      <c r="AJM110" s="34"/>
      <c r="AJN110" s="34"/>
      <c r="AJO110" s="34"/>
      <c r="AJP110" s="34"/>
      <c r="AJQ110" s="34"/>
      <c r="AJR110" s="34"/>
      <c r="AJS110" s="34"/>
      <c r="AJT110" s="34"/>
      <c r="AJU110" s="34"/>
      <c r="AJV110" s="34"/>
      <c r="AJW110" s="34"/>
      <c r="AJX110" s="34"/>
      <c r="AJY110" s="34"/>
      <c r="AJZ110" s="34"/>
      <c r="AKA110" s="34"/>
      <c r="AKB110" s="34"/>
      <c r="AKC110" s="34"/>
      <c r="AKD110" s="34"/>
      <c r="AKE110" s="34"/>
      <c r="AKF110" s="34"/>
      <c r="AKG110" s="34"/>
      <c r="AKH110" s="34"/>
      <c r="AKI110" s="34"/>
      <c r="AKJ110" s="34"/>
      <c r="AKK110" s="34"/>
      <c r="AKL110" s="34"/>
      <c r="AKM110" s="34"/>
      <c r="AKN110" s="34"/>
      <c r="AKO110" s="34"/>
      <c r="AKP110" s="34"/>
      <c r="AKQ110" s="34"/>
      <c r="AKR110" s="34"/>
      <c r="AKS110" s="34"/>
      <c r="AKT110" s="34"/>
      <c r="AKU110" s="34"/>
      <c r="AKV110" s="34"/>
      <c r="AKW110" s="34"/>
      <c r="AKX110" s="34"/>
      <c r="AKY110" s="34"/>
      <c r="AKZ110" s="34"/>
      <c r="ALA110" s="34"/>
      <c r="ALB110" s="34"/>
      <c r="ALC110" s="34"/>
      <c r="ALD110" s="34"/>
      <c r="ALE110" s="34"/>
      <c r="ALF110" s="34"/>
      <c r="ALG110" s="34"/>
      <c r="ALH110" s="34"/>
      <c r="ALI110" s="34"/>
      <c r="ALJ110" s="34"/>
      <c r="ALK110" s="34"/>
      <c r="ALL110" s="34"/>
      <c r="ALM110" s="34"/>
      <c r="ALN110" s="34"/>
      <c r="ALO110" s="34"/>
      <c r="ALP110" s="34"/>
      <c r="ALQ110" s="34"/>
      <c r="ALR110" s="34"/>
      <c r="ALS110" s="34"/>
      <c r="ALT110" s="34"/>
      <c r="ALU110" s="34"/>
      <c r="ALV110" s="34"/>
      <c r="ALW110" s="34"/>
      <c r="ALX110" s="34"/>
      <c r="ALY110" s="34"/>
      <c r="ALZ110" s="34"/>
      <c r="AMA110" s="34"/>
      <c r="AMB110" s="34"/>
      <c r="AMC110" s="34"/>
      <c r="AMD110" s="34"/>
      <c r="AME110" s="34"/>
      <c r="AMF110" s="34"/>
      <c r="AMG110" s="34"/>
      <c r="AMH110" s="34"/>
      <c r="AMI110" s="34"/>
      <c r="AMJ110" s="34"/>
    </row>
    <row r="111" spans="1:1024" s="30" customFormat="1">
      <c r="A111" s="34" t="s">
        <v>532</v>
      </c>
      <c r="B111" s="34"/>
      <c r="C111" s="34" t="str">
        <f t="shared" si="0"/>
        <v>load-EmCare.C10.IT.DE35</v>
      </c>
      <c r="D111" s="34"/>
      <c r="E111" s="34"/>
      <c r="F111" s="34"/>
      <c r="G111" s="34"/>
      <c r="H111" s="34" t="s">
        <v>2100</v>
      </c>
      <c r="I111" s="34"/>
      <c r="J111" s="34"/>
      <c r="K111" s="34"/>
      <c r="L111" s="34"/>
      <c r="M111" s="34"/>
      <c r="N111" s="34" t="s">
        <v>798</v>
      </c>
      <c r="O111" s="34"/>
      <c r="P111" s="34"/>
      <c r="Q111" s="34"/>
      <c r="R111" s="34"/>
      <c r="S111" s="34"/>
      <c r="T111" s="34"/>
      <c r="U111" s="34"/>
      <c r="V111" s="34"/>
      <c r="W111" s="34"/>
      <c r="X111" s="34"/>
      <c r="Y111" s="34"/>
      <c r="Z111" s="34"/>
      <c r="AA111" s="34"/>
      <c r="AB111" s="34"/>
      <c r="AC111" s="34"/>
      <c r="AD111" s="34"/>
      <c r="AE111" s="34"/>
      <c r="AF111" s="34"/>
      <c r="AG111" s="34"/>
      <c r="AH111" s="34"/>
      <c r="AI111" s="34"/>
      <c r="AJ111" s="34"/>
      <c r="AK111" s="34"/>
      <c r="AL111" s="34"/>
      <c r="AM111" s="34"/>
      <c r="AN111" s="34"/>
      <c r="AO111" s="34"/>
      <c r="AP111" s="34"/>
      <c r="AQ111" s="34"/>
      <c r="AR111" s="34"/>
      <c r="AS111" s="34"/>
      <c r="AT111" s="34"/>
      <c r="AU111" s="34"/>
      <c r="AV111" s="34"/>
      <c r="AW111" s="34"/>
      <c r="AX111" s="34"/>
      <c r="AY111" s="34"/>
      <c r="AZ111" s="34"/>
      <c r="BA111" s="34"/>
      <c r="BB111" s="34"/>
      <c r="BC111" s="34"/>
      <c r="BD111" s="34"/>
      <c r="BE111" s="34"/>
      <c r="BF111" s="34"/>
      <c r="BG111" s="34"/>
      <c r="BH111" s="34"/>
      <c r="BI111" s="34"/>
      <c r="BJ111" s="34"/>
      <c r="BK111" s="34"/>
      <c r="BL111" s="34"/>
      <c r="BM111" s="34"/>
      <c r="BN111" s="34"/>
      <c r="BO111" s="34"/>
      <c r="BP111" s="34"/>
      <c r="BQ111" s="34"/>
      <c r="BR111" s="34"/>
      <c r="BS111" s="34"/>
      <c r="BT111" s="34"/>
      <c r="BU111" s="34"/>
      <c r="BV111" s="34"/>
      <c r="BW111" s="34"/>
      <c r="BX111" s="34"/>
      <c r="BY111" s="34"/>
      <c r="BZ111" s="34"/>
      <c r="CA111" s="34"/>
      <c r="CB111" s="34"/>
      <c r="CC111" s="34"/>
      <c r="CD111" s="34"/>
      <c r="CE111" s="34"/>
      <c r="CF111" s="34"/>
      <c r="CG111" s="34"/>
      <c r="CH111" s="34"/>
      <c r="CI111" s="34"/>
      <c r="CJ111" s="34"/>
      <c r="CK111" s="34"/>
      <c r="CL111" s="34"/>
      <c r="CM111" s="34"/>
      <c r="CN111" s="34"/>
      <c r="CO111" s="34"/>
      <c r="CP111" s="34"/>
      <c r="CQ111" s="34"/>
      <c r="CR111" s="34"/>
      <c r="CS111" s="34"/>
      <c r="CT111" s="34"/>
      <c r="CU111" s="34"/>
      <c r="CV111" s="34"/>
      <c r="CW111" s="34"/>
      <c r="CX111" s="34"/>
      <c r="CY111" s="34"/>
      <c r="CZ111" s="34"/>
      <c r="DA111" s="34"/>
      <c r="DB111" s="34"/>
      <c r="DC111" s="34"/>
      <c r="DD111" s="34"/>
      <c r="DE111" s="34"/>
      <c r="DF111" s="34"/>
      <c r="DG111" s="34"/>
      <c r="DH111" s="34"/>
      <c r="DI111" s="34"/>
      <c r="DJ111" s="34"/>
      <c r="DK111" s="34"/>
      <c r="DL111" s="34"/>
      <c r="DM111" s="34"/>
      <c r="DN111" s="34"/>
      <c r="DO111" s="34"/>
      <c r="DP111" s="34"/>
      <c r="DQ111" s="34"/>
      <c r="DR111" s="34"/>
      <c r="DS111" s="34"/>
      <c r="DT111" s="34"/>
      <c r="DU111" s="34"/>
      <c r="DV111" s="34"/>
      <c r="DW111" s="34"/>
      <c r="DX111" s="34"/>
      <c r="DY111" s="34"/>
      <c r="DZ111" s="34"/>
      <c r="EA111" s="34"/>
      <c r="EB111" s="34"/>
      <c r="EC111" s="34"/>
      <c r="ED111" s="34"/>
      <c r="EE111" s="34"/>
      <c r="EF111" s="34"/>
      <c r="EG111" s="34"/>
      <c r="EH111" s="34"/>
      <c r="EI111" s="34"/>
      <c r="EJ111" s="34"/>
      <c r="EK111" s="34"/>
      <c r="EL111" s="34"/>
      <c r="EM111" s="34"/>
      <c r="EN111" s="34"/>
      <c r="EO111" s="34"/>
      <c r="EP111" s="34"/>
      <c r="EQ111" s="34"/>
      <c r="ER111" s="34"/>
      <c r="ES111" s="34"/>
      <c r="ET111" s="34"/>
      <c r="EU111" s="34"/>
      <c r="EV111" s="34"/>
      <c r="EW111" s="34"/>
      <c r="EX111" s="34"/>
      <c r="EY111" s="34"/>
      <c r="EZ111" s="34"/>
      <c r="FA111" s="34"/>
      <c r="FB111" s="34"/>
      <c r="FC111" s="34"/>
      <c r="FD111" s="34"/>
      <c r="FE111" s="34"/>
      <c r="FF111" s="34"/>
      <c r="FG111" s="34"/>
      <c r="FH111" s="34"/>
      <c r="FI111" s="34"/>
      <c r="FJ111" s="34"/>
      <c r="FK111" s="34"/>
      <c r="FL111" s="34"/>
      <c r="FM111" s="34"/>
      <c r="FN111" s="34"/>
      <c r="FO111" s="34"/>
      <c r="FP111" s="34"/>
      <c r="FQ111" s="34"/>
      <c r="FR111" s="34"/>
      <c r="FS111" s="34"/>
      <c r="FT111" s="34"/>
      <c r="FU111" s="34"/>
      <c r="FV111" s="34"/>
      <c r="FW111" s="34"/>
      <c r="FX111" s="34"/>
      <c r="FY111" s="34"/>
      <c r="FZ111" s="34"/>
      <c r="GA111" s="34"/>
      <c r="GB111" s="34"/>
      <c r="GC111" s="34"/>
      <c r="GD111" s="34"/>
      <c r="GE111" s="34"/>
      <c r="GF111" s="34"/>
      <c r="GG111" s="34"/>
      <c r="GH111" s="34"/>
      <c r="GI111" s="34"/>
      <c r="GJ111" s="34"/>
      <c r="GK111" s="34"/>
      <c r="GL111" s="34"/>
      <c r="GM111" s="34"/>
      <c r="GN111" s="34"/>
      <c r="GO111" s="34"/>
      <c r="GP111" s="34"/>
      <c r="GQ111" s="34"/>
      <c r="GR111" s="34"/>
      <c r="GS111" s="34"/>
      <c r="GT111" s="34"/>
      <c r="GU111" s="34"/>
      <c r="GV111" s="34"/>
      <c r="GW111" s="34"/>
      <c r="GX111" s="34"/>
      <c r="GY111" s="34"/>
      <c r="GZ111" s="34"/>
      <c r="HA111" s="34"/>
      <c r="HB111" s="34"/>
      <c r="HC111" s="34"/>
      <c r="HD111" s="34"/>
      <c r="HE111" s="34"/>
      <c r="HF111" s="34"/>
      <c r="HG111" s="34"/>
      <c r="HH111" s="34"/>
      <c r="HI111" s="34"/>
      <c r="HJ111" s="34"/>
      <c r="HK111" s="34"/>
      <c r="HL111" s="34"/>
      <c r="HM111" s="34"/>
      <c r="HN111" s="34"/>
      <c r="HO111" s="34"/>
      <c r="HP111" s="34"/>
      <c r="HQ111" s="34"/>
      <c r="HR111" s="34"/>
      <c r="HS111" s="34"/>
      <c r="HT111" s="34"/>
      <c r="HU111" s="34"/>
      <c r="HV111" s="34"/>
      <c r="HW111" s="34"/>
      <c r="HX111" s="34"/>
      <c r="HY111" s="34"/>
      <c r="HZ111" s="34"/>
      <c r="IA111" s="34"/>
      <c r="IB111" s="34"/>
      <c r="IC111" s="34"/>
      <c r="ID111" s="34"/>
      <c r="IE111" s="34"/>
      <c r="IF111" s="34"/>
      <c r="IG111" s="34"/>
      <c r="IH111" s="34"/>
      <c r="II111" s="34"/>
      <c r="IJ111" s="34"/>
      <c r="IK111" s="34"/>
      <c r="IL111" s="34"/>
      <c r="IM111" s="34"/>
      <c r="IN111" s="34"/>
      <c r="IO111" s="34"/>
      <c r="IP111" s="34"/>
      <c r="IQ111" s="34"/>
      <c r="IR111" s="34"/>
      <c r="IS111" s="34"/>
      <c r="IT111" s="34"/>
      <c r="IU111" s="34"/>
      <c r="IV111" s="34"/>
      <c r="IW111" s="34"/>
      <c r="IX111" s="34"/>
      <c r="IY111" s="34"/>
      <c r="IZ111" s="34"/>
      <c r="JA111" s="34"/>
      <c r="JB111" s="34"/>
      <c r="JC111" s="34"/>
      <c r="JD111" s="34"/>
      <c r="JE111" s="34"/>
      <c r="JF111" s="34"/>
      <c r="JG111" s="34"/>
      <c r="JH111" s="34"/>
      <c r="JI111" s="34"/>
      <c r="JJ111" s="34"/>
      <c r="JK111" s="34"/>
      <c r="JL111" s="34"/>
      <c r="JM111" s="34"/>
      <c r="JN111" s="34"/>
      <c r="JO111" s="34"/>
      <c r="JP111" s="34"/>
      <c r="JQ111" s="34"/>
      <c r="JR111" s="34"/>
      <c r="JS111" s="34"/>
      <c r="JT111" s="34"/>
      <c r="JU111" s="34"/>
      <c r="JV111" s="34"/>
      <c r="JW111" s="34"/>
      <c r="JX111" s="34"/>
      <c r="JY111" s="34"/>
      <c r="JZ111" s="34"/>
      <c r="KA111" s="34"/>
      <c r="KB111" s="34"/>
      <c r="KC111" s="34"/>
      <c r="KD111" s="34"/>
      <c r="KE111" s="34"/>
      <c r="KF111" s="34"/>
      <c r="KG111" s="34"/>
      <c r="KH111" s="34"/>
      <c r="KI111" s="34"/>
      <c r="KJ111" s="34"/>
      <c r="KK111" s="34"/>
      <c r="KL111" s="34"/>
      <c r="KM111" s="34"/>
      <c r="KN111" s="34"/>
      <c r="KO111" s="34"/>
      <c r="KP111" s="34"/>
      <c r="KQ111" s="34"/>
      <c r="KR111" s="34"/>
      <c r="KS111" s="34"/>
      <c r="KT111" s="34"/>
      <c r="KU111" s="34"/>
      <c r="KV111" s="34"/>
      <c r="KW111" s="34"/>
      <c r="KX111" s="34"/>
      <c r="KY111" s="34"/>
      <c r="KZ111" s="34"/>
      <c r="LA111" s="34"/>
      <c r="LB111" s="34"/>
      <c r="LC111" s="34"/>
      <c r="LD111" s="34"/>
      <c r="LE111" s="34"/>
      <c r="LF111" s="34"/>
      <c r="LG111" s="34"/>
      <c r="LH111" s="34"/>
      <c r="LI111" s="34"/>
      <c r="LJ111" s="34"/>
      <c r="LK111" s="34"/>
      <c r="LL111" s="34"/>
      <c r="LM111" s="34"/>
      <c r="LN111" s="34"/>
      <c r="LO111" s="34"/>
      <c r="LP111" s="34"/>
      <c r="LQ111" s="34"/>
      <c r="LR111" s="34"/>
      <c r="LS111" s="34"/>
      <c r="LT111" s="34"/>
      <c r="LU111" s="34"/>
      <c r="LV111" s="34"/>
      <c r="LW111" s="34"/>
      <c r="LX111" s="34"/>
      <c r="LY111" s="34"/>
      <c r="LZ111" s="34"/>
      <c r="MA111" s="34"/>
      <c r="MB111" s="34"/>
      <c r="MC111" s="34"/>
      <c r="MD111" s="34"/>
      <c r="ME111" s="34"/>
      <c r="MF111" s="34"/>
      <c r="MG111" s="34"/>
      <c r="MH111" s="34"/>
      <c r="MI111" s="34"/>
      <c r="MJ111" s="34"/>
      <c r="MK111" s="34"/>
      <c r="ML111" s="34"/>
      <c r="MM111" s="34"/>
      <c r="MN111" s="34"/>
      <c r="MO111" s="34"/>
      <c r="MP111" s="34"/>
      <c r="MQ111" s="34"/>
      <c r="MR111" s="34"/>
      <c r="MS111" s="34"/>
      <c r="MT111" s="34"/>
      <c r="MU111" s="34"/>
      <c r="MV111" s="34"/>
      <c r="MW111" s="34"/>
      <c r="MX111" s="34"/>
      <c r="MY111" s="34"/>
      <c r="MZ111" s="34"/>
      <c r="NA111" s="34"/>
      <c r="NB111" s="34"/>
      <c r="NC111" s="34"/>
      <c r="ND111" s="34"/>
      <c r="NE111" s="34"/>
      <c r="NF111" s="34"/>
      <c r="NG111" s="34"/>
      <c r="NH111" s="34"/>
      <c r="NI111" s="34"/>
      <c r="NJ111" s="34"/>
      <c r="NK111" s="34"/>
      <c r="NL111" s="34"/>
      <c r="NM111" s="34"/>
      <c r="NN111" s="34"/>
      <c r="NO111" s="34"/>
      <c r="NP111" s="34"/>
      <c r="NQ111" s="34"/>
      <c r="NR111" s="34"/>
      <c r="NS111" s="34"/>
      <c r="NT111" s="34"/>
      <c r="NU111" s="34"/>
      <c r="NV111" s="34"/>
      <c r="NW111" s="34"/>
      <c r="NX111" s="34"/>
      <c r="NY111" s="34"/>
      <c r="NZ111" s="34"/>
      <c r="OA111" s="34"/>
      <c r="OB111" s="34"/>
      <c r="OC111" s="34"/>
      <c r="OD111" s="34"/>
      <c r="OE111" s="34"/>
      <c r="OF111" s="34"/>
      <c r="OG111" s="34"/>
      <c r="OH111" s="34"/>
      <c r="OI111" s="34"/>
      <c r="OJ111" s="34"/>
      <c r="OK111" s="34"/>
      <c r="OL111" s="34"/>
      <c r="OM111" s="34"/>
      <c r="ON111" s="34"/>
      <c r="OO111" s="34"/>
      <c r="OP111" s="34"/>
      <c r="OQ111" s="34"/>
      <c r="OR111" s="34"/>
      <c r="OS111" s="34"/>
      <c r="OT111" s="34"/>
      <c r="OU111" s="34"/>
      <c r="OV111" s="34"/>
      <c r="OW111" s="34"/>
      <c r="OX111" s="34"/>
      <c r="OY111" s="34"/>
      <c r="OZ111" s="34"/>
      <c r="PA111" s="34"/>
      <c r="PB111" s="34"/>
      <c r="PC111" s="34"/>
      <c r="PD111" s="34"/>
      <c r="PE111" s="34"/>
      <c r="PF111" s="34"/>
      <c r="PG111" s="34"/>
      <c r="PH111" s="34"/>
      <c r="PI111" s="34"/>
      <c r="PJ111" s="34"/>
      <c r="PK111" s="34"/>
      <c r="PL111" s="34"/>
      <c r="PM111" s="34"/>
      <c r="PN111" s="34"/>
      <c r="PO111" s="34"/>
      <c r="PP111" s="34"/>
      <c r="PQ111" s="34"/>
      <c r="PR111" s="34"/>
      <c r="PS111" s="34"/>
      <c r="PT111" s="34"/>
      <c r="PU111" s="34"/>
      <c r="PV111" s="34"/>
      <c r="PW111" s="34"/>
      <c r="PX111" s="34"/>
      <c r="PY111" s="34"/>
      <c r="PZ111" s="34"/>
      <c r="QA111" s="34"/>
      <c r="QB111" s="34"/>
      <c r="QC111" s="34"/>
      <c r="QD111" s="34"/>
      <c r="QE111" s="34"/>
      <c r="QF111" s="34"/>
      <c r="QG111" s="34"/>
      <c r="QH111" s="34"/>
      <c r="QI111" s="34"/>
      <c r="QJ111" s="34"/>
      <c r="QK111" s="34"/>
      <c r="QL111" s="34"/>
      <c r="QM111" s="34"/>
      <c r="QN111" s="34"/>
      <c r="QO111" s="34"/>
      <c r="QP111" s="34"/>
      <c r="QQ111" s="34"/>
      <c r="QR111" s="34"/>
      <c r="QS111" s="34"/>
      <c r="QT111" s="34"/>
      <c r="QU111" s="34"/>
      <c r="QV111" s="34"/>
      <c r="QW111" s="34"/>
      <c r="QX111" s="34"/>
      <c r="QY111" s="34"/>
      <c r="QZ111" s="34"/>
      <c r="RA111" s="34"/>
      <c r="RB111" s="34"/>
      <c r="RC111" s="34"/>
      <c r="RD111" s="34"/>
      <c r="RE111" s="34"/>
      <c r="RF111" s="34"/>
      <c r="RG111" s="34"/>
      <c r="RH111" s="34"/>
      <c r="RI111" s="34"/>
      <c r="RJ111" s="34"/>
      <c r="RK111" s="34"/>
      <c r="RL111" s="34"/>
      <c r="RM111" s="34"/>
      <c r="RN111" s="34"/>
      <c r="RO111" s="34"/>
      <c r="RP111" s="34"/>
      <c r="RQ111" s="34"/>
      <c r="RR111" s="34"/>
      <c r="RS111" s="34"/>
      <c r="RT111" s="34"/>
      <c r="RU111" s="34"/>
      <c r="RV111" s="34"/>
      <c r="RW111" s="34"/>
      <c r="RX111" s="34"/>
      <c r="RY111" s="34"/>
      <c r="RZ111" s="34"/>
      <c r="SA111" s="34"/>
      <c r="SB111" s="34"/>
      <c r="SC111" s="34"/>
      <c r="SD111" s="34"/>
      <c r="SE111" s="34"/>
      <c r="SF111" s="34"/>
      <c r="SG111" s="34"/>
      <c r="SH111" s="34"/>
      <c r="SI111" s="34"/>
      <c r="SJ111" s="34"/>
      <c r="SK111" s="34"/>
      <c r="SL111" s="34"/>
      <c r="SM111" s="34"/>
      <c r="SN111" s="34"/>
      <c r="SO111" s="34"/>
      <c r="SP111" s="34"/>
      <c r="SQ111" s="34"/>
      <c r="SR111" s="34"/>
      <c r="SS111" s="34"/>
      <c r="ST111" s="34"/>
      <c r="SU111" s="34"/>
      <c r="SV111" s="34"/>
      <c r="SW111" s="34"/>
      <c r="SX111" s="34"/>
      <c r="SY111" s="34"/>
      <c r="SZ111" s="34"/>
      <c r="TA111" s="34"/>
      <c r="TB111" s="34"/>
      <c r="TC111" s="34"/>
      <c r="TD111" s="34"/>
      <c r="TE111" s="34"/>
      <c r="TF111" s="34"/>
      <c r="TG111" s="34"/>
      <c r="TH111" s="34"/>
      <c r="TI111" s="34"/>
      <c r="TJ111" s="34"/>
      <c r="TK111" s="34"/>
      <c r="TL111" s="34"/>
      <c r="TM111" s="34"/>
      <c r="TN111" s="34"/>
      <c r="TO111" s="34"/>
      <c r="TP111" s="34"/>
      <c r="TQ111" s="34"/>
      <c r="TR111" s="34"/>
      <c r="TS111" s="34"/>
      <c r="TT111" s="34"/>
      <c r="TU111" s="34"/>
      <c r="TV111" s="34"/>
      <c r="TW111" s="34"/>
      <c r="TX111" s="34"/>
      <c r="TY111" s="34"/>
      <c r="TZ111" s="34"/>
      <c r="UA111" s="34"/>
      <c r="UB111" s="34"/>
      <c r="UC111" s="34"/>
      <c r="UD111" s="34"/>
      <c r="UE111" s="34"/>
      <c r="UF111" s="34"/>
      <c r="UG111" s="34"/>
      <c r="UH111" s="34"/>
      <c r="UI111" s="34"/>
      <c r="UJ111" s="34"/>
      <c r="UK111" s="34"/>
      <c r="UL111" s="34"/>
      <c r="UM111" s="34"/>
      <c r="UN111" s="34"/>
      <c r="UO111" s="34"/>
      <c r="UP111" s="34"/>
      <c r="UQ111" s="34"/>
      <c r="UR111" s="34"/>
      <c r="US111" s="34"/>
      <c r="UT111" s="34"/>
      <c r="UU111" s="34"/>
      <c r="UV111" s="34"/>
      <c r="UW111" s="34"/>
      <c r="UX111" s="34"/>
      <c r="UY111" s="34"/>
      <c r="UZ111" s="34"/>
      <c r="VA111" s="34"/>
      <c r="VB111" s="34"/>
      <c r="VC111" s="34"/>
      <c r="VD111" s="34"/>
      <c r="VE111" s="34"/>
      <c r="VF111" s="34"/>
      <c r="VG111" s="34"/>
      <c r="VH111" s="34"/>
      <c r="VI111" s="34"/>
      <c r="VJ111" s="34"/>
      <c r="VK111" s="34"/>
      <c r="VL111" s="34"/>
      <c r="VM111" s="34"/>
      <c r="VN111" s="34"/>
      <c r="VO111" s="34"/>
      <c r="VP111" s="34"/>
      <c r="VQ111" s="34"/>
      <c r="VR111" s="34"/>
      <c r="VS111" s="34"/>
      <c r="VT111" s="34"/>
      <c r="VU111" s="34"/>
      <c r="VV111" s="34"/>
      <c r="VW111" s="34"/>
      <c r="VX111" s="34"/>
      <c r="VY111" s="34"/>
      <c r="VZ111" s="34"/>
      <c r="WA111" s="34"/>
      <c r="WB111" s="34"/>
      <c r="WC111" s="34"/>
      <c r="WD111" s="34"/>
      <c r="WE111" s="34"/>
      <c r="WF111" s="34"/>
      <c r="WG111" s="34"/>
      <c r="WH111" s="34"/>
      <c r="WI111" s="34"/>
      <c r="WJ111" s="34"/>
      <c r="WK111" s="34"/>
      <c r="WL111" s="34"/>
      <c r="WM111" s="34"/>
      <c r="WN111" s="34"/>
      <c r="WO111" s="34"/>
      <c r="WP111" s="34"/>
      <c r="WQ111" s="34"/>
      <c r="WR111" s="34"/>
      <c r="WS111" s="34"/>
      <c r="WT111" s="34"/>
      <c r="WU111" s="34"/>
      <c r="WV111" s="34"/>
      <c r="WW111" s="34"/>
      <c r="WX111" s="34"/>
      <c r="WY111" s="34"/>
      <c r="WZ111" s="34"/>
      <c r="XA111" s="34"/>
      <c r="XB111" s="34"/>
      <c r="XC111" s="34"/>
      <c r="XD111" s="34"/>
      <c r="XE111" s="34"/>
      <c r="XF111" s="34"/>
      <c r="XG111" s="34"/>
      <c r="XH111" s="34"/>
      <c r="XI111" s="34"/>
      <c r="XJ111" s="34"/>
      <c r="XK111" s="34"/>
      <c r="XL111" s="34"/>
      <c r="XM111" s="34"/>
      <c r="XN111" s="34"/>
      <c r="XO111" s="34"/>
      <c r="XP111" s="34"/>
      <c r="XQ111" s="34"/>
      <c r="XR111" s="34"/>
      <c r="XS111" s="34"/>
      <c r="XT111" s="34"/>
      <c r="XU111" s="34"/>
      <c r="XV111" s="34"/>
      <c r="XW111" s="34"/>
      <c r="XX111" s="34"/>
      <c r="XY111" s="34"/>
      <c r="XZ111" s="34"/>
      <c r="YA111" s="34"/>
      <c r="YB111" s="34"/>
      <c r="YC111" s="34"/>
      <c r="YD111" s="34"/>
      <c r="YE111" s="34"/>
      <c r="YF111" s="34"/>
      <c r="YG111" s="34"/>
      <c r="YH111" s="34"/>
      <c r="YI111" s="34"/>
      <c r="YJ111" s="34"/>
      <c r="YK111" s="34"/>
      <c r="YL111" s="34"/>
      <c r="YM111" s="34"/>
      <c r="YN111" s="34"/>
      <c r="YO111" s="34"/>
      <c r="YP111" s="34"/>
      <c r="YQ111" s="34"/>
      <c r="YR111" s="34"/>
      <c r="YS111" s="34"/>
      <c r="YT111" s="34"/>
      <c r="YU111" s="34"/>
      <c r="YV111" s="34"/>
      <c r="YW111" s="34"/>
      <c r="YX111" s="34"/>
      <c r="YY111" s="34"/>
      <c r="YZ111" s="34"/>
      <c r="ZA111" s="34"/>
      <c r="ZB111" s="34"/>
      <c r="ZC111" s="34"/>
      <c r="ZD111" s="34"/>
      <c r="ZE111" s="34"/>
      <c r="ZF111" s="34"/>
      <c r="ZG111" s="34"/>
      <c r="ZH111" s="34"/>
      <c r="ZI111" s="34"/>
      <c r="ZJ111" s="34"/>
      <c r="ZK111" s="34"/>
      <c r="ZL111" s="34"/>
      <c r="ZM111" s="34"/>
      <c r="ZN111" s="34"/>
      <c r="ZO111" s="34"/>
      <c r="ZP111" s="34"/>
      <c r="ZQ111" s="34"/>
      <c r="ZR111" s="34"/>
      <c r="ZS111" s="34"/>
      <c r="ZT111" s="34"/>
      <c r="ZU111" s="34"/>
      <c r="ZV111" s="34"/>
      <c r="ZW111" s="34"/>
      <c r="ZX111" s="34"/>
      <c r="ZY111" s="34"/>
      <c r="ZZ111" s="34"/>
      <c r="AAA111" s="34"/>
      <c r="AAB111" s="34"/>
      <c r="AAC111" s="34"/>
      <c r="AAD111" s="34"/>
      <c r="AAE111" s="34"/>
      <c r="AAF111" s="34"/>
      <c r="AAG111" s="34"/>
      <c r="AAH111" s="34"/>
      <c r="AAI111" s="34"/>
      <c r="AAJ111" s="34"/>
      <c r="AAK111" s="34"/>
      <c r="AAL111" s="34"/>
      <c r="AAM111" s="34"/>
      <c r="AAN111" s="34"/>
      <c r="AAO111" s="34"/>
      <c r="AAP111" s="34"/>
      <c r="AAQ111" s="34"/>
      <c r="AAR111" s="34"/>
      <c r="AAS111" s="34"/>
      <c r="AAT111" s="34"/>
      <c r="AAU111" s="34"/>
      <c r="AAV111" s="34"/>
      <c r="AAW111" s="34"/>
      <c r="AAX111" s="34"/>
      <c r="AAY111" s="34"/>
      <c r="AAZ111" s="34"/>
      <c r="ABA111" s="34"/>
      <c r="ABB111" s="34"/>
      <c r="ABC111" s="34"/>
      <c r="ABD111" s="34"/>
      <c r="ABE111" s="34"/>
      <c r="ABF111" s="34"/>
      <c r="ABG111" s="34"/>
      <c r="ABH111" s="34"/>
      <c r="ABI111" s="34"/>
      <c r="ABJ111" s="34"/>
      <c r="ABK111" s="34"/>
      <c r="ABL111" s="34"/>
      <c r="ABM111" s="34"/>
      <c r="ABN111" s="34"/>
      <c r="ABO111" s="34"/>
      <c r="ABP111" s="34"/>
      <c r="ABQ111" s="34"/>
      <c r="ABR111" s="34"/>
      <c r="ABS111" s="34"/>
      <c r="ABT111" s="34"/>
      <c r="ABU111" s="34"/>
      <c r="ABV111" s="34"/>
      <c r="ABW111" s="34"/>
      <c r="ABX111" s="34"/>
      <c r="ABY111" s="34"/>
      <c r="ABZ111" s="34"/>
      <c r="ACA111" s="34"/>
      <c r="ACB111" s="34"/>
      <c r="ACC111" s="34"/>
      <c r="ACD111" s="34"/>
      <c r="ACE111" s="34"/>
      <c r="ACF111" s="34"/>
      <c r="ACG111" s="34"/>
      <c r="ACH111" s="34"/>
      <c r="ACI111" s="34"/>
      <c r="ACJ111" s="34"/>
      <c r="ACK111" s="34"/>
      <c r="ACL111" s="34"/>
      <c r="ACM111" s="34"/>
      <c r="ACN111" s="34"/>
      <c r="ACO111" s="34"/>
      <c r="ACP111" s="34"/>
      <c r="ACQ111" s="34"/>
      <c r="ACR111" s="34"/>
      <c r="ACS111" s="34"/>
      <c r="ACT111" s="34"/>
      <c r="ACU111" s="34"/>
      <c r="ACV111" s="34"/>
      <c r="ACW111" s="34"/>
      <c r="ACX111" s="34"/>
      <c r="ACY111" s="34"/>
      <c r="ACZ111" s="34"/>
      <c r="ADA111" s="34"/>
      <c r="ADB111" s="34"/>
      <c r="ADC111" s="34"/>
      <c r="ADD111" s="34"/>
      <c r="ADE111" s="34"/>
      <c r="ADF111" s="34"/>
      <c r="ADG111" s="34"/>
      <c r="ADH111" s="34"/>
      <c r="ADI111" s="34"/>
      <c r="ADJ111" s="34"/>
      <c r="ADK111" s="34"/>
      <c r="ADL111" s="34"/>
      <c r="ADM111" s="34"/>
      <c r="ADN111" s="34"/>
      <c r="ADO111" s="34"/>
      <c r="ADP111" s="34"/>
      <c r="ADQ111" s="34"/>
      <c r="ADR111" s="34"/>
      <c r="ADS111" s="34"/>
      <c r="ADT111" s="34"/>
      <c r="ADU111" s="34"/>
      <c r="ADV111" s="34"/>
      <c r="ADW111" s="34"/>
      <c r="ADX111" s="34"/>
      <c r="ADY111" s="34"/>
      <c r="ADZ111" s="34"/>
      <c r="AEA111" s="34"/>
      <c r="AEB111" s="34"/>
      <c r="AEC111" s="34"/>
      <c r="AED111" s="34"/>
      <c r="AEE111" s="34"/>
      <c r="AEF111" s="34"/>
      <c r="AEG111" s="34"/>
      <c r="AEH111" s="34"/>
      <c r="AEI111" s="34"/>
      <c r="AEJ111" s="34"/>
      <c r="AEK111" s="34"/>
      <c r="AEL111" s="34"/>
      <c r="AEM111" s="34"/>
      <c r="AEN111" s="34"/>
      <c r="AEO111" s="34"/>
      <c r="AEP111" s="34"/>
      <c r="AEQ111" s="34"/>
      <c r="AER111" s="34"/>
      <c r="AES111" s="34"/>
      <c r="AET111" s="34"/>
      <c r="AEU111" s="34"/>
      <c r="AEV111" s="34"/>
      <c r="AEW111" s="34"/>
      <c r="AEX111" s="34"/>
      <c r="AEY111" s="34"/>
      <c r="AEZ111" s="34"/>
      <c r="AFA111" s="34"/>
      <c r="AFB111" s="34"/>
      <c r="AFC111" s="34"/>
      <c r="AFD111" s="34"/>
      <c r="AFE111" s="34"/>
      <c r="AFF111" s="34"/>
      <c r="AFG111" s="34"/>
      <c r="AFH111" s="34"/>
      <c r="AFI111" s="34"/>
      <c r="AFJ111" s="34"/>
      <c r="AFK111" s="34"/>
      <c r="AFL111" s="34"/>
      <c r="AFM111" s="34"/>
      <c r="AFN111" s="34"/>
      <c r="AFO111" s="34"/>
      <c r="AFP111" s="34"/>
      <c r="AFQ111" s="34"/>
      <c r="AFR111" s="34"/>
      <c r="AFS111" s="34"/>
      <c r="AFT111" s="34"/>
      <c r="AFU111" s="34"/>
      <c r="AFV111" s="34"/>
      <c r="AFW111" s="34"/>
      <c r="AFX111" s="34"/>
      <c r="AFY111" s="34"/>
      <c r="AFZ111" s="34"/>
      <c r="AGA111" s="34"/>
      <c r="AGB111" s="34"/>
      <c r="AGC111" s="34"/>
      <c r="AGD111" s="34"/>
      <c r="AGE111" s="34"/>
      <c r="AGF111" s="34"/>
      <c r="AGG111" s="34"/>
      <c r="AGH111" s="34"/>
      <c r="AGI111" s="34"/>
      <c r="AGJ111" s="34"/>
      <c r="AGK111" s="34"/>
      <c r="AGL111" s="34"/>
      <c r="AGM111" s="34"/>
      <c r="AGN111" s="34"/>
      <c r="AGO111" s="34"/>
      <c r="AGP111" s="34"/>
      <c r="AGQ111" s="34"/>
      <c r="AGR111" s="34"/>
      <c r="AGS111" s="34"/>
      <c r="AGT111" s="34"/>
      <c r="AGU111" s="34"/>
      <c r="AGV111" s="34"/>
      <c r="AGW111" s="34"/>
      <c r="AGX111" s="34"/>
      <c r="AGY111" s="34"/>
      <c r="AGZ111" s="34"/>
      <c r="AHA111" s="34"/>
      <c r="AHB111" s="34"/>
      <c r="AHC111" s="34"/>
      <c r="AHD111" s="34"/>
      <c r="AHE111" s="34"/>
      <c r="AHF111" s="34"/>
      <c r="AHG111" s="34"/>
      <c r="AHH111" s="34"/>
      <c r="AHI111" s="34"/>
      <c r="AHJ111" s="34"/>
      <c r="AHK111" s="34"/>
      <c r="AHL111" s="34"/>
      <c r="AHM111" s="34"/>
      <c r="AHN111" s="34"/>
      <c r="AHO111" s="34"/>
      <c r="AHP111" s="34"/>
      <c r="AHQ111" s="34"/>
      <c r="AHR111" s="34"/>
      <c r="AHS111" s="34"/>
      <c r="AHT111" s="34"/>
      <c r="AHU111" s="34"/>
      <c r="AHV111" s="34"/>
      <c r="AHW111" s="34"/>
      <c r="AHX111" s="34"/>
      <c r="AHY111" s="34"/>
      <c r="AHZ111" s="34"/>
      <c r="AIA111" s="34"/>
      <c r="AIB111" s="34"/>
      <c r="AIC111" s="34"/>
      <c r="AID111" s="34"/>
      <c r="AIE111" s="34"/>
      <c r="AIF111" s="34"/>
      <c r="AIG111" s="34"/>
      <c r="AIH111" s="34"/>
      <c r="AII111" s="34"/>
      <c r="AIJ111" s="34"/>
      <c r="AIK111" s="34"/>
      <c r="AIL111" s="34"/>
      <c r="AIM111" s="34"/>
      <c r="AIN111" s="34"/>
      <c r="AIO111" s="34"/>
      <c r="AIP111" s="34"/>
      <c r="AIQ111" s="34"/>
      <c r="AIR111" s="34"/>
      <c r="AIS111" s="34"/>
      <c r="AIT111" s="34"/>
      <c r="AIU111" s="34"/>
      <c r="AIV111" s="34"/>
      <c r="AIW111" s="34"/>
      <c r="AIX111" s="34"/>
      <c r="AIY111" s="34"/>
      <c r="AIZ111" s="34"/>
      <c r="AJA111" s="34"/>
      <c r="AJB111" s="34"/>
      <c r="AJC111" s="34"/>
      <c r="AJD111" s="34"/>
      <c r="AJE111" s="34"/>
      <c r="AJF111" s="34"/>
      <c r="AJG111" s="34"/>
      <c r="AJH111" s="34"/>
      <c r="AJI111" s="34"/>
      <c r="AJJ111" s="34"/>
      <c r="AJK111" s="34"/>
      <c r="AJL111" s="34"/>
      <c r="AJM111" s="34"/>
      <c r="AJN111" s="34"/>
      <c r="AJO111" s="34"/>
      <c r="AJP111" s="34"/>
      <c r="AJQ111" s="34"/>
      <c r="AJR111" s="34"/>
      <c r="AJS111" s="34"/>
      <c r="AJT111" s="34"/>
      <c r="AJU111" s="34"/>
      <c r="AJV111" s="34"/>
      <c r="AJW111" s="34"/>
      <c r="AJX111" s="34"/>
      <c r="AJY111" s="34"/>
      <c r="AJZ111" s="34"/>
      <c r="AKA111" s="34"/>
      <c r="AKB111" s="34"/>
      <c r="AKC111" s="34"/>
      <c r="AKD111" s="34"/>
      <c r="AKE111" s="34"/>
      <c r="AKF111" s="34"/>
      <c r="AKG111" s="34"/>
      <c r="AKH111" s="34"/>
      <c r="AKI111" s="34"/>
      <c r="AKJ111" s="34"/>
      <c r="AKK111" s="34"/>
      <c r="AKL111" s="34"/>
      <c r="AKM111" s="34"/>
      <c r="AKN111" s="34"/>
      <c r="AKO111" s="34"/>
      <c r="AKP111" s="34"/>
      <c r="AKQ111" s="34"/>
      <c r="AKR111" s="34"/>
      <c r="AKS111" s="34"/>
      <c r="AKT111" s="34"/>
      <c r="AKU111" s="34"/>
      <c r="AKV111" s="34"/>
      <c r="AKW111" s="34"/>
      <c r="AKX111" s="34"/>
      <c r="AKY111" s="34"/>
      <c r="AKZ111" s="34"/>
      <c r="ALA111" s="34"/>
      <c r="ALB111" s="34"/>
      <c r="ALC111" s="34"/>
      <c r="ALD111" s="34"/>
      <c r="ALE111" s="34"/>
      <c r="ALF111" s="34"/>
      <c r="ALG111" s="34"/>
      <c r="ALH111" s="34"/>
      <c r="ALI111" s="34"/>
      <c r="ALJ111" s="34"/>
      <c r="ALK111" s="34"/>
      <c r="ALL111" s="34"/>
      <c r="ALM111" s="34"/>
      <c r="ALN111" s="34"/>
      <c r="ALO111" s="34"/>
      <c r="ALP111" s="34"/>
      <c r="ALQ111" s="34"/>
      <c r="ALR111" s="34"/>
      <c r="ALS111" s="34"/>
      <c r="ALT111" s="34"/>
      <c r="ALU111" s="34"/>
      <c r="ALV111" s="34"/>
      <c r="ALW111" s="34"/>
      <c r="ALX111" s="34"/>
      <c r="ALY111" s="34"/>
      <c r="ALZ111" s="34"/>
      <c r="AMA111" s="34"/>
      <c r="AMB111" s="34"/>
      <c r="AMC111" s="34"/>
      <c r="AMD111" s="34"/>
      <c r="AME111" s="34"/>
      <c r="AMF111" s="34"/>
      <c r="AMG111" s="34"/>
      <c r="AMH111" s="34"/>
      <c r="AMI111" s="34"/>
      <c r="AMJ111" s="34"/>
    </row>
    <row r="112" spans="1:1024" s="30" customFormat="1">
      <c r="A112" s="34" t="s">
        <v>532</v>
      </c>
      <c r="B112" s="34"/>
      <c r="C112" s="34" t="str">
        <f t="shared" si="0"/>
        <v>load-EmCare.C10.IT.DE36</v>
      </c>
      <c r="D112" s="34"/>
      <c r="E112" s="34"/>
      <c r="F112" s="34"/>
      <c r="G112" s="34"/>
      <c r="H112" s="34" t="s">
        <v>2101</v>
      </c>
      <c r="I112" s="34"/>
      <c r="J112" s="34"/>
      <c r="K112" s="34"/>
      <c r="L112" s="34"/>
      <c r="M112" s="34"/>
      <c r="N112" s="34" t="s">
        <v>798</v>
      </c>
      <c r="O112" s="34"/>
      <c r="P112" s="34"/>
      <c r="Q112" s="34"/>
      <c r="R112" s="34"/>
      <c r="S112" s="34"/>
      <c r="T112" s="34"/>
      <c r="U112" s="34"/>
      <c r="V112" s="34"/>
      <c r="W112" s="34"/>
      <c r="X112" s="34"/>
      <c r="Y112" s="34"/>
      <c r="Z112" s="34"/>
      <c r="AA112" s="34"/>
      <c r="AB112" s="34"/>
      <c r="AC112" s="34"/>
      <c r="AD112" s="34"/>
      <c r="AE112" s="34"/>
      <c r="AF112" s="34"/>
      <c r="AG112" s="34"/>
      <c r="AH112" s="34"/>
      <c r="AI112" s="34"/>
      <c r="AJ112" s="34"/>
      <c r="AK112" s="34"/>
      <c r="AL112" s="34"/>
      <c r="AM112" s="34"/>
      <c r="AN112" s="34"/>
      <c r="AO112" s="34"/>
      <c r="AP112" s="34"/>
      <c r="AQ112" s="34"/>
      <c r="AR112" s="34"/>
      <c r="AS112" s="34"/>
      <c r="AT112" s="34"/>
      <c r="AU112" s="34"/>
      <c r="AV112" s="34"/>
      <c r="AW112" s="34"/>
      <c r="AX112" s="34"/>
      <c r="AY112" s="34"/>
      <c r="AZ112" s="34"/>
      <c r="BA112" s="34"/>
      <c r="BB112" s="34"/>
      <c r="BC112" s="34"/>
      <c r="BD112" s="34"/>
      <c r="BE112" s="34"/>
      <c r="BF112" s="34"/>
      <c r="BG112" s="34"/>
      <c r="BH112" s="34"/>
      <c r="BI112" s="34"/>
      <c r="BJ112" s="34"/>
      <c r="BK112" s="34"/>
      <c r="BL112" s="34"/>
      <c r="BM112" s="34"/>
      <c r="BN112" s="34"/>
      <c r="BO112" s="34"/>
      <c r="BP112" s="34"/>
      <c r="BQ112" s="34"/>
      <c r="BR112" s="34"/>
      <c r="BS112" s="34"/>
      <c r="BT112" s="34"/>
      <c r="BU112" s="34"/>
      <c r="BV112" s="34"/>
      <c r="BW112" s="34"/>
      <c r="BX112" s="34"/>
      <c r="BY112" s="34"/>
      <c r="BZ112" s="34"/>
      <c r="CA112" s="34"/>
      <c r="CB112" s="34"/>
      <c r="CC112" s="34"/>
      <c r="CD112" s="34"/>
      <c r="CE112" s="34"/>
      <c r="CF112" s="34"/>
      <c r="CG112" s="34"/>
      <c r="CH112" s="34"/>
      <c r="CI112" s="34"/>
      <c r="CJ112" s="34"/>
      <c r="CK112" s="34"/>
      <c r="CL112" s="34"/>
      <c r="CM112" s="34"/>
      <c r="CN112" s="34"/>
      <c r="CO112" s="34"/>
      <c r="CP112" s="34"/>
      <c r="CQ112" s="34"/>
      <c r="CR112" s="34"/>
      <c r="CS112" s="34"/>
      <c r="CT112" s="34"/>
      <c r="CU112" s="34"/>
      <c r="CV112" s="34"/>
      <c r="CW112" s="34"/>
      <c r="CX112" s="34"/>
      <c r="CY112" s="34"/>
      <c r="CZ112" s="34"/>
      <c r="DA112" s="34"/>
      <c r="DB112" s="34"/>
      <c r="DC112" s="34"/>
      <c r="DD112" s="34"/>
      <c r="DE112" s="34"/>
      <c r="DF112" s="34"/>
      <c r="DG112" s="34"/>
      <c r="DH112" s="34"/>
      <c r="DI112" s="34"/>
      <c r="DJ112" s="34"/>
      <c r="DK112" s="34"/>
      <c r="DL112" s="34"/>
      <c r="DM112" s="34"/>
      <c r="DN112" s="34"/>
      <c r="DO112" s="34"/>
      <c r="DP112" s="34"/>
      <c r="DQ112" s="34"/>
      <c r="DR112" s="34"/>
      <c r="DS112" s="34"/>
      <c r="DT112" s="34"/>
      <c r="DU112" s="34"/>
      <c r="DV112" s="34"/>
      <c r="DW112" s="34"/>
      <c r="DX112" s="34"/>
      <c r="DY112" s="34"/>
      <c r="DZ112" s="34"/>
      <c r="EA112" s="34"/>
      <c r="EB112" s="34"/>
      <c r="EC112" s="34"/>
      <c r="ED112" s="34"/>
      <c r="EE112" s="34"/>
      <c r="EF112" s="34"/>
      <c r="EG112" s="34"/>
      <c r="EH112" s="34"/>
      <c r="EI112" s="34"/>
      <c r="EJ112" s="34"/>
      <c r="EK112" s="34"/>
      <c r="EL112" s="34"/>
      <c r="EM112" s="34"/>
      <c r="EN112" s="34"/>
      <c r="EO112" s="34"/>
      <c r="EP112" s="34"/>
      <c r="EQ112" s="34"/>
      <c r="ER112" s="34"/>
      <c r="ES112" s="34"/>
      <c r="ET112" s="34"/>
      <c r="EU112" s="34"/>
      <c r="EV112" s="34"/>
      <c r="EW112" s="34"/>
      <c r="EX112" s="34"/>
      <c r="EY112" s="34"/>
      <c r="EZ112" s="34"/>
      <c r="FA112" s="34"/>
      <c r="FB112" s="34"/>
      <c r="FC112" s="34"/>
      <c r="FD112" s="34"/>
      <c r="FE112" s="34"/>
      <c r="FF112" s="34"/>
      <c r="FG112" s="34"/>
      <c r="FH112" s="34"/>
      <c r="FI112" s="34"/>
      <c r="FJ112" s="34"/>
      <c r="FK112" s="34"/>
      <c r="FL112" s="34"/>
      <c r="FM112" s="34"/>
      <c r="FN112" s="34"/>
      <c r="FO112" s="34"/>
      <c r="FP112" s="34"/>
      <c r="FQ112" s="34"/>
      <c r="FR112" s="34"/>
      <c r="FS112" s="34"/>
      <c r="FT112" s="34"/>
      <c r="FU112" s="34"/>
      <c r="FV112" s="34"/>
      <c r="FW112" s="34"/>
      <c r="FX112" s="34"/>
      <c r="FY112" s="34"/>
      <c r="FZ112" s="34"/>
      <c r="GA112" s="34"/>
      <c r="GB112" s="34"/>
      <c r="GC112" s="34"/>
      <c r="GD112" s="34"/>
      <c r="GE112" s="34"/>
      <c r="GF112" s="34"/>
      <c r="GG112" s="34"/>
      <c r="GH112" s="34"/>
      <c r="GI112" s="34"/>
      <c r="GJ112" s="34"/>
      <c r="GK112" s="34"/>
      <c r="GL112" s="34"/>
      <c r="GM112" s="34"/>
      <c r="GN112" s="34"/>
      <c r="GO112" s="34"/>
      <c r="GP112" s="34"/>
      <c r="GQ112" s="34"/>
      <c r="GR112" s="34"/>
      <c r="GS112" s="34"/>
      <c r="GT112" s="34"/>
      <c r="GU112" s="34"/>
      <c r="GV112" s="34"/>
      <c r="GW112" s="34"/>
      <c r="GX112" s="34"/>
      <c r="GY112" s="34"/>
      <c r="GZ112" s="34"/>
      <c r="HA112" s="34"/>
      <c r="HB112" s="34"/>
      <c r="HC112" s="34"/>
      <c r="HD112" s="34"/>
      <c r="HE112" s="34"/>
      <c r="HF112" s="34"/>
      <c r="HG112" s="34"/>
      <c r="HH112" s="34"/>
      <c r="HI112" s="34"/>
      <c r="HJ112" s="34"/>
      <c r="HK112" s="34"/>
      <c r="HL112" s="34"/>
      <c r="HM112" s="34"/>
      <c r="HN112" s="34"/>
      <c r="HO112" s="34"/>
      <c r="HP112" s="34"/>
      <c r="HQ112" s="34"/>
      <c r="HR112" s="34"/>
      <c r="HS112" s="34"/>
      <c r="HT112" s="34"/>
      <c r="HU112" s="34"/>
      <c r="HV112" s="34"/>
      <c r="HW112" s="34"/>
      <c r="HX112" s="34"/>
      <c r="HY112" s="34"/>
      <c r="HZ112" s="34"/>
      <c r="IA112" s="34"/>
      <c r="IB112" s="34"/>
      <c r="IC112" s="34"/>
      <c r="ID112" s="34"/>
      <c r="IE112" s="34"/>
      <c r="IF112" s="34"/>
      <c r="IG112" s="34"/>
      <c r="IH112" s="34"/>
      <c r="II112" s="34"/>
      <c r="IJ112" s="34"/>
      <c r="IK112" s="34"/>
      <c r="IL112" s="34"/>
      <c r="IM112" s="34"/>
      <c r="IN112" s="34"/>
      <c r="IO112" s="34"/>
      <c r="IP112" s="34"/>
      <c r="IQ112" s="34"/>
      <c r="IR112" s="34"/>
      <c r="IS112" s="34"/>
      <c r="IT112" s="34"/>
      <c r="IU112" s="34"/>
      <c r="IV112" s="34"/>
      <c r="IW112" s="34"/>
      <c r="IX112" s="34"/>
      <c r="IY112" s="34"/>
      <c r="IZ112" s="34"/>
      <c r="JA112" s="34"/>
      <c r="JB112" s="34"/>
      <c r="JC112" s="34"/>
      <c r="JD112" s="34"/>
      <c r="JE112" s="34"/>
      <c r="JF112" s="34"/>
      <c r="JG112" s="34"/>
      <c r="JH112" s="34"/>
      <c r="JI112" s="34"/>
      <c r="JJ112" s="34"/>
      <c r="JK112" s="34"/>
      <c r="JL112" s="34"/>
      <c r="JM112" s="34"/>
      <c r="JN112" s="34"/>
      <c r="JO112" s="34"/>
      <c r="JP112" s="34"/>
      <c r="JQ112" s="34"/>
      <c r="JR112" s="34"/>
      <c r="JS112" s="34"/>
      <c r="JT112" s="34"/>
      <c r="JU112" s="34"/>
      <c r="JV112" s="34"/>
      <c r="JW112" s="34"/>
      <c r="JX112" s="34"/>
      <c r="JY112" s="34"/>
      <c r="JZ112" s="34"/>
      <c r="KA112" s="34"/>
      <c r="KB112" s="34"/>
      <c r="KC112" s="34"/>
      <c r="KD112" s="34"/>
      <c r="KE112" s="34"/>
      <c r="KF112" s="34"/>
      <c r="KG112" s="34"/>
      <c r="KH112" s="34"/>
      <c r="KI112" s="34"/>
      <c r="KJ112" s="34"/>
      <c r="KK112" s="34"/>
      <c r="KL112" s="34"/>
      <c r="KM112" s="34"/>
      <c r="KN112" s="34"/>
      <c r="KO112" s="34"/>
      <c r="KP112" s="34"/>
      <c r="KQ112" s="34"/>
      <c r="KR112" s="34"/>
      <c r="KS112" s="34"/>
      <c r="KT112" s="34"/>
      <c r="KU112" s="34"/>
      <c r="KV112" s="34"/>
      <c r="KW112" s="34"/>
      <c r="KX112" s="34"/>
      <c r="KY112" s="34"/>
      <c r="KZ112" s="34"/>
      <c r="LA112" s="34"/>
      <c r="LB112" s="34"/>
      <c r="LC112" s="34"/>
      <c r="LD112" s="34"/>
      <c r="LE112" s="34"/>
      <c r="LF112" s="34"/>
      <c r="LG112" s="34"/>
      <c r="LH112" s="34"/>
      <c r="LI112" s="34"/>
      <c r="LJ112" s="34"/>
      <c r="LK112" s="34"/>
      <c r="LL112" s="34"/>
      <c r="LM112" s="34"/>
      <c r="LN112" s="34"/>
      <c r="LO112" s="34"/>
      <c r="LP112" s="34"/>
      <c r="LQ112" s="34"/>
      <c r="LR112" s="34"/>
      <c r="LS112" s="34"/>
      <c r="LT112" s="34"/>
      <c r="LU112" s="34"/>
      <c r="LV112" s="34"/>
      <c r="LW112" s="34"/>
      <c r="LX112" s="34"/>
      <c r="LY112" s="34"/>
      <c r="LZ112" s="34"/>
      <c r="MA112" s="34"/>
      <c r="MB112" s="34"/>
      <c r="MC112" s="34"/>
      <c r="MD112" s="34"/>
      <c r="ME112" s="34"/>
      <c r="MF112" s="34"/>
      <c r="MG112" s="34"/>
      <c r="MH112" s="34"/>
      <c r="MI112" s="34"/>
      <c r="MJ112" s="34"/>
      <c r="MK112" s="34"/>
      <c r="ML112" s="34"/>
      <c r="MM112" s="34"/>
      <c r="MN112" s="34"/>
      <c r="MO112" s="34"/>
      <c r="MP112" s="34"/>
      <c r="MQ112" s="34"/>
      <c r="MR112" s="34"/>
      <c r="MS112" s="34"/>
      <c r="MT112" s="34"/>
      <c r="MU112" s="34"/>
      <c r="MV112" s="34"/>
      <c r="MW112" s="34"/>
      <c r="MX112" s="34"/>
      <c r="MY112" s="34"/>
      <c r="MZ112" s="34"/>
      <c r="NA112" s="34"/>
      <c r="NB112" s="34"/>
      <c r="NC112" s="34"/>
      <c r="ND112" s="34"/>
      <c r="NE112" s="34"/>
      <c r="NF112" s="34"/>
      <c r="NG112" s="34"/>
      <c r="NH112" s="34"/>
      <c r="NI112" s="34"/>
      <c r="NJ112" s="34"/>
      <c r="NK112" s="34"/>
      <c r="NL112" s="34"/>
      <c r="NM112" s="34"/>
      <c r="NN112" s="34"/>
      <c r="NO112" s="34"/>
      <c r="NP112" s="34"/>
      <c r="NQ112" s="34"/>
      <c r="NR112" s="34"/>
      <c r="NS112" s="34"/>
      <c r="NT112" s="34"/>
      <c r="NU112" s="34"/>
      <c r="NV112" s="34"/>
      <c r="NW112" s="34"/>
      <c r="NX112" s="34"/>
      <c r="NY112" s="34"/>
      <c r="NZ112" s="34"/>
      <c r="OA112" s="34"/>
      <c r="OB112" s="34"/>
      <c r="OC112" s="34"/>
      <c r="OD112" s="34"/>
      <c r="OE112" s="34"/>
      <c r="OF112" s="34"/>
      <c r="OG112" s="34"/>
      <c r="OH112" s="34"/>
      <c r="OI112" s="34"/>
      <c r="OJ112" s="34"/>
      <c r="OK112" s="34"/>
      <c r="OL112" s="34"/>
      <c r="OM112" s="34"/>
      <c r="ON112" s="34"/>
      <c r="OO112" s="34"/>
      <c r="OP112" s="34"/>
      <c r="OQ112" s="34"/>
      <c r="OR112" s="34"/>
      <c r="OS112" s="34"/>
      <c r="OT112" s="34"/>
      <c r="OU112" s="34"/>
      <c r="OV112" s="34"/>
      <c r="OW112" s="34"/>
      <c r="OX112" s="34"/>
      <c r="OY112" s="34"/>
      <c r="OZ112" s="34"/>
      <c r="PA112" s="34"/>
      <c r="PB112" s="34"/>
      <c r="PC112" s="34"/>
      <c r="PD112" s="34"/>
      <c r="PE112" s="34"/>
      <c r="PF112" s="34"/>
      <c r="PG112" s="34"/>
      <c r="PH112" s="34"/>
      <c r="PI112" s="34"/>
      <c r="PJ112" s="34"/>
      <c r="PK112" s="34"/>
      <c r="PL112" s="34"/>
      <c r="PM112" s="34"/>
      <c r="PN112" s="34"/>
      <c r="PO112" s="34"/>
      <c r="PP112" s="34"/>
      <c r="PQ112" s="34"/>
      <c r="PR112" s="34"/>
      <c r="PS112" s="34"/>
      <c r="PT112" s="34"/>
      <c r="PU112" s="34"/>
      <c r="PV112" s="34"/>
      <c r="PW112" s="34"/>
      <c r="PX112" s="34"/>
      <c r="PY112" s="34"/>
      <c r="PZ112" s="34"/>
      <c r="QA112" s="34"/>
      <c r="QB112" s="34"/>
      <c r="QC112" s="34"/>
      <c r="QD112" s="34"/>
      <c r="QE112" s="34"/>
      <c r="QF112" s="34"/>
      <c r="QG112" s="34"/>
      <c r="QH112" s="34"/>
      <c r="QI112" s="34"/>
      <c r="QJ112" s="34"/>
      <c r="QK112" s="34"/>
      <c r="QL112" s="34"/>
      <c r="QM112" s="34"/>
      <c r="QN112" s="34"/>
      <c r="QO112" s="34"/>
      <c r="QP112" s="34"/>
      <c r="QQ112" s="34"/>
      <c r="QR112" s="34"/>
      <c r="QS112" s="34"/>
      <c r="QT112" s="34"/>
      <c r="QU112" s="34"/>
      <c r="QV112" s="34"/>
      <c r="QW112" s="34"/>
      <c r="QX112" s="34"/>
      <c r="QY112" s="34"/>
      <c r="QZ112" s="34"/>
      <c r="RA112" s="34"/>
      <c r="RB112" s="34"/>
      <c r="RC112" s="34"/>
      <c r="RD112" s="34"/>
      <c r="RE112" s="34"/>
      <c r="RF112" s="34"/>
      <c r="RG112" s="34"/>
      <c r="RH112" s="34"/>
      <c r="RI112" s="34"/>
      <c r="RJ112" s="34"/>
      <c r="RK112" s="34"/>
      <c r="RL112" s="34"/>
      <c r="RM112" s="34"/>
      <c r="RN112" s="34"/>
      <c r="RO112" s="34"/>
      <c r="RP112" s="34"/>
      <c r="RQ112" s="34"/>
      <c r="RR112" s="34"/>
      <c r="RS112" s="34"/>
      <c r="RT112" s="34"/>
      <c r="RU112" s="34"/>
      <c r="RV112" s="34"/>
      <c r="RW112" s="34"/>
      <c r="RX112" s="34"/>
      <c r="RY112" s="34"/>
      <c r="RZ112" s="34"/>
      <c r="SA112" s="34"/>
      <c r="SB112" s="34"/>
      <c r="SC112" s="34"/>
      <c r="SD112" s="34"/>
      <c r="SE112" s="34"/>
      <c r="SF112" s="34"/>
      <c r="SG112" s="34"/>
      <c r="SH112" s="34"/>
      <c r="SI112" s="34"/>
      <c r="SJ112" s="34"/>
      <c r="SK112" s="34"/>
      <c r="SL112" s="34"/>
      <c r="SM112" s="34"/>
      <c r="SN112" s="34"/>
      <c r="SO112" s="34"/>
      <c r="SP112" s="34"/>
      <c r="SQ112" s="34"/>
      <c r="SR112" s="34"/>
      <c r="SS112" s="34"/>
      <c r="ST112" s="34"/>
      <c r="SU112" s="34"/>
      <c r="SV112" s="34"/>
      <c r="SW112" s="34"/>
      <c r="SX112" s="34"/>
      <c r="SY112" s="34"/>
      <c r="SZ112" s="34"/>
      <c r="TA112" s="34"/>
      <c r="TB112" s="34"/>
      <c r="TC112" s="34"/>
      <c r="TD112" s="34"/>
      <c r="TE112" s="34"/>
      <c r="TF112" s="34"/>
      <c r="TG112" s="34"/>
      <c r="TH112" s="34"/>
      <c r="TI112" s="34"/>
      <c r="TJ112" s="34"/>
      <c r="TK112" s="34"/>
      <c r="TL112" s="34"/>
      <c r="TM112" s="34"/>
      <c r="TN112" s="34"/>
      <c r="TO112" s="34"/>
      <c r="TP112" s="34"/>
      <c r="TQ112" s="34"/>
      <c r="TR112" s="34"/>
      <c r="TS112" s="34"/>
      <c r="TT112" s="34"/>
      <c r="TU112" s="34"/>
      <c r="TV112" s="34"/>
      <c r="TW112" s="34"/>
      <c r="TX112" s="34"/>
      <c r="TY112" s="34"/>
      <c r="TZ112" s="34"/>
      <c r="UA112" s="34"/>
      <c r="UB112" s="34"/>
      <c r="UC112" s="34"/>
      <c r="UD112" s="34"/>
      <c r="UE112" s="34"/>
      <c r="UF112" s="34"/>
      <c r="UG112" s="34"/>
      <c r="UH112" s="34"/>
      <c r="UI112" s="34"/>
      <c r="UJ112" s="34"/>
      <c r="UK112" s="34"/>
      <c r="UL112" s="34"/>
      <c r="UM112" s="34"/>
      <c r="UN112" s="34"/>
      <c r="UO112" s="34"/>
      <c r="UP112" s="34"/>
      <c r="UQ112" s="34"/>
      <c r="UR112" s="34"/>
      <c r="US112" s="34"/>
      <c r="UT112" s="34"/>
      <c r="UU112" s="34"/>
      <c r="UV112" s="34"/>
      <c r="UW112" s="34"/>
      <c r="UX112" s="34"/>
      <c r="UY112" s="34"/>
      <c r="UZ112" s="34"/>
      <c r="VA112" s="34"/>
      <c r="VB112" s="34"/>
      <c r="VC112" s="34"/>
      <c r="VD112" s="34"/>
      <c r="VE112" s="34"/>
      <c r="VF112" s="34"/>
      <c r="VG112" s="34"/>
      <c r="VH112" s="34"/>
      <c r="VI112" s="34"/>
      <c r="VJ112" s="34"/>
      <c r="VK112" s="34"/>
      <c r="VL112" s="34"/>
      <c r="VM112" s="34"/>
      <c r="VN112" s="34"/>
      <c r="VO112" s="34"/>
      <c r="VP112" s="34"/>
      <c r="VQ112" s="34"/>
      <c r="VR112" s="34"/>
      <c r="VS112" s="34"/>
      <c r="VT112" s="34"/>
      <c r="VU112" s="34"/>
      <c r="VV112" s="34"/>
      <c r="VW112" s="34"/>
      <c r="VX112" s="34"/>
      <c r="VY112" s="34"/>
      <c r="VZ112" s="34"/>
      <c r="WA112" s="34"/>
      <c r="WB112" s="34"/>
      <c r="WC112" s="34"/>
      <c r="WD112" s="34"/>
      <c r="WE112" s="34"/>
      <c r="WF112" s="34"/>
      <c r="WG112" s="34"/>
      <c r="WH112" s="34"/>
      <c r="WI112" s="34"/>
      <c r="WJ112" s="34"/>
      <c r="WK112" s="34"/>
      <c r="WL112" s="34"/>
      <c r="WM112" s="34"/>
      <c r="WN112" s="34"/>
      <c r="WO112" s="34"/>
      <c r="WP112" s="34"/>
      <c r="WQ112" s="34"/>
      <c r="WR112" s="34"/>
      <c r="WS112" s="34"/>
      <c r="WT112" s="34"/>
      <c r="WU112" s="34"/>
      <c r="WV112" s="34"/>
      <c r="WW112" s="34"/>
      <c r="WX112" s="34"/>
      <c r="WY112" s="34"/>
      <c r="WZ112" s="34"/>
      <c r="XA112" s="34"/>
      <c r="XB112" s="34"/>
      <c r="XC112" s="34"/>
      <c r="XD112" s="34"/>
      <c r="XE112" s="34"/>
      <c r="XF112" s="34"/>
      <c r="XG112" s="34"/>
      <c r="XH112" s="34"/>
      <c r="XI112" s="34"/>
      <c r="XJ112" s="34"/>
      <c r="XK112" s="34"/>
      <c r="XL112" s="34"/>
      <c r="XM112" s="34"/>
      <c r="XN112" s="34"/>
      <c r="XO112" s="34"/>
      <c r="XP112" s="34"/>
      <c r="XQ112" s="34"/>
      <c r="XR112" s="34"/>
      <c r="XS112" s="34"/>
      <c r="XT112" s="34"/>
      <c r="XU112" s="34"/>
      <c r="XV112" s="34"/>
      <c r="XW112" s="34"/>
      <c r="XX112" s="34"/>
      <c r="XY112" s="34"/>
      <c r="XZ112" s="34"/>
      <c r="YA112" s="34"/>
      <c r="YB112" s="34"/>
      <c r="YC112" s="34"/>
      <c r="YD112" s="34"/>
      <c r="YE112" s="34"/>
      <c r="YF112" s="34"/>
      <c r="YG112" s="34"/>
      <c r="YH112" s="34"/>
      <c r="YI112" s="34"/>
      <c r="YJ112" s="34"/>
      <c r="YK112" s="34"/>
      <c r="YL112" s="34"/>
      <c r="YM112" s="34"/>
      <c r="YN112" s="34"/>
      <c r="YO112" s="34"/>
      <c r="YP112" s="34"/>
      <c r="YQ112" s="34"/>
      <c r="YR112" s="34"/>
      <c r="YS112" s="34"/>
      <c r="YT112" s="34"/>
      <c r="YU112" s="34"/>
      <c r="YV112" s="34"/>
      <c r="YW112" s="34"/>
      <c r="YX112" s="34"/>
      <c r="YY112" s="34"/>
      <c r="YZ112" s="34"/>
      <c r="ZA112" s="34"/>
      <c r="ZB112" s="34"/>
      <c r="ZC112" s="34"/>
      <c r="ZD112" s="34"/>
      <c r="ZE112" s="34"/>
      <c r="ZF112" s="34"/>
      <c r="ZG112" s="34"/>
      <c r="ZH112" s="34"/>
      <c r="ZI112" s="34"/>
      <c r="ZJ112" s="34"/>
      <c r="ZK112" s="34"/>
      <c r="ZL112" s="34"/>
      <c r="ZM112" s="34"/>
      <c r="ZN112" s="34"/>
      <c r="ZO112" s="34"/>
      <c r="ZP112" s="34"/>
      <c r="ZQ112" s="34"/>
      <c r="ZR112" s="34"/>
      <c r="ZS112" s="34"/>
      <c r="ZT112" s="34"/>
      <c r="ZU112" s="34"/>
      <c r="ZV112" s="34"/>
      <c r="ZW112" s="34"/>
      <c r="ZX112" s="34"/>
      <c r="ZY112" s="34"/>
      <c r="ZZ112" s="34"/>
      <c r="AAA112" s="34"/>
      <c r="AAB112" s="34"/>
      <c r="AAC112" s="34"/>
      <c r="AAD112" s="34"/>
      <c r="AAE112" s="34"/>
      <c r="AAF112" s="34"/>
      <c r="AAG112" s="34"/>
      <c r="AAH112" s="34"/>
      <c r="AAI112" s="34"/>
      <c r="AAJ112" s="34"/>
      <c r="AAK112" s="34"/>
      <c r="AAL112" s="34"/>
      <c r="AAM112" s="34"/>
      <c r="AAN112" s="34"/>
      <c r="AAO112" s="34"/>
      <c r="AAP112" s="34"/>
      <c r="AAQ112" s="34"/>
      <c r="AAR112" s="34"/>
      <c r="AAS112" s="34"/>
      <c r="AAT112" s="34"/>
      <c r="AAU112" s="34"/>
      <c r="AAV112" s="34"/>
      <c r="AAW112" s="34"/>
      <c r="AAX112" s="34"/>
      <c r="AAY112" s="34"/>
      <c r="AAZ112" s="34"/>
      <c r="ABA112" s="34"/>
      <c r="ABB112" s="34"/>
      <c r="ABC112" s="34"/>
      <c r="ABD112" s="34"/>
      <c r="ABE112" s="34"/>
      <c r="ABF112" s="34"/>
      <c r="ABG112" s="34"/>
      <c r="ABH112" s="34"/>
      <c r="ABI112" s="34"/>
      <c r="ABJ112" s="34"/>
      <c r="ABK112" s="34"/>
      <c r="ABL112" s="34"/>
      <c r="ABM112" s="34"/>
      <c r="ABN112" s="34"/>
      <c r="ABO112" s="34"/>
      <c r="ABP112" s="34"/>
      <c r="ABQ112" s="34"/>
      <c r="ABR112" s="34"/>
      <c r="ABS112" s="34"/>
      <c r="ABT112" s="34"/>
      <c r="ABU112" s="34"/>
      <c r="ABV112" s="34"/>
      <c r="ABW112" s="34"/>
      <c r="ABX112" s="34"/>
      <c r="ABY112" s="34"/>
      <c r="ABZ112" s="34"/>
      <c r="ACA112" s="34"/>
      <c r="ACB112" s="34"/>
      <c r="ACC112" s="34"/>
      <c r="ACD112" s="34"/>
      <c r="ACE112" s="34"/>
      <c r="ACF112" s="34"/>
      <c r="ACG112" s="34"/>
      <c r="ACH112" s="34"/>
      <c r="ACI112" s="34"/>
      <c r="ACJ112" s="34"/>
      <c r="ACK112" s="34"/>
      <c r="ACL112" s="34"/>
      <c r="ACM112" s="34"/>
      <c r="ACN112" s="34"/>
      <c r="ACO112" s="34"/>
      <c r="ACP112" s="34"/>
      <c r="ACQ112" s="34"/>
      <c r="ACR112" s="34"/>
      <c r="ACS112" s="34"/>
      <c r="ACT112" s="34"/>
      <c r="ACU112" s="34"/>
      <c r="ACV112" s="34"/>
      <c r="ACW112" s="34"/>
      <c r="ACX112" s="34"/>
      <c r="ACY112" s="34"/>
      <c r="ACZ112" s="34"/>
      <c r="ADA112" s="34"/>
      <c r="ADB112" s="34"/>
      <c r="ADC112" s="34"/>
      <c r="ADD112" s="34"/>
      <c r="ADE112" s="34"/>
      <c r="ADF112" s="34"/>
      <c r="ADG112" s="34"/>
      <c r="ADH112" s="34"/>
      <c r="ADI112" s="34"/>
      <c r="ADJ112" s="34"/>
      <c r="ADK112" s="34"/>
      <c r="ADL112" s="34"/>
      <c r="ADM112" s="34"/>
      <c r="ADN112" s="34"/>
      <c r="ADO112" s="34"/>
      <c r="ADP112" s="34"/>
      <c r="ADQ112" s="34"/>
      <c r="ADR112" s="34"/>
      <c r="ADS112" s="34"/>
      <c r="ADT112" s="34"/>
      <c r="ADU112" s="34"/>
      <c r="ADV112" s="34"/>
      <c r="ADW112" s="34"/>
      <c r="ADX112" s="34"/>
      <c r="ADY112" s="34"/>
      <c r="ADZ112" s="34"/>
      <c r="AEA112" s="34"/>
      <c r="AEB112" s="34"/>
      <c r="AEC112" s="34"/>
      <c r="AED112" s="34"/>
      <c r="AEE112" s="34"/>
      <c r="AEF112" s="34"/>
      <c r="AEG112" s="34"/>
      <c r="AEH112" s="34"/>
      <c r="AEI112" s="34"/>
      <c r="AEJ112" s="34"/>
      <c r="AEK112" s="34"/>
      <c r="AEL112" s="34"/>
      <c r="AEM112" s="34"/>
      <c r="AEN112" s="34"/>
      <c r="AEO112" s="34"/>
      <c r="AEP112" s="34"/>
      <c r="AEQ112" s="34"/>
      <c r="AER112" s="34"/>
      <c r="AES112" s="34"/>
      <c r="AET112" s="34"/>
      <c r="AEU112" s="34"/>
      <c r="AEV112" s="34"/>
      <c r="AEW112" s="34"/>
      <c r="AEX112" s="34"/>
      <c r="AEY112" s="34"/>
      <c r="AEZ112" s="34"/>
      <c r="AFA112" s="34"/>
      <c r="AFB112" s="34"/>
      <c r="AFC112" s="34"/>
      <c r="AFD112" s="34"/>
      <c r="AFE112" s="34"/>
      <c r="AFF112" s="34"/>
      <c r="AFG112" s="34"/>
      <c r="AFH112" s="34"/>
      <c r="AFI112" s="34"/>
      <c r="AFJ112" s="34"/>
      <c r="AFK112" s="34"/>
      <c r="AFL112" s="34"/>
      <c r="AFM112" s="34"/>
      <c r="AFN112" s="34"/>
      <c r="AFO112" s="34"/>
      <c r="AFP112" s="34"/>
      <c r="AFQ112" s="34"/>
      <c r="AFR112" s="34"/>
      <c r="AFS112" s="34"/>
      <c r="AFT112" s="34"/>
      <c r="AFU112" s="34"/>
      <c r="AFV112" s="34"/>
      <c r="AFW112" s="34"/>
      <c r="AFX112" s="34"/>
      <c r="AFY112" s="34"/>
      <c r="AFZ112" s="34"/>
      <c r="AGA112" s="34"/>
      <c r="AGB112" s="34"/>
      <c r="AGC112" s="34"/>
      <c r="AGD112" s="34"/>
      <c r="AGE112" s="34"/>
      <c r="AGF112" s="34"/>
      <c r="AGG112" s="34"/>
      <c r="AGH112" s="34"/>
      <c r="AGI112" s="34"/>
      <c r="AGJ112" s="34"/>
      <c r="AGK112" s="34"/>
      <c r="AGL112" s="34"/>
      <c r="AGM112" s="34"/>
      <c r="AGN112" s="34"/>
      <c r="AGO112" s="34"/>
      <c r="AGP112" s="34"/>
      <c r="AGQ112" s="34"/>
      <c r="AGR112" s="34"/>
      <c r="AGS112" s="34"/>
      <c r="AGT112" s="34"/>
      <c r="AGU112" s="34"/>
      <c r="AGV112" s="34"/>
      <c r="AGW112" s="34"/>
      <c r="AGX112" s="34"/>
      <c r="AGY112" s="34"/>
      <c r="AGZ112" s="34"/>
      <c r="AHA112" s="34"/>
      <c r="AHB112" s="34"/>
      <c r="AHC112" s="34"/>
      <c r="AHD112" s="34"/>
      <c r="AHE112" s="34"/>
      <c r="AHF112" s="34"/>
      <c r="AHG112" s="34"/>
      <c r="AHH112" s="34"/>
      <c r="AHI112" s="34"/>
      <c r="AHJ112" s="34"/>
      <c r="AHK112" s="34"/>
      <c r="AHL112" s="34"/>
      <c r="AHM112" s="34"/>
      <c r="AHN112" s="34"/>
      <c r="AHO112" s="34"/>
      <c r="AHP112" s="34"/>
      <c r="AHQ112" s="34"/>
      <c r="AHR112" s="34"/>
      <c r="AHS112" s="34"/>
      <c r="AHT112" s="34"/>
      <c r="AHU112" s="34"/>
      <c r="AHV112" s="34"/>
      <c r="AHW112" s="34"/>
      <c r="AHX112" s="34"/>
      <c r="AHY112" s="34"/>
      <c r="AHZ112" s="34"/>
      <c r="AIA112" s="34"/>
      <c r="AIB112" s="34"/>
      <c r="AIC112" s="34"/>
      <c r="AID112" s="34"/>
      <c r="AIE112" s="34"/>
      <c r="AIF112" s="34"/>
      <c r="AIG112" s="34"/>
      <c r="AIH112" s="34"/>
      <c r="AII112" s="34"/>
      <c r="AIJ112" s="34"/>
      <c r="AIK112" s="34"/>
      <c r="AIL112" s="34"/>
      <c r="AIM112" s="34"/>
      <c r="AIN112" s="34"/>
      <c r="AIO112" s="34"/>
      <c r="AIP112" s="34"/>
      <c r="AIQ112" s="34"/>
      <c r="AIR112" s="34"/>
      <c r="AIS112" s="34"/>
      <c r="AIT112" s="34"/>
      <c r="AIU112" s="34"/>
      <c r="AIV112" s="34"/>
      <c r="AIW112" s="34"/>
      <c r="AIX112" s="34"/>
      <c r="AIY112" s="34"/>
      <c r="AIZ112" s="34"/>
      <c r="AJA112" s="34"/>
      <c r="AJB112" s="34"/>
      <c r="AJC112" s="34"/>
      <c r="AJD112" s="34"/>
      <c r="AJE112" s="34"/>
      <c r="AJF112" s="34"/>
      <c r="AJG112" s="34"/>
      <c r="AJH112" s="34"/>
      <c r="AJI112" s="34"/>
      <c r="AJJ112" s="34"/>
      <c r="AJK112" s="34"/>
      <c r="AJL112" s="34"/>
      <c r="AJM112" s="34"/>
      <c r="AJN112" s="34"/>
      <c r="AJO112" s="34"/>
      <c r="AJP112" s="34"/>
      <c r="AJQ112" s="34"/>
      <c r="AJR112" s="34"/>
      <c r="AJS112" s="34"/>
      <c r="AJT112" s="34"/>
      <c r="AJU112" s="34"/>
      <c r="AJV112" s="34"/>
      <c r="AJW112" s="34"/>
      <c r="AJX112" s="34"/>
      <c r="AJY112" s="34"/>
      <c r="AJZ112" s="34"/>
      <c r="AKA112" s="34"/>
      <c r="AKB112" s="34"/>
      <c r="AKC112" s="34"/>
      <c r="AKD112" s="34"/>
      <c r="AKE112" s="34"/>
      <c r="AKF112" s="34"/>
      <c r="AKG112" s="34"/>
      <c r="AKH112" s="34"/>
      <c r="AKI112" s="34"/>
      <c r="AKJ112" s="34"/>
      <c r="AKK112" s="34"/>
      <c r="AKL112" s="34"/>
      <c r="AKM112" s="34"/>
      <c r="AKN112" s="34"/>
      <c r="AKO112" s="34"/>
      <c r="AKP112" s="34"/>
      <c r="AKQ112" s="34"/>
      <c r="AKR112" s="34"/>
      <c r="AKS112" s="34"/>
      <c r="AKT112" s="34"/>
      <c r="AKU112" s="34"/>
      <c r="AKV112" s="34"/>
      <c r="AKW112" s="34"/>
      <c r="AKX112" s="34"/>
      <c r="AKY112" s="34"/>
      <c r="AKZ112" s="34"/>
      <c r="ALA112" s="34"/>
      <c r="ALB112" s="34"/>
      <c r="ALC112" s="34"/>
      <c r="ALD112" s="34"/>
      <c r="ALE112" s="34"/>
      <c r="ALF112" s="34"/>
      <c r="ALG112" s="34"/>
      <c r="ALH112" s="34"/>
      <c r="ALI112" s="34"/>
      <c r="ALJ112" s="34"/>
      <c r="ALK112" s="34"/>
      <c r="ALL112" s="34"/>
      <c r="ALM112" s="34"/>
      <c r="ALN112" s="34"/>
      <c r="ALO112" s="34"/>
      <c r="ALP112" s="34"/>
      <c r="ALQ112" s="34"/>
      <c r="ALR112" s="34"/>
      <c r="ALS112" s="34"/>
      <c r="ALT112" s="34"/>
      <c r="ALU112" s="34"/>
      <c r="ALV112" s="34"/>
      <c r="ALW112" s="34"/>
      <c r="ALX112" s="34"/>
      <c r="ALY112" s="34"/>
      <c r="ALZ112" s="34"/>
      <c r="AMA112" s="34"/>
      <c r="AMB112" s="34"/>
      <c r="AMC112" s="34"/>
      <c r="AMD112" s="34"/>
      <c r="AME112" s="34"/>
      <c r="AMF112" s="34"/>
      <c r="AMG112" s="34"/>
      <c r="AMH112" s="34"/>
      <c r="AMI112" s="34"/>
      <c r="AMJ112" s="34"/>
    </row>
    <row r="113" spans="1:1024" s="30" customFormat="1">
      <c r="A113" s="34" t="s">
        <v>532</v>
      </c>
      <c r="B113" s="34"/>
      <c r="C113" s="34" t="str">
        <f t="shared" si="0"/>
        <v>load-EmCare.C10.IT.DE37</v>
      </c>
      <c r="D113" s="34"/>
      <c r="E113" s="34"/>
      <c r="F113" s="34"/>
      <c r="G113" s="34"/>
      <c r="H113" s="34" t="s">
        <v>2102</v>
      </c>
      <c r="I113" s="34"/>
      <c r="J113" s="34"/>
      <c r="K113" s="34"/>
      <c r="L113" s="34"/>
      <c r="M113" s="34"/>
      <c r="N113" s="34" t="s">
        <v>798</v>
      </c>
      <c r="O113" s="34"/>
      <c r="P113" s="34"/>
      <c r="Q113" s="34"/>
      <c r="R113" s="34"/>
      <c r="S113" s="34"/>
      <c r="T113" s="34"/>
      <c r="U113" s="34"/>
      <c r="V113" s="34"/>
      <c r="W113" s="34"/>
      <c r="X113" s="34"/>
      <c r="Y113" s="34"/>
      <c r="Z113" s="34"/>
      <c r="AA113" s="34"/>
      <c r="AB113" s="34"/>
      <c r="AC113" s="34"/>
      <c r="AD113" s="34"/>
      <c r="AE113" s="34"/>
      <c r="AF113" s="34"/>
      <c r="AG113" s="34"/>
      <c r="AH113" s="34"/>
      <c r="AI113" s="34"/>
      <c r="AJ113" s="34"/>
      <c r="AK113" s="34"/>
      <c r="AL113" s="34"/>
      <c r="AM113" s="34"/>
      <c r="AN113" s="34"/>
      <c r="AO113" s="34"/>
      <c r="AP113" s="34"/>
      <c r="AQ113" s="34"/>
      <c r="AR113" s="34"/>
      <c r="AS113" s="34"/>
      <c r="AT113" s="34"/>
      <c r="AU113" s="34"/>
      <c r="AV113" s="34"/>
      <c r="AW113" s="34"/>
      <c r="AX113" s="34"/>
      <c r="AY113" s="34"/>
      <c r="AZ113" s="34"/>
      <c r="BA113" s="34"/>
      <c r="BB113" s="34"/>
      <c r="BC113" s="34"/>
      <c r="BD113" s="34"/>
      <c r="BE113" s="34"/>
      <c r="BF113" s="34"/>
      <c r="BG113" s="34"/>
      <c r="BH113" s="34"/>
      <c r="BI113" s="34"/>
      <c r="BJ113" s="34"/>
      <c r="BK113" s="34"/>
      <c r="BL113" s="34"/>
      <c r="BM113" s="34"/>
      <c r="BN113" s="34"/>
      <c r="BO113" s="34"/>
      <c r="BP113" s="34"/>
      <c r="BQ113" s="34"/>
      <c r="BR113" s="34"/>
      <c r="BS113" s="34"/>
      <c r="BT113" s="34"/>
      <c r="BU113" s="34"/>
      <c r="BV113" s="34"/>
      <c r="BW113" s="34"/>
      <c r="BX113" s="34"/>
      <c r="BY113" s="34"/>
      <c r="BZ113" s="34"/>
      <c r="CA113" s="34"/>
      <c r="CB113" s="34"/>
      <c r="CC113" s="34"/>
      <c r="CD113" s="34"/>
      <c r="CE113" s="34"/>
      <c r="CF113" s="34"/>
      <c r="CG113" s="34"/>
      <c r="CH113" s="34"/>
      <c r="CI113" s="34"/>
      <c r="CJ113" s="34"/>
      <c r="CK113" s="34"/>
      <c r="CL113" s="34"/>
      <c r="CM113" s="34"/>
      <c r="CN113" s="34"/>
      <c r="CO113" s="34"/>
      <c r="CP113" s="34"/>
      <c r="CQ113" s="34"/>
      <c r="CR113" s="34"/>
      <c r="CS113" s="34"/>
      <c r="CT113" s="34"/>
      <c r="CU113" s="34"/>
      <c r="CV113" s="34"/>
      <c r="CW113" s="34"/>
      <c r="CX113" s="34"/>
      <c r="CY113" s="34"/>
      <c r="CZ113" s="34"/>
      <c r="DA113" s="34"/>
      <c r="DB113" s="34"/>
      <c r="DC113" s="34"/>
      <c r="DD113" s="34"/>
      <c r="DE113" s="34"/>
      <c r="DF113" s="34"/>
      <c r="DG113" s="34"/>
      <c r="DH113" s="34"/>
      <c r="DI113" s="34"/>
      <c r="DJ113" s="34"/>
      <c r="DK113" s="34"/>
      <c r="DL113" s="34"/>
      <c r="DM113" s="34"/>
      <c r="DN113" s="34"/>
      <c r="DO113" s="34"/>
      <c r="DP113" s="34"/>
      <c r="DQ113" s="34"/>
      <c r="DR113" s="34"/>
      <c r="DS113" s="34"/>
      <c r="DT113" s="34"/>
      <c r="DU113" s="34"/>
      <c r="DV113" s="34"/>
      <c r="DW113" s="34"/>
      <c r="DX113" s="34"/>
      <c r="DY113" s="34"/>
      <c r="DZ113" s="34"/>
      <c r="EA113" s="34"/>
      <c r="EB113" s="34"/>
      <c r="EC113" s="34"/>
      <c r="ED113" s="34"/>
      <c r="EE113" s="34"/>
      <c r="EF113" s="34"/>
      <c r="EG113" s="34"/>
      <c r="EH113" s="34"/>
      <c r="EI113" s="34"/>
      <c r="EJ113" s="34"/>
      <c r="EK113" s="34"/>
      <c r="EL113" s="34"/>
      <c r="EM113" s="34"/>
      <c r="EN113" s="34"/>
      <c r="EO113" s="34"/>
      <c r="EP113" s="34"/>
      <c r="EQ113" s="34"/>
      <c r="ER113" s="34"/>
      <c r="ES113" s="34"/>
      <c r="ET113" s="34"/>
      <c r="EU113" s="34"/>
      <c r="EV113" s="34"/>
      <c r="EW113" s="34"/>
      <c r="EX113" s="34"/>
      <c r="EY113" s="34"/>
      <c r="EZ113" s="34"/>
      <c r="FA113" s="34"/>
      <c r="FB113" s="34"/>
      <c r="FC113" s="34"/>
      <c r="FD113" s="34"/>
      <c r="FE113" s="34"/>
      <c r="FF113" s="34"/>
      <c r="FG113" s="34"/>
      <c r="FH113" s="34"/>
      <c r="FI113" s="34"/>
      <c r="FJ113" s="34"/>
      <c r="FK113" s="34"/>
      <c r="FL113" s="34"/>
      <c r="FM113" s="34"/>
      <c r="FN113" s="34"/>
      <c r="FO113" s="34"/>
      <c r="FP113" s="34"/>
      <c r="FQ113" s="34"/>
      <c r="FR113" s="34"/>
      <c r="FS113" s="34"/>
      <c r="FT113" s="34"/>
      <c r="FU113" s="34"/>
      <c r="FV113" s="34"/>
      <c r="FW113" s="34"/>
      <c r="FX113" s="34"/>
      <c r="FY113" s="34"/>
      <c r="FZ113" s="34"/>
      <c r="GA113" s="34"/>
      <c r="GB113" s="34"/>
      <c r="GC113" s="34"/>
      <c r="GD113" s="34"/>
      <c r="GE113" s="34"/>
      <c r="GF113" s="34"/>
      <c r="GG113" s="34"/>
      <c r="GH113" s="34"/>
      <c r="GI113" s="34"/>
      <c r="GJ113" s="34"/>
      <c r="GK113" s="34"/>
      <c r="GL113" s="34"/>
      <c r="GM113" s="34"/>
      <c r="GN113" s="34"/>
      <c r="GO113" s="34"/>
      <c r="GP113" s="34"/>
      <c r="GQ113" s="34"/>
      <c r="GR113" s="34"/>
      <c r="GS113" s="34"/>
      <c r="GT113" s="34"/>
      <c r="GU113" s="34"/>
      <c r="GV113" s="34"/>
      <c r="GW113" s="34"/>
      <c r="GX113" s="34"/>
      <c r="GY113" s="34"/>
      <c r="GZ113" s="34"/>
      <c r="HA113" s="34"/>
      <c r="HB113" s="34"/>
      <c r="HC113" s="34"/>
      <c r="HD113" s="34"/>
      <c r="HE113" s="34"/>
      <c r="HF113" s="34"/>
      <c r="HG113" s="34"/>
      <c r="HH113" s="34"/>
      <c r="HI113" s="34"/>
      <c r="HJ113" s="34"/>
      <c r="HK113" s="34"/>
      <c r="HL113" s="34"/>
      <c r="HM113" s="34"/>
      <c r="HN113" s="34"/>
      <c r="HO113" s="34"/>
      <c r="HP113" s="34"/>
      <c r="HQ113" s="34"/>
      <c r="HR113" s="34"/>
      <c r="HS113" s="34"/>
      <c r="HT113" s="34"/>
      <c r="HU113" s="34"/>
      <c r="HV113" s="34"/>
      <c r="HW113" s="34"/>
      <c r="HX113" s="34"/>
      <c r="HY113" s="34"/>
      <c r="HZ113" s="34"/>
      <c r="IA113" s="34"/>
      <c r="IB113" s="34"/>
      <c r="IC113" s="34"/>
      <c r="ID113" s="34"/>
      <c r="IE113" s="34"/>
      <c r="IF113" s="34"/>
      <c r="IG113" s="34"/>
      <c r="IH113" s="34"/>
      <c r="II113" s="34"/>
      <c r="IJ113" s="34"/>
      <c r="IK113" s="34"/>
      <c r="IL113" s="34"/>
      <c r="IM113" s="34"/>
      <c r="IN113" s="34"/>
      <c r="IO113" s="34"/>
      <c r="IP113" s="34"/>
      <c r="IQ113" s="34"/>
      <c r="IR113" s="34"/>
      <c r="IS113" s="34"/>
      <c r="IT113" s="34"/>
      <c r="IU113" s="34"/>
      <c r="IV113" s="34"/>
      <c r="IW113" s="34"/>
      <c r="IX113" s="34"/>
      <c r="IY113" s="34"/>
      <c r="IZ113" s="34"/>
      <c r="JA113" s="34"/>
      <c r="JB113" s="34"/>
      <c r="JC113" s="34"/>
      <c r="JD113" s="34"/>
      <c r="JE113" s="34"/>
      <c r="JF113" s="34"/>
      <c r="JG113" s="34"/>
      <c r="JH113" s="34"/>
      <c r="JI113" s="34"/>
      <c r="JJ113" s="34"/>
      <c r="JK113" s="34"/>
      <c r="JL113" s="34"/>
      <c r="JM113" s="34"/>
      <c r="JN113" s="34"/>
      <c r="JO113" s="34"/>
      <c r="JP113" s="34"/>
      <c r="JQ113" s="34"/>
      <c r="JR113" s="34"/>
      <c r="JS113" s="34"/>
      <c r="JT113" s="34"/>
      <c r="JU113" s="34"/>
      <c r="JV113" s="34"/>
      <c r="JW113" s="34"/>
      <c r="JX113" s="34"/>
      <c r="JY113" s="34"/>
      <c r="JZ113" s="34"/>
      <c r="KA113" s="34"/>
      <c r="KB113" s="34"/>
      <c r="KC113" s="34"/>
      <c r="KD113" s="34"/>
      <c r="KE113" s="34"/>
      <c r="KF113" s="34"/>
      <c r="KG113" s="34"/>
      <c r="KH113" s="34"/>
      <c r="KI113" s="34"/>
      <c r="KJ113" s="34"/>
      <c r="KK113" s="34"/>
      <c r="KL113" s="34"/>
      <c r="KM113" s="34"/>
      <c r="KN113" s="34"/>
      <c r="KO113" s="34"/>
      <c r="KP113" s="34"/>
      <c r="KQ113" s="34"/>
      <c r="KR113" s="34"/>
      <c r="KS113" s="34"/>
      <c r="KT113" s="34"/>
      <c r="KU113" s="34"/>
      <c r="KV113" s="34"/>
      <c r="KW113" s="34"/>
      <c r="KX113" s="34"/>
      <c r="KY113" s="34"/>
      <c r="KZ113" s="34"/>
      <c r="LA113" s="34"/>
      <c r="LB113" s="34"/>
      <c r="LC113" s="34"/>
      <c r="LD113" s="34"/>
      <c r="LE113" s="34"/>
      <c r="LF113" s="34"/>
      <c r="LG113" s="34"/>
      <c r="LH113" s="34"/>
      <c r="LI113" s="34"/>
      <c r="LJ113" s="34"/>
      <c r="LK113" s="34"/>
      <c r="LL113" s="34"/>
      <c r="LM113" s="34"/>
      <c r="LN113" s="34"/>
      <c r="LO113" s="34"/>
      <c r="LP113" s="34"/>
      <c r="LQ113" s="34"/>
      <c r="LR113" s="34"/>
      <c r="LS113" s="34"/>
      <c r="LT113" s="34"/>
      <c r="LU113" s="34"/>
      <c r="LV113" s="34"/>
      <c r="LW113" s="34"/>
      <c r="LX113" s="34"/>
      <c r="LY113" s="34"/>
      <c r="LZ113" s="34"/>
      <c r="MA113" s="34"/>
      <c r="MB113" s="34"/>
      <c r="MC113" s="34"/>
      <c r="MD113" s="34"/>
      <c r="ME113" s="34"/>
      <c r="MF113" s="34"/>
      <c r="MG113" s="34"/>
      <c r="MH113" s="34"/>
      <c r="MI113" s="34"/>
      <c r="MJ113" s="34"/>
      <c r="MK113" s="34"/>
      <c r="ML113" s="34"/>
      <c r="MM113" s="34"/>
      <c r="MN113" s="34"/>
      <c r="MO113" s="34"/>
      <c r="MP113" s="34"/>
      <c r="MQ113" s="34"/>
      <c r="MR113" s="34"/>
      <c r="MS113" s="34"/>
      <c r="MT113" s="34"/>
      <c r="MU113" s="34"/>
      <c r="MV113" s="34"/>
      <c r="MW113" s="34"/>
      <c r="MX113" s="34"/>
      <c r="MY113" s="34"/>
      <c r="MZ113" s="34"/>
      <c r="NA113" s="34"/>
      <c r="NB113" s="34"/>
      <c r="NC113" s="34"/>
      <c r="ND113" s="34"/>
      <c r="NE113" s="34"/>
      <c r="NF113" s="34"/>
      <c r="NG113" s="34"/>
      <c r="NH113" s="34"/>
      <c r="NI113" s="34"/>
      <c r="NJ113" s="34"/>
      <c r="NK113" s="34"/>
      <c r="NL113" s="34"/>
      <c r="NM113" s="34"/>
      <c r="NN113" s="34"/>
      <c r="NO113" s="34"/>
      <c r="NP113" s="34"/>
      <c r="NQ113" s="34"/>
      <c r="NR113" s="34"/>
      <c r="NS113" s="34"/>
      <c r="NT113" s="34"/>
      <c r="NU113" s="34"/>
      <c r="NV113" s="34"/>
      <c r="NW113" s="34"/>
      <c r="NX113" s="34"/>
      <c r="NY113" s="34"/>
      <c r="NZ113" s="34"/>
      <c r="OA113" s="34"/>
      <c r="OB113" s="34"/>
      <c r="OC113" s="34"/>
      <c r="OD113" s="34"/>
      <c r="OE113" s="34"/>
      <c r="OF113" s="34"/>
      <c r="OG113" s="34"/>
      <c r="OH113" s="34"/>
      <c r="OI113" s="34"/>
      <c r="OJ113" s="34"/>
      <c r="OK113" s="34"/>
      <c r="OL113" s="34"/>
      <c r="OM113" s="34"/>
      <c r="ON113" s="34"/>
      <c r="OO113" s="34"/>
      <c r="OP113" s="34"/>
      <c r="OQ113" s="34"/>
      <c r="OR113" s="34"/>
      <c r="OS113" s="34"/>
      <c r="OT113" s="34"/>
      <c r="OU113" s="34"/>
      <c r="OV113" s="34"/>
      <c r="OW113" s="34"/>
      <c r="OX113" s="34"/>
      <c r="OY113" s="34"/>
      <c r="OZ113" s="34"/>
      <c r="PA113" s="34"/>
      <c r="PB113" s="34"/>
      <c r="PC113" s="34"/>
      <c r="PD113" s="34"/>
      <c r="PE113" s="34"/>
      <c r="PF113" s="34"/>
      <c r="PG113" s="34"/>
      <c r="PH113" s="34"/>
      <c r="PI113" s="34"/>
      <c r="PJ113" s="34"/>
      <c r="PK113" s="34"/>
      <c r="PL113" s="34"/>
      <c r="PM113" s="34"/>
      <c r="PN113" s="34"/>
      <c r="PO113" s="34"/>
      <c r="PP113" s="34"/>
      <c r="PQ113" s="34"/>
      <c r="PR113" s="34"/>
      <c r="PS113" s="34"/>
      <c r="PT113" s="34"/>
      <c r="PU113" s="34"/>
      <c r="PV113" s="34"/>
      <c r="PW113" s="34"/>
      <c r="PX113" s="34"/>
      <c r="PY113" s="34"/>
      <c r="PZ113" s="34"/>
      <c r="QA113" s="34"/>
      <c r="QB113" s="34"/>
      <c r="QC113" s="34"/>
      <c r="QD113" s="34"/>
      <c r="QE113" s="34"/>
      <c r="QF113" s="34"/>
      <c r="QG113" s="34"/>
      <c r="QH113" s="34"/>
      <c r="QI113" s="34"/>
      <c r="QJ113" s="34"/>
      <c r="QK113" s="34"/>
      <c r="QL113" s="34"/>
      <c r="QM113" s="34"/>
      <c r="QN113" s="34"/>
      <c r="QO113" s="34"/>
      <c r="QP113" s="34"/>
      <c r="QQ113" s="34"/>
      <c r="QR113" s="34"/>
      <c r="QS113" s="34"/>
      <c r="QT113" s="34"/>
      <c r="QU113" s="34"/>
      <c r="QV113" s="34"/>
      <c r="QW113" s="34"/>
      <c r="QX113" s="34"/>
      <c r="QY113" s="34"/>
      <c r="QZ113" s="34"/>
      <c r="RA113" s="34"/>
      <c r="RB113" s="34"/>
      <c r="RC113" s="34"/>
      <c r="RD113" s="34"/>
      <c r="RE113" s="34"/>
      <c r="RF113" s="34"/>
      <c r="RG113" s="34"/>
      <c r="RH113" s="34"/>
      <c r="RI113" s="34"/>
      <c r="RJ113" s="34"/>
      <c r="RK113" s="34"/>
      <c r="RL113" s="34"/>
      <c r="RM113" s="34"/>
      <c r="RN113" s="34"/>
      <c r="RO113" s="34"/>
      <c r="RP113" s="34"/>
      <c r="RQ113" s="34"/>
      <c r="RR113" s="34"/>
      <c r="RS113" s="34"/>
      <c r="RT113" s="34"/>
      <c r="RU113" s="34"/>
      <c r="RV113" s="34"/>
      <c r="RW113" s="34"/>
      <c r="RX113" s="34"/>
      <c r="RY113" s="34"/>
      <c r="RZ113" s="34"/>
      <c r="SA113" s="34"/>
      <c r="SB113" s="34"/>
      <c r="SC113" s="34"/>
      <c r="SD113" s="34"/>
      <c r="SE113" s="34"/>
      <c r="SF113" s="34"/>
      <c r="SG113" s="34"/>
      <c r="SH113" s="34"/>
      <c r="SI113" s="34"/>
      <c r="SJ113" s="34"/>
      <c r="SK113" s="34"/>
      <c r="SL113" s="34"/>
      <c r="SM113" s="34"/>
      <c r="SN113" s="34"/>
      <c r="SO113" s="34"/>
      <c r="SP113" s="34"/>
      <c r="SQ113" s="34"/>
      <c r="SR113" s="34"/>
      <c r="SS113" s="34"/>
      <c r="ST113" s="34"/>
      <c r="SU113" s="34"/>
      <c r="SV113" s="34"/>
      <c r="SW113" s="34"/>
      <c r="SX113" s="34"/>
      <c r="SY113" s="34"/>
      <c r="SZ113" s="34"/>
      <c r="TA113" s="34"/>
      <c r="TB113" s="34"/>
      <c r="TC113" s="34"/>
      <c r="TD113" s="34"/>
      <c r="TE113" s="34"/>
      <c r="TF113" s="34"/>
      <c r="TG113" s="34"/>
      <c r="TH113" s="34"/>
      <c r="TI113" s="34"/>
      <c r="TJ113" s="34"/>
      <c r="TK113" s="34"/>
      <c r="TL113" s="34"/>
      <c r="TM113" s="34"/>
      <c r="TN113" s="34"/>
      <c r="TO113" s="34"/>
      <c r="TP113" s="34"/>
      <c r="TQ113" s="34"/>
      <c r="TR113" s="34"/>
      <c r="TS113" s="34"/>
      <c r="TT113" s="34"/>
      <c r="TU113" s="34"/>
      <c r="TV113" s="34"/>
      <c r="TW113" s="34"/>
      <c r="TX113" s="34"/>
      <c r="TY113" s="34"/>
      <c r="TZ113" s="34"/>
      <c r="UA113" s="34"/>
      <c r="UB113" s="34"/>
      <c r="UC113" s="34"/>
      <c r="UD113" s="34"/>
      <c r="UE113" s="34"/>
      <c r="UF113" s="34"/>
      <c r="UG113" s="34"/>
      <c r="UH113" s="34"/>
      <c r="UI113" s="34"/>
      <c r="UJ113" s="34"/>
      <c r="UK113" s="34"/>
      <c r="UL113" s="34"/>
      <c r="UM113" s="34"/>
      <c r="UN113" s="34"/>
      <c r="UO113" s="34"/>
      <c r="UP113" s="34"/>
      <c r="UQ113" s="34"/>
      <c r="UR113" s="34"/>
      <c r="US113" s="34"/>
      <c r="UT113" s="34"/>
      <c r="UU113" s="34"/>
      <c r="UV113" s="34"/>
      <c r="UW113" s="34"/>
      <c r="UX113" s="34"/>
      <c r="UY113" s="34"/>
      <c r="UZ113" s="34"/>
      <c r="VA113" s="34"/>
      <c r="VB113" s="34"/>
      <c r="VC113" s="34"/>
      <c r="VD113" s="34"/>
      <c r="VE113" s="34"/>
      <c r="VF113" s="34"/>
      <c r="VG113" s="34"/>
      <c r="VH113" s="34"/>
      <c r="VI113" s="34"/>
      <c r="VJ113" s="34"/>
      <c r="VK113" s="34"/>
      <c r="VL113" s="34"/>
      <c r="VM113" s="34"/>
      <c r="VN113" s="34"/>
      <c r="VO113" s="34"/>
      <c r="VP113" s="34"/>
      <c r="VQ113" s="34"/>
      <c r="VR113" s="34"/>
      <c r="VS113" s="34"/>
      <c r="VT113" s="34"/>
      <c r="VU113" s="34"/>
      <c r="VV113" s="34"/>
      <c r="VW113" s="34"/>
      <c r="VX113" s="34"/>
      <c r="VY113" s="34"/>
      <c r="VZ113" s="34"/>
      <c r="WA113" s="34"/>
      <c r="WB113" s="34"/>
      <c r="WC113" s="34"/>
      <c r="WD113" s="34"/>
      <c r="WE113" s="34"/>
      <c r="WF113" s="34"/>
      <c r="WG113" s="34"/>
      <c r="WH113" s="34"/>
      <c r="WI113" s="34"/>
      <c r="WJ113" s="34"/>
      <c r="WK113" s="34"/>
      <c r="WL113" s="34"/>
      <c r="WM113" s="34"/>
      <c r="WN113" s="34"/>
      <c r="WO113" s="34"/>
      <c r="WP113" s="34"/>
      <c r="WQ113" s="34"/>
      <c r="WR113" s="34"/>
      <c r="WS113" s="34"/>
      <c r="WT113" s="34"/>
      <c r="WU113" s="34"/>
      <c r="WV113" s="34"/>
      <c r="WW113" s="34"/>
      <c r="WX113" s="34"/>
      <c r="WY113" s="34"/>
      <c r="WZ113" s="34"/>
      <c r="XA113" s="34"/>
      <c r="XB113" s="34"/>
      <c r="XC113" s="34"/>
      <c r="XD113" s="34"/>
      <c r="XE113" s="34"/>
      <c r="XF113" s="34"/>
      <c r="XG113" s="34"/>
      <c r="XH113" s="34"/>
      <c r="XI113" s="34"/>
      <c r="XJ113" s="34"/>
      <c r="XK113" s="34"/>
      <c r="XL113" s="34"/>
      <c r="XM113" s="34"/>
      <c r="XN113" s="34"/>
      <c r="XO113" s="34"/>
      <c r="XP113" s="34"/>
      <c r="XQ113" s="34"/>
      <c r="XR113" s="34"/>
      <c r="XS113" s="34"/>
      <c r="XT113" s="34"/>
      <c r="XU113" s="34"/>
      <c r="XV113" s="34"/>
      <c r="XW113" s="34"/>
      <c r="XX113" s="34"/>
      <c r="XY113" s="34"/>
      <c r="XZ113" s="34"/>
      <c r="YA113" s="34"/>
      <c r="YB113" s="34"/>
      <c r="YC113" s="34"/>
      <c r="YD113" s="34"/>
      <c r="YE113" s="34"/>
      <c r="YF113" s="34"/>
      <c r="YG113" s="34"/>
      <c r="YH113" s="34"/>
      <c r="YI113" s="34"/>
      <c r="YJ113" s="34"/>
      <c r="YK113" s="34"/>
      <c r="YL113" s="34"/>
      <c r="YM113" s="34"/>
      <c r="YN113" s="34"/>
      <c r="YO113" s="34"/>
      <c r="YP113" s="34"/>
      <c r="YQ113" s="34"/>
      <c r="YR113" s="34"/>
      <c r="YS113" s="34"/>
      <c r="YT113" s="34"/>
      <c r="YU113" s="34"/>
      <c r="YV113" s="34"/>
      <c r="YW113" s="34"/>
      <c r="YX113" s="34"/>
      <c r="YY113" s="34"/>
      <c r="YZ113" s="34"/>
      <c r="ZA113" s="34"/>
      <c r="ZB113" s="34"/>
      <c r="ZC113" s="34"/>
      <c r="ZD113" s="34"/>
      <c r="ZE113" s="34"/>
      <c r="ZF113" s="34"/>
      <c r="ZG113" s="34"/>
      <c r="ZH113" s="34"/>
      <c r="ZI113" s="34"/>
      <c r="ZJ113" s="34"/>
      <c r="ZK113" s="34"/>
      <c r="ZL113" s="34"/>
      <c r="ZM113" s="34"/>
      <c r="ZN113" s="34"/>
      <c r="ZO113" s="34"/>
      <c r="ZP113" s="34"/>
      <c r="ZQ113" s="34"/>
      <c r="ZR113" s="34"/>
      <c r="ZS113" s="34"/>
      <c r="ZT113" s="34"/>
      <c r="ZU113" s="34"/>
      <c r="ZV113" s="34"/>
      <c r="ZW113" s="34"/>
      <c r="ZX113" s="34"/>
      <c r="ZY113" s="34"/>
      <c r="ZZ113" s="34"/>
      <c r="AAA113" s="34"/>
      <c r="AAB113" s="34"/>
      <c r="AAC113" s="34"/>
      <c r="AAD113" s="34"/>
      <c r="AAE113" s="34"/>
      <c r="AAF113" s="34"/>
      <c r="AAG113" s="34"/>
      <c r="AAH113" s="34"/>
      <c r="AAI113" s="34"/>
      <c r="AAJ113" s="34"/>
      <c r="AAK113" s="34"/>
      <c r="AAL113" s="34"/>
      <c r="AAM113" s="34"/>
      <c r="AAN113" s="34"/>
      <c r="AAO113" s="34"/>
      <c r="AAP113" s="34"/>
      <c r="AAQ113" s="34"/>
      <c r="AAR113" s="34"/>
      <c r="AAS113" s="34"/>
      <c r="AAT113" s="34"/>
      <c r="AAU113" s="34"/>
      <c r="AAV113" s="34"/>
      <c r="AAW113" s="34"/>
      <c r="AAX113" s="34"/>
      <c r="AAY113" s="34"/>
      <c r="AAZ113" s="34"/>
      <c r="ABA113" s="34"/>
      <c r="ABB113" s="34"/>
      <c r="ABC113" s="34"/>
      <c r="ABD113" s="34"/>
      <c r="ABE113" s="34"/>
      <c r="ABF113" s="34"/>
      <c r="ABG113" s="34"/>
      <c r="ABH113" s="34"/>
      <c r="ABI113" s="34"/>
      <c r="ABJ113" s="34"/>
      <c r="ABK113" s="34"/>
      <c r="ABL113" s="34"/>
      <c r="ABM113" s="34"/>
      <c r="ABN113" s="34"/>
      <c r="ABO113" s="34"/>
      <c r="ABP113" s="34"/>
      <c r="ABQ113" s="34"/>
      <c r="ABR113" s="34"/>
      <c r="ABS113" s="34"/>
      <c r="ABT113" s="34"/>
      <c r="ABU113" s="34"/>
      <c r="ABV113" s="34"/>
      <c r="ABW113" s="34"/>
      <c r="ABX113" s="34"/>
      <c r="ABY113" s="34"/>
      <c r="ABZ113" s="34"/>
      <c r="ACA113" s="34"/>
      <c r="ACB113" s="34"/>
      <c r="ACC113" s="34"/>
      <c r="ACD113" s="34"/>
      <c r="ACE113" s="34"/>
      <c r="ACF113" s="34"/>
      <c r="ACG113" s="34"/>
      <c r="ACH113" s="34"/>
      <c r="ACI113" s="34"/>
      <c r="ACJ113" s="34"/>
      <c r="ACK113" s="34"/>
      <c r="ACL113" s="34"/>
      <c r="ACM113" s="34"/>
      <c r="ACN113" s="34"/>
      <c r="ACO113" s="34"/>
      <c r="ACP113" s="34"/>
      <c r="ACQ113" s="34"/>
      <c r="ACR113" s="34"/>
      <c r="ACS113" s="34"/>
      <c r="ACT113" s="34"/>
      <c r="ACU113" s="34"/>
      <c r="ACV113" s="34"/>
      <c r="ACW113" s="34"/>
      <c r="ACX113" s="34"/>
      <c r="ACY113" s="34"/>
      <c r="ACZ113" s="34"/>
      <c r="ADA113" s="34"/>
      <c r="ADB113" s="34"/>
      <c r="ADC113" s="34"/>
      <c r="ADD113" s="34"/>
      <c r="ADE113" s="34"/>
      <c r="ADF113" s="34"/>
      <c r="ADG113" s="34"/>
      <c r="ADH113" s="34"/>
      <c r="ADI113" s="34"/>
      <c r="ADJ113" s="34"/>
      <c r="ADK113" s="34"/>
      <c r="ADL113" s="34"/>
      <c r="ADM113" s="34"/>
      <c r="ADN113" s="34"/>
      <c r="ADO113" s="34"/>
      <c r="ADP113" s="34"/>
      <c r="ADQ113" s="34"/>
      <c r="ADR113" s="34"/>
      <c r="ADS113" s="34"/>
      <c r="ADT113" s="34"/>
      <c r="ADU113" s="34"/>
      <c r="ADV113" s="34"/>
      <c r="ADW113" s="34"/>
      <c r="ADX113" s="34"/>
      <c r="ADY113" s="34"/>
      <c r="ADZ113" s="34"/>
      <c r="AEA113" s="34"/>
      <c r="AEB113" s="34"/>
      <c r="AEC113" s="34"/>
      <c r="AED113" s="34"/>
      <c r="AEE113" s="34"/>
      <c r="AEF113" s="34"/>
      <c r="AEG113" s="34"/>
      <c r="AEH113" s="34"/>
      <c r="AEI113" s="34"/>
      <c r="AEJ113" s="34"/>
      <c r="AEK113" s="34"/>
      <c r="AEL113" s="34"/>
      <c r="AEM113" s="34"/>
      <c r="AEN113" s="34"/>
      <c r="AEO113" s="34"/>
      <c r="AEP113" s="34"/>
      <c r="AEQ113" s="34"/>
      <c r="AER113" s="34"/>
      <c r="AES113" s="34"/>
      <c r="AET113" s="34"/>
      <c r="AEU113" s="34"/>
      <c r="AEV113" s="34"/>
      <c r="AEW113" s="34"/>
      <c r="AEX113" s="34"/>
      <c r="AEY113" s="34"/>
      <c r="AEZ113" s="34"/>
      <c r="AFA113" s="34"/>
      <c r="AFB113" s="34"/>
      <c r="AFC113" s="34"/>
      <c r="AFD113" s="34"/>
      <c r="AFE113" s="34"/>
      <c r="AFF113" s="34"/>
      <c r="AFG113" s="34"/>
      <c r="AFH113" s="34"/>
      <c r="AFI113" s="34"/>
      <c r="AFJ113" s="34"/>
      <c r="AFK113" s="34"/>
      <c r="AFL113" s="34"/>
      <c r="AFM113" s="34"/>
      <c r="AFN113" s="34"/>
      <c r="AFO113" s="34"/>
      <c r="AFP113" s="34"/>
      <c r="AFQ113" s="34"/>
      <c r="AFR113" s="34"/>
      <c r="AFS113" s="34"/>
      <c r="AFT113" s="34"/>
      <c r="AFU113" s="34"/>
      <c r="AFV113" s="34"/>
      <c r="AFW113" s="34"/>
      <c r="AFX113" s="34"/>
      <c r="AFY113" s="34"/>
      <c r="AFZ113" s="34"/>
      <c r="AGA113" s="34"/>
      <c r="AGB113" s="34"/>
      <c r="AGC113" s="34"/>
      <c r="AGD113" s="34"/>
      <c r="AGE113" s="34"/>
      <c r="AGF113" s="34"/>
      <c r="AGG113" s="34"/>
      <c r="AGH113" s="34"/>
      <c r="AGI113" s="34"/>
      <c r="AGJ113" s="34"/>
      <c r="AGK113" s="34"/>
      <c r="AGL113" s="34"/>
      <c r="AGM113" s="34"/>
      <c r="AGN113" s="34"/>
      <c r="AGO113" s="34"/>
      <c r="AGP113" s="34"/>
      <c r="AGQ113" s="34"/>
      <c r="AGR113" s="34"/>
      <c r="AGS113" s="34"/>
      <c r="AGT113" s="34"/>
      <c r="AGU113" s="34"/>
      <c r="AGV113" s="34"/>
      <c r="AGW113" s="34"/>
      <c r="AGX113" s="34"/>
      <c r="AGY113" s="34"/>
      <c r="AGZ113" s="34"/>
      <c r="AHA113" s="34"/>
      <c r="AHB113" s="34"/>
      <c r="AHC113" s="34"/>
      <c r="AHD113" s="34"/>
      <c r="AHE113" s="34"/>
      <c r="AHF113" s="34"/>
      <c r="AHG113" s="34"/>
      <c r="AHH113" s="34"/>
      <c r="AHI113" s="34"/>
      <c r="AHJ113" s="34"/>
      <c r="AHK113" s="34"/>
      <c r="AHL113" s="34"/>
      <c r="AHM113" s="34"/>
      <c r="AHN113" s="34"/>
      <c r="AHO113" s="34"/>
      <c r="AHP113" s="34"/>
      <c r="AHQ113" s="34"/>
      <c r="AHR113" s="34"/>
      <c r="AHS113" s="34"/>
      <c r="AHT113" s="34"/>
      <c r="AHU113" s="34"/>
      <c r="AHV113" s="34"/>
      <c r="AHW113" s="34"/>
      <c r="AHX113" s="34"/>
      <c r="AHY113" s="34"/>
      <c r="AHZ113" s="34"/>
      <c r="AIA113" s="34"/>
      <c r="AIB113" s="34"/>
      <c r="AIC113" s="34"/>
      <c r="AID113" s="34"/>
      <c r="AIE113" s="34"/>
      <c r="AIF113" s="34"/>
      <c r="AIG113" s="34"/>
      <c r="AIH113" s="34"/>
      <c r="AII113" s="34"/>
      <c r="AIJ113" s="34"/>
      <c r="AIK113" s="34"/>
      <c r="AIL113" s="34"/>
      <c r="AIM113" s="34"/>
      <c r="AIN113" s="34"/>
      <c r="AIO113" s="34"/>
      <c r="AIP113" s="34"/>
      <c r="AIQ113" s="34"/>
      <c r="AIR113" s="34"/>
      <c r="AIS113" s="34"/>
      <c r="AIT113" s="34"/>
      <c r="AIU113" s="34"/>
      <c r="AIV113" s="34"/>
      <c r="AIW113" s="34"/>
      <c r="AIX113" s="34"/>
      <c r="AIY113" s="34"/>
      <c r="AIZ113" s="34"/>
      <c r="AJA113" s="34"/>
      <c r="AJB113" s="34"/>
      <c r="AJC113" s="34"/>
      <c r="AJD113" s="34"/>
      <c r="AJE113" s="34"/>
      <c r="AJF113" s="34"/>
      <c r="AJG113" s="34"/>
      <c r="AJH113" s="34"/>
      <c r="AJI113" s="34"/>
      <c r="AJJ113" s="34"/>
      <c r="AJK113" s="34"/>
      <c r="AJL113" s="34"/>
      <c r="AJM113" s="34"/>
      <c r="AJN113" s="34"/>
      <c r="AJO113" s="34"/>
      <c r="AJP113" s="34"/>
      <c r="AJQ113" s="34"/>
      <c r="AJR113" s="34"/>
      <c r="AJS113" s="34"/>
      <c r="AJT113" s="34"/>
      <c r="AJU113" s="34"/>
      <c r="AJV113" s="34"/>
      <c r="AJW113" s="34"/>
      <c r="AJX113" s="34"/>
      <c r="AJY113" s="34"/>
      <c r="AJZ113" s="34"/>
      <c r="AKA113" s="34"/>
      <c r="AKB113" s="34"/>
      <c r="AKC113" s="34"/>
      <c r="AKD113" s="34"/>
      <c r="AKE113" s="34"/>
      <c r="AKF113" s="34"/>
      <c r="AKG113" s="34"/>
      <c r="AKH113" s="34"/>
      <c r="AKI113" s="34"/>
      <c r="AKJ113" s="34"/>
      <c r="AKK113" s="34"/>
      <c r="AKL113" s="34"/>
      <c r="AKM113" s="34"/>
      <c r="AKN113" s="34"/>
      <c r="AKO113" s="34"/>
      <c r="AKP113" s="34"/>
      <c r="AKQ113" s="34"/>
      <c r="AKR113" s="34"/>
      <c r="AKS113" s="34"/>
      <c r="AKT113" s="34"/>
      <c r="AKU113" s="34"/>
      <c r="AKV113" s="34"/>
      <c r="AKW113" s="34"/>
      <c r="AKX113" s="34"/>
      <c r="AKY113" s="34"/>
      <c r="AKZ113" s="34"/>
      <c r="ALA113" s="34"/>
      <c r="ALB113" s="34"/>
      <c r="ALC113" s="34"/>
      <c r="ALD113" s="34"/>
      <c r="ALE113" s="34"/>
      <c r="ALF113" s="34"/>
      <c r="ALG113" s="34"/>
      <c r="ALH113" s="34"/>
      <c r="ALI113" s="34"/>
      <c r="ALJ113" s="34"/>
      <c r="ALK113" s="34"/>
      <c r="ALL113" s="34"/>
      <c r="ALM113" s="34"/>
      <c r="ALN113" s="34"/>
      <c r="ALO113" s="34"/>
      <c r="ALP113" s="34"/>
      <c r="ALQ113" s="34"/>
      <c r="ALR113" s="34"/>
      <c r="ALS113" s="34"/>
      <c r="ALT113" s="34"/>
      <c r="ALU113" s="34"/>
      <c r="ALV113" s="34"/>
      <c r="ALW113" s="34"/>
      <c r="ALX113" s="34"/>
      <c r="ALY113" s="34"/>
      <c r="ALZ113" s="34"/>
      <c r="AMA113" s="34"/>
      <c r="AMB113" s="34"/>
      <c r="AMC113" s="34"/>
      <c r="AMD113" s="34"/>
      <c r="AME113" s="34"/>
      <c r="AMF113" s="34"/>
      <c r="AMG113" s="34"/>
      <c r="AMH113" s="34"/>
      <c r="AMI113" s="34"/>
      <c r="AMJ113" s="34"/>
    </row>
    <row r="114" spans="1:1024" s="30" customFormat="1">
      <c r="A114" s="34" t="s">
        <v>532</v>
      </c>
      <c r="B114" s="34"/>
      <c r="C114" s="34" t="str">
        <f t="shared" si="0"/>
        <v>load-EmCare.C10.IT.DE38</v>
      </c>
      <c r="D114" s="34"/>
      <c r="E114" s="34"/>
      <c r="F114" s="34"/>
      <c r="G114" s="34"/>
      <c r="H114" s="34" t="s">
        <v>2103</v>
      </c>
      <c r="I114" s="34"/>
      <c r="J114" s="34"/>
      <c r="K114" s="34"/>
      <c r="L114" s="34"/>
      <c r="M114" s="34"/>
      <c r="N114" s="34" t="s">
        <v>798</v>
      </c>
      <c r="O114" s="34"/>
      <c r="P114" s="34"/>
      <c r="Q114" s="34"/>
      <c r="R114" s="34"/>
      <c r="S114" s="34"/>
      <c r="T114" s="34"/>
      <c r="U114" s="34"/>
      <c r="V114" s="34"/>
      <c r="W114" s="34"/>
      <c r="X114" s="34"/>
      <c r="Y114" s="34"/>
      <c r="Z114" s="34"/>
      <c r="AA114" s="34"/>
      <c r="AB114" s="34"/>
      <c r="AC114" s="34"/>
      <c r="AD114" s="34"/>
      <c r="AE114" s="34"/>
      <c r="AF114" s="34"/>
      <c r="AG114" s="34"/>
      <c r="AH114" s="34"/>
      <c r="AI114" s="34"/>
      <c r="AJ114" s="34"/>
      <c r="AK114" s="34"/>
      <c r="AL114" s="34"/>
      <c r="AM114" s="34"/>
      <c r="AN114" s="34"/>
      <c r="AO114" s="34"/>
      <c r="AP114" s="34"/>
      <c r="AQ114" s="34"/>
      <c r="AR114" s="34"/>
      <c r="AS114" s="34"/>
      <c r="AT114" s="34"/>
      <c r="AU114" s="34"/>
      <c r="AV114" s="34"/>
      <c r="AW114" s="34"/>
      <c r="AX114" s="34"/>
      <c r="AY114" s="34"/>
      <c r="AZ114" s="34"/>
      <c r="BA114" s="34"/>
      <c r="BB114" s="34"/>
      <c r="BC114" s="34"/>
      <c r="BD114" s="34"/>
      <c r="BE114" s="34"/>
      <c r="BF114" s="34"/>
      <c r="BG114" s="34"/>
      <c r="BH114" s="34"/>
      <c r="BI114" s="34"/>
      <c r="BJ114" s="34"/>
      <c r="BK114" s="34"/>
      <c r="BL114" s="34"/>
      <c r="BM114" s="34"/>
      <c r="BN114" s="34"/>
      <c r="BO114" s="34"/>
      <c r="BP114" s="34"/>
      <c r="BQ114" s="34"/>
      <c r="BR114" s="34"/>
      <c r="BS114" s="34"/>
      <c r="BT114" s="34"/>
      <c r="BU114" s="34"/>
      <c r="BV114" s="34"/>
      <c r="BW114" s="34"/>
      <c r="BX114" s="34"/>
      <c r="BY114" s="34"/>
      <c r="BZ114" s="34"/>
      <c r="CA114" s="34"/>
      <c r="CB114" s="34"/>
      <c r="CC114" s="34"/>
      <c r="CD114" s="34"/>
      <c r="CE114" s="34"/>
      <c r="CF114" s="34"/>
      <c r="CG114" s="34"/>
      <c r="CH114" s="34"/>
      <c r="CI114" s="34"/>
      <c r="CJ114" s="34"/>
      <c r="CK114" s="34"/>
      <c r="CL114" s="34"/>
      <c r="CM114" s="34"/>
      <c r="CN114" s="34"/>
      <c r="CO114" s="34"/>
      <c r="CP114" s="34"/>
      <c r="CQ114" s="34"/>
      <c r="CR114" s="34"/>
      <c r="CS114" s="34"/>
      <c r="CT114" s="34"/>
      <c r="CU114" s="34"/>
      <c r="CV114" s="34"/>
      <c r="CW114" s="34"/>
      <c r="CX114" s="34"/>
      <c r="CY114" s="34"/>
      <c r="CZ114" s="34"/>
      <c r="DA114" s="34"/>
      <c r="DB114" s="34"/>
      <c r="DC114" s="34"/>
      <c r="DD114" s="34"/>
      <c r="DE114" s="34"/>
      <c r="DF114" s="34"/>
      <c r="DG114" s="34"/>
      <c r="DH114" s="34"/>
      <c r="DI114" s="34"/>
      <c r="DJ114" s="34"/>
      <c r="DK114" s="34"/>
      <c r="DL114" s="34"/>
      <c r="DM114" s="34"/>
      <c r="DN114" s="34"/>
      <c r="DO114" s="34"/>
      <c r="DP114" s="34"/>
      <c r="DQ114" s="34"/>
      <c r="DR114" s="34"/>
      <c r="DS114" s="34"/>
      <c r="DT114" s="34"/>
      <c r="DU114" s="34"/>
      <c r="DV114" s="34"/>
      <c r="DW114" s="34"/>
      <c r="DX114" s="34"/>
      <c r="DY114" s="34"/>
      <c r="DZ114" s="34"/>
      <c r="EA114" s="34"/>
      <c r="EB114" s="34"/>
      <c r="EC114" s="34"/>
      <c r="ED114" s="34"/>
      <c r="EE114" s="34"/>
      <c r="EF114" s="34"/>
      <c r="EG114" s="34"/>
      <c r="EH114" s="34"/>
      <c r="EI114" s="34"/>
      <c r="EJ114" s="34"/>
      <c r="EK114" s="34"/>
      <c r="EL114" s="34"/>
      <c r="EM114" s="34"/>
      <c r="EN114" s="34"/>
      <c r="EO114" s="34"/>
      <c r="EP114" s="34"/>
      <c r="EQ114" s="34"/>
      <c r="ER114" s="34"/>
      <c r="ES114" s="34"/>
      <c r="ET114" s="34"/>
      <c r="EU114" s="34"/>
      <c r="EV114" s="34"/>
      <c r="EW114" s="34"/>
      <c r="EX114" s="34"/>
      <c r="EY114" s="34"/>
      <c r="EZ114" s="34"/>
      <c r="FA114" s="34"/>
      <c r="FB114" s="34"/>
      <c r="FC114" s="34"/>
      <c r="FD114" s="34"/>
      <c r="FE114" s="34"/>
      <c r="FF114" s="34"/>
      <c r="FG114" s="34"/>
      <c r="FH114" s="34"/>
      <c r="FI114" s="34"/>
      <c r="FJ114" s="34"/>
      <c r="FK114" s="34"/>
      <c r="FL114" s="34"/>
      <c r="FM114" s="34"/>
      <c r="FN114" s="34"/>
      <c r="FO114" s="34"/>
      <c r="FP114" s="34"/>
      <c r="FQ114" s="34"/>
      <c r="FR114" s="34"/>
      <c r="FS114" s="34"/>
      <c r="FT114" s="34"/>
      <c r="FU114" s="34"/>
      <c r="FV114" s="34"/>
      <c r="FW114" s="34"/>
      <c r="FX114" s="34"/>
      <c r="FY114" s="34"/>
      <c r="FZ114" s="34"/>
      <c r="GA114" s="34"/>
      <c r="GB114" s="34"/>
      <c r="GC114" s="34"/>
      <c r="GD114" s="34"/>
      <c r="GE114" s="34"/>
      <c r="GF114" s="34"/>
      <c r="GG114" s="34"/>
      <c r="GH114" s="34"/>
      <c r="GI114" s="34"/>
      <c r="GJ114" s="34"/>
      <c r="GK114" s="34"/>
      <c r="GL114" s="34"/>
      <c r="GM114" s="34"/>
      <c r="GN114" s="34"/>
      <c r="GO114" s="34"/>
      <c r="GP114" s="34"/>
      <c r="GQ114" s="34"/>
      <c r="GR114" s="34"/>
      <c r="GS114" s="34"/>
      <c r="GT114" s="34"/>
      <c r="GU114" s="34"/>
      <c r="GV114" s="34"/>
      <c r="GW114" s="34"/>
      <c r="GX114" s="34"/>
      <c r="GY114" s="34"/>
      <c r="GZ114" s="34"/>
      <c r="HA114" s="34"/>
      <c r="HB114" s="34"/>
      <c r="HC114" s="34"/>
      <c r="HD114" s="34"/>
      <c r="HE114" s="34"/>
      <c r="HF114" s="34"/>
      <c r="HG114" s="34"/>
      <c r="HH114" s="34"/>
      <c r="HI114" s="34"/>
      <c r="HJ114" s="34"/>
      <c r="HK114" s="34"/>
      <c r="HL114" s="34"/>
      <c r="HM114" s="34"/>
      <c r="HN114" s="34"/>
      <c r="HO114" s="34"/>
      <c r="HP114" s="34"/>
      <c r="HQ114" s="34"/>
      <c r="HR114" s="34"/>
      <c r="HS114" s="34"/>
      <c r="HT114" s="34"/>
      <c r="HU114" s="34"/>
      <c r="HV114" s="34"/>
      <c r="HW114" s="34"/>
      <c r="HX114" s="34"/>
      <c r="HY114" s="34"/>
      <c r="HZ114" s="34"/>
      <c r="IA114" s="34"/>
      <c r="IB114" s="34"/>
      <c r="IC114" s="34"/>
      <c r="ID114" s="34"/>
      <c r="IE114" s="34"/>
      <c r="IF114" s="34"/>
      <c r="IG114" s="34"/>
      <c r="IH114" s="34"/>
      <c r="II114" s="34"/>
      <c r="IJ114" s="34"/>
      <c r="IK114" s="34"/>
      <c r="IL114" s="34"/>
      <c r="IM114" s="34"/>
      <c r="IN114" s="34"/>
      <c r="IO114" s="34"/>
      <c r="IP114" s="34"/>
      <c r="IQ114" s="34"/>
      <c r="IR114" s="34"/>
      <c r="IS114" s="34"/>
      <c r="IT114" s="34"/>
      <c r="IU114" s="34"/>
      <c r="IV114" s="34"/>
      <c r="IW114" s="34"/>
      <c r="IX114" s="34"/>
      <c r="IY114" s="34"/>
      <c r="IZ114" s="34"/>
      <c r="JA114" s="34"/>
      <c r="JB114" s="34"/>
      <c r="JC114" s="34"/>
      <c r="JD114" s="34"/>
      <c r="JE114" s="34"/>
      <c r="JF114" s="34"/>
      <c r="JG114" s="34"/>
      <c r="JH114" s="34"/>
      <c r="JI114" s="34"/>
      <c r="JJ114" s="34"/>
      <c r="JK114" s="34"/>
      <c r="JL114" s="34"/>
      <c r="JM114" s="34"/>
      <c r="JN114" s="34"/>
      <c r="JO114" s="34"/>
      <c r="JP114" s="34"/>
      <c r="JQ114" s="34"/>
      <c r="JR114" s="34"/>
      <c r="JS114" s="34"/>
      <c r="JT114" s="34"/>
      <c r="JU114" s="34"/>
      <c r="JV114" s="34"/>
      <c r="JW114" s="34"/>
      <c r="JX114" s="34"/>
      <c r="JY114" s="34"/>
      <c r="JZ114" s="34"/>
      <c r="KA114" s="34"/>
      <c r="KB114" s="34"/>
      <c r="KC114" s="34"/>
      <c r="KD114" s="34"/>
      <c r="KE114" s="34"/>
      <c r="KF114" s="34"/>
      <c r="KG114" s="34"/>
      <c r="KH114" s="34"/>
      <c r="KI114" s="34"/>
      <c r="KJ114" s="34"/>
      <c r="KK114" s="34"/>
      <c r="KL114" s="34"/>
      <c r="KM114" s="34"/>
      <c r="KN114" s="34"/>
      <c r="KO114" s="34"/>
      <c r="KP114" s="34"/>
      <c r="KQ114" s="34"/>
      <c r="KR114" s="34"/>
      <c r="KS114" s="34"/>
      <c r="KT114" s="34"/>
      <c r="KU114" s="34"/>
      <c r="KV114" s="34"/>
      <c r="KW114" s="34"/>
      <c r="KX114" s="34"/>
      <c r="KY114" s="34"/>
      <c r="KZ114" s="34"/>
      <c r="LA114" s="34"/>
      <c r="LB114" s="34"/>
      <c r="LC114" s="34"/>
      <c r="LD114" s="34"/>
      <c r="LE114" s="34"/>
      <c r="LF114" s="34"/>
      <c r="LG114" s="34"/>
      <c r="LH114" s="34"/>
      <c r="LI114" s="34"/>
      <c r="LJ114" s="34"/>
      <c r="LK114" s="34"/>
      <c r="LL114" s="34"/>
      <c r="LM114" s="34"/>
      <c r="LN114" s="34"/>
      <c r="LO114" s="34"/>
      <c r="LP114" s="34"/>
      <c r="LQ114" s="34"/>
      <c r="LR114" s="34"/>
      <c r="LS114" s="34"/>
      <c r="LT114" s="34"/>
      <c r="LU114" s="34"/>
      <c r="LV114" s="34"/>
      <c r="LW114" s="34"/>
      <c r="LX114" s="34"/>
      <c r="LY114" s="34"/>
      <c r="LZ114" s="34"/>
      <c r="MA114" s="34"/>
      <c r="MB114" s="34"/>
      <c r="MC114" s="34"/>
      <c r="MD114" s="34"/>
      <c r="ME114" s="34"/>
      <c r="MF114" s="34"/>
      <c r="MG114" s="34"/>
      <c r="MH114" s="34"/>
      <c r="MI114" s="34"/>
      <c r="MJ114" s="34"/>
      <c r="MK114" s="34"/>
      <c r="ML114" s="34"/>
      <c r="MM114" s="34"/>
      <c r="MN114" s="34"/>
      <c r="MO114" s="34"/>
      <c r="MP114" s="34"/>
      <c r="MQ114" s="34"/>
      <c r="MR114" s="34"/>
      <c r="MS114" s="34"/>
      <c r="MT114" s="34"/>
      <c r="MU114" s="34"/>
      <c r="MV114" s="34"/>
      <c r="MW114" s="34"/>
      <c r="MX114" s="34"/>
      <c r="MY114" s="34"/>
      <c r="MZ114" s="34"/>
      <c r="NA114" s="34"/>
      <c r="NB114" s="34"/>
      <c r="NC114" s="34"/>
      <c r="ND114" s="34"/>
      <c r="NE114" s="34"/>
      <c r="NF114" s="34"/>
      <c r="NG114" s="34"/>
      <c r="NH114" s="34"/>
      <c r="NI114" s="34"/>
      <c r="NJ114" s="34"/>
      <c r="NK114" s="34"/>
      <c r="NL114" s="34"/>
      <c r="NM114" s="34"/>
      <c r="NN114" s="34"/>
      <c r="NO114" s="34"/>
      <c r="NP114" s="34"/>
      <c r="NQ114" s="34"/>
      <c r="NR114" s="34"/>
      <c r="NS114" s="34"/>
      <c r="NT114" s="34"/>
      <c r="NU114" s="34"/>
      <c r="NV114" s="34"/>
      <c r="NW114" s="34"/>
      <c r="NX114" s="34"/>
      <c r="NY114" s="34"/>
      <c r="NZ114" s="34"/>
      <c r="OA114" s="34"/>
      <c r="OB114" s="34"/>
      <c r="OC114" s="34"/>
      <c r="OD114" s="34"/>
      <c r="OE114" s="34"/>
      <c r="OF114" s="34"/>
      <c r="OG114" s="34"/>
      <c r="OH114" s="34"/>
      <c r="OI114" s="34"/>
      <c r="OJ114" s="34"/>
      <c r="OK114" s="34"/>
      <c r="OL114" s="34"/>
      <c r="OM114" s="34"/>
      <c r="ON114" s="34"/>
      <c r="OO114" s="34"/>
      <c r="OP114" s="34"/>
      <c r="OQ114" s="34"/>
      <c r="OR114" s="34"/>
      <c r="OS114" s="34"/>
      <c r="OT114" s="34"/>
      <c r="OU114" s="34"/>
      <c r="OV114" s="34"/>
      <c r="OW114" s="34"/>
      <c r="OX114" s="34"/>
      <c r="OY114" s="34"/>
      <c r="OZ114" s="34"/>
      <c r="PA114" s="34"/>
      <c r="PB114" s="34"/>
      <c r="PC114" s="34"/>
      <c r="PD114" s="34"/>
      <c r="PE114" s="34"/>
      <c r="PF114" s="34"/>
      <c r="PG114" s="34"/>
      <c r="PH114" s="34"/>
      <c r="PI114" s="34"/>
      <c r="PJ114" s="34"/>
      <c r="PK114" s="34"/>
      <c r="PL114" s="34"/>
      <c r="PM114" s="34"/>
      <c r="PN114" s="34"/>
      <c r="PO114" s="34"/>
      <c r="PP114" s="34"/>
      <c r="PQ114" s="34"/>
      <c r="PR114" s="34"/>
      <c r="PS114" s="34"/>
      <c r="PT114" s="34"/>
      <c r="PU114" s="34"/>
      <c r="PV114" s="34"/>
      <c r="PW114" s="34"/>
      <c r="PX114" s="34"/>
      <c r="PY114" s="34"/>
      <c r="PZ114" s="34"/>
      <c r="QA114" s="34"/>
      <c r="QB114" s="34"/>
      <c r="QC114" s="34"/>
      <c r="QD114" s="34"/>
      <c r="QE114" s="34"/>
      <c r="QF114" s="34"/>
      <c r="QG114" s="34"/>
      <c r="QH114" s="34"/>
      <c r="QI114" s="34"/>
      <c r="QJ114" s="34"/>
      <c r="QK114" s="34"/>
      <c r="QL114" s="34"/>
      <c r="QM114" s="34"/>
      <c r="QN114" s="34"/>
      <c r="QO114" s="34"/>
      <c r="QP114" s="34"/>
      <c r="QQ114" s="34"/>
      <c r="QR114" s="34"/>
      <c r="QS114" s="34"/>
      <c r="QT114" s="34"/>
      <c r="QU114" s="34"/>
      <c r="QV114" s="34"/>
      <c r="QW114" s="34"/>
      <c r="QX114" s="34"/>
      <c r="QY114" s="34"/>
      <c r="QZ114" s="34"/>
      <c r="RA114" s="34"/>
      <c r="RB114" s="34"/>
      <c r="RC114" s="34"/>
      <c r="RD114" s="34"/>
      <c r="RE114" s="34"/>
      <c r="RF114" s="34"/>
      <c r="RG114" s="34"/>
      <c r="RH114" s="34"/>
      <c r="RI114" s="34"/>
      <c r="RJ114" s="34"/>
      <c r="RK114" s="34"/>
      <c r="RL114" s="34"/>
      <c r="RM114" s="34"/>
      <c r="RN114" s="34"/>
      <c r="RO114" s="34"/>
      <c r="RP114" s="34"/>
      <c r="RQ114" s="34"/>
      <c r="RR114" s="34"/>
      <c r="RS114" s="34"/>
      <c r="RT114" s="34"/>
      <c r="RU114" s="34"/>
      <c r="RV114" s="34"/>
      <c r="RW114" s="34"/>
      <c r="RX114" s="34"/>
      <c r="RY114" s="34"/>
      <c r="RZ114" s="34"/>
      <c r="SA114" s="34"/>
      <c r="SB114" s="34"/>
      <c r="SC114" s="34"/>
      <c r="SD114" s="34"/>
      <c r="SE114" s="34"/>
      <c r="SF114" s="34"/>
      <c r="SG114" s="34"/>
      <c r="SH114" s="34"/>
      <c r="SI114" s="34"/>
      <c r="SJ114" s="34"/>
      <c r="SK114" s="34"/>
      <c r="SL114" s="34"/>
      <c r="SM114" s="34"/>
      <c r="SN114" s="34"/>
      <c r="SO114" s="34"/>
      <c r="SP114" s="34"/>
      <c r="SQ114" s="34"/>
      <c r="SR114" s="34"/>
      <c r="SS114" s="34"/>
      <c r="ST114" s="34"/>
      <c r="SU114" s="34"/>
      <c r="SV114" s="34"/>
      <c r="SW114" s="34"/>
      <c r="SX114" s="34"/>
      <c r="SY114" s="34"/>
      <c r="SZ114" s="34"/>
      <c r="TA114" s="34"/>
      <c r="TB114" s="34"/>
      <c r="TC114" s="34"/>
      <c r="TD114" s="34"/>
      <c r="TE114" s="34"/>
      <c r="TF114" s="34"/>
      <c r="TG114" s="34"/>
      <c r="TH114" s="34"/>
      <c r="TI114" s="34"/>
      <c r="TJ114" s="34"/>
      <c r="TK114" s="34"/>
      <c r="TL114" s="34"/>
      <c r="TM114" s="34"/>
      <c r="TN114" s="34"/>
      <c r="TO114" s="34"/>
      <c r="TP114" s="34"/>
      <c r="TQ114" s="34"/>
      <c r="TR114" s="34"/>
      <c r="TS114" s="34"/>
      <c r="TT114" s="34"/>
      <c r="TU114" s="34"/>
      <c r="TV114" s="34"/>
      <c r="TW114" s="34"/>
      <c r="TX114" s="34"/>
      <c r="TY114" s="34"/>
      <c r="TZ114" s="34"/>
      <c r="UA114" s="34"/>
      <c r="UB114" s="34"/>
      <c r="UC114" s="34"/>
      <c r="UD114" s="34"/>
      <c r="UE114" s="34"/>
      <c r="UF114" s="34"/>
      <c r="UG114" s="34"/>
      <c r="UH114" s="34"/>
      <c r="UI114" s="34"/>
      <c r="UJ114" s="34"/>
      <c r="UK114" s="34"/>
      <c r="UL114" s="34"/>
      <c r="UM114" s="34"/>
      <c r="UN114" s="34"/>
      <c r="UO114" s="34"/>
      <c r="UP114" s="34"/>
      <c r="UQ114" s="34"/>
      <c r="UR114" s="34"/>
      <c r="US114" s="34"/>
      <c r="UT114" s="34"/>
      <c r="UU114" s="34"/>
      <c r="UV114" s="34"/>
      <c r="UW114" s="34"/>
      <c r="UX114" s="34"/>
      <c r="UY114" s="34"/>
      <c r="UZ114" s="34"/>
      <c r="VA114" s="34"/>
      <c r="VB114" s="34"/>
      <c r="VC114" s="34"/>
      <c r="VD114" s="34"/>
      <c r="VE114" s="34"/>
      <c r="VF114" s="34"/>
      <c r="VG114" s="34"/>
      <c r="VH114" s="34"/>
      <c r="VI114" s="34"/>
      <c r="VJ114" s="34"/>
      <c r="VK114" s="34"/>
      <c r="VL114" s="34"/>
      <c r="VM114" s="34"/>
      <c r="VN114" s="34"/>
      <c r="VO114" s="34"/>
      <c r="VP114" s="34"/>
      <c r="VQ114" s="34"/>
      <c r="VR114" s="34"/>
      <c r="VS114" s="34"/>
      <c r="VT114" s="34"/>
      <c r="VU114" s="34"/>
      <c r="VV114" s="34"/>
      <c r="VW114" s="34"/>
      <c r="VX114" s="34"/>
      <c r="VY114" s="34"/>
      <c r="VZ114" s="34"/>
      <c r="WA114" s="34"/>
      <c r="WB114" s="34"/>
      <c r="WC114" s="34"/>
      <c r="WD114" s="34"/>
      <c r="WE114" s="34"/>
      <c r="WF114" s="34"/>
      <c r="WG114" s="34"/>
      <c r="WH114" s="34"/>
      <c r="WI114" s="34"/>
      <c r="WJ114" s="34"/>
      <c r="WK114" s="34"/>
      <c r="WL114" s="34"/>
      <c r="WM114" s="34"/>
      <c r="WN114" s="34"/>
      <c r="WO114" s="34"/>
      <c r="WP114" s="34"/>
      <c r="WQ114" s="34"/>
      <c r="WR114" s="34"/>
      <c r="WS114" s="34"/>
      <c r="WT114" s="34"/>
      <c r="WU114" s="34"/>
      <c r="WV114" s="34"/>
      <c r="WW114" s="34"/>
      <c r="WX114" s="34"/>
      <c r="WY114" s="34"/>
      <c r="WZ114" s="34"/>
      <c r="XA114" s="34"/>
      <c r="XB114" s="34"/>
      <c r="XC114" s="34"/>
      <c r="XD114" s="34"/>
      <c r="XE114" s="34"/>
      <c r="XF114" s="34"/>
      <c r="XG114" s="34"/>
      <c r="XH114" s="34"/>
      <c r="XI114" s="34"/>
      <c r="XJ114" s="34"/>
      <c r="XK114" s="34"/>
      <c r="XL114" s="34"/>
      <c r="XM114" s="34"/>
      <c r="XN114" s="34"/>
      <c r="XO114" s="34"/>
      <c r="XP114" s="34"/>
      <c r="XQ114" s="34"/>
      <c r="XR114" s="34"/>
      <c r="XS114" s="34"/>
      <c r="XT114" s="34"/>
      <c r="XU114" s="34"/>
      <c r="XV114" s="34"/>
      <c r="XW114" s="34"/>
      <c r="XX114" s="34"/>
      <c r="XY114" s="34"/>
      <c r="XZ114" s="34"/>
      <c r="YA114" s="34"/>
      <c r="YB114" s="34"/>
      <c r="YC114" s="34"/>
      <c r="YD114" s="34"/>
      <c r="YE114" s="34"/>
      <c r="YF114" s="34"/>
      <c r="YG114" s="34"/>
      <c r="YH114" s="34"/>
      <c r="YI114" s="34"/>
      <c r="YJ114" s="34"/>
      <c r="YK114" s="34"/>
      <c r="YL114" s="34"/>
      <c r="YM114" s="34"/>
      <c r="YN114" s="34"/>
      <c r="YO114" s="34"/>
      <c r="YP114" s="34"/>
      <c r="YQ114" s="34"/>
      <c r="YR114" s="34"/>
      <c r="YS114" s="34"/>
      <c r="YT114" s="34"/>
      <c r="YU114" s="34"/>
      <c r="YV114" s="34"/>
      <c r="YW114" s="34"/>
      <c r="YX114" s="34"/>
      <c r="YY114" s="34"/>
      <c r="YZ114" s="34"/>
      <c r="ZA114" s="34"/>
      <c r="ZB114" s="34"/>
      <c r="ZC114" s="34"/>
      <c r="ZD114" s="34"/>
      <c r="ZE114" s="34"/>
      <c r="ZF114" s="34"/>
      <c r="ZG114" s="34"/>
      <c r="ZH114" s="34"/>
      <c r="ZI114" s="34"/>
      <c r="ZJ114" s="34"/>
      <c r="ZK114" s="34"/>
      <c r="ZL114" s="34"/>
      <c r="ZM114" s="34"/>
      <c r="ZN114" s="34"/>
      <c r="ZO114" s="34"/>
      <c r="ZP114" s="34"/>
      <c r="ZQ114" s="34"/>
      <c r="ZR114" s="34"/>
      <c r="ZS114" s="34"/>
      <c r="ZT114" s="34"/>
      <c r="ZU114" s="34"/>
      <c r="ZV114" s="34"/>
      <c r="ZW114" s="34"/>
      <c r="ZX114" s="34"/>
      <c r="ZY114" s="34"/>
      <c r="ZZ114" s="34"/>
      <c r="AAA114" s="34"/>
      <c r="AAB114" s="34"/>
      <c r="AAC114" s="34"/>
      <c r="AAD114" s="34"/>
      <c r="AAE114" s="34"/>
      <c r="AAF114" s="34"/>
      <c r="AAG114" s="34"/>
      <c r="AAH114" s="34"/>
      <c r="AAI114" s="34"/>
      <c r="AAJ114" s="34"/>
      <c r="AAK114" s="34"/>
      <c r="AAL114" s="34"/>
      <c r="AAM114" s="34"/>
      <c r="AAN114" s="34"/>
      <c r="AAO114" s="34"/>
      <c r="AAP114" s="34"/>
      <c r="AAQ114" s="34"/>
      <c r="AAR114" s="34"/>
      <c r="AAS114" s="34"/>
      <c r="AAT114" s="34"/>
      <c r="AAU114" s="34"/>
      <c r="AAV114" s="34"/>
      <c r="AAW114" s="34"/>
      <c r="AAX114" s="34"/>
      <c r="AAY114" s="34"/>
      <c r="AAZ114" s="34"/>
      <c r="ABA114" s="34"/>
      <c r="ABB114" s="34"/>
      <c r="ABC114" s="34"/>
      <c r="ABD114" s="34"/>
      <c r="ABE114" s="34"/>
      <c r="ABF114" s="34"/>
      <c r="ABG114" s="34"/>
      <c r="ABH114" s="34"/>
      <c r="ABI114" s="34"/>
      <c r="ABJ114" s="34"/>
      <c r="ABK114" s="34"/>
      <c r="ABL114" s="34"/>
      <c r="ABM114" s="34"/>
      <c r="ABN114" s="34"/>
      <c r="ABO114" s="34"/>
      <c r="ABP114" s="34"/>
      <c r="ABQ114" s="34"/>
      <c r="ABR114" s="34"/>
      <c r="ABS114" s="34"/>
      <c r="ABT114" s="34"/>
      <c r="ABU114" s="34"/>
      <c r="ABV114" s="34"/>
      <c r="ABW114" s="34"/>
      <c r="ABX114" s="34"/>
      <c r="ABY114" s="34"/>
      <c r="ABZ114" s="34"/>
      <c r="ACA114" s="34"/>
      <c r="ACB114" s="34"/>
      <c r="ACC114" s="34"/>
      <c r="ACD114" s="34"/>
      <c r="ACE114" s="34"/>
      <c r="ACF114" s="34"/>
      <c r="ACG114" s="34"/>
      <c r="ACH114" s="34"/>
      <c r="ACI114" s="34"/>
      <c r="ACJ114" s="34"/>
      <c r="ACK114" s="34"/>
      <c r="ACL114" s="34"/>
      <c r="ACM114" s="34"/>
      <c r="ACN114" s="34"/>
      <c r="ACO114" s="34"/>
      <c r="ACP114" s="34"/>
      <c r="ACQ114" s="34"/>
      <c r="ACR114" s="34"/>
      <c r="ACS114" s="34"/>
      <c r="ACT114" s="34"/>
      <c r="ACU114" s="34"/>
      <c r="ACV114" s="34"/>
      <c r="ACW114" s="34"/>
      <c r="ACX114" s="34"/>
      <c r="ACY114" s="34"/>
      <c r="ACZ114" s="34"/>
      <c r="ADA114" s="34"/>
      <c r="ADB114" s="34"/>
      <c r="ADC114" s="34"/>
      <c r="ADD114" s="34"/>
      <c r="ADE114" s="34"/>
      <c r="ADF114" s="34"/>
      <c r="ADG114" s="34"/>
      <c r="ADH114" s="34"/>
      <c r="ADI114" s="34"/>
      <c r="ADJ114" s="34"/>
      <c r="ADK114" s="34"/>
      <c r="ADL114" s="34"/>
      <c r="ADM114" s="34"/>
      <c r="ADN114" s="34"/>
      <c r="ADO114" s="34"/>
      <c r="ADP114" s="34"/>
      <c r="ADQ114" s="34"/>
      <c r="ADR114" s="34"/>
      <c r="ADS114" s="34"/>
      <c r="ADT114" s="34"/>
      <c r="ADU114" s="34"/>
      <c r="ADV114" s="34"/>
      <c r="ADW114" s="34"/>
      <c r="ADX114" s="34"/>
      <c r="ADY114" s="34"/>
      <c r="ADZ114" s="34"/>
      <c r="AEA114" s="34"/>
      <c r="AEB114" s="34"/>
      <c r="AEC114" s="34"/>
      <c r="AED114" s="34"/>
      <c r="AEE114" s="34"/>
      <c r="AEF114" s="34"/>
      <c r="AEG114" s="34"/>
      <c r="AEH114" s="34"/>
      <c r="AEI114" s="34"/>
      <c r="AEJ114" s="34"/>
      <c r="AEK114" s="34"/>
      <c r="AEL114" s="34"/>
      <c r="AEM114" s="34"/>
      <c r="AEN114" s="34"/>
      <c r="AEO114" s="34"/>
      <c r="AEP114" s="34"/>
      <c r="AEQ114" s="34"/>
      <c r="AER114" s="34"/>
      <c r="AES114" s="34"/>
      <c r="AET114" s="34"/>
      <c r="AEU114" s="34"/>
      <c r="AEV114" s="34"/>
      <c r="AEW114" s="34"/>
      <c r="AEX114" s="34"/>
      <c r="AEY114" s="34"/>
      <c r="AEZ114" s="34"/>
      <c r="AFA114" s="34"/>
      <c r="AFB114" s="34"/>
      <c r="AFC114" s="34"/>
      <c r="AFD114" s="34"/>
      <c r="AFE114" s="34"/>
      <c r="AFF114" s="34"/>
      <c r="AFG114" s="34"/>
      <c r="AFH114" s="34"/>
      <c r="AFI114" s="34"/>
      <c r="AFJ114" s="34"/>
      <c r="AFK114" s="34"/>
      <c r="AFL114" s="34"/>
      <c r="AFM114" s="34"/>
      <c r="AFN114" s="34"/>
      <c r="AFO114" s="34"/>
      <c r="AFP114" s="34"/>
      <c r="AFQ114" s="34"/>
      <c r="AFR114" s="34"/>
      <c r="AFS114" s="34"/>
      <c r="AFT114" s="34"/>
      <c r="AFU114" s="34"/>
      <c r="AFV114" s="34"/>
      <c r="AFW114" s="34"/>
      <c r="AFX114" s="34"/>
      <c r="AFY114" s="34"/>
      <c r="AFZ114" s="34"/>
      <c r="AGA114" s="34"/>
      <c r="AGB114" s="34"/>
      <c r="AGC114" s="34"/>
      <c r="AGD114" s="34"/>
      <c r="AGE114" s="34"/>
      <c r="AGF114" s="34"/>
      <c r="AGG114" s="34"/>
      <c r="AGH114" s="34"/>
      <c r="AGI114" s="34"/>
      <c r="AGJ114" s="34"/>
      <c r="AGK114" s="34"/>
      <c r="AGL114" s="34"/>
      <c r="AGM114" s="34"/>
      <c r="AGN114" s="34"/>
      <c r="AGO114" s="34"/>
      <c r="AGP114" s="34"/>
      <c r="AGQ114" s="34"/>
      <c r="AGR114" s="34"/>
      <c r="AGS114" s="34"/>
      <c r="AGT114" s="34"/>
      <c r="AGU114" s="34"/>
      <c r="AGV114" s="34"/>
      <c r="AGW114" s="34"/>
      <c r="AGX114" s="34"/>
      <c r="AGY114" s="34"/>
      <c r="AGZ114" s="34"/>
      <c r="AHA114" s="34"/>
      <c r="AHB114" s="34"/>
      <c r="AHC114" s="34"/>
      <c r="AHD114" s="34"/>
      <c r="AHE114" s="34"/>
      <c r="AHF114" s="34"/>
      <c r="AHG114" s="34"/>
      <c r="AHH114" s="34"/>
      <c r="AHI114" s="34"/>
      <c r="AHJ114" s="34"/>
      <c r="AHK114" s="34"/>
      <c r="AHL114" s="34"/>
      <c r="AHM114" s="34"/>
      <c r="AHN114" s="34"/>
      <c r="AHO114" s="34"/>
      <c r="AHP114" s="34"/>
      <c r="AHQ114" s="34"/>
      <c r="AHR114" s="34"/>
      <c r="AHS114" s="34"/>
      <c r="AHT114" s="34"/>
      <c r="AHU114" s="34"/>
      <c r="AHV114" s="34"/>
      <c r="AHW114" s="34"/>
      <c r="AHX114" s="34"/>
      <c r="AHY114" s="34"/>
      <c r="AHZ114" s="34"/>
      <c r="AIA114" s="34"/>
      <c r="AIB114" s="34"/>
      <c r="AIC114" s="34"/>
      <c r="AID114" s="34"/>
      <c r="AIE114" s="34"/>
      <c r="AIF114" s="34"/>
      <c r="AIG114" s="34"/>
      <c r="AIH114" s="34"/>
      <c r="AII114" s="34"/>
      <c r="AIJ114" s="34"/>
      <c r="AIK114" s="34"/>
      <c r="AIL114" s="34"/>
      <c r="AIM114" s="34"/>
      <c r="AIN114" s="34"/>
      <c r="AIO114" s="34"/>
      <c r="AIP114" s="34"/>
      <c r="AIQ114" s="34"/>
      <c r="AIR114" s="34"/>
      <c r="AIS114" s="34"/>
      <c r="AIT114" s="34"/>
      <c r="AIU114" s="34"/>
      <c r="AIV114" s="34"/>
      <c r="AIW114" s="34"/>
      <c r="AIX114" s="34"/>
      <c r="AIY114" s="34"/>
      <c r="AIZ114" s="34"/>
      <c r="AJA114" s="34"/>
      <c r="AJB114" s="34"/>
      <c r="AJC114" s="34"/>
      <c r="AJD114" s="34"/>
      <c r="AJE114" s="34"/>
      <c r="AJF114" s="34"/>
      <c r="AJG114" s="34"/>
      <c r="AJH114" s="34"/>
      <c r="AJI114" s="34"/>
      <c r="AJJ114" s="34"/>
      <c r="AJK114" s="34"/>
      <c r="AJL114" s="34"/>
      <c r="AJM114" s="34"/>
      <c r="AJN114" s="34"/>
      <c r="AJO114" s="34"/>
      <c r="AJP114" s="34"/>
      <c r="AJQ114" s="34"/>
      <c r="AJR114" s="34"/>
      <c r="AJS114" s="34"/>
      <c r="AJT114" s="34"/>
      <c r="AJU114" s="34"/>
      <c r="AJV114" s="34"/>
      <c r="AJW114" s="34"/>
      <c r="AJX114" s="34"/>
      <c r="AJY114" s="34"/>
      <c r="AJZ114" s="34"/>
      <c r="AKA114" s="34"/>
      <c r="AKB114" s="34"/>
      <c r="AKC114" s="34"/>
      <c r="AKD114" s="34"/>
      <c r="AKE114" s="34"/>
      <c r="AKF114" s="34"/>
      <c r="AKG114" s="34"/>
      <c r="AKH114" s="34"/>
      <c r="AKI114" s="34"/>
      <c r="AKJ114" s="34"/>
      <c r="AKK114" s="34"/>
      <c r="AKL114" s="34"/>
      <c r="AKM114" s="34"/>
      <c r="AKN114" s="34"/>
      <c r="AKO114" s="34"/>
      <c r="AKP114" s="34"/>
      <c r="AKQ114" s="34"/>
      <c r="AKR114" s="34"/>
      <c r="AKS114" s="34"/>
      <c r="AKT114" s="34"/>
      <c r="AKU114" s="34"/>
      <c r="AKV114" s="34"/>
      <c r="AKW114" s="34"/>
      <c r="AKX114" s="34"/>
      <c r="AKY114" s="34"/>
      <c r="AKZ114" s="34"/>
      <c r="ALA114" s="34"/>
      <c r="ALB114" s="34"/>
      <c r="ALC114" s="34"/>
      <c r="ALD114" s="34"/>
      <c r="ALE114" s="34"/>
      <c r="ALF114" s="34"/>
      <c r="ALG114" s="34"/>
      <c r="ALH114" s="34"/>
      <c r="ALI114" s="34"/>
      <c r="ALJ114" s="34"/>
      <c r="ALK114" s="34"/>
      <c r="ALL114" s="34"/>
      <c r="ALM114" s="34"/>
      <c r="ALN114" s="34"/>
      <c r="ALO114" s="34"/>
      <c r="ALP114" s="34"/>
      <c r="ALQ114" s="34"/>
      <c r="ALR114" s="34"/>
      <c r="ALS114" s="34"/>
      <c r="ALT114" s="34"/>
      <c r="ALU114" s="34"/>
      <c r="ALV114" s="34"/>
      <c r="ALW114" s="34"/>
      <c r="ALX114" s="34"/>
      <c r="ALY114" s="34"/>
      <c r="ALZ114" s="34"/>
      <c r="AMA114" s="34"/>
      <c r="AMB114" s="34"/>
      <c r="AMC114" s="34"/>
      <c r="AMD114" s="34"/>
      <c r="AME114" s="34"/>
      <c r="AMF114" s="34"/>
      <c r="AMG114" s="34"/>
      <c r="AMH114" s="34"/>
      <c r="AMI114" s="34"/>
      <c r="AMJ114" s="34"/>
    </row>
    <row r="115" spans="1:1024" s="30" customFormat="1">
      <c r="A115" s="34" t="s">
        <v>532</v>
      </c>
      <c r="B115" s="34"/>
      <c r="C115" s="34" t="str">
        <f t="shared" si="0"/>
        <v>load-EmCare.C10.IT.DE39</v>
      </c>
      <c r="D115" s="34"/>
      <c r="E115" s="34"/>
      <c r="F115" s="34"/>
      <c r="G115" s="34"/>
      <c r="H115" s="34" t="s">
        <v>2104</v>
      </c>
      <c r="I115" s="34"/>
      <c r="J115" s="34"/>
      <c r="K115" s="34"/>
      <c r="L115" s="34"/>
      <c r="M115" s="34"/>
      <c r="N115" s="34" t="s">
        <v>798</v>
      </c>
      <c r="O115" s="34"/>
      <c r="P115" s="34"/>
      <c r="Q115" s="34"/>
      <c r="R115" s="34"/>
      <c r="S115" s="34"/>
      <c r="T115" s="34"/>
      <c r="U115" s="34"/>
      <c r="V115" s="34"/>
      <c r="W115" s="34"/>
      <c r="X115" s="34"/>
      <c r="Y115" s="34"/>
      <c r="Z115" s="34"/>
      <c r="AA115" s="34"/>
      <c r="AB115" s="34"/>
      <c r="AC115" s="34"/>
      <c r="AD115" s="34"/>
      <c r="AE115" s="34"/>
      <c r="AF115" s="34"/>
      <c r="AG115" s="34"/>
      <c r="AH115" s="34"/>
      <c r="AI115" s="34"/>
      <c r="AJ115" s="34"/>
      <c r="AK115" s="34"/>
      <c r="AL115" s="34"/>
      <c r="AM115" s="34"/>
      <c r="AN115" s="34"/>
      <c r="AO115" s="34"/>
      <c r="AP115" s="34"/>
      <c r="AQ115" s="34"/>
      <c r="AR115" s="34"/>
      <c r="AS115" s="34"/>
      <c r="AT115" s="34"/>
      <c r="AU115" s="34"/>
      <c r="AV115" s="34"/>
      <c r="AW115" s="34"/>
      <c r="AX115" s="34"/>
      <c r="AY115" s="34"/>
      <c r="AZ115" s="34"/>
      <c r="BA115" s="34"/>
      <c r="BB115" s="34"/>
      <c r="BC115" s="34"/>
      <c r="BD115" s="34"/>
      <c r="BE115" s="34"/>
      <c r="BF115" s="34"/>
      <c r="BG115" s="34"/>
      <c r="BH115" s="34"/>
      <c r="BI115" s="34"/>
      <c r="BJ115" s="34"/>
      <c r="BK115" s="34"/>
      <c r="BL115" s="34"/>
      <c r="BM115" s="34"/>
      <c r="BN115" s="34"/>
      <c r="BO115" s="34"/>
      <c r="BP115" s="34"/>
      <c r="BQ115" s="34"/>
      <c r="BR115" s="34"/>
      <c r="BS115" s="34"/>
      <c r="BT115" s="34"/>
      <c r="BU115" s="34"/>
      <c r="BV115" s="34"/>
      <c r="BW115" s="34"/>
      <c r="BX115" s="34"/>
      <c r="BY115" s="34"/>
      <c r="BZ115" s="34"/>
      <c r="CA115" s="34"/>
      <c r="CB115" s="34"/>
      <c r="CC115" s="34"/>
      <c r="CD115" s="34"/>
      <c r="CE115" s="34"/>
      <c r="CF115" s="34"/>
      <c r="CG115" s="34"/>
      <c r="CH115" s="34"/>
      <c r="CI115" s="34"/>
      <c r="CJ115" s="34"/>
      <c r="CK115" s="34"/>
      <c r="CL115" s="34"/>
      <c r="CM115" s="34"/>
      <c r="CN115" s="34"/>
      <c r="CO115" s="34"/>
      <c r="CP115" s="34"/>
      <c r="CQ115" s="34"/>
      <c r="CR115" s="34"/>
      <c r="CS115" s="34"/>
      <c r="CT115" s="34"/>
      <c r="CU115" s="34"/>
      <c r="CV115" s="34"/>
      <c r="CW115" s="34"/>
      <c r="CX115" s="34"/>
      <c r="CY115" s="34"/>
      <c r="CZ115" s="34"/>
      <c r="DA115" s="34"/>
      <c r="DB115" s="34"/>
      <c r="DC115" s="34"/>
      <c r="DD115" s="34"/>
      <c r="DE115" s="34"/>
      <c r="DF115" s="34"/>
      <c r="DG115" s="34"/>
      <c r="DH115" s="34"/>
      <c r="DI115" s="34"/>
      <c r="DJ115" s="34"/>
      <c r="DK115" s="34"/>
      <c r="DL115" s="34"/>
      <c r="DM115" s="34"/>
      <c r="DN115" s="34"/>
      <c r="DO115" s="34"/>
      <c r="DP115" s="34"/>
      <c r="DQ115" s="34"/>
      <c r="DR115" s="34"/>
      <c r="DS115" s="34"/>
      <c r="DT115" s="34"/>
      <c r="DU115" s="34"/>
      <c r="DV115" s="34"/>
      <c r="DW115" s="34"/>
      <c r="DX115" s="34"/>
      <c r="DY115" s="34"/>
      <c r="DZ115" s="34"/>
      <c r="EA115" s="34"/>
      <c r="EB115" s="34"/>
      <c r="EC115" s="34"/>
      <c r="ED115" s="34"/>
      <c r="EE115" s="34"/>
      <c r="EF115" s="34"/>
      <c r="EG115" s="34"/>
      <c r="EH115" s="34"/>
      <c r="EI115" s="34"/>
      <c r="EJ115" s="34"/>
      <c r="EK115" s="34"/>
      <c r="EL115" s="34"/>
      <c r="EM115" s="34"/>
      <c r="EN115" s="34"/>
      <c r="EO115" s="34"/>
      <c r="EP115" s="34"/>
      <c r="EQ115" s="34"/>
      <c r="ER115" s="34"/>
      <c r="ES115" s="34"/>
      <c r="ET115" s="34"/>
      <c r="EU115" s="34"/>
      <c r="EV115" s="34"/>
      <c r="EW115" s="34"/>
      <c r="EX115" s="34"/>
      <c r="EY115" s="34"/>
      <c r="EZ115" s="34"/>
      <c r="FA115" s="34"/>
      <c r="FB115" s="34"/>
      <c r="FC115" s="34"/>
      <c r="FD115" s="34"/>
      <c r="FE115" s="34"/>
      <c r="FF115" s="34"/>
      <c r="FG115" s="34"/>
      <c r="FH115" s="34"/>
      <c r="FI115" s="34"/>
      <c r="FJ115" s="34"/>
      <c r="FK115" s="34"/>
      <c r="FL115" s="34"/>
      <c r="FM115" s="34"/>
      <c r="FN115" s="34"/>
      <c r="FO115" s="34"/>
      <c r="FP115" s="34"/>
      <c r="FQ115" s="34"/>
      <c r="FR115" s="34"/>
      <c r="FS115" s="34"/>
      <c r="FT115" s="34"/>
      <c r="FU115" s="34"/>
      <c r="FV115" s="34"/>
      <c r="FW115" s="34"/>
      <c r="FX115" s="34"/>
      <c r="FY115" s="34"/>
      <c r="FZ115" s="34"/>
      <c r="GA115" s="34"/>
      <c r="GB115" s="34"/>
      <c r="GC115" s="34"/>
      <c r="GD115" s="34"/>
      <c r="GE115" s="34"/>
      <c r="GF115" s="34"/>
      <c r="GG115" s="34"/>
      <c r="GH115" s="34"/>
      <c r="GI115" s="34"/>
      <c r="GJ115" s="34"/>
      <c r="GK115" s="34"/>
      <c r="GL115" s="34"/>
      <c r="GM115" s="34"/>
      <c r="GN115" s="34"/>
      <c r="GO115" s="34"/>
      <c r="GP115" s="34"/>
      <c r="GQ115" s="34"/>
      <c r="GR115" s="34"/>
      <c r="GS115" s="34"/>
      <c r="GT115" s="34"/>
      <c r="GU115" s="34"/>
      <c r="GV115" s="34"/>
      <c r="GW115" s="34"/>
      <c r="GX115" s="34"/>
      <c r="GY115" s="34"/>
      <c r="GZ115" s="34"/>
      <c r="HA115" s="34"/>
      <c r="HB115" s="34"/>
      <c r="HC115" s="34"/>
      <c r="HD115" s="34"/>
      <c r="HE115" s="34"/>
      <c r="HF115" s="34"/>
      <c r="HG115" s="34"/>
      <c r="HH115" s="34"/>
      <c r="HI115" s="34"/>
      <c r="HJ115" s="34"/>
      <c r="HK115" s="34"/>
      <c r="HL115" s="34"/>
      <c r="HM115" s="34"/>
      <c r="HN115" s="34"/>
      <c r="HO115" s="34"/>
      <c r="HP115" s="34"/>
      <c r="HQ115" s="34"/>
      <c r="HR115" s="34"/>
      <c r="HS115" s="34"/>
      <c r="HT115" s="34"/>
      <c r="HU115" s="34"/>
      <c r="HV115" s="34"/>
      <c r="HW115" s="34"/>
      <c r="HX115" s="34"/>
      <c r="HY115" s="34"/>
      <c r="HZ115" s="34"/>
      <c r="IA115" s="34"/>
      <c r="IB115" s="34"/>
      <c r="IC115" s="34"/>
      <c r="ID115" s="34"/>
      <c r="IE115" s="34"/>
      <c r="IF115" s="34"/>
      <c r="IG115" s="34"/>
      <c r="IH115" s="34"/>
      <c r="II115" s="34"/>
      <c r="IJ115" s="34"/>
      <c r="IK115" s="34"/>
      <c r="IL115" s="34"/>
      <c r="IM115" s="34"/>
      <c r="IN115" s="34"/>
      <c r="IO115" s="34"/>
      <c r="IP115" s="34"/>
      <c r="IQ115" s="34"/>
      <c r="IR115" s="34"/>
      <c r="IS115" s="34"/>
      <c r="IT115" s="34"/>
      <c r="IU115" s="34"/>
      <c r="IV115" s="34"/>
      <c r="IW115" s="34"/>
      <c r="IX115" s="34"/>
      <c r="IY115" s="34"/>
      <c r="IZ115" s="34"/>
      <c r="JA115" s="34"/>
      <c r="JB115" s="34"/>
      <c r="JC115" s="34"/>
      <c r="JD115" s="34"/>
      <c r="JE115" s="34"/>
      <c r="JF115" s="34"/>
      <c r="JG115" s="34"/>
      <c r="JH115" s="34"/>
      <c r="JI115" s="34"/>
      <c r="JJ115" s="34"/>
      <c r="JK115" s="34"/>
      <c r="JL115" s="34"/>
      <c r="JM115" s="34"/>
      <c r="JN115" s="34"/>
      <c r="JO115" s="34"/>
      <c r="JP115" s="34"/>
      <c r="JQ115" s="34"/>
      <c r="JR115" s="34"/>
      <c r="JS115" s="34"/>
      <c r="JT115" s="34"/>
      <c r="JU115" s="34"/>
      <c r="JV115" s="34"/>
      <c r="JW115" s="34"/>
      <c r="JX115" s="34"/>
      <c r="JY115" s="34"/>
      <c r="JZ115" s="34"/>
      <c r="KA115" s="34"/>
      <c r="KB115" s="34"/>
      <c r="KC115" s="34"/>
      <c r="KD115" s="34"/>
      <c r="KE115" s="34"/>
      <c r="KF115" s="34"/>
      <c r="KG115" s="34"/>
      <c r="KH115" s="34"/>
      <c r="KI115" s="34"/>
      <c r="KJ115" s="34"/>
      <c r="KK115" s="34"/>
      <c r="KL115" s="34"/>
      <c r="KM115" s="34"/>
      <c r="KN115" s="34"/>
      <c r="KO115" s="34"/>
      <c r="KP115" s="34"/>
      <c r="KQ115" s="34"/>
      <c r="KR115" s="34"/>
      <c r="KS115" s="34"/>
      <c r="KT115" s="34"/>
      <c r="KU115" s="34"/>
      <c r="KV115" s="34"/>
      <c r="KW115" s="34"/>
      <c r="KX115" s="34"/>
      <c r="KY115" s="34"/>
      <c r="KZ115" s="34"/>
      <c r="LA115" s="34"/>
      <c r="LB115" s="34"/>
      <c r="LC115" s="34"/>
      <c r="LD115" s="34"/>
      <c r="LE115" s="34"/>
      <c r="LF115" s="34"/>
      <c r="LG115" s="34"/>
      <c r="LH115" s="34"/>
      <c r="LI115" s="34"/>
      <c r="LJ115" s="34"/>
      <c r="LK115" s="34"/>
      <c r="LL115" s="34"/>
      <c r="LM115" s="34"/>
      <c r="LN115" s="34"/>
      <c r="LO115" s="34"/>
      <c r="LP115" s="34"/>
      <c r="LQ115" s="34"/>
      <c r="LR115" s="34"/>
      <c r="LS115" s="34"/>
      <c r="LT115" s="34"/>
      <c r="LU115" s="34"/>
      <c r="LV115" s="34"/>
      <c r="LW115" s="34"/>
      <c r="LX115" s="34"/>
      <c r="LY115" s="34"/>
      <c r="LZ115" s="34"/>
      <c r="MA115" s="34"/>
      <c r="MB115" s="34"/>
      <c r="MC115" s="34"/>
      <c r="MD115" s="34"/>
      <c r="ME115" s="34"/>
      <c r="MF115" s="34"/>
      <c r="MG115" s="34"/>
      <c r="MH115" s="34"/>
      <c r="MI115" s="34"/>
      <c r="MJ115" s="34"/>
      <c r="MK115" s="34"/>
      <c r="ML115" s="34"/>
      <c r="MM115" s="34"/>
      <c r="MN115" s="34"/>
      <c r="MO115" s="34"/>
      <c r="MP115" s="34"/>
      <c r="MQ115" s="34"/>
      <c r="MR115" s="34"/>
      <c r="MS115" s="34"/>
      <c r="MT115" s="34"/>
      <c r="MU115" s="34"/>
      <c r="MV115" s="34"/>
      <c r="MW115" s="34"/>
      <c r="MX115" s="34"/>
      <c r="MY115" s="34"/>
      <c r="MZ115" s="34"/>
      <c r="NA115" s="34"/>
      <c r="NB115" s="34"/>
      <c r="NC115" s="34"/>
      <c r="ND115" s="34"/>
      <c r="NE115" s="34"/>
      <c r="NF115" s="34"/>
      <c r="NG115" s="34"/>
      <c r="NH115" s="34"/>
      <c r="NI115" s="34"/>
      <c r="NJ115" s="34"/>
      <c r="NK115" s="34"/>
      <c r="NL115" s="34"/>
      <c r="NM115" s="34"/>
      <c r="NN115" s="34"/>
      <c r="NO115" s="34"/>
      <c r="NP115" s="34"/>
      <c r="NQ115" s="34"/>
      <c r="NR115" s="34"/>
      <c r="NS115" s="34"/>
      <c r="NT115" s="34"/>
      <c r="NU115" s="34"/>
      <c r="NV115" s="34"/>
      <c r="NW115" s="34"/>
      <c r="NX115" s="34"/>
      <c r="NY115" s="34"/>
      <c r="NZ115" s="34"/>
      <c r="OA115" s="34"/>
      <c r="OB115" s="34"/>
      <c r="OC115" s="34"/>
      <c r="OD115" s="34"/>
      <c r="OE115" s="34"/>
      <c r="OF115" s="34"/>
      <c r="OG115" s="34"/>
      <c r="OH115" s="34"/>
      <c r="OI115" s="34"/>
      <c r="OJ115" s="34"/>
      <c r="OK115" s="34"/>
      <c r="OL115" s="34"/>
      <c r="OM115" s="34"/>
      <c r="ON115" s="34"/>
      <c r="OO115" s="34"/>
      <c r="OP115" s="34"/>
      <c r="OQ115" s="34"/>
      <c r="OR115" s="34"/>
      <c r="OS115" s="34"/>
      <c r="OT115" s="34"/>
      <c r="OU115" s="34"/>
      <c r="OV115" s="34"/>
      <c r="OW115" s="34"/>
      <c r="OX115" s="34"/>
      <c r="OY115" s="34"/>
      <c r="OZ115" s="34"/>
      <c r="PA115" s="34"/>
      <c r="PB115" s="34"/>
      <c r="PC115" s="34"/>
      <c r="PD115" s="34"/>
      <c r="PE115" s="34"/>
      <c r="PF115" s="34"/>
      <c r="PG115" s="34"/>
      <c r="PH115" s="34"/>
      <c r="PI115" s="34"/>
      <c r="PJ115" s="34"/>
      <c r="PK115" s="34"/>
      <c r="PL115" s="34"/>
      <c r="PM115" s="34"/>
      <c r="PN115" s="34"/>
      <c r="PO115" s="34"/>
      <c r="PP115" s="34"/>
      <c r="PQ115" s="34"/>
      <c r="PR115" s="34"/>
      <c r="PS115" s="34"/>
      <c r="PT115" s="34"/>
      <c r="PU115" s="34"/>
      <c r="PV115" s="34"/>
      <c r="PW115" s="34"/>
      <c r="PX115" s="34"/>
      <c r="PY115" s="34"/>
      <c r="PZ115" s="34"/>
      <c r="QA115" s="34"/>
      <c r="QB115" s="34"/>
      <c r="QC115" s="34"/>
      <c r="QD115" s="34"/>
      <c r="QE115" s="34"/>
      <c r="QF115" s="34"/>
      <c r="QG115" s="34"/>
      <c r="QH115" s="34"/>
      <c r="QI115" s="34"/>
      <c r="QJ115" s="34"/>
      <c r="QK115" s="34"/>
      <c r="QL115" s="34"/>
      <c r="QM115" s="34"/>
      <c r="QN115" s="34"/>
      <c r="QO115" s="34"/>
      <c r="QP115" s="34"/>
      <c r="QQ115" s="34"/>
      <c r="QR115" s="34"/>
      <c r="QS115" s="34"/>
      <c r="QT115" s="34"/>
      <c r="QU115" s="34"/>
      <c r="QV115" s="34"/>
      <c r="QW115" s="34"/>
      <c r="QX115" s="34"/>
      <c r="QY115" s="34"/>
      <c r="QZ115" s="34"/>
      <c r="RA115" s="34"/>
      <c r="RB115" s="34"/>
      <c r="RC115" s="34"/>
      <c r="RD115" s="34"/>
      <c r="RE115" s="34"/>
      <c r="RF115" s="34"/>
      <c r="RG115" s="34"/>
      <c r="RH115" s="34"/>
      <c r="RI115" s="34"/>
      <c r="RJ115" s="34"/>
      <c r="RK115" s="34"/>
      <c r="RL115" s="34"/>
      <c r="RM115" s="34"/>
      <c r="RN115" s="34"/>
      <c r="RO115" s="34"/>
      <c r="RP115" s="34"/>
      <c r="RQ115" s="34"/>
      <c r="RR115" s="34"/>
      <c r="RS115" s="34"/>
      <c r="RT115" s="34"/>
      <c r="RU115" s="34"/>
      <c r="RV115" s="34"/>
      <c r="RW115" s="34"/>
      <c r="RX115" s="34"/>
      <c r="RY115" s="34"/>
      <c r="RZ115" s="34"/>
      <c r="SA115" s="34"/>
      <c r="SB115" s="34"/>
      <c r="SC115" s="34"/>
      <c r="SD115" s="34"/>
      <c r="SE115" s="34"/>
      <c r="SF115" s="34"/>
      <c r="SG115" s="34"/>
      <c r="SH115" s="34"/>
      <c r="SI115" s="34"/>
      <c r="SJ115" s="34"/>
      <c r="SK115" s="34"/>
      <c r="SL115" s="34"/>
      <c r="SM115" s="34"/>
      <c r="SN115" s="34"/>
      <c r="SO115" s="34"/>
      <c r="SP115" s="34"/>
      <c r="SQ115" s="34"/>
      <c r="SR115" s="34"/>
      <c r="SS115" s="34"/>
      <c r="ST115" s="34"/>
      <c r="SU115" s="34"/>
      <c r="SV115" s="34"/>
      <c r="SW115" s="34"/>
      <c r="SX115" s="34"/>
      <c r="SY115" s="34"/>
      <c r="SZ115" s="34"/>
      <c r="TA115" s="34"/>
      <c r="TB115" s="34"/>
      <c r="TC115" s="34"/>
      <c r="TD115" s="34"/>
      <c r="TE115" s="34"/>
      <c r="TF115" s="34"/>
      <c r="TG115" s="34"/>
      <c r="TH115" s="34"/>
      <c r="TI115" s="34"/>
      <c r="TJ115" s="34"/>
      <c r="TK115" s="34"/>
      <c r="TL115" s="34"/>
      <c r="TM115" s="34"/>
      <c r="TN115" s="34"/>
      <c r="TO115" s="34"/>
      <c r="TP115" s="34"/>
      <c r="TQ115" s="34"/>
      <c r="TR115" s="34"/>
      <c r="TS115" s="34"/>
      <c r="TT115" s="34"/>
      <c r="TU115" s="34"/>
      <c r="TV115" s="34"/>
      <c r="TW115" s="34"/>
      <c r="TX115" s="34"/>
      <c r="TY115" s="34"/>
      <c r="TZ115" s="34"/>
      <c r="UA115" s="34"/>
      <c r="UB115" s="34"/>
      <c r="UC115" s="34"/>
      <c r="UD115" s="34"/>
      <c r="UE115" s="34"/>
      <c r="UF115" s="34"/>
      <c r="UG115" s="34"/>
      <c r="UH115" s="34"/>
      <c r="UI115" s="34"/>
      <c r="UJ115" s="34"/>
      <c r="UK115" s="34"/>
      <c r="UL115" s="34"/>
      <c r="UM115" s="34"/>
      <c r="UN115" s="34"/>
      <c r="UO115" s="34"/>
      <c r="UP115" s="34"/>
      <c r="UQ115" s="34"/>
      <c r="UR115" s="34"/>
      <c r="US115" s="34"/>
      <c r="UT115" s="34"/>
      <c r="UU115" s="34"/>
      <c r="UV115" s="34"/>
      <c r="UW115" s="34"/>
      <c r="UX115" s="34"/>
      <c r="UY115" s="34"/>
      <c r="UZ115" s="34"/>
      <c r="VA115" s="34"/>
      <c r="VB115" s="34"/>
      <c r="VC115" s="34"/>
      <c r="VD115" s="34"/>
      <c r="VE115" s="34"/>
      <c r="VF115" s="34"/>
      <c r="VG115" s="34"/>
      <c r="VH115" s="34"/>
      <c r="VI115" s="34"/>
      <c r="VJ115" s="34"/>
      <c r="VK115" s="34"/>
      <c r="VL115" s="34"/>
      <c r="VM115" s="34"/>
      <c r="VN115" s="34"/>
      <c r="VO115" s="34"/>
      <c r="VP115" s="34"/>
      <c r="VQ115" s="34"/>
      <c r="VR115" s="34"/>
      <c r="VS115" s="34"/>
      <c r="VT115" s="34"/>
      <c r="VU115" s="34"/>
      <c r="VV115" s="34"/>
      <c r="VW115" s="34"/>
      <c r="VX115" s="34"/>
      <c r="VY115" s="34"/>
      <c r="VZ115" s="34"/>
      <c r="WA115" s="34"/>
      <c r="WB115" s="34"/>
      <c r="WC115" s="34"/>
      <c r="WD115" s="34"/>
      <c r="WE115" s="34"/>
      <c r="WF115" s="34"/>
      <c r="WG115" s="34"/>
      <c r="WH115" s="34"/>
      <c r="WI115" s="34"/>
      <c r="WJ115" s="34"/>
      <c r="WK115" s="34"/>
      <c r="WL115" s="34"/>
      <c r="WM115" s="34"/>
      <c r="WN115" s="34"/>
      <c r="WO115" s="34"/>
      <c r="WP115" s="34"/>
      <c r="WQ115" s="34"/>
      <c r="WR115" s="34"/>
      <c r="WS115" s="34"/>
      <c r="WT115" s="34"/>
      <c r="WU115" s="34"/>
      <c r="WV115" s="34"/>
      <c r="WW115" s="34"/>
      <c r="WX115" s="34"/>
      <c r="WY115" s="34"/>
      <c r="WZ115" s="34"/>
      <c r="XA115" s="34"/>
      <c r="XB115" s="34"/>
      <c r="XC115" s="34"/>
      <c r="XD115" s="34"/>
      <c r="XE115" s="34"/>
      <c r="XF115" s="34"/>
      <c r="XG115" s="34"/>
      <c r="XH115" s="34"/>
      <c r="XI115" s="34"/>
      <c r="XJ115" s="34"/>
      <c r="XK115" s="34"/>
      <c r="XL115" s="34"/>
      <c r="XM115" s="34"/>
      <c r="XN115" s="34"/>
      <c r="XO115" s="34"/>
      <c r="XP115" s="34"/>
      <c r="XQ115" s="34"/>
      <c r="XR115" s="34"/>
      <c r="XS115" s="34"/>
      <c r="XT115" s="34"/>
      <c r="XU115" s="34"/>
      <c r="XV115" s="34"/>
      <c r="XW115" s="34"/>
      <c r="XX115" s="34"/>
      <c r="XY115" s="34"/>
      <c r="XZ115" s="34"/>
      <c r="YA115" s="34"/>
      <c r="YB115" s="34"/>
      <c r="YC115" s="34"/>
      <c r="YD115" s="34"/>
      <c r="YE115" s="34"/>
      <c r="YF115" s="34"/>
      <c r="YG115" s="34"/>
      <c r="YH115" s="34"/>
      <c r="YI115" s="34"/>
      <c r="YJ115" s="34"/>
      <c r="YK115" s="34"/>
      <c r="YL115" s="34"/>
      <c r="YM115" s="34"/>
      <c r="YN115" s="34"/>
      <c r="YO115" s="34"/>
      <c r="YP115" s="34"/>
      <c r="YQ115" s="34"/>
      <c r="YR115" s="34"/>
      <c r="YS115" s="34"/>
      <c r="YT115" s="34"/>
      <c r="YU115" s="34"/>
      <c r="YV115" s="34"/>
      <c r="YW115" s="34"/>
      <c r="YX115" s="34"/>
      <c r="YY115" s="34"/>
      <c r="YZ115" s="34"/>
      <c r="ZA115" s="34"/>
      <c r="ZB115" s="34"/>
      <c r="ZC115" s="34"/>
      <c r="ZD115" s="34"/>
      <c r="ZE115" s="34"/>
      <c r="ZF115" s="34"/>
      <c r="ZG115" s="34"/>
      <c r="ZH115" s="34"/>
      <c r="ZI115" s="34"/>
      <c r="ZJ115" s="34"/>
      <c r="ZK115" s="34"/>
      <c r="ZL115" s="34"/>
      <c r="ZM115" s="34"/>
      <c r="ZN115" s="34"/>
      <c r="ZO115" s="34"/>
      <c r="ZP115" s="34"/>
      <c r="ZQ115" s="34"/>
      <c r="ZR115" s="34"/>
      <c r="ZS115" s="34"/>
      <c r="ZT115" s="34"/>
      <c r="ZU115" s="34"/>
      <c r="ZV115" s="34"/>
      <c r="ZW115" s="34"/>
      <c r="ZX115" s="34"/>
      <c r="ZY115" s="34"/>
      <c r="ZZ115" s="34"/>
      <c r="AAA115" s="34"/>
      <c r="AAB115" s="34"/>
      <c r="AAC115" s="34"/>
      <c r="AAD115" s="34"/>
      <c r="AAE115" s="34"/>
      <c r="AAF115" s="34"/>
      <c r="AAG115" s="34"/>
      <c r="AAH115" s="34"/>
      <c r="AAI115" s="34"/>
      <c r="AAJ115" s="34"/>
      <c r="AAK115" s="34"/>
      <c r="AAL115" s="34"/>
      <c r="AAM115" s="34"/>
      <c r="AAN115" s="34"/>
      <c r="AAO115" s="34"/>
      <c r="AAP115" s="34"/>
      <c r="AAQ115" s="34"/>
      <c r="AAR115" s="34"/>
      <c r="AAS115" s="34"/>
      <c r="AAT115" s="34"/>
      <c r="AAU115" s="34"/>
      <c r="AAV115" s="34"/>
      <c r="AAW115" s="34"/>
      <c r="AAX115" s="34"/>
      <c r="AAY115" s="34"/>
      <c r="AAZ115" s="34"/>
      <c r="ABA115" s="34"/>
      <c r="ABB115" s="34"/>
      <c r="ABC115" s="34"/>
      <c r="ABD115" s="34"/>
      <c r="ABE115" s="34"/>
      <c r="ABF115" s="34"/>
      <c r="ABG115" s="34"/>
      <c r="ABH115" s="34"/>
      <c r="ABI115" s="34"/>
      <c r="ABJ115" s="34"/>
      <c r="ABK115" s="34"/>
      <c r="ABL115" s="34"/>
      <c r="ABM115" s="34"/>
      <c r="ABN115" s="34"/>
      <c r="ABO115" s="34"/>
      <c r="ABP115" s="34"/>
      <c r="ABQ115" s="34"/>
      <c r="ABR115" s="34"/>
      <c r="ABS115" s="34"/>
      <c r="ABT115" s="34"/>
      <c r="ABU115" s="34"/>
      <c r="ABV115" s="34"/>
      <c r="ABW115" s="34"/>
      <c r="ABX115" s="34"/>
      <c r="ABY115" s="34"/>
      <c r="ABZ115" s="34"/>
      <c r="ACA115" s="34"/>
      <c r="ACB115" s="34"/>
      <c r="ACC115" s="34"/>
      <c r="ACD115" s="34"/>
      <c r="ACE115" s="34"/>
      <c r="ACF115" s="34"/>
      <c r="ACG115" s="34"/>
      <c r="ACH115" s="34"/>
      <c r="ACI115" s="34"/>
      <c r="ACJ115" s="34"/>
      <c r="ACK115" s="34"/>
      <c r="ACL115" s="34"/>
      <c r="ACM115" s="34"/>
      <c r="ACN115" s="34"/>
      <c r="ACO115" s="34"/>
      <c r="ACP115" s="34"/>
      <c r="ACQ115" s="34"/>
      <c r="ACR115" s="34"/>
      <c r="ACS115" s="34"/>
      <c r="ACT115" s="34"/>
      <c r="ACU115" s="34"/>
      <c r="ACV115" s="34"/>
      <c r="ACW115" s="34"/>
      <c r="ACX115" s="34"/>
      <c r="ACY115" s="34"/>
      <c r="ACZ115" s="34"/>
      <c r="ADA115" s="34"/>
      <c r="ADB115" s="34"/>
      <c r="ADC115" s="34"/>
      <c r="ADD115" s="34"/>
      <c r="ADE115" s="34"/>
      <c r="ADF115" s="34"/>
      <c r="ADG115" s="34"/>
      <c r="ADH115" s="34"/>
      <c r="ADI115" s="34"/>
      <c r="ADJ115" s="34"/>
      <c r="ADK115" s="34"/>
      <c r="ADL115" s="34"/>
      <c r="ADM115" s="34"/>
      <c r="ADN115" s="34"/>
      <c r="ADO115" s="34"/>
      <c r="ADP115" s="34"/>
      <c r="ADQ115" s="34"/>
      <c r="ADR115" s="34"/>
      <c r="ADS115" s="34"/>
      <c r="ADT115" s="34"/>
      <c r="ADU115" s="34"/>
      <c r="ADV115" s="34"/>
      <c r="ADW115" s="34"/>
      <c r="ADX115" s="34"/>
      <c r="ADY115" s="34"/>
      <c r="ADZ115" s="34"/>
      <c r="AEA115" s="34"/>
      <c r="AEB115" s="34"/>
      <c r="AEC115" s="34"/>
      <c r="AED115" s="34"/>
      <c r="AEE115" s="34"/>
      <c r="AEF115" s="34"/>
      <c r="AEG115" s="34"/>
      <c r="AEH115" s="34"/>
      <c r="AEI115" s="34"/>
      <c r="AEJ115" s="34"/>
      <c r="AEK115" s="34"/>
      <c r="AEL115" s="34"/>
      <c r="AEM115" s="34"/>
      <c r="AEN115" s="34"/>
      <c r="AEO115" s="34"/>
      <c r="AEP115" s="34"/>
      <c r="AEQ115" s="34"/>
      <c r="AER115" s="34"/>
      <c r="AES115" s="34"/>
      <c r="AET115" s="34"/>
      <c r="AEU115" s="34"/>
      <c r="AEV115" s="34"/>
      <c r="AEW115" s="34"/>
      <c r="AEX115" s="34"/>
      <c r="AEY115" s="34"/>
      <c r="AEZ115" s="34"/>
      <c r="AFA115" s="34"/>
      <c r="AFB115" s="34"/>
      <c r="AFC115" s="34"/>
      <c r="AFD115" s="34"/>
      <c r="AFE115" s="34"/>
      <c r="AFF115" s="34"/>
      <c r="AFG115" s="34"/>
      <c r="AFH115" s="34"/>
      <c r="AFI115" s="34"/>
      <c r="AFJ115" s="34"/>
      <c r="AFK115" s="34"/>
      <c r="AFL115" s="34"/>
      <c r="AFM115" s="34"/>
      <c r="AFN115" s="34"/>
      <c r="AFO115" s="34"/>
      <c r="AFP115" s="34"/>
      <c r="AFQ115" s="34"/>
      <c r="AFR115" s="34"/>
      <c r="AFS115" s="34"/>
      <c r="AFT115" s="34"/>
      <c r="AFU115" s="34"/>
      <c r="AFV115" s="34"/>
      <c r="AFW115" s="34"/>
      <c r="AFX115" s="34"/>
      <c r="AFY115" s="34"/>
      <c r="AFZ115" s="34"/>
      <c r="AGA115" s="34"/>
      <c r="AGB115" s="34"/>
      <c r="AGC115" s="34"/>
      <c r="AGD115" s="34"/>
      <c r="AGE115" s="34"/>
      <c r="AGF115" s="34"/>
      <c r="AGG115" s="34"/>
      <c r="AGH115" s="34"/>
      <c r="AGI115" s="34"/>
      <c r="AGJ115" s="34"/>
      <c r="AGK115" s="34"/>
      <c r="AGL115" s="34"/>
      <c r="AGM115" s="34"/>
      <c r="AGN115" s="34"/>
      <c r="AGO115" s="34"/>
      <c r="AGP115" s="34"/>
      <c r="AGQ115" s="34"/>
      <c r="AGR115" s="34"/>
      <c r="AGS115" s="34"/>
      <c r="AGT115" s="34"/>
      <c r="AGU115" s="34"/>
      <c r="AGV115" s="34"/>
      <c r="AGW115" s="34"/>
      <c r="AGX115" s="34"/>
      <c r="AGY115" s="34"/>
      <c r="AGZ115" s="34"/>
      <c r="AHA115" s="34"/>
      <c r="AHB115" s="34"/>
      <c r="AHC115" s="34"/>
      <c r="AHD115" s="34"/>
      <c r="AHE115" s="34"/>
      <c r="AHF115" s="34"/>
      <c r="AHG115" s="34"/>
      <c r="AHH115" s="34"/>
      <c r="AHI115" s="34"/>
      <c r="AHJ115" s="34"/>
      <c r="AHK115" s="34"/>
      <c r="AHL115" s="34"/>
      <c r="AHM115" s="34"/>
      <c r="AHN115" s="34"/>
      <c r="AHO115" s="34"/>
      <c r="AHP115" s="34"/>
      <c r="AHQ115" s="34"/>
      <c r="AHR115" s="34"/>
      <c r="AHS115" s="34"/>
      <c r="AHT115" s="34"/>
      <c r="AHU115" s="34"/>
      <c r="AHV115" s="34"/>
      <c r="AHW115" s="34"/>
      <c r="AHX115" s="34"/>
      <c r="AHY115" s="34"/>
      <c r="AHZ115" s="34"/>
      <c r="AIA115" s="34"/>
      <c r="AIB115" s="34"/>
      <c r="AIC115" s="34"/>
      <c r="AID115" s="34"/>
      <c r="AIE115" s="34"/>
      <c r="AIF115" s="34"/>
      <c r="AIG115" s="34"/>
      <c r="AIH115" s="34"/>
      <c r="AII115" s="34"/>
      <c r="AIJ115" s="34"/>
      <c r="AIK115" s="34"/>
      <c r="AIL115" s="34"/>
      <c r="AIM115" s="34"/>
      <c r="AIN115" s="34"/>
      <c r="AIO115" s="34"/>
      <c r="AIP115" s="34"/>
      <c r="AIQ115" s="34"/>
      <c r="AIR115" s="34"/>
      <c r="AIS115" s="34"/>
      <c r="AIT115" s="34"/>
      <c r="AIU115" s="34"/>
      <c r="AIV115" s="34"/>
      <c r="AIW115" s="34"/>
      <c r="AIX115" s="34"/>
      <c r="AIY115" s="34"/>
      <c r="AIZ115" s="34"/>
      <c r="AJA115" s="34"/>
      <c r="AJB115" s="34"/>
      <c r="AJC115" s="34"/>
      <c r="AJD115" s="34"/>
      <c r="AJE115" s="34"/>
      <c r="AJF115" s="34"/>
      <c r="AJG115" s="34"/>
      <c r="AJH115" s="34"/>
      <c r="AJI115" s="34"/>
      <c r="AJJ115" s="34"/>
      <c r="AJK115" s="34"/>
      <c r="AJL115" s="34"/>
      <c r="AJM115" s="34"/>
      <c r="AJN115" s="34"/>
      <c r="AJO115" s="34"/>
      <c r="AJP115" s="34"/>
      <c r="AJQ115" s="34"/>
      <c r="AJR115" s="34"/>
      <c r="AJS115" s="34"/>
      <c r="AJT115" s="34"/>
      <c r="AJU115" s="34"/>
      <c r="AJV115" s="34"/>
      <c r="AJW115" s="34"/>
      <c r="AJX115" s="34"/>
      <c r="AJY115" s="34"/>
      <c r="AJZ115" s="34"/>
      <c r="AKA115" s="34"/>
      <c r="AKB115" s="34"/>
      <c r="AKC115" s="34"/>
      <c r="AKD115" s="34"/>
      <c r="AKE115" s="34"/>
      <c r="AKF115" s="34"/>
      <c r="AKG115" s="34"/>
      <c r="AKH115" s="34"/>
      <c r="AKI115" s="34"/>
      <c r="AKJ115" s="34"/>
      <c r="AKK115" s="34"/>
      <c r="AKL115" s="34"/>
      <c r="AKM115" s="34"/>
      <c r="AKN115" s="34"/>
      <c r="AKO115" s="34"/>
      <c r="AKP115" s="34"/>
      <c r="AKQ115" s="34"/>
      <c r="AKR115" s="34"/>
      <c r="AKS115" s="34"/>
      <c r="AKT115" s="34"/>
      <c r="AKU115" s="34"/>
      <c r="AKV115" s="34"/>
      <c r="AKW115" s="34"/>
      <c r="AKX115" s="34"/>
      <c r="AKY115" s="34"/>
      <c r="AKZ115" s="34"/>
      <c r="ALA115" s="34"/>
      <c r="ALB115" s="34"/>
      <c r="ALC115" s="34"/>
      <c r="ALD115" s="34"/>
      <c r="ALE115" s="34"/>
      <c r="ALF115" s="34"/>
      <c r="ALG115" s="34"/>
      <c r="ALH115" s="34"/>
      <c r="ALI115" s="34"/>
      <c r="ALJ115" s="34"/>
      <c r="ALK115" s="34"/>
      <c r="ALL115" s="34"/>
      <c r="ALM115" s="34"/>
      <c r="ALN115" s="34"/>
      <c r="ALO115" s="34"/>
      <c r="ALP115" s="34"/>
      <c r="ALQ115" s="34"/>
      <c r="ALR115" s="34"/>
      <c r="ALS115" s="34"/>
      <c r="ALT115" s="34"/>
      <c r="ALU115" s="34"/>
      <c r="ALV115" s="34"/>
      <c r="ALW115" s="34"/>
      <c r="ALX115" s="34"/>
      <c r="ALY115" s="34"/>
      <c r="ALZ115" s="34"/>
      <c r="AMA115" s="34"/>
      <c r="AMB115" s="34"/>
      <c r="AMC115" s="34"/>
      <c r="AMD115" s="34"/>
      <c r="AME115" s="34"/>
      <c r="AMF115" s="34"/>
      <c r="AMG115" s="34"/>
      <c r="AMH115" s="34"/>
      <c r="AMI115" s="34"/>
      <c r="AMJ115" s="34"/>
    </row>
    <row r="116" spans="1:1024" s="30" customFormat="1">
      <c r="A116" s="34" t="s">
        <v>532</v>
      </c>
      <c r="B116" s="34"/>
      <c r="C116" s="34" t="str">
        <f t="shared" si="0"/>
        <v>load-EmCare.C10.IT.DE40</v>
      </c>
      <c r="D116" s="34"/>
      <c r="E116" s="34"/>
      <c r="F116" s="34"/>
      <c r="G116" s="34"/>
      <c r="H116" s="34" t="s">
        <v>2105</v>
      </c>
      <c r="I116" s="34"/>
      <c r="J116" s="34"/>
      <c r="K116" s="34"/>
      <c r="L116" s="34"/>
      <c r="M116" s="34"/>
      <c r="N116" s="34" t="s">
        <v>798</v>
      </c>
      <c r="O116" s="34"/>
      <c r="P116" s="34"/>
      <c r="Q116" s="34"/>
      <c r="R116" s="34"/>
      <c r="S116" s="34"/>
      <c r="T116" s="34"/>
      <c r="U116" s="34"/>
      <c r="V116" s="34"/>
      <c r="W116" s="34"/>
      <c r="X116" s="34"/>
      <c r="Y116" s="34"/>
      <c r="Z116" s="34"/>
      <c r="AA116" s="34"/>
      <c r="AB116" s="34"/>
      <c r="AC116" s="34"/>
      <c r="AD116" s="34"/>
      <c r="AE116" s="34"/>
      <c r="AF116" s="34"/>
      <c r="AG116" s="34"/>
      <c r="AH116" s="34"/>
      <c r="AI116" s="34"/>
      <c r="AJ116" s="34"/>
      <c r="AK116" s="34"/>
      <c r="AL116" s="34"/>
      <c r="AM116" s="34"/>
      <c r="AN116" s="34"/>
      <c r="AO116" s="34"/>
      <c r="AP116" s="34"/>
      <c r="AQ116" s="34"/>
      <c r="AR116" s="34"/>
      <c r="AS116" s="34"/>
      <c r="AT116" s="34"/>
      <c r="AU116" s="34"/>
      <c r="AV116" s="34"/>
      <c r="AW116" s="34"/>
      <c r="AX116" s="34"/>
      <c r="AY116" s="34"/>
      <c r="AZ116" s="34"/>
      <c r="BA116" s="34"/>
      <c r="BB116" s="34"/>
      <c r="BC116" s="34"/>
      <c r="BD116" s="34"/>
      <c r="BE116" s="34"/>
      <c r="BF116" s="34"/>
      <c r="BG116" s="34"/>
      <c r="BH116" s="34"/>
      <c r="BI116" s="34"/>
      <c r="BJ116" s="34"/>
      <c r="BK116" s="34"/>
      <c r="BL116" s="34"/>
      <c r="BM116" s="34"/>
      <c r="BN116" s="34"/>
      <c r="BO116" s="34"/>
      <c r="BP116" s="34"/>
      <c r="BQ116" s="34"/>
      <c r="BR116" s="34"/>
      <c r="BS116" s="34"/>
      <c r="BT116" s="34"/>
      <c r="BU116" s="34"/>
      <c r="BV116" s="34"/>
      <c r="BW116" s="34"/>
      <c r="BX116" s="34"/>
      <c r="BY116" s="34"/>
      <c r="BZ116" s="34"/>
      <c r="CA116" s="34"/>
      <c r="CB116" s="34"/>
      <c r="CC116" s="34"/>
      <c r="CD116" s="34"/>
      <c r="CE116" s="34"/>
      <c r="CF116" s="34"/>
      <c r="CG116" s="34"/>
      <c r="CH116" s="34"/>
      <c r="CI116" s="34"/>
      <c r="CJ116" s="34"/>
      <c r="CK116" s="34"/>
      <c r="CL116" s="34"/>
      <c r="CM116" s="34"/>
      <c r="CN116" s="34"/>
      <c r="CO116" s="34"/>
      <c r="CP116" s="34"/>
      <c r="CQ116" s="34"/>
      <c r="CR116" s="34"/>
      <c r="CS116" s="34"/>
      <c r="CT116" s="34"/>
      <c r="CU116" s="34"/>
      <c r="CV116" s="34"/>
      <c r="CW116" s="34"/>
      <c r="CX116" s="34"/>
      <c r="CY116" s="34"/>
      <c r="CZ116" s="34"/>
      <c r="DA116" s="34"/>
      <c r="DB116" s="34"/>
      <c r="DC116" s="34"/>
      <c r="DD116" s="34"/>
      <c r="DE116" s="34"/>
      <c r="DF116" s="34"/>
      <c r="DG116" s="34"/>
      <c r="DH116" s="34"/>
      <c r="DI116" s="34"/>
      <c r="DJ116" s="34"/>
      <c r="DK116" s="34"/>
      <c r="DL116" s="34"/>
      <c r="DM116" s="34"/>
      <c r="DN116" s="34"/>
      <c r="DO116" s="34"/>
      <c r="DP116" s="34"/>
      <c r="DQ116" s="34"/>
      <c r="DR116" s="34"/>
      <c r="DS116" s="34"/>
      <c r="DT116" s="34"/>
      <c r="DU116" s="34"/>
      <c r="DV116" s="34"/>
      <c r="DW116" s="34"/>
      <c r="DX116" s="34"/>
      <c r="DY116" s="34"/>
      <c r="DZ116" s="34"/>
      <c r="EA116" s="34"/>
      <c r="EB116" s="34"/>
      <c r="EC116" s="34"/>
      <c r="ED116" s="34"/>
      <c r="EE116" s="34"/>
      <c r="EF116" s="34"/>
      <c r="EG116" s="34"/>
      <c r="EH116" s="34"/>
      <c r="EI116" s="34"/>
      <c r="EJ116" s="34"/>
      <c r="EK116" s="34"/>
      <c r="EL116" s="34"/>
      <c r="EM116" s="34"/>
      <c r="EN116" s="34"/>
      <c r="EO116" s="34"/>
      <c r="EP116" s="34"/>
      <c r="EQ116" s="34"/>
      <c r="ER116" s="34"/>
      <c r="ES116" s="34"/>
      <c r="ET116" s="34"/>
      <c r="EU116" s="34"/>
      <c r="EV116" s="34"/>
      <c r="EW116" s="34"/>
      <c r="EX116" s="34"/>
      <c r="EY116" s="34"/>
      <c r="EZ116" s="34"/>
      <c r="FA116" s="34"/>
      <c r="FB116" s="34"/>
      <c r="FC116" s="34"/>
      <c r="FD116" s="34"/>
      <c r="FE116" s="34"/>
      <c r="FF116" s="34"/>
      <c r="FG116" s="34"/>
      <c r="FH116" s="34"/>
      <c r="FI116" s="34"/>
      <c r="FJ116" s="34"/>
      <c r="FK116" s="34"/>
      <c r="FL116" s="34"/>
      <c r="FM116" s="34"/>
      <c r="FN116" s="34"/>
      <c r="FO116" s="34"/>
      <c r="FP116" s="34"/>
      <c r="FQ116" s="34"/>
      <c r="FR116" s="34"/>
      <c r="FS116" s="34"/>
      <c r="FT116" s="34"/>
      <c r="FU116" s="34"/>
      <c r="FV116" s="34"/>
      <c r="FW116" s="34"/>
      <c r="FX116" s="34"/>
      <c r="FY116" s="34"/>
      <c r="FZ116" s="34"/>
      <c r="GA116" s="34"/>
      <c r="GB116" s="34"/>
      <c r="GC116" s="34"/>
      <c r="GD116" s="34"/>
      <c r="GE116" s="34"/>
      <c r="GF116" s="34"/>
      <c r="GG116" s="34"/>
      <c r="GH116" s="34"/>
      <c r="GI116" s="34"/>
      <c r="GJ116" s="34"/>
      <c r="GK116" s="34"/>
      <c r="GL116" s="34"/>
      <c r="GM116" s="34"/>
      <c r="GN116" s="34"/>
      <c r="GO116" s="34"/>
      <c r="GP116" s="34"/>
      <c r="GQ116" s="34"/>
      <c r="GR116" s="34"/>
      <c r="GS116" s="34"/>
      <c r="GT116" s="34"/>
      <c r="GU116" s="34"/>
      <c r="GV116" s="34"/>
      <c r="GW116" s="34"/>
      <c r="GX116" s="34"/>
      <c r="GY116" s="34"/>
      <c r="GZ116" s="34"/>
      <c r="HA116" s="34"/>
      <c r="HB116" s="34"/>
      <c r="HC116" s="34"/>
      <c r="HD116" s="34"/>
      <c r="HE116" s="34"/>
      <c r="HF116" s="34"/>
      <c r="HG116" s="34"/>
      <c r="HH116" s="34"/>
      <c r="HI116" s="34"/>
      <c r="HJ116" s="34"/>
      <c r="HK116" s="34"/>
      <c r="HL116" s="34"/>
      <c r="HM116" s="34"/>
      <c r="HN116" s="34"/>
      <c r="HO116" s="34"/>
      <c r="HP116" s="34"/>
      <c r="HQ116" s="34"/>
      <c r="HR116" s="34"/>
      <c r="HS116" s="34"/>
      <c r="HT116" s="34"/>
      <c r="HU116" s="34"/>
      <c r="HV116" s="34"/>
      <c r="HW116" s="34"/>
      <c r="HX116" s="34"/>
      <c r="HY116" s="34"/>
      <c r="HZ116" s="34"/>
      <c r="IA116" s="34"/>
      <c r="IB116" s="34"/>
      <c r="IC116" s="34"/>
      <c r="ID116" s="34"/>
      <c r="IE116" s="34"/>
      <c r="IF116" s="34"/>
      <c r="IG116" s="34"/>
      <c r="IH116" s="34"/>
      <c r="II116" s="34"/>
      <c r="IJ116" s="34"/>
      <c r="IK116" s="34"/>
      <c r="IL116" s="34"/>
      <c r="IM116" s="34"/>
      <c r="IN116" s="34"/>
      <c r="IO116" s="34"/>
      <c r="IP116" s="34"/>
      <c r="IQ116" s="34"/>
      <c r="IR116" s="34"/>
      <c r="IS116" s="34"/>
      <c r="IT116" s="34"/>
      <c r="IU116" s="34"/>
      <c r="IV116" s="34"/>
      <c r="IW116" s="34"/>
      <c r="IX116" s="34"/>
      <c r="IY116" s="34"/>
      <c r="IZ116" s="34"/>
      <c r="JA116" s="34"/>
      <c r="JB116" s="34"/>
      <c r="JC116" s="34"/>
      <c r="JD116" s="34"/>
      <c r="JE116" s="34"/>
      <c r="JF116" s="34"/>
      <c r="JG116" s="34"/>
      <c r="JH116" s="34"/>
      <c r="JI116" s="34"/>
      <c r="JJ116" s="34"/>
      <c r="JK116" s="34"/>
      <c r="JL116" s="34"/>
      <c r="JM116" s="34"/>
      <c r="JN116" s="34"/>
      <c r="JO116" s="34"/>
      <c r="JP116" s="34"/>
      <c r="JQ116" s="34"/>
      <c r="JR116" s="34"/>
      <c r="JS116" s="34"/>
      <c r="JT116" s="34"/>
      <c r="JU116" s="34"/>
      <c r="JV116" s="34"/>
      <c r="JW116" s="34"/>
      <c r="JX116" s="34"/>
      <c r="JY116" s="34"/>
      <c r="JZ116" s="34"/>
      <c r="KA116" s="34"/>
      <c r="KB116" s="34"/>
      <c r="KC116" s="34"/>
      <c r="KD116" s="34"/>
      <c r="KE116" s="34"/>
      <c r="KF116" s="34"/>
      <c r="KG116" s="34"/>
      <c r="KH116" s="34"/>
      <c r="KI116" s="34"/>
      <c r="KJ116" s="34"/>
      <c r="KK116" s="34"/>
      <c r="KL116" s="34"/>
      <c r="KM116" s="34"/>
      <c r="KN116" s="34"/>
      <c r="KO116" s="34"/>
      <c r="KP116" s="34"/>
      <c r="KQ116" s="34"/>
      <c r="KR116" s="34"/>
      <c r="KS116" s="34"/>
      <c r="KT116" s="34"/>
      <c r="KU116" s="34"/>
      <c r="KV116" s="34"/>
      <c r="KW116" s="34"/>
      <c r="KX116" s="34"/>
      <c r="KY116" s="34"/>
      <c r="KZ116" s="34"/>
      <c r="LA116" s="34"/>
      <c r="LB116" s="34"/>
      <c r="LC116" s="34"/>
      <c r="LD116" s="34"/>
      <c r="LE116" s="34"/>
      <c r="LF116" s="34"/>
      <c r="LG116" s="34"/>
      <c r="LH116" s="34"/>
      <c r="LI116" s="34"/>
      <c r="LJ116" s="34"/>
      <c r="LK116" s="34"/>
      <c r="LL116" s="34"/>
      <c r="LM116" s="34"/>
      <c r="LN116" s="34"/>
      <c r="LO116" s="34"/>
      <c r="LP116" s="34"/>
      <c r="LQ116" s="34"/>
      <c r="LR116" s="34"/>
      <c r="LS116" s="34"/>
      <c r="LT116" s="34"/>
      <c r="LU116" s="34"/>
      <c r="LV116" s="34"/>
      <c r="LW116" s="34"/>
      <c r="LX116" s="34"/>
      <c r="LY116" s="34"/>
      <c r="LZ116" s="34"/>
      <c r="MA116" s="34"/>
      <c r="MB116" s="34"/>
      <c r="MC116" s="34"/>
      <c r="MD116" s="34"/>
      <c r="ME116" s="34"/>
      <c r="MF116" s="34"/>
      <c r="MG116" s="34"/>
      <c r="MH116" s="34"/>
      <c r="MI116" s="34"/>
      <c r="MJ116" s="34"/>
      <c r="MK116" s="34"/>
      <c r="ML116" s="34"/>
      <c r="MM116" s="34"/>
      <c r="MN116" s="34"/>
      <c r="MO116" s="34"/>
      <c r="MP116" s="34"/>
      <c r="MQ116" s="34"/>
      <c r="MR116" s="34"/>
      <c r="MS116" s="34"/>
      <c r="MT116" s="34"/>
      <c r="MU116" s="34"/>
      <c r="MV116" s="34"/>
      <c r="MW116" s="34"/>
      <c r="MX116" s="34"/>
      <c r="MY116" s="34"/>
      <c r="MZ116" s="34"/>
      <c r="NA116" s="34"/>
      <c r="NB116" s="34"/>
      <c r="NC116" s="34"/>
      <c r="ND116" s="34"/>
      <c r="NE116" s="34"/>
      <c r="NF116" s="34"/>
      <c r="NG116" s="34"/>
      <c r="NH116" s="34"/>
      <c r="NI116" s="34"/>
      <c r="NJ116" s="34"/>
      <c r="NK116" s="34"/>
      <c r="NL116" s="34"/>
      <c r="NM116" s="34"/>
      <c r="NN116" s="34"/>
      <c r="NO116" s="34"/>
      <c r="NP116" s="34"/>
      <c r="NQ116" s="34"/>
      <c r="NR116" s="34"/>
      <c r="NS116" s="34"/>
      <c r="NT116" s="34"/>
      <c r="NU116" s="34"/>
      <c r="NV116" s="34"/>
      <c r="NW116" s="34"/>
      <c r="NX116" s="34"/>
      <c r="NY116" s="34"/>
      <c r="NZ116" s="34"/>
      <c r="OA116" s="34"/>
      <c r="OB116" s="34"/>
      <c r="OC116" s="34"/>
      <c r="OD116" s="34"/>
      <c r="OE116" s="34"/>
      <c r="OF116" s="34"/>
      <c r="OG116" s="34"/>
      <c r="OH116" s="34"/>
      <c r="OI116" s="34"/>
      <c r="OJ116" s="34"/>
      <c r="OK116" s="34"/>
      <c r="OL116" s="34"/>
      <c r="OM116" s="34"/>
      <c r="ON116" s="34"/>
      <c r="OO116" s="34"/>
      <c r="OP116" s="34"/>
      <c r="OQ116" s="34"/>
      <c r="OR116" s="34"/>
      <c r="OS116" s="34"/>
      <c r="OT116" s="34"/>
      <c r="OU116" s="34"/>
      <c r="OV116" s="34"/>
      <c r="OW116" s="34"/>
      <c r="OX116" s="34"/>
      <c r="OY116" s="34"/>
      <c r="OZ116" s="34"/>
      <c r="PA116" s="34"/>
      <c r="PB116" s="34"/>
      <c r="PC116" s="34"/>
      <c r="PD116" s="34"/>
      <c r="PE116" s="34"/>
      <c r="PF116" s="34"/>
      <c r="PG116" s="34"/>
      <c r="PH116" s="34"/>
      <c r="PI116" s="34"/>
      <c r="PJ116" s="34"/>
      <c r="PK116" s="34"/>
      <c r="PL116" s="34"/>
      <c r="PM116" s="34"/>
      <c r="PN116" s="34"/>
      <c r="PO116" s="34"/>
      <c r="PP116" s="34"/>
      <c r="PQ116" s="34"/>
      <c r="PR116" s="34"/>
      <c r="PS116" s="34"/>
      <c r="PT116" s="34"/>
      <c r="PU116" s="34"/>
      <c r="PV116" s="34"/>
      <c r="PW116" s="34"/>
      <c r="PX116" s="34"/>
      <c r="PY116" s="34"/>
      <c r="PZ116" s="34"/>
      <c r="QA116" s="34"/>
      <c r="QB116" s="34"/>
      <c r="QC116" s="34"/>
      <c r="QD116" s="34"/>
      <c r="QE116" s="34"/>
      <c r="QF116" s="34"/>
      <c r="QG116" s="34"/>
      <c r="QH116" s="34"/>
      <c r="QI116" s="34"/>
      <c r="QJ116" s="34"/>
      <c r="QK116" s="34"/>
      <c r="QL116" s="34"/>
      <c r="QM116" s="34"/>
      <c r="QN116" s="34"/>
      <c r="QO116" s="34"/>
      <c r="QP116" s="34"/>
      <c r="QQ116" s="34"/>
      <c r="QR116" s="34"/>
      <c r="QS116" s="34"/>
      <c r="QT116" s="34"/>
      <c r="QU116" s="34"/>
      <c r="QV116" s="34"/>
      <c r="QW116" s="34"/>
      <c r="QX116" s="34"/>
      <c r="QY116" s="34"/>
      <c r="QZ116" s="34"/>
      <c r="RA116" s="34"/>
      <c r="RB116" s="34"/>
      <c r="RC116" s="34"/>
      <c r="RD116" s="34"/>
      <c r="RE116" s="34"/>
      <c r="RF116" s="34"/>
      <c r="RG116" s="34"/>
      <c r="RH116" s="34"/>
      <c r="RI116" s="34"/>
      <c r="RJ116" s="34"/>
      <c r="RK116" s="34"/>
      <c r="RL116" s="34"/>
      <c r="RM116" s="34"/>
      <c r="RN116" s="34"/>
      <c r="RO116" s="34"/>
      <c r="RP116" s="34"/>
      <c r="RQ116" s="34"/>
      <c r="RR116" s="34"/>
      <c r="RS116" s="34"/>
      <c r="RT116" s="34"/>
      <c r="RU116" s="34"/>
      <c r="RV116" s="34"/>
      <c r="RW116" s="34"/>
      <c r="RX116" s="34"/>
      <c r="RY116" s="34"/>
      <c r="RZ116" s="34"/>
      <c r="SA116" s="34"/>
      <c r="SB116" s="34"/>
      <c r="SC116" s="34"/>
      <c r="SD116" s="34"/>
      <c r="SE116" s="34"/>
      <c r="SF116" s="34"/>
      <c r="SG116" s="34"/>
      <c r="SH116" s="34"/>
      <c r="SI116" s="34"/>
      <c r="SJ116" s="34"/>
      <c r="SK116" s="34"/>
      <c r="SL116" s="34"/>
      <c r="SM116" s="34"/>
      <c r="SN116" s="34"/>
      <c r="SO116" s="34"/>
      <c r="SP116" s="34"/>
      <c r="SQ116" s="34"/>
      <c r="SR116" s="34"/>
      <c r="SS116" s="34"/>
      <c r="ST116" s="34"/>
      <c r="SU116" s="34"/>
      <c r="SV116" s="34"/>
      <c r="SW116" s="34"/>
      <c r="SX116" s="34"/>
      <c r="SY116" s="34"/>
      <c r="SZ116" s="34"/>
      <c r="TA116" s="34"/>
      <c r="TB116" s="34"/>
      <c r="TC116" s="34"/>
      <c r="TD116" s="34"/>
      <c r="TE116" s="34"/>
      <c r="TF116" s="34"/>
      <c r="TG116" s="34"/>
      <c r="TH116" s="34"/>
      <c r="TI116" s="34"/>
      <c r="TJ116" s="34"/>
      <c r="TK116" s="34"/>
      <c r="TL116" s="34"/>
      <c r="TM116" s="34"/>
      <c r="TN116" s="34"/>
      <c r="TO116" s="34"/>
      <c r="TP116" s="34"/>
      <c r="TQ116" s="34"/>
      <c r="TR116" s="34"/>
      <c r="TS116" s="34"/>
      <c r="TT116" s="34"/>
      <c r="TU116" s="34"/>
      <c r="TV116" s="34"/>
      <c r="TW116" s="34"/>
      <c r="TX116" s="34"/>
      <c r="TY116" s="34"/>
      <c r="TZ116" s="34"/>
      <c r="UA116" s="34"/>
      <c r="UB116" s="34"/>
      <c r="UC116" s="34"/>
      <c r="UD116" s="34"/>
      <c r="UE116" s="34"/>
      <c r="UF116" s="34"/>
      <c r="UG116" s="34"/>
      <c r="UH116" s="34"/>
      <c r="UI116" s="34"/>
      <c r="UJ116" s="34"/>
      <c r="UK116" s="34"/>
      <c r="UL116" s="34"/>
      <c r="UM116" s="34"/>
      <c r="UN116" s="34"/>
      <c r="UO116" s="34"/>
      <c r="UP116" s="34"/>
      <c r="UQ116" s="34"/>
      <c r="UR116" s="34"/>
      <c r="US116" s="34"/>
      <c r="UT116" s="34"/>
      <c r="UU116" s="34"/>
      <c r="UV116" s="34"/>
      <c r="UW116" s="34"/>
      <c r="UX116" s="34"/>
      <c r="UY116" s="34"/>
      <c r="UZ116" s="34"/>
      <c r="VA116" s="34"/>
      <c r="VB116" s="34"/>
      <c r="VC116" s="34"/>
      <c r="VD116" s="34"/>
      <c r="VE116" s="34"/>
      <c r="VF116" s="34"/>
      <c r="VG116" s="34"/>
      <c r="VH116" s="34"/>
      <c r="VI116" s="34"/>
      <c r="VJ116" s="34"/>
      <c r="VK116" s="34"/>
      <c r="VL116" s="34"/>
      <c r="VM116" s="34"/>
      <c r="VN116" s="34"/>
      <c r="VO116" s="34"/>
      <c r="VP116" s="34"/>
      <c r="VQ116" s="34"/>
      <c r="VR116" s="34"/>
      <c r="VS116" s="34"/>
      <c r="VT116" s="34"/>
      <c r="VU116" s="34"/>
      <c r="VV116" s="34"/>
      <c r="VW116" s="34"/>
      <c r="VX116" s="34"/>
      <c r="VY116" s="34"/>
      <c r="VZ116" s="34"/>
      <c r="WA116" s="34"/>
      <c r="WB116" s="34"/>
      <c r="WC116" s="34"/>
      <c r="WD116" s="34"/>
      <c r="WE116" s="34"/>
      <c r="WF116" s="34"/>
      <c r="WG116" s="34"/>
      <c r="WH116" s="34"/>
      <c r="WI116" s="34"/>
      <c r="WJ116" s="34"/>
      <c r="WK116" s="34"/>
      <c r="WL116" s="34"/>
      <c r="WM116" s="34"/>
      <c r="WN116" s="34"/>
      <c r="WO116" s="34"/>
      <c r="WP116" s="34"/>
      <c r="WQ116" s="34"/>
      <c r="WR116" s="34"/>
      <c r="WS116" s="34"/>
      <c r="WT116" s="34"/>
      <c r="WU116" s="34"/>
      <c r="WV116" s="34"/>
      <c r="WW116" s="34"/>
      <c r="WX116" s="34"/>
      <c r="WY116" s="34"/>
      <c r="WZ116" s="34"/>
      <c r="XA116" s="34"/>
      <c r="XB116" s="34"/>
      <c r="XC116" s="34"/>
      <c r="XD116" s="34"/>
      <c r="XE116" s="34"/>
      <c r="XF116" s="34"/>
      <c r="XG116" s="34"/>
      <c r="XH116" s="34"/>
      <c r="XI116" s="34"/>
      <c r="XJ116" s="34"/>
      <c r="XK116" s="34"/>
      <c r="XL116" s="34"/>
      <c r="XM116" s="34"/>
      <c r="XN116" s="34"/>
      <c r="XO116" s="34"/>
      <c r="XP116" s="34"/>
      <c r="XQ116" s="34"/>
      <c r="XR116" s="34"/>
      <c r="XS116" s="34"/>
      <c r="XT116" s="34"/>
      <c r="XU116" s="34"/>
      <c r="XV116" s="34"/>
      <c r="XW116" s="34"/>
      <c r="XX116" s="34"/>
      <c r="XY116" s="34"/>
      <c r="XZ116" s="34"/>
      <c r="YA116" s="34"/>
      <c r="YB116" s="34"/>
      <c r="YC116" s="34"/>
      <c r="YD116" s="34"/>
      <c r="YE116" s="34"/>
      <c r="YF116" s="34"/>
      <c r="YG116" s="34"/>
      <c r="YH116" s="34"/>
      <c r="YI116" s="34"/>
      <c r="YJ116" s="34"/>
      <c r="YK116" s="34"/>
      <c r="YL116" s="34"/>
      <c r="YM116" s="34"/>
      <c r="YN116" s="34"/>
      <c r="YO116" s="34"/>
      <c r="YP116" s="34"/>
      <c r="YQ116" s="34"/>
      <c r="YR116" s="34"/>
      <c r="YS116" s="34"/>
      <c r="YT116" s="34"/>
      <c r="YU116" s="34"/>
      <c r="YV116" s="34"/>
      <c r="YW116" s="34"/>
      <c r="YX116" s="34"/>
      <c r="YY116" s="34"/>
      <c r="YZ116" s="34"/>
      <c r="ZA116" s="34"/>
      <c r="ZB116" s="34"/>
      <c r="ZC116" s="34"/>
      <c r="ZD116" s="34"/>
      <c r="ZE116" s="34"/>
      <c r="ZF116" s="34"/>
      <c r="ZG116" s="34"/>
      <c r="ZH116" s="34"/>
      <c r="ZI116" s="34"/>
      <c r="ZJ116" s="34"/>
      <c r="ZK116" s="34"/>
      <c r="ZL116" s="34"/>
      <c r="ZM116" s="34"/>
      <c r="ZN116" s="34"/>
      <c r="ZO116" s="34"/>
      <c r="ZP116" s="34"/>
      <c r="ZQ116" s="34"/>
      <c r="ZR116" s="34"/>
      <c r="ZS116" s="34"/>
      <c r="ZT116" s="34"/>
      <c r="ZU116" s="34"/>
      <c r="ZV116" s="34"/>
      <c r="ZW116" s="34"/>
      <c r="ZX116" s="34"/>
      <c r="ZY116" s="34"/>
      <c r="ZZ116" s="34"/>
      <c r="AAA116" s="34"/>
      <c r="AAB116" s="34"/>
      <c r="AAC116" s="34"/>
      <c r="AAD116" s="34"/>
      <c r="AAE116" s="34"/>
      <c r="AAF116" s="34"/>
      <c r="AAG116" s="34"/>
      <c r="AAH116" s="34"/>
      <c r="AAI116" s="34"/>
      <c r="AAJ116" s="34"/>
      <c r="AAK116" s="34"/>
      <c r="AAL116" s="34"/>
      <c r="AAM116" s="34"/>
      <c r="AAN116" s="34"/>
      <c r="AAO116" s="34"/>
      <c r="AAP116" s="34"/>
      <c r="AAQ116" s="34"/>
      <c r="AAR116" s="34"/>
      <c r="AAS116" s="34"/>
      <c r="AAT116" s="34"/>
      <c r="AAU116" s="34"/>
      <c r="AAV116" s="34"/>
      <c r="AAW116" s="34"/>
      <c r="AAX116" s="34"/>
      <c r="AAY116" s="34"/>
      <c r="AAZ116" s="34"/>
      <c r="ABA116" s="34"/>
      <c r="ABB116" s="34"/>
      <c r="ABC116" s="34"/>
      <c r="ABD116" s="34"/>
      <c r="ABE116" s="34"/>
      <c r="ABF116" s="34"/>
      <c r="ABG116" s="34"/>
      <c r="ABH116" s="34"/>
      <c r="ABI116" s="34"/>
      <c r="ABJ116" s="34"/>
      <c r="ABK116" s="34"/>
      <c r="ABL116" s="34"/>
      <c r="ABM116" s="34"/>
      <c r="ABN116" s="34"/>
      <c r="ABO116" s="34"/>
      <c r="ABP116" s="34"/>
      <c r="ABQ116" s="34"/>
      <c r="ABR116" s="34"/>
      <c r="ABS116" s="34"/>
      <c r="ABT116" s="34"/>
      <c r="ABU116" s="34"/>
      <c r="ABV116" s="34"/>
      <c r="ABW116" s="34"/>
      <c r="ABX116" s="34"/>
      <c r="ABY116" s="34"/>
      <c r="ABZ116" s="34"/>
      <c r="ACA116" s="34"/>
      <c r="ACB116" s="34"/>
      <c r="ACC116" s="34"/>
      <c r="ACD116" s="34"/>
      <c r="ACE116" s="34"/>
      <c r="ACF116" s="34"/>
      <c r="ACG116" s="34"/>
      <c r="ACH116" s="34"/>
      <c r="ACI116" s="34"/>
      <c r="ACJ116" s="34"/>
      <c r="ACK116" s="34"/>
      <c r="ACL116" s="34"/>
      <c r="ACM116" s="34"/>
      <c r="ACN116" s="34"/>
      <c r="ACO116" s="34"/>
      <c r="ACP116" s="34"/>
      <c r="ACQ116" s="34"/>
      <c r="ACR116" s="34"/>
      <c r="ACS116" s="34"/>
      <c r="ACT116" s="34"/>
      <c r="ACU116" s="34"/>
      <c r="ACV116" s="34"/>
      <c r="ACW116" s="34"/>
      <c r="ACX116" s="34"/>
      <c r="ACY116" s="34"/>
      <c r="ACZ116" s="34"/>
      <c r="ADA116" s="34"/>
      <c r="ADB116" s="34"/>
      <c r="ADC116" s="34"/>
      <c r="ADD116" s="34"/>
      <c r="ADE116" s="34"/>
      <c r="ADF116" s="34"/>
      <c r="ADG116" s="34"/>
      <c r="ADH116" s="34"/>
      <c r="ADI116" s="34"/>
      <c r="ADJ116" s="34"/>
      <c r="ADK116" s="34"/>
      <c r="ADL116" s="34"/>
      <c r="ADM116" s="34"/>
      <c r="ADN116" s="34"/>
      <c r="ADO116" s="34"/>
      <c r="ADP116" s="34"/>
      <c r="ADQ116" s="34"/>
      <c r="ADR116" s="34"/>
      <c r="ADS116" s="34"/>
      <c r="ADT116" s="34"/>
      <c r="ADU116" s="34"/>
      <c r="ADV116" s="34"/>
      <c r="ADW116" s="34"/>
      <c r="ADX116" s="34"/>
      <c r="ADY116" s="34"/>
      <c r="ADZ116" s="34"/>
      <c r="AEA116" s="34"/>
      <c r="AEB116" s="34"/>
      <c r="AEC116" s="34"/>
      <c r="AED116" s="34"/>
      <c r="AEE116" s="34"/>
      <c r="AEF116" s="34"/>
      <c r="AEG116" s="34"/>
      <c r="AEH116" s="34"/>
      <c r="AEI116" s="34"/>
      <c r="AEJ116" s="34"/>
      <c r="AEK116" s="34"/>
      <c r="AEL116" s="34"/>
      <c r="AEM116" s="34"/>
      <c r="AEN116" s="34"/>
      <c r="AEO116" s="34"/>
      <c r="AEP116" s="34"/>
      <c r="AEQ116" s="34"/>
      <c r="AER116" s="34"/>
      <c r="AES116" s="34"/>
      <c r="AET116" s="34"/>
      <c r="AEU116" s="34"/>
      <c r="AEV116" s="34"/>
      <c r="AEW116" s="34"/>
      <c r="AEX116" s="34"/>
      <c r="AEY116" s="34"/>
      <c r="AEZ116" s="34"/>
      <c r="AFA116" s="34"/>
      <c r="AFB116" s="34"/>
      <c r="AFC116" s="34"/>
      <c r="AFD116" s="34"/>
      <c r="AFE116" s="34"/>
      <c r="AFF116" s="34"/>
      <c r="AFG116" s="34"/>
      <c r="AFH116" s="34"/>
      <c r="AFI116" s="34"/>
      <c r="AFJ116" s="34"/>
      <c r="AFK116" s="34"/>
      <c r="AFL116" s="34"/>
      <c r="AFM116" s="34"/>
      <c r="AFN116" s="34"/>
      <c r="AFO116" s="34"/>
      <c r="AFP116" s="34"/>
      <c r="AFQ116" s="34"/>
      <c r="AFR116" s="34"/>
      <c r="AFS116" s="34"/>
      <c r="AFT116" s="34"/>
      <c r="AFU116" s="34"/>
      <c r="AFV116" s="34"/>
      <c r="AFW116" s="34"/>
      <c r="AFX116" s="34"/>
      <c r="AFY116" s="34"/>
      <c r="AFZ116" s="34"/>
      <c r="AGA116" s="34"/>
      <c r="AGB116" s="34"/>
      <c r="AGC116" s="34"/>
      <c r="AGD116" s="34"/>
      <c r="AGE116" s="34"/>
      <c r="AGF116" s="34"/>
      <c r="AGG116" s="34"/>
      <c r="AGH116" s="34"/>
      <c r="AGI116" s="34"/>
      <c r="AGJ116" s="34"/>
      <c r="AGK116" s="34"/>
      <c r="AGL116" s="34"/>
      <c r="AGM116" s="34"/>
      <c r="AGN116" s="34"/>
      <c r="AGO116" s="34"/>
      <c r="AGP116" s="34"/>
      <c r="AGQ116" s="34"/>
      <c r="AGR116" s="34"/>
      <c r="AGS116" s="34"/>
      <c r="AGT116" s="34"/>
      <c r="AGU116" s="34"/>
      <c r="AGV116" s="34"/>
      <c r="AGW116" s="34"/>
      <c r="AGX116" s="34"/>
      <c r="AGY116" s="34"/>
      <c r="AGZ116" s="34"/>
      <c r="AHA116" s="34"/>
      <c r="AHB116" s="34"/>
      <c r="AHC116" s="34"/>
      <c r="AHD116" s="34"/>
      <c r="AHE116" s="34"/>
      <c r="AHF116" s="34"/>
      <c r="AHG116" s="34"/>
      <c r="AHH116" s="34"/>
      <c r="AHI116" s="34"/>
      <c r="AHJ116" s="34"/>
      <c r="AHK116" s="34"/>
      <c r="AHL116" s="34"/>
      <c r="AHM116" s="34"/>
      <c r="AHN116" s="34"/>
      <c r="AHO116" s="34"/>
      <c r="AHP116" s="34"/>
      <c r="AHQ116" s="34"/>
      <c r="AHR116" s="34"/>
      <c r="AHS116" s="34"/>
      <c r="AHT116" s="34"/>
      <c r="AHU116" s="34"/>
      <c r="AHV116" s="34"/>
      <c r="AHW116" s="34"/>
      <c r="AHX116" s="34"/>
      <c r="AHY116" s="34"/>
      <c r="AHZ116" s="34"/>
      <c r="AIA116" s="34"/>
      <c r="AIB116" s="34"/>
      <c r="AIC116" s="34"/>
      <c r="AID116" s="34"/>
      <c r="AIE116" s="34"/>
      <c r="AIF116" s="34"/>
      <c r="AIG116" s="34"/>
      <c r="AIH116" s="34"/>
      <c r="AII116" s="34"/>
      <c r="AIJ116" s="34"/>
      <c r="AIK116" s="34"/>
      <c r="AIL116" s="34"/>
      <c r="AIM116" s="34"/>
      <c r="AIN116" s="34"/>
      <c r="AIO116" s="34"/>
      <c r="AIP116" s="34"/>
      <c r="AIQ116" s="34"/>
      <c r="AIR116" s="34"/>
      <c r="AIS116" s="34"/>
      <c r="AIT116" s="34"/>
      <c r="AIU116" s="34"/>
      <c r="AIV116" s="34"/>
      <c r="AIW116" s="34"/>
      <c r="AIX116" s="34"/>
      <c r="AIY116" s="34"/>
      <c r="AIZ116" s="34"/>
      <c r="AJA116" s="34"/>
      <c r="AJB116" s="34"/>
      <c r="AJC116" s="34"/>
      <c r="AJD116" s="34"/>
      <c r="AJE116" s="34"/>
      <c r="AJF116" s="34"/>
      <c r="AJG116" s="34"/>
      <c r="AJH116" s="34"/>
      <c r="AJI116" s="34"/>
      <c r="AJJ116" s="34"/>
      <c r="AJK116" s="34"/>
      <c r="AJL116" s="34"/>
      <c r="AJM116" s="34"/>
      <c r="AJN116" s="34"/>
      <c r="AJO116" s="34"/>
      <c r="AJP116" s="34"/>
      <c r="AJQ116" s="34"/>
      <c r="AJR116" s="34"/>
      <c r="AJS116" s="34"/>
      <c r="AJT116" s="34"/>
      <c r="AJU116" s="34"/>
      <c r="AJV116" s="34"/>
      <c r="AJW116" s="34"/>
      <c r="AJX116" s="34"/>
      <c r="AJY116" s="34"/>
      <c r="AJZ116" s="34"/>
      <c r="AKA116" s="34"/>
      <c r="AKB116" s="34"/>
      <c r="AKC116" s="34"/>
      <c r="AKD116" s="34"/>
      <c r="AKE116" s="34"/>
      <c r="AKF116" s="34"/>
      <c r="AKG116" s="34"/>
      <c r="AKH116" s="34"/>
      <c r="AKI116" s="34"/>
      <c r="AKJ116" s="34"/>
      <c r="AKK116" s="34"/>
      <c r="AKL116" s="34"/>
      <c r="AKM116" s="34"/>
      <c r="AKN116" s="34"/>
      <c r="AKO116" s="34"/>
      <c r="AKP116" s="34"/>
      <c r="AKQ116" s="34"/>
      <c r="AKR116" s="34"/>
      <c r="AKS116" s="34"/>
      <c r="AKT116" s="34"/>
      <c r="AKU116" s="34"/>
      <c r="AKV116" s="34"/>
      <c r="AKW116" s="34"/>
      <c r="AKX116" s="34"/>
      <c r="AKY116" s="34"/>
      <c r="AKZ116" s="34"/>
      <c r="ALA116" s="34"/>
      <c r="ALB116" s="34"/>
      <c r="ALC116" s="34"/>
      <c r="ALD116" s="34"/>
      <c r="ALE116" s="34"/>
      <c r="ALF116" s="34"/>
      <c r="ALG116" s="34"/>
      <c r="ALH116" s="34"/>
      <c r="ALI116" s="34"/>
      <c r="ALJ116" s="34"/>
      <c r="ALK116" s="34"/>
      <c r="ALL116" s="34"/>
      <c r="ALM116" s="34"/>
      <c r="ALN116" s="34"/>
      <c r="ALO116" s="34"/>
      <c r="ALP116" s="34"/>
      <c r="ALQ116" s="34"/>
      <c r="ALR116" s="34"/>
      <c r="ALS116" s="34"/>
      <c r="ALT116" s="34"/>
      <c r="ALU116" s="34"/>
      <c r="ALV116" s="34"/>
      <c r="ALW116" s="34"/>
      <c r="ALX116" s="34"/>
      <c r="ALY116" s="34"/>
      <c r="ALZ116" s="34"/>
      <c r="AMA116" s="34"/>
      <c r="AMB116" s="34"/>
      <c r="AMC116" s="34"/>
      <c r="AMD116" s="34"/>
      <c r="AME116" s="34"/>
      <c r="AMF116" s="34"/>
      <c r="AMG116" s="34"/>
      <c r="AMH116" s="34"/>
      <c r="AMI116" s="34"/>
      <c r="AMJ116" s="34"/>
    </row>
    <row r="117" spans="1:1024" s="30" customFormat="1">
      <c r="A117" s="34" t="s">
        <v>532</v>
      </c>
      <c r="B117" s="34"/>
      <c r="C117" s="34" t="str">
        <f t="shared" si="0"/>
        <v>load-EmCare.C10.IT.DE41</v>
      </c>
      <c r="D117" s="34"/>
      <c r="E117" s="34"/>
      <c r="F117" s="34"/>
      <c r="G117" s="34"/>
      <c r="H117" s="34" t="s">
        <v>2106</v>
      </c>
      <c r="I117" s="34"/>
      <c r="J117" s="34"/>
      <c r="K117" s="34"/>
      <c r="L117" s="34"/>
      <c r="M117" s="34"/>
      <c r="N117" s="34" t="s">
        <v>798</v>
      </c>
      <c r="O117" s="34"/>
      <c r="P117" s="34"/>
      <c r="Q117" s="34"/>
      <c r="R117" s="34"/>
      <c r="S117" s="34"/>
      <c r="T117" s="34"/>
      <c r="U117" s="34"/>
      <c r="V117" s="34"/>
      <c r="W117" s="34"/>
      <c r="X117" s="34"/>
      <c r="Y117" s="34"/>
      <c r="Z117" s="34"/>
      <c r="AA117" s="34"/>
      <c r="AB117" s="34"/>
      <c r="AC117" s="34"/>
      <c r="AD117" s="34"/>
      <c r="AE117" s="34"/>
      <c r="AF117" s="34"/>
      <c r="AG117" s="34"/>
      <c r="AH117" s="34"/>
      <c r="AI117" s="34"/>
      <c r="AJ117" s="34"/>
      <c r="AK117" s="34"/>
      <c r="AL117" s="34"/>
      <c r="AM117" s="34"/>
      <c r="AN117" s="34"/>
      <c r="AO117" s="34"/>
      <c r="AP117" s="34"/>
      <c r="AQ117" s="34"/>
      <c r="AR117" s="34"/>
      <c r="AS117" s="34"/>
      <c r="AT117" s="34"/>
      <c r="AU117" s="34"/>
      <c r="AV117" s="34"/>
      <c r="AW117" s="34"/>
      <c r="AX117" s="34"/>
      <c r="AY117" s="34"/>
      <c r="AZ117" s="34"/>
      <c r="BA117" s="34"/>
      <c r="BB117" s="34"/>
      <c r="BC117" s="34"/>
      <c r="BD117" s="34"/>
      <c r="BE117" s="34"/>
      <c r="BF117" s="34"/>
      <c r="BG117" s="34"/>
      <c r="BH117" s="34"/>
      <c r="BI117" s="34"/>
      <c r="BJ117" s="34"/>
      <c r="BK117" s="34"/>
      <c r="BL117" s="34"/>
      <c r="BM117" s="34"/>
      <c r="BN117" s="34"/>
      <c r="BO117" s="34"/>
      <c r="BP117" s="34"/>
      <c r="BQ117" s="34"/>
      <c r="BR117" s="34"/>
      <c r="BS117" s="34"/>
      <c r="BT117" s="34"/>
      <c r="BU117" s="34"/>
      <c r="BV117" s="34"/>
      <c r="BW117" s="34"/>
      <c r="BX117" s="34"/>
      <c r="BY117" s="34"/>
      <c r="BZ117" s="34"/>
      <c r="CA117" s="34"/>
      <c r="CB117" s="34"/>
      <c r="CC117" s="34"/>
      <c r="CD117" s="34"/>
      <c r="CE117" s="34"/>
      <c r="CF117" s="34"/>
      <c r="CG117" s="34"/>
      <c r="CH117" s="34"/>
      <c r="CI117" s="34"/>
      <c r="CJ117" s="34"/>
      <c r="CK117" s="34"/>
      <c r="CL117" s="34"/>
      <c r="CM117" s="34"/>
      <c r="CN117" s="34"/>
      <c r="CO117" s="34"/>
      <c r="CP117" s="34"/>
      <c r="CQ117" s="34"/>
      <c r="CR117" s="34"/>
      <c r="CS117" s="34"/>
      <c r="CT117" s="34"/>
      <c r="CU117" s="34"/>
      <c r="CV117" s="34"/>
      <c r="CW117" s="34"/>
      <c r="CX117" s="34"/>
      <c r="CY117" s="34"/>
      <c r="CZ117" s="34"/>
      <c r="DA117" s="34"/>
      <c r="DB117" s="34"/>
      <c r="DC117" s="34"/>
      <c r="DD117" s="34"/>
      <c r="DE117" s="34"/>
      <c r="DF117" s="34"/>
      <c r="DG117" s="34"/>
      <c r="DH117" s="34"/>
      <c r="DI117" s="34"/>
      <c r="DJ117" s="34"/>
      <c r="DK117" s="34"/>
      <c r="DL117" s="34"/>
      <c r="DM117" s="34"/>
      <c r="DN117" s="34"/>
      <c r="DO117" s="34"/>
      <c r="DP117" s="34"/>
      <c r="DQ117" s="34"/>
      <c r="DR117" s="34"/>
      <c r="DS117" s="34"/>
      <c r="DT117" s="34"/>
      <c r="DU117" s="34"/>
      <c r="DV117" s="34"/>
      <c r="DW117" s="34"/>
      <c r="DX117" s="34"/>
      <c r="DY117" s="34"/>
      <c r="DZ117" s="34"/>
      <c r="EA117" s="34"/>
      <c r="EB117" s="34"/>
      <c r="EC117" s="34"/>
      <c r="ED117" s="34"/>
      <c r="EE117" s="34"/>
      <c r="EF117" s="34"/>
      <c r="EG117" s="34"/>
      <c r="EH117" s="34"/>
      <c r="EI117" s="34"/>
      <c r="EJ117" s="34"/>
      <c r="EK117" s="34"/>
      <c r="EL117" s="34"/>
      <c r="EM117" s="34"/>
      <c r="EN117" s="34"/>
      <c r="EO117" s="34"/>
      <c r="EP117" s="34"/>
      <c r="EQ117" s="34"/>
      <c r="ER117" s="34"/>
      <c r="ES117" s="34"/>
      <c r="ET117" s="34"/>
      <c r="EU117" s="34"/>
      <c r="EV117" s="34"/>
      <c r="EW117" s="34"/>
      <c r="EX117" s="34"/>
      <c r="EY117" s="34"/>
      <c r="EZ117" s="34"/>
      <c r="FA117" s="34"/>
      <c r="FB117" s="34"/>
      <c r="FC117" s="34"/>
      <c r="FD117" s="34"/>
      <c r="FE117" s="34"/>
      <c r="FF117" s="34"/>
      <c r="FG117" s="34"/>
      <c r="FH117" s="34"/>
      <c r="FI117" s="34"/>
      <c r="FJ117" s="34"/>
      <c r="FK117" s="34"/>
      <c r="FL117" s="34"/>
      <c r="FM117" s="34"/>
      <c r="FN117" s="34"/>
      <c r="FO117" s="34"/>
      <c r="FP117" s="34"/>
      <c r="FQ117" s="34"/>
      <c r="FR117" s="34"/>
      <c r="FS117" s="34"/>
      <c r="FT117" s="34"/>
      <c r="FU117" s="34"/>
      <c r="FV117" s="34"/>
      <c r="FW117" s="34"/>
      <c r="FX117" s="34"/>
      <c r="FY117" s="34"/>
      <c r="FZ117" s="34"/>
      <c r="GA117" s="34"/>
      <c r="GB117" s="34"/>
      <c r="GC117" s="34"/>
      <c r="GD117" s="34"/>
      <c r="GE117" s="34"/>
      <c r="GF117" s="34"/>
      <c r="GG117" s="34"/>
      <c r="GH117" s="34"/>
      <c r="GI117" s="34"/>
      <c r="GJ117" s="34"/>
      <c r="GK117" s="34"/>
      <c r="GL117" s="34"/>
      <c r="GM117" s="34"/>
      <c r="GN117" s="34"/>
      <c r="GO117" s="34"/>
      <c r="GP117" s="34"/>
      <c r="GQ117" s="34"/>
      <c r="GR117" s="34"/>
      <c r="GS117" s="34"/>
      <c r="GT117" s="34"/>
      <c r="GU117" s="34"/>
      <c r="GV117" s="34"/>
      <c r="GW117" s="34"/>
      <c r="GX117" s="34"/>
      <c r="GY117" s="34"/>
      <c r="GZ117" s="34"/>
      <c r="HA117" s="34"/>
      <c r="HB117" s="34"/>
      <c r="HC117" s="34"/>
      <c r="HD117" s="34"/>
      <c r="HE117" s="34"/>
      <c r="HF117" s="34"/>
      <c r="HG117" s="34"/>
      <c r="HH117" s="34"/>
      <c r="HI117" s="34"/>
      <c r="HJ117" s="34"/>
      <c r="HK117" s="34"/>
      <c r="HL117" s="34"/>
      <c r="HM117" s="34"/>
      <c r="HN117" s="34"/>
      <c r="HO117" s="34"/>
      <c r="HP117" s="34"/>
      <c r="HQ117" s="34"/>
      <c r="HR117" s="34"/>
      <c r="HS117" s="34"/>
      <c r="HT117" s="34"/>
      <c r="HU117" s="34"/>
      <c r="HV117" s="34"/>
      <c r="HW117" s="34"/>
      <c r="HX117" s="34"/>
      <c r="HY117" s="34"/>
      <c r="HZ117" s="34"/>
      <c r="IA117" s="34"/>
      <c r="IB117" s="34"/>
      <c r="IC117" s="34"/>
      <c r="ID117" s="34"/>
      <c r="IE117" s="34"/>
      <c r="IF117" s="34"/>
      <c r="IG117" s="34"/>
      <c r="IH117" s="34"/>
      <c r="II117" s="34"/>
      <c r="IJ117" s="34"/>
      <c r="IK117" s="34"/>
      <c r="IL117" s="34"/>
      <c r="IM117" s="34"/>
      <c r="IN117" s="34"/>
      <c r="IO117" s="34"/>
      <c r="IP117" s="34"/>
      <c r="IQ117" s="34"/>
      <c r="IR117" s="34"/>
      <c r="IS117" s="34"/>
      <c r="IT117" s="34"/>
      <c r="IU117" s="34"/>
      <c r="IV117" s="34"/>
      <c r="IW117" s="34"/>
      <c r="IX117" s="34"/>
      <c r="IY117" s="34"/>
      <c r="IZ117" s="34"/>
      <c r="JA117" s="34"/>
      <c r="JB117" s="34"/>
      <c r="JC117" s="34"/>
      <c r="JD117" s="34"/>
      <c r="JE117" s="34"/>
      <c r="JF117" s="34"/>
      <c r="JG117" s="34"/>
      <c r="JH117" s="34"/>
      <c r="JI117" s="34"/>
      <c r="JJ117" s="34"/>
      <c r="JK117" s="34"/>
      <c r="JL117" s="34"/>
      <c r="JM117" s="34"/>
      <c r="JN117" s="34"/>
      <c r="JO117" s="34"/>
      <c r="JP117" s="34"/>
      <c r="JQ117" s="34"/>
      <c r="JR117" s="34"/>
      <c r="JS117" s="34"/>
      <c r="JT117" s="34"/>
      <c r="JU117" s="34"/>
      <c r="JV117" s="34"/>
      <c r="JW117" s="34"/>
      <c r="JX117" s="34"/>
      <c r="JY117" s="34"/>
      <c r="JZ117" s="34"/>
      <c r="KA117" s="34"/>
      <c r="KB117" s="34"/>
      <c r="KC117" s="34"/>
      <c r="KD117" s="34"/>
      <c r="KE117" s="34"/>
      <c r="KF117" s="34"/>
      <c r="KG117" s="34"/>
      <c r="KH117" s="34"/>
      <c r="KI117" s="34"/>
      <c r="KJ117" s="34"/>
      <c r="KK117" s="34"/>
      <c r="KL117" s="34"/>
      <c r="KM117" s="34"/>
      <c r="KN117" s="34"/>
      <c r="KO117" s="34"/>
      <c r="KP117" s="34"/>
      <c r="KQ117" s="34"/>
      <c r="KR117" s="34"/>
      <c r="KS117" s="34"/>
      <c r="KT117" s="34"/>
      <c r="KU117" s="34"/>
      <c r="KV117" s="34"/>
      <c r="KW117" s="34"/>
      <c r="KX117" s="34"/>
      <c r="KY117" s="34"/>
      <c r="KZ117" s="34"/>
      <c r="LA117" s="34"/>
      <c r="LB117" s="34"/>
      <c r="LC117" s="34"/>
      <c r="LD117" s="34"/>
      <c r="LE117" s="34"/>
      <c r="LF117" s="34"/>
      <c r="LG117" s="34"/>
      <c r="LH117" s="34"/>
      <c r="LI117" s="34"/>
      <c r="LJ117" s="34"/>
      <c r="LK117" s="34"/>
      <c r="LL117" s="34"/>
      <c r="LM117" s="34"/>
      <c r="LN117" s="34"/>
      <c r="LO117" s="34"/>
      <c r="LP117" s="34"/>
      <c r="LQ117" s="34"/>
      <c r="LR117" s="34"/>
      <c r="LS117" s="34"/>
      <c r="LT117" s="34"/>
      <c r="LU117" s="34"/>
      <c r="LV117" s="34"/>
      <c r="LW117" s="34"/>
      <c r="LX117" s="34"/>
      <c r="LY117" s="34"/>
      <c r="LZ117" s="34"/>
      <c r="MA117" s="34"/>
      <c r="MB117" s="34"/>
      <c r="MC117" s="34"/>
      <c r="MD117" s="34"/>
      <c r="ME117" s="34"/>
      <c r="MF117" s="34"/>
      <c r="MG117" s="34"/>
      <c r="MH117" s="34"/>
      <c r="MI117" s="34"/>
      <c r="MJ117" s="34"/>
      <c r="MK117" s="34"/>
      <c r="ML117" s="34"/>
      <c r="MM117" s="34"/>
      <c r="MN117" s="34"/>
      <c r="MO117" s="34"/>
      <c r="MP117" s="34"/>
      <c r="MQ117" s="34"/>
      <c r="MR117" s="34"/>
      <c r="MS117" s="34"/>
      <c r="MT117" s="34"/>
      <c r="MU117" s="34"/>
      <c r="MV117" s="34"/>
      <c r="MW117" s="34"/>
      <c r="MX117" s="34"/>
      <c r="MY117" s="34"/>
      <c r="MZ117" s="34"/>
      <c r="NA117" s="34"/>
      <c r="NB117" s="34"/>
      <c r="NC117" s="34"/>
      <c r="ND117" s="34"/>
      <c r="NE117" s="34"/>
      <c r="NF117" s="34"/>
      <c r="NG117" s="34"/>
      <c r="NH117" s="34"/>
      <c r="NI117" s="34"/>
      <c r="NJ117" s="34"/>
      <c r="NK117" s="34"/>
      <c r="NL117" s="34"/>
      <c r="NM117" s="34"/>
      <c r="NN117" s="34"/>
      <c r="NO117" s="34"/>
      <c r="NP117" s="34"/>
      <c r="NQ117" s="34"/>
      <c r="NR117" s="34"/>
      <c r="NS117" s="34"/>
      <c r="NT117" s="34"/>
      <c r="NU117" s="34"/>
      <c r="NV117" s="34"/>
      <c r="NW117" s="34"/>
      <c r="NX117" s="34"/>
      <c r="NY117" s="34"/>
      <c r="NZ117" s="34"/>
      <c r="OA117" s="34"/>
      <c r="OB117" s="34"/>
      <c r="OC117" s="34"/>
      <c r="OD117" s="34"/>
      <c r="OE117" s="34"/>
      <c r="OF117" s="34"/>
      <c r="OG117" s="34"/>
      <c r="OH117" s="34"/>
      <c r="OI117" s="34"/>
      <c r="OJ117" s="34"/>
      <c r="OK117" s="34"/>
      <c r="OL117" s="34"/>
      <c r="OM117" s="34"/>
      <c r="ON117" s="34"/>
      <c r="OO117" s="34"/>
      <c r="OP117" s="34"/>
      <c r="OQ117" s="34"/>
      <c r="OR117" s="34"/>
      <c r="OS117" s="34"/>
      <c r="OT117" s="34"/>
      <c r="OU117" s="34"/>
      <c r="OV117" s="34"/>
      <c r="OW117" s="34"/>
      <c r="OX117" s="34"/>
      <c r="OY117" s="34"/>
      <c r="OZ117" s="34"/>
      <c r="PA117" s="34"/>
      <c r="PB117" s="34"/>
      <c r="PC117" s="34"/>
      <c r="PD117" s="34"/>
      <c r="PE117" s="34"/>
      <c r="PF117" s="34"/>
      <c r="PG117" s="34"/>
      <c r="PH117" s="34"/>
      <c r="PI117" s="34"/>
      <c r="PJ117" s="34"/>
      <c r="PK117" s="34"/>
      <c r="PL117" s="34"/>
      <c r="PM117" s="34"/>
      <c r="PN117" s="34"/>
      <c r="PO117" s="34"/>
      <c r="PP117" s="34"/>
      <c r="PQ117" s="34"/>
      <c r="PR117" s="34"/>
      <c r="PS117" s="34"/>
      <c r="PT117" s="34"/>
      <c r="PU117" s="34"/>
      <c r="PV117" s="34"/>
      <c r="PW117" s="34"/>
      <c r="PX117" s="34"/>
      <c r="PY117" s="34"/>
      <c r="PZ117" s="34"/>
      <c r="QA117" s="34"/>
      <c r="QB117" s="34"/>
      <c r="QC117" s="34"/>
      <c r="QD117" s="34"/>
      <c r="QE117" s="34"/>
      <c r="QF117" s="34"/>
      <c r="QG117" s="34"/>
      <c r="QH117" s="34"/>
      <c r="QI117" s="34"/>
      <c r="QJ117" s="34"/>
      <c r="QK117" s="34"/>
      <c r="QL117" s="34"/>
      <c r="QM117" s="34"/>
      <c r="QN117" s="34"/>
      <c r="QO117" s="34"/>
      <c r="QP117" s="34"/>
      <c r="QQ117" s="34"/>
      <c r="QR117" s="34"/>
      <c r="QS117" s="34"/>
      <c r="QT117" s="34"/>
      <c r="QU117" s="34"/>
      <c r="QV117" s="34"/>
      <c r="QW117" s="34"/>
      <c r="QX117" s="34"/>
      <c r="QY117" s="34"/>
      <c r="QZ117" s="34"/>
      <c r="RA117" s="34"/>
      <c r="RB117" s="34"/>
      <c r="RC117" s="34"/>
      <c r="RD117" s="34"/>
      <c r="RE117" s="34"/>
      <c r="RF117" s="34"/>
      <c r="RG117" s="34"/>
      <c r="RH117" s="34"/>
      <c r="RI117" s="34"/>
      <c r="RJ117" s="34"/>
      <c r="RK117" s="34"/>
      <c r="RL117" s="34"/>
      <c r="RM117" s="34"/>
      <c r="RN117" s="34"/>
      <c r="RO117" s="34"/>
      <c r="RP117" s="34"/>
      <c r="RQ117" s="34"/>
      <c r="RR117" s="34"/>
      <c r="RS117" s="34"/>
      <c r="RT117" s="34"/>
      <c r="RU117" s="34"/>
      <c r="RV117" s="34"/>
      <c r="RW117" s="34"/>
      <c r="RX117" s="34"/>
      <c r="RY117" s="34"/>
      <c r="RZ117" s="34"/>
      <c r="SA117" s="34"/>
      <c r="SB117" s="34"/>
      <c r="SC117" s="34"/>
      <c r="SD117" s="34"/>
      <c r="SE117" s="34"/>
      <c r="SF117" s="34"/>
      <c r="SG117" s="34"/>
      <c r="SH117" s="34"/>
      <c r="SI117" s="34"/>
      <c r="SJ117" s="34"/>
      <c r="SK117" s="34"/>
      <c r="SL117" s="34"/>
      <c r="SM117" s="34"/>
      <c r="SN117" s="34"/>
      <c r="SO117" s="34"/>
      <c r="SP117" s="34"/>
      <c r="SQ117" s="34"/>
      <c r="SR117" s="34"/>
      <c r="SS117" s="34"/>
      <c r="ST117" s="34"/>
      <c r="SU117" s="34"/>
      <c r="SV117" s="34"/>
      <c r="SW117" s="34"/>
      <c r="SX117" s="34"/>
      <c r="SY117" s="34"/>
      <c r="SZ117" s="34"/>
      <c r="TA117" s="34"/>
      <c r="TB117" s="34"/>
      <c r="TC117" s="34"/>
      <c r="TD117" s="34"/>
      <c r="TE117" s="34"/>
      <c r="TF117" s="34"/>
      <c r="TG117" s="34"/>
      <c r="TH117" s="34"/>
      <c r="TI117" s="34"/>
      <c r="TJ117" s="34"/>
      <c r="TK117" s="34"/>
      <c r="TL117" s="34"/>
      <c r="TM117" s="34"/>
      <c r="TN117" s="34"/>
      <c r="TO117" s="34"/>
      <c r="TP117" s="34"/>
      <c r="TQ117" s="34"/>
      <c r="TR117" s="34"/>
      <c r="TS117" s="34"/>
      <c r="TT117" s="34"/>
      <c r="TU117" s="34"/>
      <c r="TV117" s="34"/>
      <c r="TW117" s="34"/>
      <c r="TX117" s="34"/>
      <c r="TY117" s="34"/>
      <c r="TZ117" s="34"/>
      <c r="UA117" s="34"/>
      <c r="UB117" s="34"/>
      <c r="UC117" s="34"/>
      <c r="UD117" s="34"/>
      <c r="UE117" s="34"/>
      <c r="UF117" s="34"/>
      <c r="UG117" s="34"/>
      <c r="UH117" s="34"/>
      <c r="UI117" s="34"/>
      <c r="UJ117" s="34"/>
      <c r="UK117" s="34"/>
      <c r="UL117" s="34"/>
      <c r="UM117" s="34"/>
      <c r="UN117" s="34"/>
      <c r="UO117" s="34"/>
      <c r="UP117" s="34"/>
      <c r="UQ117" s="34"/>
      <c r="UR117" s="34"/>
      <c r="US117" s="34"/>
      <c r="UT117" s="34"/>
      <c r="UU117" s="34"/>
      <c r="UV117" s="34"/>
      <c r="UW117" s="34"/>
      <c r="UX117" s="34"/>
      <c r="UY117" s="34"/>
      <c r="UZ117" s="34"/>
      <c r="VA117" s="34"/>
      <c r="VB117" s="34"/>
      <c r="VC117" s="34"/>
      <c r="VD117" s="34"/>
      <c r="VE117" s="34"/>
      <c r="VF117" s="34"/>
      <c r="VG117" s="34"/>
      <c r="VH117" s="34"/>
      <c r="VI117" s="34"/>
      <c r="VJ117" s="34"/>
      <c r="VK117" s="34"/>
      <c r="VL117" s="34"/>
      <c r="VM117" s="34"/>
      <c r="VN117" s="34"/>
      <c r="VO117" s="34"/>
      <c r="VP117" s="34"/>
      <c r="VQ117" s="34"/>
      <c r="VR117" s="34"/>
      <c r="VS117" s="34"/>
      <c r="VT117" s="34"/>
      <c r="VU117" s="34"/>
      <c r="VV117" s="34"/>
      <c r="VW117" s="34"/>
      <c r="VX117" s="34"/>
      <c r="VY117" s="34"/>
      <c r="VZ117" s="34"/>
      <c r="WA117" s="34"/>
      <c r="WB117" s="34"/>
      <c r="WC117" s="34"/>
      <c r="WD117" s="34"/>
      <c r="WE117" s="34"/>
      <c r="WF117" s="34"/>
      <c r="WG117" s="34"/>
      <c r="WH117" s="34"/>
      <c r="WI117" s="34"/>
      <c r="WJ117" s="34"/>
      <c r="WK117" s="34"/>
      <c r="WL117" s="34"/>
      <c r="WM117" s="34"/>
      <c r="WN117" s="34"/>
      <c r="WO117" s="34"/>
      <c r="WP117" s="34"/>
      <c r="WQ117" s="34"/>
      <c r="WR117" s="34"/>
      <c r="WS117" s="34"/>
      <c r="WT117" s="34"/>
      <c r="WU117" s="34"/>
      <c r="WV117" s="34"/>
      <c r="WW117" s="34"/>
      <c r="WX117" s="34"/>
      <c r="WY117" s="34"/>
      <c r="WZ117" s="34"/>
      <c r="XA117" s="34"/>
      <c r="XB117" s="34"/>
      <c r="XC117" s="34"/>
      <c r="XD117" s="34"/>
      <c r="XE117" s="34"/>
      <c r="XF117" s="34"/>
      <c r="XG117" s="34"/>
      <c r="XH117" s="34"/>
      <c r="XI117" s="34"/>
      <c r="XJ117" s="34"/>
      <c r="XK117" s="34"/>
      <c r="XL117" s="34"/>
      <c r="XM117" s="34"/>
      <c r="XN117" s="34"/>
      <c r="XO117" s="34"/>
      <c r="XP117" s="34"/>
      <c r="XQ117" s="34"/>
      <c r="XR117" s="34"/>
      <c r="XS117" s="34"/>
      <c r="XT117" s="34"/>
      <c r="XU117" s="34"/>
      <c r="XV117" s="34"/>
      <c r="XW117" s="34"/>
      <c r="XX117" s="34"/>
      <c r="XY117" s="34"/>
      <c r="XZ117" s="34"/>
      <c r="YA117" s="34"/>
      <c r="YB117" s="34"/>
      <c r="YC117" s="34"/>
      <c r="YD117" s="34"/>
      <c r="YE117" s="34"/>
      <c r="YF117" s="34"/>
      <c r="YG117" s="34"/>
      <c r="YH117" s="34"/>
      <c r="YI117" s="34"/>
      <c r="YJ117" s="34"/>
      <c r="YK117" s="34"/>
      <c r="YL117" s="34"/>
      <c r="YM117" s="34"/>
      <c r="YN117" s="34"/>
      <c r="YO117" s="34"/>
      <c r="YP117" s="34"/>
      <c r="YQ117" s="34"/>
      <c r="YR117" s="34"/>
      <c r="YS117" s="34"/>
      <c r="YT117" s="34"/>
      <c r="YU117" s="34"/>
      <c r="YV117" s="34"/>
      <c r="YW117" s="34"/>
      <c r="YX117" s="34"/>
      <c r="YY117" s="34"/>
      <c r="YZ117" s="34"/>
      <c r="ZA117" s="34"/>
      <c r="ZB117" s="34"/>
      <c r="ZC117" s="34"/>
      <c r="ZD117" s="34"/>
      <c r="ZE117" s="34"/>
      <c r="ZF117" s="34"/>
      <c r="ZG117" s="34"/>
      <c r="ZH117" s="34"/>
      <c r="ZI117" s="34"/>
      <c r="ZJ117" s="34"/>
      <c r="ZK117" s="34"/>
      <c r="ZL117" s="34"/>
      <c r="ZM117" s="34"/>
      <c r="ZN117" s="34"/>
      <c r="ZO117" s="34"/>
      <c r="ZP117" s="34"/>
      <c r="ZQ117" s="34"/>
      <c r="ZR117" s="34"/>
      <c r="ZS117" s="34"/>
      <c r="ZT117" s="34"/>
      <c r="ZU117" s="34"/>
      <c r="ZV117" s="34"/>
      <c r="ZW117" s="34"/>
      <c r="ZX117" s="34"/>
      <c r="ZY117" s="34"/>
      <c r="ZZ117" s="34"/>
      <c r="AAA117" s="34"/>
      <c r="AAB117" s="34"/>
      <c r="AAC117" s="34"/>
      <c r="AAD117" s="34"/>
      <c r="AAE117" s="34"/>
      <c r="AAF117" s="34"/>
      <c r="AAG117" s="34"/>
      <c r="AAH117" s="34"/>
      <c r="AAI117" s="34"/>
      <c r="AAJ117" s="34"/>
      <c r="AAK117" s="34"/>
      <c r="AAL117" s="34"/>
      <c r="AAM117" s="34"/>
      <c r="AAN117" s="34"/>
      <c r="AAO117" s="34"/>
      <c r="AAP117" s="34"/>
      <c r="AAQ117" s="34"/>
      <c r="AAR117" s="34"/>
      <c r="AAS117" s="34"/>
      <c r="AAT117" s="34"/>
      <c r="AAU117" s="34"/>
      <c r="AAV117" s="34"/>
      <c r="AAW117" s="34"/>
      <c r="AAX117" s="34"/>
      <c r="AAY117" s="34"/>
      <c r="AAZ117" s="34"/>
      <c r="ABA117" s="34"/>
      <c r="ABB117" s="34"/>
      <c r="ABC117" s="34"/>
      <c r="ABD117" s="34"/>
      <c r="ABE117" s="34"/>
      <c r="ABF117" s="34"/>
      <c r="ABG117" s="34"/>
      <c r="ABH117" s="34"/>
      <c r="ABI117" s="34"/>
      <c r="ABJ117" s="34"/>
      <c r="ABK117" s="34"/>
      <c r="ABL117" s="34"/>
      <c r="ABM117" s="34"/>
      <c r="ABN117" s="34"/>
      <c r="ABO117" s="34"/>
      <c r="ABP117" s="34"/>
      <c r="ABQ117" s="34"/>
      <c r="ABR117" s="34"/>
      <c r="ABS117" s="34"/>
      <c r="ABT117" s="34"/>
      <c r="ABU117" s="34"/>
      <c r="ABV117" s="34"/>
      <c r="ABW117" s="34"/>
      <c r="ABX117" s="34"/>
      <c r="ABY117" s="34"/>
      <c r="ABZ117" s="34"/>
      <c r="ACA117" s="34"/>
      <c r="ACB117" s="34"/>
      <c r="ACC117" s="34"/>
      <c r="ACD117" s="34"/>
      <c r="ACE117" s="34"/>
      <c r="ACF117" s="34"/>
      <c r="ACG117" s="34"/>
      <c r="ACH117" s="34"/>
      <c r="ACI117" s="34"/>
      <c r="ACJ117" s="34"/>
      <c r="ACK117" s="34"/>
      <c r="ACL117" s="34"/>
      <c r="ACM117" s="34"/>
      <c r="ACN117" s="34"/>
      <c r="ACO117" s="34"/>
      <c r="ACP117" s="34"/>
      <c r="ACQ117" s="34"/>
      <c r="ACR117" s="34"/>
      <c r="ACS117" s="34"/>
      <c r="ACT117" s="34"/>
      <c r="ACU117" s="34"/>
      <c r="ACV117" s="34"/>
      <c r="ACW117" s="34"/>
      <c r="ACX117" s="34"/>
      <c r="ACY117" s="34"/>
      <c r="ACZ117" s="34"/>
      <c r="ADA117" s="34"/>
      <c r="ADB117" s="34"/>
      <c r="ADC117" s="34"/>
      <c r="ADD117" s="34"/>
      <c r="ADE117" s="34"/>
      <c r="ADF117" s="34"/>
      <c r="ADG117" s="34"/>
      <c r="ADH117" s="34"/>
      <c r="ADI117" s="34"/>
      <c r="ADJ117" s="34"/>
      <c r="ADK117" s="34"/>
      <c r="ADL117" s="34"/>
      <c r="ADM117" s="34"/>
      <c r="ADN117" s="34"/>
      <c r="ADO117" s="34"/>
      <c r="ADP117" s="34"/>
      <c r="ADQ117" s="34"/>
      <c r="ADR117" s="34"/>
      <c r="ADS117" s="34"/>
      <c r="ADT117" s="34"/>
      <c r="ADU117" s="34"/>
      <c r="ADV117" s="34"/>
      <c r="ADW117" s="34"/>
      <c r="ADX117" s="34"/>
      <c r="ADY117" s="34"/>
      <c r="ADZ117" s="34"/>
      <c r="AEA117" s="34"/>
      <c r="AEB117" s="34"/>
      <c r="AEC117" s="34"/>
      <c r="AED117" s="34"/>
      <c r="AEE117" s="34"/>
      <c r="AEF117" s="34"/>
      <c r="AEG117" s="34"/>
      <c r="AEH117" s="34"/>
      <c r="AEI117" s="34"/>
      <c r="AEJ117" s="34"/>
      <c r="AEK117" s="34"/>
      <c r="AEL117" s="34"/>
      <c r="AEM117" s="34"/>
      <c r="AEN117" s="34"/>
      <c r="AEO117" s="34"/>
      <c r="AEP117" s="34"/>
      <c r="AEQ117" s="34"/>
      <c r="AER117" s="34"/>
      <c r="AES117" s="34"/>
      <c r="AET117" s="34"/>
      <c r="AEU117" s="34"/>
      <c r="AEV117" s="34"/>
      <c r="AEW117" s="34"/>
      <c r="AEX117" s="34"/>
      <c r="AEY117" s="34"/>
      <c r="AEZ117" s="34"/>
      <c r="AFA117" s="34"/>
      <c r="AFB117" s="34"/>
      <c r="AFC117" s="34"/>
      <c r="AFD117" s="34"/>
      <c r="AFE117" s="34"/>
      <c r="AFF117" s="34"/>
      <c r="AFG117" s="34"/>
      <c r="AFH117" s="34"/>
      <c r="AFI117" s="34"/>
      <c r="AFJ117" s="34"/>
      <c r="AFK117" s="34"/>
      <c r="AFL117" s="34"/>
      <c r="AFM117" s="34"/>
      <c r="AFN117" s="34"/>
      <c r="AFO117" s="34"/>
      <c r="AFP117" s="34"/>
      <c r="AFQ117" s="34"/>
      <c r="AFR117" s="34"/>
      <c r="AFS117" s="34"/>
      <c r="AFT117" s="34"/>
      <c r="AFU117" s="34"/>
      <c r="AFV117" s="34"/>
      <c r="AFW117" s="34"/>
      <c r="AFX117" s="34"/>
      <c r="AFY117" s="34"/>
      <c r="AFZ117" s="34"/>
      <c r="AGA117" s="34"/>
      <c r="AGB117" s="34"/>
      <c r="AGC117" s="34"/>
      <c r="AGD117" s="34"/>
      <c r="AGE117" s="34"/>
      <c r="AGF117" s="34"/>
      <c r="AGG117" s="34"/>
      <c r="AGH117" s="34"/>
      <c r="AGI117" s="34"/>
      <c r="AGJ117" s="34"/>
      <c r="AGK117" s="34"/>
      <c r="AGL117" s="34"/>
      <c r="AGM117" s="34"/>
      <c r="AGN117" s="34"/>
      <c r="AGO117" s="34"/>
      <c r="AGP117" s="34"/>
      <c r="AGQ117" s="34"/>
      <c r="AGR117" s="34"/>
      <c r="AGS117" s="34"/>
      <c r="AGT117" s="34"/>
      <c r="AGU117" s="34"/>
      <c r="AGV117" s="34"/>
      <c r="AGW117" s="34"/>
      <c r="AGX117" s="34"/>
      <c r="AGY117" s="34"/>
      <c r="AGZ117" s="34"/>
      <c r="AHA117" s="34"/>
      <c r="AHB117" s="34"/>
      <c r="AHC117" s="34"/>
      <c r="AHD117" s="34"/>
      <c r="AHE117" s="34"/>
      <c r="AHF117" s="34"/>
      <c r="AHG117" s="34"/>
      <c r="AHH117" s="34"/>
      <c r="AHI117" s="34"/>
      <c r="AHJ117" s="34"/>
      <c r="AHK117" s="34"/>
      <c r="AHL117" s="34"/>
      <c r="AHM117" s="34"/>
      <c r="AHN117" s="34"/>
      <c r="AHO117" s="34"/>
      <c r="AHP117" s="34"/>
      <c r="AHQ117" s="34"/>
      <c r="AHR117" s="34"/>
      <c r="AHS117" s="34"/>
      <c r="AHT117" s="34"/>
      <c r="AHU117" s="34"/>
      <c r="AHV117" s="34"/>
      <c r="AHW117" s="34"/>
      <c r="AHX117" s="34"/>
      <c r="AHY117" s="34"/>
      <c r="AHZ117" s="34"/>
      <c r="AIA117" s="34"/>
      <c r="AIB117" s="34"/>
      <c r="AIC117" s="34"/>
      <c r="AID117" s="34"/>
      <c r="AIE117" s="34"/>
      <c r="AIF117" s="34"/>
      <c r="AIG117" s="34"/>
      <c r="AIH117" s="34"/>
      <c r="AII117" s="34"/>
      <c r="AIJ117" s="34"/>
      <c r="AIK117" s="34"/>
      <c r="AIL117" s="34"/>
      <c r="AIM117" s="34"/>
      <c r="AIN117" s="34"/>
      <c r="AIO117" s="34"/>
      <c r="AIP117" s="34"/>
      <c r="AIQ117" s="34"/>
      <c r="AIR117" s="34"/>
      <c r="AIS117" s="34"/>
      <c r="AIT117" s="34"/>
      <c r="AIU117" s="34"/>
      <c r="AIV117" s="34"/>
      <c r="AIW117" s="34"/>
      <c r="AIX117" s="34"/>
      <c r="AIY117" s="34"/>
      <c r="AIZ117" s="34"/>
      <c r="AJA117" s="34"/>
      <c r="AJB117" s="34"/>
      <c r="AJC117" s="34"/>
      <c r="AJD117" s="34"/>
      <c r="AJE117" s="34"/>
      <c r="AJF117" s="34"/>
      <c r="AJG117" s="34"/>
      <c r="AJH117" s="34"/>
      <c r="AJI117" s="34"/>
      <c r="AJJ117" s="34"/>
      <c r="AJK117" s="34"/>
      <c r="AJL117" s="34"/>
      <c r="AJM117" s="34"/>
      <c r="AJN117" s="34"/>
      <c r="AJO117" s="34"/>
      <c r="AJP117" s="34"/>
      <c r="AJQ117" s="34"/>
      <c r="AJR117" s="34"/>
      <c r="AJS117" s="34"/>
      <c r="AJT117" s="34"/>
      <c r="AJU117" s="34"/>
      <c r="AJV117" s="34"/>
      <c r="AJW117" s="34"/>
      <c r="AJX117" s="34"/>
      <c r="AJY117" s="34"/>
      <c r="AJZ117" s="34"/>
      <c r="AKA117" s="34"/>
      <c r="AKB117" s="34"/>
      <c r="AKC117" s="34"/>
      <c r="AKD117" s="34"/>
      <c r="AKE117" s="34"/>
      <c r="AKF117" s="34"/>
      <c r="AKG117" s="34"/>
      <c r="AKH117" s="34"/>
      <c r="AKI117" s="34"/>
      <c r="AKJ117" s="34"/>
      <c r="AKK117" s="34"/>
      <c r="AKL117" s="34"/>
      <c r="AKM117" s="34"/>
      <c r="AKN117" s="34"/>
      <c r="AKO117" s="34"/>
      <c r="AKP117" s="34"/>
      <c r="AKQ117" s="34"/>
      <c r="AKR117" s="34"/>
      <c r="AKS117" s="34"/>
      <c r="AKT117" s="34"/>
      <c r="AKU117" s="34"/>
      <c r="AKV117" s="34"/>
      <c r="AKW117" s="34"/>
      <c r="AKX117" s="34"/>
      <c r="AKY117" s="34"/>
      <c r="AKZ117" s="34"/>
      <c r="ALA117" s="34"/>
      <c r="ALB117" s="34"/>
      <c r="ALC117" s="34"/>
      <c r="ALD117" s="34"/>
      <c r="ALE117" s="34"/>
      <c r="ALF117" s="34"/>
      <c r="ALG117" s="34"/>
      <c r="ALH117" s="34"/>
      <c r="ALI117" s="34"/>
      <c r="ALJ117" s="34"/>
      <c r="ALK117" s="34"/>
      <c r="ALL117" s="34"/>
      <c r="ALM117" s="34"/>
      <c r="ALN117" s="34"/>
      <c r="ALO117" s="34"/>
      <c r="ALP117" s="34"/>
      <c r="ALQ117" s="34"/>
      <c r="ALR117" s="34"/>
      <c r="ALS117" s="34"/>
      <c r="ALT117" s="34"/>
      <c r="ALU117" s="34"/>
      <c r="ALV117" s="34"/>
      <c r="ALW117" s="34"/>
      <c r="ALX117" s="34"/>
      <c r="ALY117" s="34"/>
      <c r="ALZ117" s="34"/>
      <c r="AMA117" s="34"/>
      <c r="AMB117" s="34"/>
      <c r="AMC117" s="34"/>
      <c r="AMD117" s="34"/>
      <c r="AME117" s="34"/>
      <c r="AMF117" s="34"/>
      <c r="AMG117" s="34"/>
      <c r="AMH117" s="34"/>
      <c r="AMI117" s="34"/>
      <c r="AMJ117" s="34"/>
    </row>
    <row r="118" spans="1:1024" s="30" customFormat="1">
      <c r="A118" s="34" t="s">
        <v>532</v>
      </c>
      <c r="B118" s="34"/>
      <c r="C118" s="34" t="str">
        <f t="shared" si="0"/>
        <v>load-EmCare.C10.IT.DE45</v>
      </c>
      <c r="D118" s="34"/>
      <c r="E118" s="34"/>
      <c r="F118" s="34"/>
      <c r="G118" s="34"/>
      <c r="H118" s="34" t="s">
        <v>2107</v>
      </c>
      <c r="I118" s="34"/>
      <c r="J118" s="34"/>
      <c r="K118" s="34"/>
      <c r="L118" s="34"/>
      <c r="M118" s="34"/>
      <c r="N118" s="34" t="s">
        <v>798</v>
      </c>
      <c r="O118" s="34"/>
      <c r="P118" s="34"/>
      <c r="Q118" s="34"/>
      <c r="R118" s="34"/>
      <c r="S118" s="34"/>
      <c r="T118" s="34"/>
      <c r="U118" s="34"/>
      <c r="V118" s="34"/>
      <c r="W118" s="34"/>
      <c r="X118" s="34"/>
      <c r="Y118" s="34"/>
      <c r="Z118" s="34"/>
      <c r="AA118" s="34"/>
      <c r="AB118" s="34"/>
      <c r="AC118" s="34"/>
      <c r="AD118" s="34"/>
      <c r="AE118" s="34"/>
      <c r="AF118" s="34"/>
      <c r="AG118" s="34"/>
      <c r="AH118" s="34"/>
      <c r="AI118" s="34"/>
      <c r="AJ118" s="34"/>
      <c r="AK118" s="34"/>
      <c r="AL118" s="34"/>
      <c r="AM118" s="34"/>
      <c r="AN118" s="34"/>
      <c r="AO118" s="34"/>
      <c r="AP118" s="34"/>
      <c r="AQ118" s="34"/>
      <c r="AR118" s="34"/>
      <c r="AS118" s="34"/>
      <c r="AT118" s="34"/>
      <c r="AU118" s="34"/>
      <c r="AV118" s="34"/>
      <c r="AW118" s="34"/>
      <c r="AX118" s="34"/>
      <c r="AY118" s="34"/>
      <c r="AZ118" s="34"/>
      <c r="BA118" s="34"/>
      <c r="BB118" s="34"/>
      <c r="BC118" s="34"/>
      <c r="BD118" s="34"/>
      <c r="BE118" s="34"/>
      <c r="BF118" s="34"/>
      <c r="BG118" s="34"/>
      <c r="BH118" s="34"/>
      <c r="BI118" s="34"/>
      <c r="BJ118" s="34"/>
      <c r="BK118" s="34"/>
      <c r="BL118" s="34"/>
      <c r="BM118" s="34"/>
      <c r="BN118" s="34"/>
      <c r="BO118" s="34"/>
      <c r="BP118" s="34"/>
      <c r="BQ118" s="34"/>
      <c r="BR118" s="34"/>
      <c r="BS118" s="34"/>
      <c r="BT118" s="34"/>
      <c r="BU118" s="34"/>
      <c r="BV118" s="34"/>
      <c r="BW118" s="34"/>
      <c r="BX118" s="34"/>
      <c r="BY118" s="34"/>
      <c r="BZ118" s="34"/>
      <c r="CA118" s="34"/>
      <c r="CB118" s="34"/>
      <c r="CC118" s="34"/>
      <c r="CD118" s="34"/>
      <c r="CE118" s="34"/>
      <c r="CF118" s="34"/>
      <c r="CG118" s="34"/>
      <c r="CH118" s="34"/>
      <c r="CI118" s="34"/>
      <c r="CJ118" s="34"/>
      <c r="CK118" s="34"/>
      <c r="CL118" s="34"/>
      <c r="CM118" s="34"/>
      <c r="CN118" s="34"/>
      <c r="CO118" s="34"/>
      <c r="CP118" s="34"/>
      <c r="CQ118" s="34"/>
      <c r="CR118" s="34"/>
      <c r="CS118" s="34"/>
      <c r="CT118" s="34"/>
      <c r="CU118" s="34"/>
      <c r="CV118" s="34"/>
      <c r="CW118" s="34"/>
      <c r="CX118" s="34"/>
      <c r="CY118" s="34"/>
      <c r="CZ118" s="34"/>
      <c r="DA118" s="34"/>
      <c r="DB118" s="34"/>
      <c r="DC118" s="34"/>
      <c r="DD118" s="34"/>
      <c r="DE118" s="34"/>
      <c r="DF118" s="34"/>
      <c r="DG118" s="34"/>
      <c r="DH118" s="34"/>
      <c r="DI118" s="34"/>
      <c r="DJ118" s="34"/>
      <c r="DK118" s="34"/>
      <c r="DL118" s="34"/>
      <c r="DM118" s="34"/>
      <c r="DN118" s="34"/>
      <c r="DO118" s="34"/>
      <c r="DP118" s="34"/>
      <c r="DQ118" s="34"/>
      <c r="DR118" s="34"/>
      <c r="DS118" s="34"/>
      <c r="DT118" s="34"/>
      <c r="DU118" s="34"/>
      <c r="DV118" s="34"/>
      <c r="DW118" s="34"/>
      <c r="DX118" s="34"/>
      <c r="DY118" s="34"/>
      <c r="DZ118" s="34"/>
      <c r="EA118" s="34"/>
      <c r="EB118" s="34"/>
      <c r="EC118" s="34"/>
      <c r="ED118" s="34"/>
      <c r="EE118" s="34"/>
      <c r="EF118" s="34"/>
      <c r="EG118" s="34"/>
      <c r="EH118" s="34"/>
      <c r="EI118" s="34"/>
      <c r="EJ118" s="34"/>
      <c r="EK118" s="34"/>
      <c r="EL118" s="34"/>
      <c r="EM118" s="34"/>
      <c r="EN118" s="34"/>
      <c r="EO118" s="34"/>
      <c r="EP118" s="34"/>
      <c r="EQ118" s="34"/>
      <c r="ER118" s="34"/>
      <c r="ES118" s="34"/>
      <c r="ET118" s="34"/>
      <c r="EU118" s="34"/>
      <c r="EV118" s="34"/>
      <c r="EW118" s="34"/>
      <c r="EX118" s="34"/>
      <c r="EY118" s="34"/>
      <c r="EZ118" s="34"/>
      <c r="FA118" s="34"/>
      <c r="FB118" s="34"/>
      <c r="FC118" s="34"/>
      <c r="FD118" s="34"/>
      <c r="FE118" s="34"/>
      <c r="FF118" s="34"/>
      <c r="FG118" s="34"/>
      <c r="FH118" s="34"/>
      <c r="FI118" s="34"/>
      <c r="FJ118" s="34"/>
      <c r="FK118" s="34"/>
      <c r="FL118" s="34"/>
      <c r="FM118" s="34"/>
      <c r="FN118" s="34"/>
      <c r="FO118" s="34"/>
      <c r="FP118" s="34"/>
      <c r="FQ118" s="34"/>
      <c r="FR118" s="34"/>
      <c r="FS118" s="34"/>
      <c r="FT118" s="34"/>
      <c r="FU118" s="34"/>
      <c r="FV118" s="34"/>
      <c r="FW118" s="34"/>
      <c r="FX118" s="34"/>
      <c r="FY118" s="34"/>
      <c r="FZ118" s="34"/>
      <c r="GA118" s="34"/>
      <c r="GB118" s="34"/>
      <c r="GC118" s="34"/>
      <c r="GD118" s="34"/>
      <c r="GE118" s="34"/>
      <c r="GF118" s="34"/>
      <c r="GG118" s="34"/>
      <c r="GH118" s="34"/>
      <c r="GI118" s="34"/>
      <c r="GJ118" s="34"/>
      <c r="GK118" s="34"/>
      <c r="GL118" s="34"/>
      <c r="GM118" s="34"/>
      <c r="GN118" s="34"/>
      <c r="GO118" s="34"/>
      <c r="GP118" s="34"/>
      <c r="GQ118" s="34"/>
      <c r="GR118" s="34"/>
      <c r="GS118" s="34"/>
      <c r="GT118" s="34"/>
      <c r="GU118" s="34"/>
      <c r="GV118" s="34"/>
      <c r="GW118" s="34"/>
      <c r="GX118" s="34"/>
      <c r="GY118" s="34"/>
      <c r="GZ118" s="34"/>
      <c r="HA118" s="34"/>
      <c r="HB118" s="34"/>
      <c r="HC118" s="34"/>
      <c r="HD118" s="34"/>
      <c r="HE118" s="34"/>
      <c r="HF118" s="34"/>
      <c r="HG118" s="34"/>
      <c r="HH118" s="34"/>
      <c r="HI118" s="34"/>
      <c r="HJ118" s="34"/>
      <c r="HK118" s="34"/>
      <c r="HL118" s="34"/>
      <c r="HM118" s="34"/>
      <c r="HN118" s="34"/>
      <c r="HO118" s="34"/>
      <c r="HP118" s="34"/>
      <c r="HQ118" s="34"/>
      <c r="HR118" s="34"/>
      <c r="HS118" s="34"/>
      <c r="HT118" s="34"/>
      <c r="HU118" s="34"/>
      <c r="HV118" s="34"/>
      <c r="HW118" s="34"/>
      <c r="HX118" s="34"/>
      <c r="HY118" s="34"/>
      <c r="HZ118" s="34"/>
      <c r="IA118" s="34"/>
      <c r="IB118" s="34"/>
      <c r="IC118" s="34"/>
      <c r="ID118" s="34"/>
      <c r="IE118" s="34"/>
      <c r="IF118" s="34"/>
      <c r="IG118" s="34"/>
      <c r="IH118" s="34"/>
      <c r="II118" s="34"/>
      <c r="IJ118" s="34"/>
      <c r="IK118" s="34"/>
      <c r="IL118" s="34"/>
      <c r="IM118" s="34"/>
      <c r="IN118" s="34"/>
      <c r="IO118" s="34"/>
      <c r="IP118" s="34"/>
      <c r="IQ118" s="34"/>
      <c r="IR118" s="34"/>
      <c r="IS118" s="34"/>
      <c r="IT118" s="34"/>
      <c r="IU118" s="34"/>
      <c r="IV118" s="34"/>
      <c r="IW118" s="34"/>
      <c r="IX118" s="34"/>
      <c r="IY118" s="34"/>
      <c r="IZ118" s="34"/>
      <c r="JA118" s="34"/>
      <c r="JB118" s="34"/>
      <c r="JC118" s="34"/>
      <c r="JD118" s="34"/>
      <c r="JE118" s="34"/>
      <c r="JF118" s="34"/>
      <c r="JG118" s="34"/>
      <c r="JH118" s="34"/>
      <c r="JI118" s="34"/>
      <c r="JJ118" s="34"/>
      <c r="JK118" s="34"/>
      <c r="JL118" s="34"/>
      <c r="JM118" s="34"/>
      <c r="JN118" s="34"/>
      <c r="JO118" s="34"/>
      <c r="JP118" s="34"/>
      <c r="JQ118" s="34"/>
      <c r="JR118" s="34"/>
      <c r="JS118" s="34"/>
      <c r="JT118" s="34"/>
      <c r="JU118" s="34"/>
      <c r="JV118" s="34"/>
      <c r="JW118" s="34"/>
      <c r="JX118" s="34"/>
      <c r="JY118" s="34"/>
      <c r="JZ118" s="34"/>
      <c r="KA118" s="34"/>
      <c r="KB118" s="34"/>
      <c r="KC118" s="34"/>
      <c r="KD118" s="34"/>
      <c r="KE118" s="34"/>
      <c r="KF118" s="34"/>
      <c r="KG118" s="34"/>
      <c r="KH118" s="34"/>
      <c r="KI118" s="34"/>
      <c r="KJ118" s="34"/>
      <c r="KK118" s="34"/>
      <c r="KL118" s="34"/>
      <c r="KM118" s="34"/>
      <c r="KN118" s="34"/>
      <c r="KO118" s="34"/>
      <c r="KP118" s="34"/>
      <c r="KQ118" s="34"/>
      <c r="KR118" s="34"/>
      <c r="KS118" s="34"/>
      <c r="KT118" s="34"/>
      <c r="KU118" s="34"/>
      <c r="KV118" s="34"/>
      <c r="KW118" s="34"/>
      <c r="KX118" s="34"/>
      <c r="KY118" s="34"/>
      <c r="KZ118" s="34"/>
      <c r="LA118" s="34"/>
      <c r="LB118" s="34"/>
      <c r="LC118" s="34"/>
      <c r="LD118" s="34"/>
      <c r="LE118" s="34"/>
      <c r="LF118" s="34"/>
      <c r="LG118" s="34"/>
      <c r="LH118" s="34"/>
      <c r="LI118" s="34"/>
      <c r="LJ118" s="34"/>
      <c r="LK118" s="34"/>
      <c r="LL118" s="34"/>
      <c r="LM118" s="34"/>
      <c r="LN118" s="34"/>
      <c r="LO118" s="34"/>
      <c r="LP118" s="34"/>
      <c r="LQ118" s="34"/>
      <c r="LR118" s="34"/>
      <c r="LS118" s="34"/>
      <c r="LT118" s="34"/>
      <c r="LU118" s="34"/>
      <c r="LV118" s="34"/>
      <c r="LW118" s="34"/>
      <c r="LX118" s="34"/>
      <c r="LY118" s="34"/>
      <c r="LZ118" s="34"/>
      <c r="MA118" s="34"/>
      <c r="MB118" s="34"/>
      <c r="MC118" s="34"/>
      <c r="MD118" s="34"/>
      <c r="ME118" s="34"/>
      <c r="MF118" s="34"/>
      <c r="MG118" s="34"/>
      <c r="MH118" s="34"/>
      <c r="MI118" s="34"/>
      <c r="MJ118" s="34"/>
      <c r="MK118" s="34"/>
      <c r="ML118" s="34"/>
      <c r="MM118" s="34"/>
      <c r="MN118" s="34"/>
      <c r="MO118" s="34"/>
      <c r="MP118" s="34"/>
      <c r="MQ118" s="34"/>
      <c r="MR118" s="34"/>
      <c r="MS118" s="34"/>
      <c r="MT118" s="34"/>
      <c r="MU118" s="34"/>
      <c r="MV118" s="34"/>
      <c r="MW118" s="34"/>
      <c r="MX118" s="34"/>
      <c r="MY118" s="34"/>
      <c r="MZ118" s="34"/>
      <c r="NA118" s="34"/>
      <c r="NB118" s="34"/>
      <c r="NC118" s="34"/>
      <c r="ND118" s="34"/>
      <c r="NE118" s="34"/>
      <c r="NF118" s="34"/>
      <c r="NG118" s="34"/>
      <c r="NH118" s="34"/>
      <c r="NI118" s="34"/>
      <c r="NJ118" s="34"/>
      <c r="NK118" s="34"/>
      <c r="NL118" s="34"/>
      <c r="NM118" s="34"/>
      <c r="NN118" s="34"/>
      <c r="NO118" s="34"/>
      <c r="NP118" s="34"/>
      <c r="NQ118" s="34"/>
      <c r="NR118" s="34"/>
      <c r="NS118" s="34"/>
      <c r="NT118" s="34"/>
      <c r="NU118" s="34"/>
      <c r="NV118" s="34"/>
      <c r="NW118" s="34"/>
      <c r="NX118" s="34"/>
      <c r="NY118" s="34"/>
      <c r="NZ118" s="34"/>
      <c r="OA118" s="34"/>
      <c r="OB118" s="34"/>
      <c r="OC118" s="34"/>
      <c r="OD118" s="34"/>
      <c r="OE118" s="34"/>
      <c r="OF118" s="34"/>
      <c r="OG118" s="34"/>
      <c r="OH118" s="34"/>
      <c r="OI118" s="34"/>
      <c r="OJ118" s="34"/>
      <c r="OK118" s="34"/>
      <c r="OL118" s="34"/>
      <c r="OM118" s="34"/>
      <c r="ON118" s="34"/>
      <c r="OO118" s="34"/>
      <c r="OP118" s="34"/>
      <c r="OQ118" s="34"/>
      <c r="OR118" s="34"/>
      <c r="OS118" s="34"/>
      <c r="OT118" s="34"/>
      <c r="OU118" s="34"/>
      <c r="OV118" s="34"/>
      <c r="OW118" s="34"/>
      <c r="OX118" s="34"/>
      <c r="OY118" s="34"/>
      <c r="OZ118" s="34"/>
      <c r="PA118" s="34"/>
      <c r="PB118" s="34"/>
      <c r="PC118" s="34"/>
      <c r="PD118" s="34"/>
      <c r="PE118" s="34"/>
      <c r="PF118" s="34"/>
      <c r="PG118" s="34"/>
      <c r="PH118" s="34"/>
      <c r="PI118" s="34"/>
      <c r="PJ118" s="34"/>
      <c r="PK118" s="34"/>
      <c r="PL118" s="34"/>
      <c r="PM118" s="34"/>
      <c r="PN118" s="34"/>
      <c r="PO118" s="34"/>
      <c r="PP118" s="34"/>
      <c r="PQ118" s="34"/>
      <c r="PR118" s="34"/>
      <c r="PS118" s="34"/>
      <c r="PT118" s="34"/>
      <c r="PU118" s="34"/>
      <c r="PV118" s="34"/>
      <c r="PW118" s="34"/>
      <c r="PX118" s="34"/>
      <c r="PY118" s="34"/>
      <c r="PZ118" s="34"/>
      <c r="QA118" s="34"/>
      <c r="QB118" s="34"/>
      <c r="QC118" s="34"/>
      <c r="QD118" s="34"/>
      <c r="QE118" s="34"/>
      <c r="QF118" s="34"/>
      <c r="QG118" s="34"/>
      <c r="QH118" s="34"/>
      <c r="QI118" s="34"/>
      <c r="QJ118" s="34"/>
      <c r="QK118" s="34"/>
      <c r="QL118" s="34"/>
      <c r="QM118" s="34"/>
      <c r="QN118" s="34"/>
      <c r="QO118" s="34"/>
      <c r="QP118" s="34"/>
      <c r="QQ118" s="34"/>
      <c r="QR118" s="34"/>
      <c r="QS118" s="34"/>
      <c r="QT118" s="34"/>
      <c r="QU118" s="34"/>
      <c r="QV118" s="34"/>
      <c r="QW118" s="34"/>
      <c r="QX118" s="34"/>
      <c r="QY118" s="34"/>
      <c r="QZ118" s="34"/>
      <c r="RA118" s="34"/>
      <c r="RB118" s="34"/>
      <c r="RC118" s="34"/>
      <c r="RD118" s="34"/>
      <c r="RE118" s="34"/>
      <c r="RF118" s="34"/>
      <c r="RG118" s="34"/>
      <c r="RH118" s="34"/>
      <c r="RI118" s="34"/>
      <c r="RJ118" s="34"/>
      <c r="RK118" s="34"/>
      <c r="RL118" s="34"/>
      <c r="RM118" s="34"/>
      <c r="RN118" s="34"/>
      <c r="RO118" s="34"/>
      <c r="RP118" s="34"/>
      <c r="RQ118" s="34"/>
      <c r="RR118" s="34"/>
      <c r="RS118" s="34"/>
      <c r="RT118" s="34"/>
      <c r="RU118" s="34"/>
      <c r="RV118" s="34"/>
      <c r="RW118" s="34"/>
      <c r="RX118" s="34"/>
      <c r="RY118" s="34"/>
      <c r="RZ118" s="34"/>
      <c r="SA118" s="34"/>
      <c r="SB118" s="34"/>
      <c r="SC118" s="34"/>
      <c r="SD118" s="34"/>
      <c r="SE118" s="34"/>
      <c r="SF118" s="34"/>
      <c r="SG118" s="34"/>
      <c r="SH118" s="34"/>
      <c r="SI118" s="34"/>
      <c r="SJ118" s="34"/>
      <c r="SK118" s="34"/>
      <c r="SL118" s="34"/>
      <c r="SM118" s="34"/>
      <c r="SN118" s="34"/>
      <c r="SO118" s="34"/>
      <c r="SP118" s="34"/>
      <c r="SQ118" s="34"/>
      <c r="SR118" s="34"/>
      <c r="SS118" s="34"/>
      <c r="ST118" s="34"/>
      <c r="SU118" s="34"/>
      <c r="SV118" s="34"/>
      <c r="SW118" s="34"/>
      <c r="SX118" s="34"/>
      <c r="SY118" s="34"/>
      <c r="SZ118" s="34"/>
      <c r="TA118" s="34"/>
      <c r="TB118" s="34"/>
      <c r="TC118" s="34"/>
      <c r="TD118" s="34"/>
      <c r="TE118" s="34"/>
      <c r="TF118" s="34"/>
      <c r="TG118" s="34"/>
      <c r="TH118" s="34"/>
      <c r="TI118" s="34"/>
      <c r="TJ118" s="34"/>
      <c r="TK118" s="34"/>
      <c r="TL118" s="34"/>
      <c r="TM118" s="34"/>
      <c r="TN118" s="34"/>
      <c r="TO118" s="34"/>
      <c r="TP118" s="34"/>
      <c r="TQ118" s="34"/>
      <c r="TR118" s="34"/>
      <c r="TS118" s="34"/>
      <c r="TT118" s="34"/>
      <c r="TU118" s="34"/>
      <c r="TV118" s="34"/>
      <c r="TW118" s="34"/>
      <c r="TX118" s="34"/>
      <c r="TY118" s="34"/>
      <c r="TZ118" s="34"/>
      <c r="UA118" s="34"/>
      <c r="UB118" s="34"/>
      <c r="UC118" s="34"/>
      <c r="UD118" s="34"/>
      <c r="UE118" s="34"/>
      <c r="UF118" s="34"/>
      <c r="UG118" s="34"/>
      <c r="UH118" s="34"/>
      <c r="UI118" s="34"/>
      <c r="UJ118" s="34"/>
      <c r="UK118" s="34"/>
      <c r="UL118" s="34"/>
      <c r="UM118" s="34"/>
      <c r="UN118" s="34"/>
      <c r="UO118" s="34"/>
      <c r="UP118" s="34"/>
      <c r="UQ118" s="34"/>
      <c r="UR118" s="34"/>
      <c r="US118" s="34"/>
      <c r="UT118" s="34"/>
      <c r="UU118" s="34"/>
      <c r="UV118" s="34"/>
      <c r="UW118" s="34"/>
      <c r="UX118" s="34"/>
      <c r="UY118" s="34"/>
      <c r="UZ118" s="34"/>
      <c r="VA118" s="34"/>
      <c r="VB118" s="34"/>
      <c r="VC118" s="34"/>
      <c r="VD118" s="34"/>
      <c r="VE118" s="34"/>
      <c r="VF118" s="34"/>
      <c r="VG118" s="34"/>
      <c r="VH118" s="34"/>
      <c r="VI118" s="34"/>
      <c r="VJ118" s="34"/>
      <c r="VK118" s="34"/>
      <c r="VL118" s="34"/>
      <c r="VM118" s="34"/>
      <c r="VN118" s="34"/>
      <c r="VO118" s="34"/>
      <c r="VP118" s="34"/>
      <c r="VQ118" s="34"/>
      <c r="VR118" s="34"/>
      <c r="VS118" s="34"/>
      <c r="VT118" s="34"/>
      <c r="VU118" s="34"/>
      <c r="VV118" s="34"/>
      <c r="VW118" s="34"/>
      <c r="VX118" s="34"/>
      <c r="VY118" s="34"/>
      <c r="VZ118" s="34"/>
      <c r="WA118" s="34"/>
      <c r="WB118" s="34"/>
      <c r="WC118" s="34"/>
      <c r="WD118" s="34"/>
      <c r="WE118" s="34"/>
      <c r="WF118" s="34"/>
      <c r="WG118" s="34"/>
      <c r="WH118" s="34"/>
      <c r="WI118" s="34"/>
      <c r="WJ118" s="34"/>
      <c r="WK118" s="34"/>
      <c r="WL118" s="34"/>
      <c r="WM118" s="34"/>
      <c r="WN118" s="34"/>
      <c r="WO118" s="34"/>
      <c r="WP118" s="34"/>
      <c r="WQ118" s="34"/>
      <c r="WR118" s="34"/>
      <c r="WS118" s="34"/>
      <c r="WT118" s="34"/>
      <c r="WU118" s="34"/>
      <c r="WV118" s="34"/>
      <c r="WW118" s="34"/>
      <c r="WX118" s="34"/>
      <c r="WY118" s="34"/>
      <c r="WZ118" s="34"/>
      <c r="XA118" s="34"/>
      <c r="XB118" s="34"/>
      <c r="XC118" s="34"/>
      <c r="XD118" s="34"/>
      <c r="XE118" s="34"/>
      <c r="XF118" s="34"/>
      <c r="XG118" s="34"/>
      <c r="XH118" s="34"/>
      <c r="XI118" s="34"/>
      <c r="XJ118" s="34"/>
      <c r="XK118" s="34"/>
      <c r="XL118" s="34"/>
      <c r="XM118" s="34"/>
      <c r="XN118" s="34"/>
      <c r="XO118" s="34"/>
      <c r="XP118" s="34"/>
      <c r="XQ118" s="34"/>
      <c r="XR118" s="34"/>
      <c r="XS118" s="34"/>
      <c r="XT118" s="34"/>
      <c r="XU118" s="34"/>
      <c r="XV118" s="34"/>
      <c r="XW118" s="34"/>
      <c r="XX118" s="34"/>
      <c r="XY118" s="34"/>
      <c r="XZ118" s="34"/>
      <c r="YA118" s="34"/>
      <c r="YB118" s="34"/>
      <c r="YC118" s="34"/>
      <c r="YD118" s="34"/>
      <c r="YE118" s="34"/>
      <c r="YF118" s="34"/>
      <c r="YG118" s="34"/>
      <c r="YH118" s="34"/>
      <c r="YI118" s="34"/>
      <c r="YJ118" s="34"/>
      <c r="YK118" s="34"/>
      <c r="YL118" s="34"/>
      <c r="YM118" s="34"/>
      <c r="YN118" s="34"/>
      <c r="YO118" s="34"/>
      <c r="YP118" s="34"/>
      <c r="YQ118" s="34"/>
      <c r="YR118" s="34"/>
      <c r="YS118" s="34"/>
      <c r="YT118" s="34"/>
      <c r="YU118" s="34"/>
      <c r="YV118" s="34"/>
      <c r="YW118" s="34"/>
      <c r="YX118" s="34"/>
      <c r="YY118" s="34"/>
      <c r="YZ118" s="34"/>
      <c r="ZA118" s="34"/>
      <c r="ZB118" s="34"/>
      <c r="ZC118" s="34"/>
      <c r="ZD118" s="34"/>
      <c r="ZE118" s="34"/>
      <c r="ZF118" s="34"/>
      <c r="ZG118" s="34"/>
      <c r="ZH118" s="34"/>
      <c r="ZI118" s="34"/>
      <c r="ZJ118" s="34"/>
      <c r="ZK118" s="34"/>
      <c r="ZL118" s="34"/>
      <c r="ZM118" s="34"/>
      <c r="ZN118" s="34"/>
      <c r="ZO118" s="34"/>
      <c r="ZP118" s="34"/>
      <c r="ZQ118" s="34"/>
      <c r="ZR118" s="34"/>
      <c r="ZS118" s="34"/>
      <c r="ZT118" s="34"/>
      <c r="ZU118" s="34"/>
      <c r="ZV118" s="34"/>
      <c r="ZW118" s="34"/>
      <c r="ZX118" s="34"/>
      <c r="ZY118" s="34"/>
      <c r="ZZ118" s="34"/>
      <c r="AAA118" s="34"/>
      <c r="AAB118" s="34"/>
      <c r="AAC118" s="34"/>
      <c r="AAD118" s="34"/>
      <c r="AAE118" s="34"/>
      <c r="AAF118" s="34"/>
      <c r="AAG118" s="34"/>
      <c r="AAH118" s="34"/>
      <c r="AAI118" s="34"/>
      <c r="AAJ118" s="34"/>
      <c r="AAK118" s="34"/>
      <c r="AAL118" s="34"/>
      <c r="AAM118" s="34"/>
      <c r="AAN118" s="34"/>
      <c r="AAO118" s="34"/>
      <c r="AAP118" s="34"/>
      <c r="AAQ118" s="34"/>
      <c r="AAR118" s="34"/>
      <c r="AAS118" s="34"/>
      <c r="AAT118" s="34"/>
      <c r="AAU118" s="34"/>
      <c r="AAV118" s="34"/>
      <c r="AAW118" s="34"/>
      <c r="AAX118" s="34"/>
      <c r="AAY118" s="34"/>
      <c r="AAZ118" s="34"/>
      <c r="ABA118" s="34"/>
      <c r="ABB118" s="34"/>
      <c r="ABC118" s="34"/>
      <c r="ABD118" s="34"/>
      <c r="ABE118" s="34"/>
      <c r="ABF118" s="34"/>
      <c r="ABG118" s="34"/>
      <c r="ABH118" s="34"/>
      <c r="ABI118" s="34"/>
      <c r="ABJ118" s="34"/>
      <c r="ABK118" s="34"/>
      <c r="ABL118" s="34"/>
      <c r="ABM118" s="34"/>
      <c r="ABN118" s="34"/>
      <c r="ABO118" s="34"/>
      <c r="ABP118" s="34"/>
      <c r="ABQ118" s="34"/>
      <c r="ABR118" s="34"/>
      <c r="ABS118" s="34"/>
      <c r="ABT118" s="34"/>
      <c r="ABU118" s="34"/>
      <c r="ABV118" s="34"/>
      <c r="ABW118" s="34"/>
      <c r="ABX118" s="34"/>
      <c r="ABY118" s="34"/>
      <c r="ABZ118" s="34"/>
      <c r="ACA118" s="34"/>
      <c r="ACB118" s="34"/>
      <c r="ACC118" s="34"/>
      <c r="ACD118" s="34"/>
      <c r="ACE118" s="34"/>
      <c r="ACF118" s="34"/>
      <c r="ACG118" s="34"/>
      <c r="ACH118" s="34"/>
      <c r="ACI118" s="34"/>
      <c r="ACJ118" s="34"/>
      <c r="ACK118" s="34"/>
      <c r="ACL118" s="34"/>
      <c r="ACM118" s="34"/>
      <c r="ACN118" s="34"/>
      <c r="ACO118" s="34"/>
      <c r="ACP118" s="34"/>
      <c r="ACQ118" s="34"/>
      <c r="ACR118" s="34"/>
      <c r="ACS118" s="34"/>
      <c r="ACT118" s="34"/>
      <c r="ACU118" s="34"/>
      <c r="ACV118" s="34"/>
      <c r="ACW118" s="34"/>
      <c r="ACX118" s="34"/>
      <c r="ACY118" s="34"/>
      <c r="ACZ118" s="34"/>
      <c r="ADA118" s="34"/>
      <c r="ADB118" s="34"/>
      <c r="ADC118" s="34"/>
      <c r="ADD118" s="34"/>
      <c r="ADE118" s="34"/>
      <c r="ADF118" s="34"/>
      <c r="ADG118" s="34"/>
      <c r="ADH118" s="34"/>
      <c r="ADI118" s="34"/>
      <c r="ADJ118" s="34"/>
      <c r="ADK118" s="34"/>
      <c r="ADL118" s="34"/>
      <c r="ADM118" s="34"/>
      <c r="ADN118" s="34"/>
      <c r="ADO118" s="34"/>
      <c r="ADP118" s="34"/>
      <c r="ADQ118" s="34"/>
      <c r="ADR118" s="34"/>
      <c r="ADS118" s="34"/>
      <c r="ADT118" s="34"/>
      <c r="ADU118" s="34"/>
      <c r="ADV118" s="34"/>
      <c r="ADW118" s="34"/>
      <c r="ADX118" s="34"/>
      <c r="ADY118" s="34"/>
      <c r="ADZ118" s="34"/>
      <c r="AEA118" s="34"/>
      <c r="AEB118" s="34"/>
      <c r="AEC118" s="34"/>
      <c r="AED118" s="34"/>
      <c r="AEE118" s="34"/>
      <c r="AEF118" s="34"/>
      <c r="AEG118" s="34"/>
      <c r="AEH118" s="34"/>
      <c r="AEI118" s="34"/>
      <c r="AEJ118" s="34"/>
      <c r="AEK118" s="34"/>
      <c r="AEL118" s="34"/>
      <c r="AEM118" s="34"/>
      <c r="AEN118" s="34"/>
      <c r="AEO118" s="34"/>
      <c r="AEP118" s="34"/>
      <c r="AEQ118" s="34"/>
      <c r="AER118" s="34"/>
      <c r="AES118" s="34"/>
      <c r="AET118" s="34"/>
      <c r="AEU118" s="34"/>
      <c r="AEV118" s="34"/>
      <c r="AEW118" s="34"/>
      <c r="AEX118" s="34"/>
      <c r="AEY118" s="34"/>
      <c r="AEZ118" s="34"/>
      <c r="AFA118" s="34"/>
      <c r="AFB118" s="34"/>
      <c r="AFC118" s="34"/>
      <c r="AFD118" s="34"/>
      <c r="AFE118" s="34"/>
      <c r="AFF118" s="34"/>
      <c r="AFG118" s="34"/>
      <c r="AFH118" s="34"/>
      <c r="AFI118" s="34"/>
      <c r="AFJ118" s="34"/>
      <c r="AFK118" s="34"/>
      <c r="AFL118" s="34"/>
      <c r="AFM118" s="34"/>
      <c r="AFN118" s="34"/>
      <c r="AFO118" s="34"/>
      <c r="AFP118" s="34"/>
      <c r="AFQ118" s="34"/>
      <c r="AFR118" s="34"/>
      <c r="AFS118" s="34"/>
      <c r="AFT118" s="34"/>
      <c r="AFU118" s="34"/>
      <c r="AFV118" s="34"/>
      <c r="AFW118" s="34"/>
      <c r="AFX118" s="34"/>
      <c r="AFY118" s="34"/>
      <c r="AFZ118" s="34"/>
      <c r="AGA118" s="34"/>
      <c r="AGB118" s="34"/>
      <c r="AGC118" s="34"/>
      <c r="AGD118" s="34"/>
      <c r="AGE118" s="34"/>
      <c r="AGF118" s="34"/>
      <c r="AGG118" s="34"/>
      <c r="AGH118" s="34"/>
      <c r="AGI118" s="34"/>
      <c r="AGJ118" s="34"/>
      <c r="AGK118" s="34"/>
      <c r="AGL118" s="34"/>
      <c r="AGM118" s="34"/>
      <c r="AGN118" s="34"/>
      <c r="AGO118" s="34"/>
      <c r="AGP118" s="34"/>
      <c r="AGQ118" s="34"/>
      <c r="AGR118" s="34"/>
      <c r="AGS118" s="34"/>
      <c r="AGT118" s="34"/>
      <c r="AGU118" s="34"/>
      <c r="AGV118" s="34"/>
      <c r="AGW118" s="34"/>
      <c r="AGX118" s="34"/>
      <c r="AGY118" s="34"/>
      <c r="AGZ118" s="34"/>
      <c r="AHA118" s="34"/>
      <c r="AHB118" s="34"/>
      <c r="AHC118" s="34"/>
      <c r="AHD118" s="34"/>
      <c r="AHE118" s="34"/>
      <c r="AHF118" s="34"/>
      <c r="AHG118" s="34"/>
      <c r="AHH118" s="34"/>
      <c r="AHI118" s="34"/>
      <c r="AHJ118" s="34"/>
      <c r="AHK118" s="34"/>
      <c r="AHL118" s="34"/>
      <c r="AHM118" s="34"/>
      <c r="AHN118" s="34"/>
      <c r="AHO118" s="34"/>
      <c r="AHP118" s="34"/>
      <c r="AHQ118" s="34"/>
      <c r="AHR118" s="34"/>
      <c r="AHS118" s="34"/>
      <c r="AHT118" s="34"/>
      <c r="AHU118" s="34"/>
      <c r="AHV118" s="34"/>
      <c r="AHW118" s="34"/>
      <c r="AHX118" s="34"/>
      <c r="AHY118" s="34"/>
      <c r="AHZ118" s="34"/>
      <c r="AIA118" s="34"/>
      <c r="AIB118" s="34"/>
      <c r="AIC118" s="34"/>
      <c r="AID118" s="34"/>
      <c r="AIE118" s="34"/>
      <c r="AIF118" s="34"/>
      <c r="AIG118" s="34"/>
      <c r="AIH118" s="34"/>
      <c r="AII118" s="34"/>
      <c r="AIJ118" s="34"/>
      <c r="AIK118" s="34"/>
      <c r="AIL118" s="34"/>
      <c r="AIM118" s="34"/>
      <c r="AIN118" s="34"/>
      <c r="AIO118" s="34"/>
      <c r="AIP118" s="34"/>
      <c r="AIQ118" s="34"/>
      <c r="AIR118" s="34"/>
      <c r="AIS118" s="34"/>
      <c r="AIT118" s="34"/>
      <c r="AIU118" s="34"/>
      <c r="AIV118" s="34"/>
      <c r="AIW118" s="34"/>
      <c r="AIX118" s="34"/>
      <c r="AIY118" s="34"/>
      <c r="AIZ118" s="34"/>
      <c r="AJA118" s="34"/>
      <c r="AJB118" s="34"/>
      <c r="AJC118" s="34"/>
      <c r="AJD118" s="34"/>
      <c r="AJE118" s="34"/>
      <c r="AJF118" s="34"/>
      <c r="AJG118" s="34"/>
      <c r="AJH118" s="34"/>
      <c r="AJI118" s="34"/>
      <c r="AJJ118" s="34"/>
      <c r="AJK118" s="34"/>
      <c r="AJL118" s="34"/>
      <c r="AJM118" s="34"/>
      <c r="AJN118" s="34"/>
      <c r="AJO118" s="34"/>
      <c r="AJP118" s="34"/>
      <c r="AJQ118" s="34"/>
      <c r="AJR118" s="34"/>
      <c r="AJS118" s="34"/>
      <c r="AJT118" s="34"/>
      <c r="AJU118" s="34"/>
      <c r="AJV118" s="34"/>
      <c r="AJW118" s="34"/>
      <c r="AJX118" s="34"/>
      <c r="AJY118" s="34"/>
      <c r="AJZ118" s="34"/>
      <c r="AKA118" s="34"/>
      <c r="AKB118" s="34"/>
      <c r="AKC118" s="34"/>
      <c r="AKD118" s="34"/>
      <c r="AKE118" s="34"/>
      <c r="AKF118" s="34"/>
      <c r="AKG118" s="34"/>
      <c r="AKH118" s="34"/>
      <c r="AKI118" s="34"/>
      <c r="AKJ118" s="34"/>
      <c r="AKK118" s="34"/>
      <c r="AKL118" s="34"/>
      <c r="AKM118" s="34"/>
      <c r="AKN118" s="34"/>
      <c r="AKO118" s="34"/>
      <c r="AKP118" s="34"/>
      <c r="AKQ118" s="34"/>
      <c r="AKR118" s="34"/>
      <c r="AKS118" s="34"/>
      <c r="AKT118" s="34"/>
      <c r="AKU118" s="34"/>
      <c r="AKV118" s="34"/>
      <c r="AKW118" s="34"/>
      <c r="AKX118" s="34"/>
      <c r="AKY118" s="34"/>
      <c r="AKZ118" s="34"/>
      <c r="ALA118" s="34"/>
      <c r="ALB118" s="34"/>
      <c r="ALC118" s="34"/>
      <c r="ALD118" s="34"/>
      <c r="ALE118" s="34"/>
      <c r="ALF118" s="34"/>
      <c r="ALG118" s="34"/>
      <c r="ALH118" s="34"/>
      <c r="ALI118" s="34"/>
      <c r="ALJ118" s="34"/>
      <c r="ALK118" s="34"/>
      <c r="ALL118" s="34"/>
      <c r="ALM118" s="34"/>
      <c r="ALN118" s="34"/>
      <c r="ALO118" s="34"/>
      <c r="ALP118" s="34"/>
      <c r="ALQ118" s="34"/>
      <c r="ALR118" s="34"/>
      <c r="ALS118" s="34"/>
      <c r="ALT118" s="34"/>
      <c r="ALU118" s="34"/>
      <c r="ALV118" s="34"/>
      <c r="ALW118" s="34"/>
      <c r="ALX118" s="34"/>
      <c r="ALY118" s="34"/>
      <c r="ALZ118" s="34"/>
      <c r="AMA118" s="34"/>
      <c r="AMB118" s="34"/>
      <c r="AMC118" s="34"/>
      <c r="AMD118" s="34"/>
      <c r="AME118" s="34"/>
      <c r="AMF118" s="34"/>
      <c r="AMG118" s="34"/>
      <c r="AMH118" s="34"/>
      <c r="AMI118" s="34"/>
      <c r="AMJ118" s="34"/>
    </row>
    <row r="119" spans="1:1024" s="30" customFormat="1">
      <c r="A119" s="34" t="s">
        <v>532</v>
      </c>
      <c r="B119" s="34"/>
      <c r="C119" s="34" t="str">
        <f t="shared" si="0"/>
        <v>load-EmCare.C10.IT.DE46</v>
      </c>
      <c r="D119" s="34"/>
      <c r="E119" s="34"/>
      <c r="F119" s="34"/>
      <c r="G119" s="34"/>
      <c r="H119" s="34" t="s">
        <v>2108</v>
      </c>
      <c r="I119" s="34"/>
      <c r="J119" s="34"/>
      <c r="K119" s="34"/>
      <c r="L119" s="34"/>
      <c r="M119" s="34"/>
      <c r="N119" s="34" t="s">
        <v>798</v>
      </c>
      <c r="O119" s="34"/>
      <c r="P119" s="34"/>
      <c r="Q119" s="34"/>
      <c r="R119" s="34"/>
      <c r="S119" s="34"/>
      <c r="T119" s="34"/>
      <c r="U119" s="34"/>
      <c r="V119" s="34"/>
      <c r="W119" s="34"/>
      <c r="X119" s="34"/>
      <c r="Y119" s="34"/>
      <c r="Z119" s="34"/>
      <c r="AA119" s="34"/>
      <c r="AB119" s="34"/>
      <c r="AC119" s="34"/>
      <c r="AD119" s="34"/>
      <c r="AE119" s="34"/>
      <c r="AF119" s="34"/>
      <c r="AG119" s="34"/>
      <c r="AH119" s="34"/>
      <c r="AI119" s="34"/>
      <c r="AJ119" s="34"/>
      <c r="AK119" s="34"/>
      <c r="AL119" s="34"/>
      <c r="AM119" s="34"/>
      <c r="AN119" s="34"/>
      <c r="AO119" s="34"/>
      <c r="AP119" s="34"/>
      <c r="AQ119" s="34"/>
      <c r="AR119" s="34"/>
      <c r="AS119" s="34"/>
      <c r="AT119" s="34"/>
      <c r="AU119" s="34"/>
      <c r="AV119" s="34"/>
      <c r="AW119" s="34"/>
      <c r="AX119" s="34"/>
      <c r="AY119" s="34"/>
      <c r="AZ119" s="34"/>
      <c r="BA119" s="34"/>
      <c r="BB119" s="34"/>
      <c r="BC119" s="34"/>
      <c r="BD119" s="34"/>
      <c r="BE119" s="34"/>
      <c r="BF119" s="34"/>
      <c r="BG119" s="34"/>
      <c r="BH119" s="34"/>
      <c r="BI119" s="34"/>
      <c r="BJ119" s="34"/>
      <c r="BK119" s="34"/>
      <c r="BL119" s="34"/>
      <c r="BM119" s="34"/>
      <c r="BN119" s="34"/>
      <c r="BO119" s="34"/>
      <c r="BP119" s="34"/>
      <c r="BQ119" s="34"/>
      <c r="BR119" s="34"/>
      <c r="BS119" s="34"/>
      <c r="BT119" s="34"/>
      <c r="BU119" s="34"/>
      <c r="BV119" s="34"/>
      <c r="BW119" s="34"/>
      <c r="BX119" s="34"/>
      <c r="BY119" s="34"/>
      <c r="BZ119" s="34"/>
      <c r="CA119" s="34"/>
      <c r="CB119" s="34"/>
      <c r="CC119" s="34"/>
      <c r="CD119" s="34"/>
      <c r="CE119" s="34"/>
      <c r="CF119" s="34"/>
      <c r="CG119" s="34"/>
      <c r="CH119" s="34"/>
      <c r="CI119" s="34"/>
      <c r="CJ119" s="34"/>
      <c r="CK119" s="34"/>
      <c r="CL119" s="34"/>
      <c r="CM119" s="34"/>
      <c r="CN119" s="34"/>
      <c r="CO119" s="34"/>
      <c r="CP119" s="34"/>
      <c r="CQ119" s="34"/>
      <c r="CR119" s="34"/>
      <c r="CS119" s="34"/>
      <c r="CT119" s="34"/>
      <c r="CU119" s="34"/>
      <c r="CV119" s="34"/>
      <c r="CW119" s="34"/>
      <c r="CX119" s="34"/>
      <c r="CY119" s="34"/>
      <c r="CZ119" s="34"/>
      <c r="DA119" s="34"/>
      <c r="DB119" s="34"/>
      <c r="DC119" s="34"/>
      <c r="DD119" s="34"/>
      <c r="DE119" s="34"/>
      <c r="DF119" s="34"/>
      <c r="DG119" s="34"/>
      <c r="DH119" s="34"/>
      <c r="DI119" s="34"/>
      <c r="DJ119" s="34"/>
      <c r="DK119" s="34"/>
      <c r="DL119" s="34"/>
      <c r="DM119" s="34"/>
      <c r="DN119" s="34"/>
      <c r="DO119" s="34"/>
      <c r="DP119" s="34"/>
      <c r="DQ119" s="34"/>
      <c r="DR119" s="34"/>
      <c r="DS119" s="34"/>
      <c r="DT119" s="34"/>
      <c r="DU119" s="34"/>
      <c r="DV119" s="34"/>
      <c r="DW119" s="34"/>
      <c r="DX119" s="34"/>
      <c r="DY119" s="34"/>
      <c r="DZ119" s="34"/>
      <c r="EA119" s="34"/>
      <c r="EB119" s="34"/>
      <c r="EC119" s="34"/>
      <c r="ED119" s="34"/>
      <c r="EE119" s="34"/>
      <c r="EF119" s="34"/>
      <c r="EG119" s="34"/>
      <c r="EH119" s="34"/>
      <c r="EI119" s="34"/>
      <c r="EJ119" s="34"/>
      <c r="EK119" s="34"/>
      <c r="EL119" s="34"/>
      <c r="EM119" s="34"/>
      <c r="EN119" s="34"/>
      <c r="EO119" s="34"/>
      <c r="EP119" s="34"/>
      <c r="EQ119" s="34"/>
      <c r="ER119" s="34"/>
      <c r="ES119" s="34"/>
      <c r="ET119" s="34"/>
      <c r="EU119" s="34"/>
      <c r="EV119" s="34"/>
      <c r="EW119" s="34"/>
      <c r="EX119" s="34"/>
      <c r="EY119" s="34"/>
      <c r="EZ119" s="34"/>
      <c r="FA119" s="34"/>
      <c r="FB119" s="34"/>
      <c r="FC119" s="34"/>
      <c r="FD119" s="34"/>
      <c r="FE119" s="34"/>
      <c r="FF119" s="34"/>
      <c r="FG119" s="34"/>
      <c r="FH119" s="34"/>
      <c r="FI119" s="34"/>
      <c r="FJ119" s="34"/>
      <c r="FK119" s="34"/>
      <c r="FL119" s="34"/>
      <c r="FM119" s="34"/>
      <c r="FN119" s="34"/>
      <c r="FO119" s="34"/>
      <c r="FP119" s="34"/>
      <c r="FQ119" s="34"/>
      <c r="FR119" s="34"/>
      <c r="FS119" s="34"/>
      <c r="FT119" s="34"/>
      <c r="FU119" s="34"/>
      <c r="FV119" s="34"/>
      <c r="FW119" s="34"/>
      <c r="FX119" s="34"/>
      <c r="FY119" s="34"/>
      <c r="FZ119" s="34"/>
      <c r="GA119" s="34"/>
      <c r="GB119" s="34"/>
      <c r="GC119" s="34"/>
      <c r="GD119" s="34"/>
      <c r="GE119" s="34"/>
      <c r="GF119" s="34"/>
      <c r="GG119" s="34"/>
      <c r="GH119" s="34"/>
      <c r="GI119" s="34"/>
      <c r="GJ119" s="34"/>
      <c r="GK119" s="34"/>
      <c r="GL119" s="34"/>
      <c r="GM119" s="34"/>
      <c r="GN119" s="34"/>
      <c r="GO119" s="34"/>
      <c r="GP119" s="34"/>
      <c r="GQ119" s="34"/>
      <c r="GR119" s="34"/>
      <c r="GS119" s="34"/>
      <c r="GT119" s="34"/>
      <c r="GU119" s="34"/>
      <c r="GV119" s="34"/>
      <c r="GW119" s="34"/>
      <c r="GX119" s="34"/>
      <c r="GY119" s="34"/>
      <c r="GZ119" s="34"/>
      <c r="HA119" s="34"/>
      <c r="HB119" s="34"/>
      <c r="HC119" s="34"/>
      <c r="HD119" s="34"/>
      <c r="HE119" s="34"/>
      <c r="HF119" s="34"/>
      <c r="HG119" s="34"/>
      <c r="HH119" s="34"/>
      <c r="HI119" s="34"/>
      <c r="HJ119" s="34"/>
      <c r="HK119" s="34"/>
      <c r="HL119" s="34"/>
      <c r="HM119" s="34"/>
      <c r="HN119" s="34"/>
      <c r="HO119" s="34"/>
      <c r="HP119" s="34"/>
      <c r="HQ119" s="34"/>
      <c r="HR119" s="34"/>
      <c r="HS119" s="34"/>
      <c r="HT119" s="34"/>
      <c r="HU119" s="34"/>
      <c r="HV119" s="34"/>
      <c r="HW119" s="34"/>
      <c r="HX119" s="34"/>
      <c r="HY119" s="34"/>
      <c r="HZ119" s="34"/>
      <c r="IA119" s="34"/>
      <c r="IB119" s="34"/>
      <c r="IC119" s="34"/>
      <c r="ID119" s="34"/>
      <c r="IE119" s="34"/>
      <c r="IF119" s="34"/>
      <c r="IG119" s="34"/>
      <c r="IH119" s="34"/>
      <c r="II119" s="34"/>
      <c r="IJ119" s="34"/>
      <c r="IK119" s="34"/>
      <c r="IL119" s="34"/>
      <c r="IM119" s="34"/>
      <c r="IN119" s="34"/>
      <c r="IO119" s="34"/>
      <c r="IP119" s="34"/>
      <c r="IQ119" s="34"/>
      <c r="IR119" s="34"/>
      <c r="IS119" s="34"/>
      <c r="IT119" s="34"/>
      <c r="IU119" s="34"/>
      <c r="IV119" s="34"/>
      <c r="IW119" s="34"/>
      <c r="IX119" s="34"/>
      <c r="IY119" s="34"/>
      <c r="IZ119" s="34"/>
      <c r="JA119" s="34"/>
      <c r="JB119" s="34"/>
      <c r="JC119" s="34"/>
      <c r="JD119" s="34"/>
      <c r="JE119" s="34"/>
      <c r="JF119" s="34"/>
      <c r="JG119" s="34"/>
      <c r="JH119" s="34"/>
      <c r="JI119" s="34"/>
      <c r="JJ119" s="34"/>
      <c r="JK119" s="34"/>
      <c r="JL119" s="34"/>
      <c r="JM119" s="34"/>
      <c r="JN119" s="34"/>
      <c r="JO119" s="34"/>
      <c r="JP119" s="34"/>
      <c r="JQ119" s="34"/>
      <c r="JR119" s="34"/>
      <c r="JS119" s="34"/>
      <c r="JT119" s="34"/>
      <c r="JU119" s="34"/>
      <c r="JV119" s="34"/>
      <c r="JW119" s="34"/>
      <c r="JX119" s="34"/>
      <c r="JY119" s="34"/>
      <c r="JZ119" s="34"/>
      <c r="KA119" s="34"/>
      <c r="KB119" s="34"/>
      <c r="KC119" s="34"/>
      <c r="KD119" s="34"/>
      <c r="KE119" s="34"/>
      <c r="KF119" s="34"/>
      <c r="KG119" s="34"/>
      <c r="KH119" s="34"/>
      <c r="KI119" s="34"/>
      <c r="KJ119" s="34"/>
      <c r="KK119" s="34"/>
      <c r="KL119" s="34"/>
      <c r="KM119" s="34"/>
      <c r="KN119" s="34"/>
      <c r="KO119" s="34"/>
      <c r="KP119" s="34"/>
      <c r="KQ119" s="34"/>
      <c r="KR119" s="34"/>
      <c r="KS119" s="34"/>
      <c r="KT119" s="34"/>
      <c r="KU119" s="34"/>
      <c r="KV119" s="34"/>
      <c r="KW119" s="34"/>
      <c r="KX119" s="34"/>
      <c r="KY119" s="34"/>
      <c r="KZ119" s="34"/>
      <c r="LA119" s="34"/>
      <c r="LB119" s="34"/>
      <c r="LC119" s="34"/>
      <c r="LD119" s="34"/>
      <c r="LE119" s="34"/>
      <c r="LF119" s="34"/>
      <c r="LG119" s="34"/>
      <c r="LH119" s="34"/>
      <c r="LI119" s="34"/>
      <c r="LJ119" s="34"/>
      <c r="LK119" s="34"/>
      <c r="LL119" s="34"/>
      <c r="LM119" s="34"/>
      <c r="LN119" s="34"/>
      <c r="LO119" s="34"/>
      <c r="LP119" s="34"/>
      <c r="LQ119" s="34"/>
      <c r="LR119" s="34"/>
      <c r="LS119" s="34"/>
      <c r="LT119" s="34"/>
      <c r="LU119" s="34"/>
      <c r="LV119" s="34"/>
      <c r="LW119" s="34"/>
      <c r="LX119" s="34"/>
      <c r="LY119" s="34"/>
      <c r="LZ119" s="34"/>
      <c r="MA119" s="34"/>
      <c r="MB119" s="34"/>
      <c r="MC119" s="34"/>
      <c r="MD119" s="34"/>
      <c r="ME119" s="34"/>
      <c r="MF119" s="34"/>
      <c r="MG119" s="34"/>
      <c r="MH119" s="34"/>
      <c r="MI119" s="34"/>
      <c r="MJ119" s="34"/>
      <c r="MK119" s="34"/>
      <c r="ML119" s="34"/>
      <c r="MM119" s="34"/>
      <c r="MN119" s="34"/>
      <c r="MO119" s="34"/>
      <c r="MP119" s="34"/>
      <c r="MQ119" s="34"/>
      <c r="MR119" s="34"/>
      <c r="MS119" s="34"/>
      <c r="MT119" s="34"/>
      <c r="MU119" s="34"/>
      <c r="MV119" s="34"/>
      <c r="MW119" s="34"/>
      <c r="MX119" s="34"/>
      <c r="MY119" s="34"/>
      <c r="MZ119" s="34"/>
      <c r="NA119" s="34"/>
      <c r="NB119" s="34"/>
      <c r="NC119" s="34"/>
      <c r="ND119" s="34"/>
      <c r="NE119" s="34"/>
      <c r="NF119" s="34"/>
      <c r="NG119" s="34"/>
      <c r="NH119" s="34"/>
      <c r="NI119" s="34"/>
      <c r="NJ119" s="34"/>
      <c r="NK119" s="34"/>
      <c r="NL119" s="34"/>
      <c r="NM119" s="34"/>
      <c r="NN119" s="34"/>
      <c r="NO119" s="34"/>
      <c r="NP119" s="34"/>
      <c r="NQ119" s="34"/>
      <c r="NR119" s="34"/>
      <c r="NS119" s="34"/>
      <c r="NT119" s="34"/>
      <c r="NU119" s="34"/>
      <c r="NV119" s="34"/>
      <c r="NW119" s="34"/>
      <c r="NX119" s="34"/>
      <c r="NY119" s="34"/>
      <c r="NZ119" s="34"/>
      <c r="OA119" s="34"/>
      <c r="OB119" s="34"/>
      <c r="OC119" s="34"/>
      <c r="OD119" s="34"/>
      <c r="OE119" s="34"/>
      <c r="OF119" s="34"/>
      <c r="OG119" s="34"/>
      <c r="OH119" s="34"/>
      <c r="OI119" s="34"/>
      <c r="OJ119" s="34"/>
      <c r="OK119" s="34"/>
      <c r="OL119" s="34"/>
      <c r="OM119" s="34"/>
      <c r="ON119" s="34"/>
      <c r="OO119" s="34"/>
      <c r="OP119" s="34"/>
      <c r="OQ119" s="34"/>
      <c r="OR119" s="34"/>
      <c r="OS119" s="34"/>
      <c r="OT119" s="34"/>
      <c r="OU119" s="34"/>
      <c r="OV119" s="34"/>
      <c r="OW119" s="34"/>
      <c r="OX119" s="34"/>
      <c r="OY119" s="34"/>
      <c r="OZ119" s="34"/>
      <c r="PA119" s="34"/>
      <c r="PB119" s="34"/>
      <c r="PC119" s="34"/>
      <c r="PD119" s="34"/>
      <c r="PE119" s="34"/>
      <c r="PF119" s="34"/>
      <c r="PG119" s="34"/>
      <c r="PH119" s="34"/>
      <c r="PI119" s="34"/>
      <c r="PJ119" s="34"/>
      <c r="PK119" s="34"/>
      <c r="PL119" s="34"/>
      <c r="PM119" s="34"/>
      <c r="PN119" s="34"/>
      <c r="PO119" s="34"/>
      <c r="PP119" s="34"/>
      <c r="PQ119" s="34"/>
      <c r="PR119" s="34"/>
      <c r="PS119" s="34"/>
      <c r="PT119" s="34"/>
      <c r="PU119" s="34"/>
      <c r="PV119" s="34"/>
      <c r="PW119" s="34"/>
      <c r="PX119" s="34"/>
      <c r="PY119" s="34"/>
      <c r="PZ119" s="34"/>
      <c r="QA119" s="34"/>
      <c r="QB119" s="34"/>
      <c r="QC119" s="34"/>
      <c r="QD119" s="34"/>
      <c r="QE119" s="34"/>
      <c r="QF119" s="34"/>
      <c r="QG119" s="34"/>
      <c r="QH119" s="34"/>
      <c r="QI119" s="34"/>
      <c r="QJ119" s="34"/>
      <c r="QK119" s="34"/>
      <c r="QL119" s="34"/>
      <c r="QM119" s="34"/>
      <c r="QN119" s="34"/>
      <c r="QO119" s="34"/>
      <c r="QP119" s="34"/>
      <c r="QQ119" s="34"/>
      <c r="QR119" s="34"/>
      <c r="QS119" s="34"/>
      <c r="QT119" s="34"/>
      <c r="QU119" s="34"/>
      <c r="QV119" s="34"/>
      <c r="QW119" s="34"/>
      <c r="QX119" s="34"/>
      <c r="QY119" s="34"/>
      <c r="QZ119" s="34"/>
      <c r="RA119" s="34"/>
      <c r="RB119" s="34"/>
      <c r="RC119" s="34"/>
      <c r="RD119" s="34"/>
      <c r="RE119" s="34"/>
      <c r="RF119" s="34"/>
      <c r="RG119" s="34"/>
      <c r="RH119" s="34"/>
      <c r="RI119" s="34"/>
      <c r="RJ119" s="34"/>
      <c r="RK119" s="34"/>
      <c r="RL119" s="34"/>
      <c r="RM119" s="34"/>
      <c r="RN119" s="34"/>
      <c r="RO119" s="34"/>
      <c r="RP119" s="34"/>
      <c r="RQ119" s="34"/>
      <c r="RR119" s="34"/>
      <c r="RS119" s="34"/>
      <c r="RT119" s="34"/>
      <c r="RU119" s="34"/>
      <c r="RV119" s="34"/>
      <c r="RW119" s="34"/>
      <c r="RX119" s="34"/>
      <c r="RY119" s="34"/>
      <c r="RZ119" s="34"/>
      <c r="SA119" s="34"/>
      <c r="SB119" s="34"/>
      <c r="SC119" s="34"/>
      <c r="SD119" s="34"/>
      <c r="SE119" s="34"/>
      <c r="SF119" s="34"/>
      <c r="SG119" s="34"/>
      <c r="SH119" s="34"/>
      <c r="SI119" s="34"/>
      <c r="SJ119" s="34"/>
      <c r="SK119" s="34"/>
      <c r="SL119" s="34"/>
      <c r="SM119" s="34"/>
      <c r="SN119" s="34"/>
      <c r="SO119" s="34"/>
      <c r="SP119" s="34"/>
      <c r="SQ119" s="34"/>
      <c r="SR119" s="34"/>
      <c r="SS119" s="34"/>
      <c r="ST119" s="34"/>
      <c r="SU119" s="34"/>
      <c r="SV119" s="34"/>
      <c r="SW119" s="34"/>
      <c r="SX119" s="34"/>
      <c r="SY119" s="34"/>
      <c r="SZ119" s="34"/>
      <c r="TA119" s="34"/>
      <c r="TB119" s="34"/>
      <c r="TC119" s="34"/>
      <c r="TD119" s="34"/>
      <c r="TE119" s="34"/>
      <c r="TF119" s="34"/>
      <c r="TG119" s="34"/>
      <c r="TH119" s="34"/>
      <c r="TI119" s="34"/>
      <c r="TJ119" s="34"/>
      <c r="TK119" s="34"/>
      <c r="TL119" s="34"/>
      <c r="TM119" s="34"/>
      <c r="TN119" s="34"/>
      <c r="TO119" s="34"/>
      <c r="TP119" s="34"/>
      <c r="TQ119" s="34"/>
      <c r="TR119" s="34"/>
      <c r="TS119" s="34"/>
      <c r="TT119" s="34"/>
      <c r="TU119" s="34"/>
      <c r="TV119" s="34"/>
      <c r="TW119" s="34"/>
      <c r="TX119" s="34"/>
      <c r="TY119" s="34"/>
      <c r="TZ119" s="34"/>
      <c r="UA119" s="34"/>
      <c r="UB119" s="34"/>
      <c r="UC119" s="34"/>
      <c r="UD119" s="34"/>
      <c r="UE119" s="34"/>
      <c r="UF119" s="34"/>
      <c r="UG119" s="34"/>
      <c r="UH119" s="34"/>
      <c r="UI119" s="34"/>
      <c r="UJ119" s="34"/>
      <c r="UK119" s="34"/>
      <c r="UL119" s="34"/>
      <c r="UM119" s="34"/>
      <c r="UN119" s="34"/>
      <c r="UO119" s="34"/>
      <c r="UP119" s="34"/>
      <c r="UQ119" s="34"/>
      <c r="UR119" s="34"/>
      <c r="US119" s="34"/>
      <c r="UT119" s="34"/>
      <c r="UU119" s="34"/>
      <c r="UV119" s="34"/>
      <c r="UW119" s="34"/>
      <c r="UX119" s="34"/>
      <c r="UY119" s="34"/>
      <c r="UZ119" s="34"/>
      <c r="VA119" s="34"/>
      <c r="VB119" s="34"/>
      <c r="VC119" s="34"/>
      <c r="VD119" s="34"/>
      <c r="VE119" s="34"/>
      <c r="VF119" s="34"/>
      <c r="VG119" s="34"/>
      <c r="VH119" s="34"/>
      <c r="VI119" s="34"/>
      <c r="VJ119" s="34"/>
      <c r="VK119" s="34"/>
      <c r="VL119" s="34"/>
      <c r="VM119" s="34"/>
      <c r="VN119" s="34"/>
      <c r="VO119" s="34"/>
      <c r="VP119" s="34"/>
      <c r="VQ119" s="34"/>
      <c r="VR119" s="34"/>
      <c r="VS119" s="34"/>
      <c r="VT119" s="34"/>
      <c r="VU119" s="34"/>
      <c r="VV119" s="34"/>
      <c r="VW119" s="34"/>
      <c r="VX119" s="34"/>
      <c r="VY119" s="34"/>
      <c r="VZ119" s="34"/>
      <c r="WA119" s="34"/>
      <c r="WB119" s="34"/>
      <c r="WC119" s="34"/>
      <c r="WD119" s="34"/>
      <c r="WE119" s="34"/>
      <c r="WF119" s="34"/>
      <c r="WG119" s="34"/>
      <c r="WH119" s="34"/>
      <c r="WI119" s="34"/>
      <c r="WJ119" s="34"/>
      <c r="WK119" s="34"/>
      <c r="WL119" s="34"/>
      <c r="WM119" s="34"/>
      <c r="WN119" s="34"/>
      <c r="WO119" s="34"/>
      <c r="WP119" s="34"/>
      <c r="WQ119" s="34"/>
      <c r="WR119" s="34"/>
      <c r="WS119" s="34"/>
      <c r="WT119" s="34"/>
      <c r="WU119" s="34"/>
      <c r="WV119" s="34"/>
      <c r="WW119" s="34"/>
      <c r="WX119" s="34"/>
      <c r="WY119" s="34"/>
      <c r="WZ119" s="34"/>
      <c r="XA119" s="34"/>
      <c r="XB119" s="34"/>
      <c r="XC119" s="34"/>
      <c r="XD119" s="34"/>
      <c r="XE119" s="34"/>
      <c r="XF119" s="34"/>
      <c r="XG119" s="34"/>
      <c r="XH119" s="34"/>
      <c r="XI119" s="34"/>
      <c r="XJ119" s="34"/>
      <c r="XK119" s="34"/>
      <c r="XL119" s="34"/>
      <c r="XM119" s="34"/>
      <c r="XN119" s="34"/>
      <c r="XO119" s="34"/>
      <c r="XP119" s="34"/>
      <c r="XQ119" s="34"/>
      <c r="XR119" s="34"/>
      <c r="XS119" s="34"/>
      <c r="XT119" s="34"/>
      <c r="XU119" s="34"/>
      <c r="XV119" s="34"/>
      <c r="XW119" s="34"/>
      <c r="XX119" s="34"/>
      <c r="XY119" s="34"/>
      <c r="XZ119" s="34"/>
      <c r="YA119" s="34"/>
      <c r="YB119" s="34"/>
      <c r="YC119" s="34"/>
      <c r="YD119" s="34"/>
      <c r="YE119" s="34"/>
      <c r="YF119" s="34"/>
      <c r="YG119" s="34"/>
      <c r="YH119" s="34"/>
      <c r="YI119" s="34"/>
      <c r="YJ119" s="34"/>
      <c r="YK119" s="34"/>
      <c r="YL119" s="34"/>
      <c r="YM119" s="34"/>
      <c r="YN119" s="34"/>
      <c r="YO119" s="34"/>
      <c r="YP119" s="34"/>
      <c r="YQ119" s="34"/>
      <c r="YR119" s="34"/>
      <c r="YS119" s="34"/>
      <c r="YT119" s="34"/>
      <c r="YU119" s="34"/>
      <c r="YV119" s="34"/>
      <c r="YW119" s="34"/>
      <c r="YX119" s="34"/>
      <c r="YY119" s="34"/>
      <c r="YZ119" s="34"/>
      <c r="ZA119" s="34"/>
      <c r="ZB119" s="34"/>
      <c r="ZC119" s="34"/>
      <c r="ZD119" s="34"/>
      <c r="ZE119" s="34"/>
      <c r="ZF119" s="34"/>
      <c r="ZG119" s="34"/>
      <c r="ZH119" s="34"/>
      <c r="ZI119" s="34"/>
      <c r="ZJ119" s="34"/>
      <c r="ZK119" s="34"/>
      <c r="ZL119" s="34"/>
      <c r="ZM119" s="34"/>
      <c r="ZN119" s="34"/>
      <c r="ZO119" s="34"/>
      <c r="ZP119" s="34"/>
      <c r="ZQ119" s="34"/>
      <c r="ZR119" s="34"/>
      <c r="ZS119" s="34"/>
      <c r="ZT119" s="34"/>
      <c r="ZU119" s="34"/>
      <c r="ZV119" s="34"/>
      <c r="ZW119" s="34"/>
      <c r="ZX119" s="34"/>
      <c r="ZY119" s="34"/>
      <c r="ZZ119" s="34"/>
      <c r="AAA119" s="34"/>
      <c r="AAB119" s="34"/>
      <c r="AAC119" s="34"/>
      <c r="AAD119" s="34"/>
      <c r="AAE119" s="34"/>
      <c r="AAF119" s="34"/>
      <c r="AAG119" s="34"/>
      <c r="AAH119" s="34"/>
      <c r="AAI119" s="34"/>
      <c r="AAJ119" s="34"/>
      <c r="AAK119" s="34"/>
      <c r="AAL119" s="34"/>
      <c r="AAM119" s="34"/>
      <c r="AAN119" s="34"/>
      <c r="AAO119" s="34"/>
      <c r="AAP119" s="34"/>
      <c r="AAQ119" s="34"/>
      <c r="AAR119" s="34"/>
      <c r="AAS119" s="34"/>
      <c r="AAT119" s="34"/>
      <c r="AAU119" s="34"/>
      <c r="AAV119" s="34"/>
      <c r="AAW119" s="34"/>
      <c r="AAX119" s="34"/>
      <c r="AAY119" s="34"/>
      <c r="AAZ119" s="34"/>
      <c r="ABA119" s="34"/>
      <c r="ABB119" s="34"/>
      <c r="ABC119" s="34"/>
      <c r="ABD119" s="34"/>
      <c r="ABE119" s="34"/>
      <c r="ABF119" s="34"/>
      <c r="ABG119" s="34"/>
      <c r="ABH119" s="34"/>
      <c r="ABI119" s="34"/>
      <c r="ABJ119" s="34"/>
      <c r="ABK119" s="34"/>
      <c r="ABL119" s="34"/>
      <c r="ABM119" s="34"/>
      <c r="ABN119" s="34"/>
      <c r="ABO119" s="34"/>
      <c r="ABP119" s="34"/>
      <c r="ABQ119" s="34"/>
      <c r="ABR119" s="34"/>
      <c r="ABS119" s="34"/>
      <c r="ABT119" s="34"/>
      <c r="ABU119" s="34"/>
      <c r="ABV119" s="34"/>
      <c r="ABW119" s="34"/>
      <c r="ABX119" s="34"/>
      <c r="ABY119" s="34"/>
      <c r="ABZ119" s="34"/>
      <c r="ACA119" s="34"/>
      <c r="ACB119" s="34"/>
      <c r="ACC119" s="34"/>
      <c r="ACD119" s="34"/>
      <c r="ACE119" s="34"/>
      <c r="ACF119" s="34"/>
      <c r="ACG119" s="34"/>
      <c r="ACH119" s="34"/>
      <c r="ACI119" s="34"/>
      <c r="ACJ119" s="34"/>
      <c r="ACK119" s="34"/>
      <c r="ACL119" s="34"/>
      <c r="ACM119" s="34"/>
      <c r="ACN119" s="34"/>
      <c r="ACO119" s="34"/>
      <c r="ACP119" s="34"/>
      <c r="ACQ119" s="34"/>
      <c r="ACR119" s="34"/>
      <c r="ACS119" s="34"/>
      <c r="ACT119" s="34"/>
      <c r="ACU119" s="34"/>
      <c r="ACV119" s="34"/>
      <c r="ACW119" s="34"/>
      <c r="ACX119" s="34"/>
      <c r="ACY119" s="34"/>
      <c r="ACZ119" s="34"/>
      <c r="ADA119" s="34"/>
      <c r="ADB119" s="34"/>
      <c r="ADC119" s="34"/>
      <c r="ADD119" s="34"/>
      <c r="ADE119" s="34"/>
      <c r="ADF119" s="34"/>
      <c r="ADG119" s="34"/>
      <c r="ADH119" s="34"/>
      <c r="ADI119" s="34"/>
      <c r="ADJ119" s="34"/>
      <c r="ADK119" s="34"/>
      <c r="ADL119" s="34"/>
      <c r="ADM119" s="34"/>
      <c r="ADN119" s="34"/>
      <c r="ADO119" s="34"/>
      <c r="ADP119" s="34"/>
      <c r="ADQ119" s="34"/>
      <c r="ADR119" s="34"/>
      <c r="ADS119" s="34"/>
      <c r="ADT119" s="34"/>
      <c r="ADU119" s="34"/>
      <c r="ADV119" s="34"/>
      <c r="ADW119" s="34"/>
      <c r="ADX119" s="34"/>
      <c r="ADY119" s="34"/>
      <c r="ADZ119" s="34"/>
      <c r="AEA119" s="34"/>
      <c r="AEB119" s="34"/>
      <c r="AEC119" s="34"/>
      <c r="AED119" s="34"/>
      <c r="AEE119" s="34"/>
      <c r="AEF119" s="34"/>
      <c r="AEG119" s="34"/>
      <c r="AEH119" s="34"/>
      <c r="AEI119" s="34"/>
      <c r="AEJ119" s="34"/>
      <c r="AEK119" s="34"/>
      <c r="AEL119" s="34"/>
      <c r="AEM119" s="34"/>
      <c r="AEN119" s="34"/>
      <c r="AEO119" s="34"/>
      <c r="AEP119" s="34"/>
      <c r="AEQ119" s="34"/>
      <c r="AER119" s="34"/>
      <c r="AES119" s="34"/>
      <c r="AET119" s="34"/>
      <c r="AEU119" s="34"/>
      <c r="AEV119" s="34"/>
      <c r="AEW119" s="34"/>
      <c r="AEX119" s="34"/>
      <c r="AEY119" s="34"/>
      <c r="AEZ119" s="34"/>
      <c r="AFA119" s="34"/>
      <c r="AFB119" s="34"/>
      <c r="AFC119" s="34"/>
      <c r="AFD119" s="34"/>
      <c r="AFE119" s="34"/>
      <c r="AFF119" s="34"/>
      <c r="AFG119" s="34"/>
      <c r="AFH119" s="34"/>
      <c r="AFI119" s="34"/>
      <c r="AFJ119" s="34"/>
      <c r="AFK119" s="34"/>
      <c r="AFL119" s="34"/>
      <c r="AFM119" s="34"/>
      <c r="AFN119" s="34"/>
      <c r="AFO119" s="34"/>
      <c r="AFP119" s="34"/>
      <c r="AFQ119" s="34"/>
      <c r="AFR119" s="34"/>
      <c r="AFS119" s="34"/>
      <c r="AFT119" s="34"/>
      <c r="AFU119" s="34"/>
      <c r="AFV119" s="34"/>
      <c r="AFW119" s="34"/>
      <c r="AFX119" s="34"/>
      <c r="AFY119" s="34"/>
      <c r="AFZ119" s="34"/>
      <c r="AGA119" s="34"/>
      <c r="AGB119" s="34"/>
      <c r="AGC119" s="34"/>
      <c r="AGD119" s="34"/>
      <c r="AGE119" s="34"/>
      <c r="AGF119" s="34"/>
      <c r="AGG119" s="34"/>
      <c r="AGH119" s="34"/>
      <c r="AGI119" s="34"/>
      <c r="AGJ119" s="34"/>
      <c r="AGK119" s="34"/>
      <c r="AGL119" s="34"/>
      <c r="AGM119" s="34"/>
      <c r="AGN119" s="34"/>
      <c r="AGO119" s="34"/>
      <c r="AGP119" s="34"/>
      <c r="AGQ119" s="34"/>
      <c r="AGR119" s="34"/>
      <c r="AGS119" s="34"/>
      <c r="AGT119" s="34"/>
      <c r="AGU119" s="34"/>
      <c r="AGV119" s="34"/>
      <c r="AGW119" s="34"/>
      <c r="AGX119" s="34"/>
      <c r="AGY119" s="34"/>
      <c r="AGZ119" s="34"/>
      <c r="AHA119" s="34"/>
      <c r="AHB119" s="34"/>
      <c r="AHC119" s="34"/>
      <c r="AHD119" s="34"/>
      <c r="AHE119" s="34"/>
      <c r="AHF119" s="34"/>
      <c r="AHG119" s="34"/>
      <c r="AHH119" s="34"/>
      <c r="AHI119" s="34"/>
      <c r="AHJ119" s="34"/>
      <c r="AHK119" s="34"/>
      <c r="AHL119" s="34"/>
      <c r="AHM119" s="34"/>
      <c r="AHN119" s="34"/>
      <c r="AHO119" s="34"/>
      <c r="AHP119" s="34"/>
      <c r="AHQ119" s="34"/>
      <c r="AHR119" s="34"/>
      <c r="AHS119" s="34"/>
      <c r="AHT119" s="34"/>
      <c r="AHU119" s="34"/>
      <c r="AHV119" s="34"/>
      <c r="AHW119" s="34"/>
      <c r="AHX119" s="34"/>
      <c r="AHY119" s="34"/>
      <c r="AHZ119" s="34"/>
      <c r="AIA119" s="34"/>
      <c r="AIB119" s="34"/>
      <c r="AIC119" s="34"/>
      <c r="AID119" s="34"/>
      <c r="AIE119" s="34"/>
      <c r="AIF119" s="34"/>
      <c r="AIG119" s="34"/>
      <c r="AIH119" s="34"/>
      <c r="AII119" s="34"/>
      <c r="AIJ119" s="34"/>
      <c r="AIK119" s="34"/>
      <c r="AIL119" s="34"/>
      <c r="AIM119" s="34"/>
      <c r="AIN119" s="34"/>
      <c r="AIO119" s="34"/>
      <c r="AIP119" s="34"/>
      <c r="AIQ119" s="34"/>
      <c r="AIR119" s="34"/>
      <c r="AIS119" s="34"/>
      <c r="AIT119" s="34"/>
      <c r="AIU119" s="34"/>
      <c r="AIV119" s="34"/>
      <c r="AIW119" s="34"/>
      <c r="AIX119" s="34"/>
      <c r="AIY119" s="34"/>
      <c r="AIZ119" s="34"/>
      <c r="AJA119" s="34"/>
      <c r="AJB119" s="34"/>
      <c r="AJC119" s="34"/>
      <c r="AJD119" s="34"/>
      <c r="AJE119" s="34"/>
      <c r="AJF119" s="34"/>
      <c r="AJG119" s="34"/>
      <c r="AJH119" s="34"/>
      <c r="AJI119" s="34"/>
      <c r="AJJ119" s="34"/>
      <c r="AJK119" s="34"/>
      <c r="AJL119" s="34"/>
      <c r="AJM119" s="34"/>
      <c r="AJN119" s="34"/>
      <c r="AJO119" s="34"/>
      <c r="AJP119" s="34"/>
      <c r="AJQ119" s="34"/>
      <c r="AJR119" s="34"/>
      <c r="AJS119" s="34"/>
      <c r="AJT119" s="34"/>
      <c r="AJU119" s="34"/>
      <c r="AJV119" s="34"/>
      <c r="AJW119" s="34"/>
      <c r="AJX119" s="34"/>
      <c r="AJY119" s="34"/>
      <c r="AJZ119" s="34"/>
      <c r="AKA119" s="34"/>
      <c r="AKB119" s="34"/>
      <c r="AKC119" s="34"/>
      <c r="AKD119" s="34"/>
      <c r="AKE119" s="34"/>
      <c r="AKF119" s="34"/>
      <c r="AKG119" s="34"/>
      <c r="AKH119" s="34"/>
      <c r="AKI119" s="34"/>
      <c r="AKJ119" s="34"/>
      <c r="AKK119" s="34"/>
      <c r="AKL119" s="34"/>
      <c r="AKM119" s="34"/>
      <c r="AKN119" s="34"/>
      <c r="AKO119" s="34"/>
      <c r="AKP119" s="34"/>
      <c r="AKQ119" s="34"/>
      <c r="AKR119" s="34"/>
      <c r="AKS119" s="34"/>
      <c r="AKT119" s="34"/>
      <c r="AKU119" s="34"/>
      <c r="AKV119" s="34"/>
      <c r="AKW119" s="34"/>
      <c r="AKX119" s="34"/>
      <c r="AKY119" s="34"/>
      <c r="AKZ119" s="34"/>
      <c r="ALA119" s="34"/>
      <c r="ALB119" s="34"/>
      <c r="ALC119" s="34"/>
      <c r="ALD119" s="34"/>
      <c r="ALE119" s="34"/>
      <c r="ALF119" s="34"/>
      <c r="ALG119" s="34"/>
      <c r="ALH119" s="34"/>
      <c r="ALI119" s="34"/>
      <c r="ALJ119" s="34"/>
      <c r="ALK119" s="34"/>
      <c r="ALL119" s="34"/>
      <c r="ALM119" s="34"/>
      <c r="ALN119" s="34"/>
      <c r="ALO119" s="34"/>
      <c r="ALP119" s="34"/>
      <c r="ALQ119" s="34"/>
      <c r="ALR119" s="34"/>
      <c r="ALS119" s="34"/>
      <c r="ALT119" s="34"/>
      <c r="ALU119" s="34"/>
      <c r="ALV119" s="34"/>
      <c r="ALW119" s="34"/>
      <c r="ALX119" s="34"/>
      <c r="ALY119" s="34"/>
      <c r="ALZ119" s="34"/>
      <c r="AMA119" s="34"/>
      <c r="AMB119" s="34"/>
      <c r="AMC119" s="34"/>
      <c r="AMD119" s="34"/>
      <c r="AME119" s="34"/>
      <c r="AMF119" s="34"/>
      <c r="AMG119" s="34"/>
      <c r="AMH119" s="34"/>
      <c r="AMI119" s="34"/>
      <c r="AMJ119" s="34"/>
    </row>
    <row r="120" spans="1:1024" s="30" customFormat="1">
      <c r="A120" s="34" t="s">
        <v>532</v>
      </c>
      <c r="B120" s="34"/>
      <c r="C120" s="34" t="str">
        <f t="shared" si="0"/>
        <v>load-EmCare.C10.IT.DE47</v>
      </c>
      <c r="D120" s="34"/>
      <c r="E120" s="34"/>
      <c r="F120" s="34"/>
      <c r="G120" s="34"/>
      <c r="H120" s="34" t="s">
        <v>2109</v>
      </c>
      <c r="I120" s="34"/>
      <c r="J120" s="34"/>
      <c r="K120" s="34"/>
      <c r="L120" s="34"/>
      <c r="M120" s="34"/>
      <c r="N120" s="34" t="s">
        <v>798</v>
      </c>
      <c r="O120" s="34"/>
      <c r="P120" s="34"/>
      <c r="Q120" s="34"/>
      <c r="R120" s="34"/>
      <c r="S120" s="34"/>
      <c r="T120" s="34"/>
      <c r="U120" s="34"/>
      <c r="V120" s="34"/>
      <c r="W120" s="34"/>
      <c r="X120" s="34"/>
      <c r="Y120" s="34"/>
      <c r="Z120" s="34"/>
      <c r="AA120" s="34"/>
      <c r="AB120" s="34"/>
      <c r="AC120" s="34"/>
      <c r="AD120" s="34"/>
      <c r="AE120" s="34"/>
      <c r="AF120" s="34"/>
      <c r="AG120" s="34"/>
      <c r="AH120" s="34"/>
      <c r="AI120" s="34"/>
      <c r="AJ120" s="34"/>
      <c r="AK120" s="34"/>
      <c r="AL120" s="34"/>
      <c r="AM120" s="34"/>
      <c r="AN120" s="34"/>
      <c r="AO120" s="34"/>
      <c r="AP120" s="34"/>
      <c r="AQ120" s="34"/>
      <c r="AR120" s="34"/>
      <c r="AS120" s="34"/>
      <c r="AT120" s="34"/>
      <c r="AU120" s="34"/>
      <c r="AV120" s="34"/>
      <c r="AW120" s="34"/>
      <c r="AX120" s="34"/>
      <c r="AY120" s="34"/>
      <c r="AZ120" s="34"/>
      <c r="BA120" s="34"/>
      <c r="BB120" s="34"/>
      <c r="BC120" s="34"/>
      <c r="BD120" s="34"/>
      <c r="BE120" s="34"/>
      <c r="BF120" s="34"/>
      <c r="BG120" s="34"/>
      <c r="BH120" s="34"/>
      <c r="BI120" s="34"/>
      <c r="BJ120" s="34"/>
      <c r="BK120" s="34"/>
      <c r="BL120" s="34"/>
      <c r="BM120" s="34"/>
      <c r="BN120" s="34"/>
      <c r="BO120" s="34"/>
      <c r="BP120" s="34"/>
      <c r="BQ120" s="34"/>
      <c r="BR120" s="34"/>
      <c r="BS120" s="34"/>
      <c r="BT120" s="34"/>
      <c r="BU120" s="34"/>
      <c r="BV120" s="34"/>
      <c r="BW120" s="34"/>
      <c r="BX120" s="34"/>
      <c r="BY120" s="34"/>
      <c r="BZ120" s="34"/>
      <c r="CA120" s="34"/>
      <c r="CB120" s="34"/>
      <c r="CC120" s="34"/>
      <c r="CD120" s="34"/>
      <c r="CE120" s="34"/>
      <c r="CF120" s="34"/>
      <c r="CG120" s="34"/>
      <c r="CH120" s="34"/>
      <c r="CI120" s="34"/>
      <c r="CJ120" s="34"/>
      <c r="CK120" s="34"/>
      <c r="CL120" s="34"/>
      <c r="CM120" s="34"/>
      <c r="CN120" s="34"/>
      <c r="CO120" s="34"/>
      <c r="CP120" s="34"/>
      <c r="CQ120" s="34"/>
      <c r="CR120" s="34"/>
      <c r="CS120" s="34"/>
      <c r="CT120" s="34"/>
      <c r="CU120" s="34"/>
      <c r="CV120" s="34"/>
      <c r="CW120" s="34"/>
      <c r="CX120" s="34"/>
      <c r="CY120" s="34"/>
      <c r="CZ120" s="34"/>
      <c r="DA120" s="34"/>
      <c r="DB120" s="34"/>
      <c r="DC120" s="34"/>
      <c r="DD120" s="34"/>
      <c r="DE120" s="34"/>
      <c r="DF120" s="34"/>
      <c r="DG120" s="34"/>
      <c r="DH120" s="34"/>
      <c r="DI120" s="34"/>
      <c r="DJ120" s="34"/>
      <c r="DK120" s="34"/>
      <c r="DL120" s="34"/>
      <c r="DM120" s="34"/>
      <c r="DN120" s="34"/>
      <c r="DO120" s="34"/>
      <c r="DP120" s="34"/>
      <c r="DQ120" s="34"/>
      <c r="DR120" s="34"/>
      <c r="DS120" s="34"/>
      <c r="DT120" s="34"/>
      <c r="DU120" s="34"/>
      <c r="DV120" s="34"/>
      <c r="DW120" s="34"/>
      <c r="DX120" s="34"/>
      <c r="DY120" s="34"/>
      <c r="DZ120" s="34"/>
      <c r="EA120" s="34"/>
      <c r="EB120" s="34"/>
      <c r="EC120" s="34"/>
      <c r="ED120" s="34"/>
      <c r="EE120" s="34"/>
      <c r="EF120" s="34"/>
      <c r="EG120" s="34"/>
      <c r="EH120" s="34"/>
      <c r="EI120" s="34"/>
      <c r="EJ120" s="34"/>
      <c r="EK120" s="34"/>
      <c r="EL120" s="34"/>
      <c r="EM120" s="34"/>
      <c r="EN120" s="34"/>
      <c r="EO120" s="34"/>
      <c r="EP120" s="34"/>
      <c r="EQ120" s="34"/>
      <c r="ER120" s="34"/>
      <c r="ES120" s="34"/>
      <c r="ET120" s="34"/>
      <c r="EU120" s="34"/>
      <c r="EV120" s="34"/>
      <c r="EW120" s="34"/>
      <c r="EX120" s="34"/>
      <c r="EY120" s="34"/>
      <c r="EZ120" s="34"/>
      <c r="FA120" s="34"/>
      <c r="FB120" s="34"/>
      <c r="FC120" s="34"/>
      <c r="FD120" s="34"/>
      <c r="FE120" s="34"/>
      <c r="FF120" s="34"/>
      <c r="FG120" s="34"/>
      <c r="FH120" s="34"/>
      <c r="FI120" s="34"/>
      <c r="FJ120" s="34"/>
      <c r="FK120" s="34"/>
      <c r="FL120" s="34"/>
      <c r="FM120" s="34"/>
      <c r="FN120" s="34"/>
      <c r="FO120" s="34"/>
      <c r="FP120" s="34"/>
      <c r="FQ120" s="34"/>
      <c r="FR120" s="34"/>
      <c r="FS120" s="34"/>
      <c r="FT120" s="34"/>
      <c r="FU120" s="34"/>
      <c r="FV120" s="34"/>
      <c r="FW120" s="34"/>
      <c r="FX120" s="34"/>
      <c r="FY120" s="34"/>
      <c r="FZ120" s="34"/>
      <c r="GA120" s="34"/>
      <c r="GB120" s="34"/>
      <c r="GC120" s="34"/>
      <c r="GD120" s="34"/>
      <c r="GE120" s="34"/>
      <c r="GF120" s="34"/>
      <c r="GG120" s="34"/>
      <c r="GH120" s="34"/>
      <c r="GI120" s="34"/>
      <c r="GJ120" s="34"/>
      <c r="GK120" s="34"/>
      <c r="GL120" s="34"/>
      <c r="GM120" s="34"/>
      <c r="GN120" s="34"/>
      <c r="GO120" s="34"/>
      <c r="GP120" s="34"/>
      <c r="GQ120" s="34"/>
      <c r="GR120" s="34"/>
      <c r="GS120" s="34"/>
      <c r="GT120" s="34"/>
      <c r="GU120" s="34"/>
      <c r="GV120" s="34"/>
      <c r="GW120" s="34"/>
      <c r="GX120" s="34"/>
      <c r="GY120" s="34"/>
      <c r="GZ120" s="34"/>
      <c r="HA120" s="34"/>
      <c r="HB120" s="34"/>
      <c r="HC120" s="34"/>
      <c r="HD120" s="34"/>
      <c r="HE120" s="34"/>
      <c r="HF120" s="34"/>
      <c r="HG120" s="34"/>
      <c r="HH120" s="34"/>
      <c r="HI120" s="34"/>
      <c r="HJ120" s="34"/>
      <c r="HK120" s="34"/>
      <c r="HL120" s="34"/>
      <c r="HM120" s="34"/>
      <c r="HN120" s="34"/>
      <c r="HO120" s="34"/>
      <c r="HP120" s="34"/>
      <c r="HQ120" s="34"/>
      <c r="HR120" s="34"/>
      <c r="HS120" s="34"/>
      <c r="HT120" s="34"/>
      <c r="HU120" s="34"/>
      <c r="HV120" s="34"/>
      <c r="HW120" s="34"/>
      <c r="HX120" s="34"/>
      <c r="HY120" s="34"/>
      <c r="HZ120" s="34"/>
      <c r="IA120" s="34"/>
      <c r="IB120" s="34"/>
      <c r="IC120" s="34"/>
      <c r="ID120" s="34"/>
      <c r="IE120" s="34"/>
      <c r="IF120" s="34"/>
      <c r="IG120" s="34"/>
      <c r="IH120" s="34"/>
      <c r="II120" s="34"/>
      <c r="IJ120" s="34"/>
      <c r="IK120" s="34"/>
      <c r="IL120" s="34"/>
      <c r="IM120" s="34"/>
      <c r="IN120" s="34"/>
      <c r="IO120" s="34"/>
      <c r="IP120" s="34"/>
      <c r="IQ120" s="34"/>
      <c r="IR120" s="34"/>
      <c r="IS120" s="34"/>
      <c r="IT120" s="34"/>
      <c r="IU120" s="34"/>
      <c r="IV120" s="34"/>
      <c r="IW120" s="34"/>
      <c r="IX120" s="34"/>
      <c r="IY120" s="34"/>
      <c r="IZ120" s="34"/>
      <c r="JA120" s="34"/>
      <c r="JB120" s="34"/>
      <c r="JC120" s="34"/>
      <c r="JD120" s="34"/>
      <c r="JE120" s="34"/>
      <c r="JF120" s="34"/>
      <c r="JG120" s="34"/>
      <c r="JH120" s="34"/>
      <c r="JI120" s="34"/>
      <c r="JJ120" s="34"/>
      <c r="JK120" s="34"/>
      <c r="JL120" s="34"/>
      <c r="JM120" s="34"/>
      <c r="JN120" s="34"/>
      <c r="JO120" s="34"/>
      <c r="JP120" s="34"/>
      <c r="JQ120" s="34"/>
      <c r="JR120" s="34"/>
      <c r="JS120" s="34"/>
      <c r="JT120" s="34"/>
      <c r="JU120" s="34"/>
      <c r="JV120" s="34"/>
      <c r="JW120" s="34"/>
      <c r="JX120" s="34"/>
      <c r="JY120" s="34"/>
      <c r="JZ120" s="34"/>
      <c r="KA120" s="34"/>
      <c r="KB120" s="34"/>
      <c r="KC120" s="34"/>
      <c r="KD120" s="34"/>
      <c r="KE120" s="34"/>
      <c r="KF120" s="34"/>
      <c r="KG120" s="34"/>
      <c r="KH120" s="34"/>
      <c r="KI120" s="34"/>
      <c r="KJ120" s="34"/>
      <c r="KK120" s="34"/>
      <c r="KL120" s="34"/>
      <c r="KM120" s="34"/>
      <c r="KN120" s="34"/>
      <c r="KO120" s="34"/>
      <c r="KP120" s="34"/>
      <c r="KQ120" s="34"/>
      <c r="KR120" s="34"/>
      <c r="KS120" s="34"/>
      <c r="KT120" s="34"/>
      <c r="KU120" s="34"/>
      <c r="KV120" s="34"/>
      <c r="KW120" s="34"/>
      <c r="KX120" s="34"/>
      <c r="KY120" s="34"/>
      <c r="KZ120" s="34"/>
      <c r="LA120" s="34"/>
      <c r="LB120" s="34"/>
      <c r="LC120" s="34"/>
      <c r="LD120" s="34"/>
      <c r="LE120" s="34"/>
      <c r="LF120" s="34"/>
      <c r="LG120" s="34"/>
      <c r="LH120" s="34"/>
      <c r="LI120" s="34"/>
      <c r="LJ120" s="34"/>
      <c r="LK120" s="34"/>
      <c r="LL120" s="34"/>
      <c r="LM120" s="34"/>
      <c r="LN120" s="34"/>
      <c r="LO120" s="34"/>
      <c r="LP120" s="34"/>
      <c r="LQ120" s="34"/>
      <c r="LR120" s="34"/>
      <c r="LS120" s="34"/>
      <c r="LT120" s="34"/>
      <c r="LU120" s="34"/>
      <c r="LV120" s="34"/>
      <c r="LW120" s="34"/>
      <c r="LX120" s="34"/>
      <c r="LY120" s="34"/>
      <c r="LZ120" s="34"/>
      <c r="MA120" s="34"/>
      <c r="MB120" s="34"/>
      <c r="MC120" s="34"/>
      <c r="MD120" s="34"/>
      <c r="ME120" s="34"/>
      <c r="MF120" s="34"/>
      <c r="MG120" s="34"/>
      <c r="MH120" s="34"/>
      <c r="MI120" s="34"/>
      <c r="MJ120" s="34"/>
      <c r="MK120" s="34"/>
      <c r="ML120" s="34"/>
      <c r="MM120" s="34"/>
      <c r="MN120" s="34"/>
      <c r="MO120" s="34"/>
      <c r="MP120" s="34"/>
      <c r="MQ120" s="34"/>
      <c r="MR120" s="34"/>
      <c r="MS120" s="34"/>
      <c r="MT120" s="34"/>
      <c r="MU120" s="34"/>
      <c r="MV120" s="34"/>
      <c r="MW120" s="34"/>
      <c r="MX120" s="34"/>
      <c r="MY120" s="34"/>
      <c r="MZ120" s="34"/>
      <c r="NA120" s="34"/>
      <c r="NB120" s="34"/>
      <c r="NC120" s="34"/>
      <c r="ND120" s="34"/>
      <c r="NE120" s="34"/>
      <c r="NF120" s="34"/>
      <c r="NG120" s="34"/>
      <c r="NH120" s="34"/>
      <c r="NI120" s="34"/>
      <c r="NJ120" s="34"/>
      <c r="NK120" s="34"/>
      <c r="NL120" s="34"/>
      <c r="NM120" s="34"/>
      <c r="NN120" s="34"/>
      <c r="NO120" s="34"/>
      <c r="NP120" s="34"/>
      <c r="NQ120" s="34"/>
      <c r="NR120" s="34"/>
      <c r="NS120" s="34"/>
      <c r="NT120" s="34"/>
      <c r="NU120" s="34"/>
      <c r="NV120" s="34"/>
      <c r="NW120" s="34"/>
      <c r="NX120" s="34"/>
      <c r="NY120" s="34"/>
      <c r="NZ120" s="34"/>
      <c r="OA120" s="34"/>
      <c r="OB120" s="34"/>
      <c r="OC120" s="34"/>
      <c r="OD120" s="34"/>
      <c r="OE120" s="34"/>
      <c r="OF120" s="34"/>
      <c r="OG120" s="34"/>
      <c r="OH120" s="34"/>
      <c r="OI120" s="34"/>
      <c r="OJ120" s="34"/>
      <c r="OK120" s="34"/>
      <c r="OL120" s="34"/>
      <c r="OM120" s="34"/>
      <c r="ON120" s="34"/>
      <c r="OO120" s="34"/>
      <c r="OP120" s="34"/>
      <c r="OQ120" s="34"/>
      <c r="OR120" s="34"/>
      <c r="OS120" s="34"/>
      <c r="OT120" s="34"/>
      <c r="OU120" s="34"/>
      <c r="OV120" s="34"/>
      <c r="OW120" s="34"/>
      <c r="OX120" s="34"/>
      <c r="OY120" s="34"/>
      <c r="OZ120" s="34"/>
      <c r="PA120" s="34"/>
      <c r="PB120" s="34"/>
      <c r="PC120" s="34"/>
      <c r="PD120" s="34"/>
      <c r="PE120" s="34"/>
      <c r="PF120" s="34"/>
      <c r="PG120" s="34"/>
      <c r="PH120" s="34"/>
      <c r="PI120" s="34"/>
      <c r="PJ120" s="34"/>
      <c r="PK120" s="34"/>
      <c r="PL120" s="34"/>
      <c r="PM120" s="34"/>
      <c r="PN120" s="34"/>
      <c r="PO120" s="34"/>
      <c r="PP120" s="34"/>
      <c r="PQ120" s="34"/>
      <c r="PR120" s="34"/>
      <c r="PS120" s="34"/>
      <c r="PT120" s="34"/>
      <c r="PU120" s="34"/>
      <c r="PV120" s="34"/>
      <c r="PW120" s="34"/>
      <c r="PX120" s="34"/>
      <c r="PY120" s="34"/>
      <c r="PZ120" s="34"/>
      <c r="QA120" s="34"/>
      <c r="QB120" s="34"/>
      <c r="QC120" s="34"/>
      <c r="QD120" s="34"/>
      <c r="QE120" s="34"/>
      <c r="QF120" s="34"/>
      <c r="QG120" s="34"/>
      <c r="QH120" s="34"/>
      <c r="QI120" s="34"/>
      <c r="QJ120" s="34"/>
      <c r="QK120" s="34"/>
      <c r="QL120" s="34"/>
      <c r="QM120" s="34"/>
      <c r="QN120" s="34"/>
      <c r="QO120" s="34"/>
      <c r="QP120" s="34"/>
      <c r="QQ120" s="34"/>
      <c r="QR120" s="34"/>
      <c r="QS120" s="34"/>
      <c r="QT120" s="34"/>
      <c r="QU120" s="34"/>
      <c r="QV120" s="34"/>
      <c r="QW120" s="34"/>
      <c r="QX120" s="34"/>
      <c r="QY120" s="34"/>
      <c r="QZ120" s="34"/>
      <c r="RA120" s="34"/>
      <c r="RB120" s="34"/>
      <c r="RC120" s="34"/>
      <c r="RD120" s="34"/>
      <c r="RE120" s="34"/>
      <c r="RF120" s="34"/>
      <c r="RG120" s="34"/>
      <c r="RH120" s="34"/>
      <c r="RI120" s="34"/>
      <c r="RJ120" s="34"/>
      <c r="RK120" s="34"/>
      <c r="RL120" s="34"/>
      <c r="RM120" s="34"/>
      <c r="RN120" s="34"/>
      <c r="RO120" s="34"/>
      <c r="RP120" s="34"/>
      <c r="RQ120" s="34"/>
      <c r="RR120" s="34"/>
      <c r="RS120" s="34"/>
      <c r="RT120" s="34"/>
      <c r="RU120" s="34"/>
      <c r="RV120" s="34"/>
      <c r="RW120" s="34"/>
      <c r="RX120" s="34"/>
      <c r="RY120" s="34"/>
      <c r="RZ120" s="34"/>
      <c r="SA120" s="34"/>
      <c r="SB120" s="34"/>
      <c r="SC120" s="34"/>
      <c r="SD120" s="34"/>
      <c r="SE120" s="34"/>
      <c r="SF120" s="34"/>
      <c r="SG120" s="34"/>
      <c r="SH120" s="34"/>
      <c r="SI120" s="34"/>
      <c r="SJ120" s="34"/>
      <c r="SK120" s="34"/>
      <c r="SL120" s="34"/>
      <c r="SM120" s="34"/>
      <c r="SN120" s="34"/>
      <c r="SO120" s="34"/>
      <c r="SP120" s="34"/>
      <c r="SQ120" s="34"/>
      <c r="SR120" s="34"/>
      <c r="SS120" s="34"/>
      <c r="ST120" s="34"/>
      <c r="SU120" s="34"/>
      <c r="SV120" s="34"/>
      <c r="SW120" s="34"/>
      <c r="SX120" s="34"/>
      <c r="SY120" s="34"/>
      <c r="SZ120" s="34"/>
      <c r="TA120" s="34"/>
      <c r="TB120" s="34"/>
      <c r="TC120" s="34"/>
      <c r="TD120" s="34"/>
      <c r="TE120" s="34"/>
      <c r="TF120" s="34"/>
      <c r="TG120" s="34"/>
      <c r="TH120" s="34"/>
      <c r="TI120" s="34"/>
      <c r="TJ120" s="34"/>
      <c r="TK120" s="34"/>
      <c r="TL120" s="34"/>
      <c r="TM120" s="34"/>
      <c r="TN120" s="34"/>
      <c r="TO120" s="34"/>
      <c r="TP120" s="34"/>
      <c r="TQ120" s="34"/>
      <c r="TR120" s="34"/>
      <c r="TS120" s="34"/>
      <c r="TT120" s="34"/>
      <c r="TU120" s="34"/>
      <c r="TV120" s="34"/>
      <c r="TW120" s="34"/>
      <c r="TX120" s="34"/>
      <c r="TY120" s="34"/>
      <c r="TZ120" s="34"/>
      <c r="UA120" s="34"/>
      <c r="UB120" s="34"/>
      <c r="UC120" s="34"/>
      <c r="UD120" s="34"/>
      <c r="UE120" s="34"/>
      <c r="UF120" s="34"/>
      <c r="UG120" s="34"/>
      <c r="UH120" s="34"/>
      <c r="UI120" s="34"/>
      <c r="UJ120" s="34"/>
      <c r="UK120" s="34"/>
      <c r="UL120" s="34"/>
      <c r="UM120" s="34"/>
      <c r="UN120" s="34"/>
      <c r="UO120" s="34"/>
      <c r="UP120" s="34"/>
      <c r="UQ120" s="34"/>
      <c r="UR120" s="34"/>
      <c r="US120" s="34"/>
      <c r="UT120" s="34"/>
      <c r="UU120" s="34"/>
      <c r="UV120" s="34"/>
      <c r="UW120" s="34"/>
      <c r="UX120" s="34"/>
      <c r="UY120" s="34"/>
      <c r="UZ120" s="34"/>
      <c r="VA120" s="34"/>
      <c r="VB120" s="34"/>
      <c r="VC120" s="34"/>
      <c r="VD120" s="34"/>
      <c r="VE120" s="34"/>
      <c r="VF120" s="34"/>
      <c r="VG120" s="34"/>
      <c r="VH120" s="34"/>
      <c r="VI120" s="34"/>
      <c r="VJ120" s="34"/>
      <c r="VK120" s="34"/>
      <c r="VL120" s="34"/>
      <c r="VM120" s="34"/>
      <c r="VN120" s="34"/>
      <c r="VO120" s="34"/>
      <c r="VP120" s="34"/>
      <c r="VQ120" s="34"/>
      <c r="VR120" s="34"/>
      <c r="VS120" s="34"/>
      <c r="VT120" s="34"/>
      <c r="VU120" s="34"/>
      <c r="VV120" s="34"/>
      <c r="VW120" s="34"/>
      <c r="VX120" s="34"/>
      <c r="VY120" s="34"/>
      <c r="VZ120" s="34"/>
      <c r="WA120" s="34"/>
      <c r="WB120" s="34"/>
      <c r="WC120" s="34"/>
      <c r="WD120" s="34"/>
      <c r="WE120" s="34"/>
      <c r="WF120" s="34"/>
      <c r="WG120" s="34"/>
      <c r="WH120" s="34"/>
      <c r="WI120" s="34"/>
      <c r="WJ120" s="34"/>
      <c r="WK120" s="34"/>
      <c r="WL120" s="34"/>
      <c r="WM120" s="34"/>
      <c r="WN120" s="34"/>
      <c r="WO120" s="34"/>
      <c r="WP120" s="34"/>
      <c r="WQ120" s="34"/>
      <c r="WR120" s="34"/>
      <c r="WS120" s="34"/>
      <c r="WT120" s="34"/>
      <c r="WU120" s="34"/>
      <c r="WV120" s="34"/>
      <c r="WW120" s="34"/>
      <c r="WX120" s="34"/>
      <c r="WY120" s="34"/>
      <c r="WZ120" s="34"/>
      <c r="XA120" s="34"/>
      <c r="XB120" s="34"/>
      <c r="XC120" s="34"/>
      <c r="XD120" s="34"/>
      <c r="XE120" s="34"/>
      <c r="XF120" s="34"/>
      <c r="XG120" s="34"/>
      <c r="XH120" s="34"/>
      <c r="XI120" s="34"/>
      <c r="XJ120" s="34"/>
      <c r="XK120" s="34"/>
      <c r="XL120" s="34"/>
      <c r="XM120" s="34"/>
      <c r="XN120" s="34"/>
      <c r="XO120" s="34"/>
      <c r="XP120" s="34"/>
      <c r="XQ120" s="34"/>
      <c r="XR120" s="34"/>
      <c r="XS120" s="34"/>
      <c r="XT120" s="34"/>
      <c r="XU120" s="34"/>
      <c r="XV120" s="34"/>
      <c r="XW120" s="34"/>
      <c r="XX120" s="34"/>
      <c r="XY120" s="34"/>
      <c r="XZ120" s="34"/>
      <c r="YA120" s="34"/>
      <c r="YB120" s="34"/>
      <c r="YC120" s="34"/>
      <c r="YD120" s="34"/>
      <c r="YE120" s="34"/>
      <c r="YF120" s="34"/>
      <c r="YG120" s="34"/>
      <c r="YH120" s="34"/>
      <c r="YI120" s="34"/>
      <c r="YJ120" s="34"/>
      <c r="YK120" s="34"/>
      <c r="YL120" s="34"/>
      <c r="YM120" s="34"/>
      <c r="YN120" s="34"/>
      <c r="YO120" s="34"/>
      <c r="YP120" s="34"/>
      <c r="YQ120" s="34"/>
      <c r="YR120" s="34"/>
      <c r="YS120" s="34"/>
      <c r="YT120" s="34"/>
      <c r="YU120" s="34"/>
      <c r="YV120" s="34"/>
      <c r="YW120" s="34"/>
      <c r="YX120" s="34"/>
      <c r="YY120" s="34"/>
      <c r="YZ120" s="34"/>
      <c r="ZA120" s="34"/>
      <c r="ZB120" s="34"/>
      <c r="ZC120" s="34"/>
      <c r="ZD120" s="34"/>
      <c r="ZE120" s="34"/>
      <c r="ZF120" s="34"/>
      <c r="ZG120" s="34"/>
      <c r="ZH120" s="34"/>
      <c r="ZI120" s="34"/>
      <c r="ZJ120" s="34"/>
      <c r="ZK120" s="34"/>
      <c r="ZL120" s="34"/>
      <c r="ZM120" s="34"/>
      <c r="ZN120" s="34"/>
      <c r="ZO120" s="34"/>
      <c r="ZP120" s="34"/>
      <c r="ZQ120" s="34"/>
      <c r="ZR120" s="34"/>
      <c r="ZS120" s="34"/>
      <c r="ZT120" s="34"/>
      <c r="ZU120" s="34"/>
      <c r="ZV120" s="34"/>
      <c r="ZW120" s="34"/>
      <c r="ZX120" s="34"/>
      <c r="ZY120" s="34"/>
      <c r="ZZ120" s="34"/>
      <c r="AAA120" s="34"/>
      <c r="AAB120" s="34"/>
      <c r="AAC120" s="34"/>
      <c r="AAD120" s="34"/>
      <c r="AAE120" s="34"/>
      <c r="AAF120" s="34"/>
      <c r="AAG120" s="34"/>
      <c r="AAH120" s="34"/>
      <c r="AAI120" s="34"/>
      <c r="AAJ120" s="34"/>
      <c r="AAK120" s="34"/>
      <c r="AAL120" s="34"/>
      <c r="AAM120" s="34"/>
      <c r="AAN120" s="34"/>
      <c r="AAO120" s="34"/>
      <c r="AAP120" s="34"/>
      <c r="AAQ120" s="34"/>
      <c r="AAR120" s="34"/>
      <c r="AAS120" s="34"/>
      <c r="AAT120" s="34"/>
      <c r="AAU120" s="34"/>
      <c r="AAV120" s="34"/>
      <c r="AAW120" s="34"/>
      <c r="AAX120" s="34"/>
      <c r="AAY120" s="34"/>
      <c r="AAZ120" s="34"/>
      <c r="ABA120" s="34"/>
      <c r="ABB120" s="34"/>
      <c r="ABC120" s="34"/>
      <c r="ABD120" s="34"/>
      <c r="ABE120" s="34"/>
      <c r="ABF120" s="34"/>
      <c r="ABG120" s="34"/>
      <c r="ABH120" s="34"/>
      <c r="ABI120" s="34"/>
      <c r="ABJ120" s="34"/>
      <c r="ABK120" s="34"/>
      <c r="ABL120" s="34"/>
      <c r="ABM120" s="34"/>
      <c r="ABN120" s="34"/>
      <c r="ABO120" s="34"/>
      <c r="ABP120" s="34"/>
      <c r="ABQ120" s="34"/>
      <c r="ABR120" s="34"/>
      <c r="ABS120" s="34"/>
      <c r="ABT120" s="34"/>
      <c r="ABU120" s="34"/>
      <c r="ABV120" s="34"/>
      <c r="ABW120" s="34"/>
      <c r="ABX120" s="34"/>
      <c r="ABY120" s="34"/>
      <c r="ABZ120" s="34"/>
      <c r="ACA120" s="34"/>
      <c r="ACB120" s="34"/>
      <c r="ACC120" s="34"/>
      <c r="ACD120" s="34"/>
      <c r="ACE120" s="34"/>
      <c r="ACF120" s="34"/>
      <c r="ACG120" s="34"/>
      <c r="ACH120" s="34"/>
      <c r="ACI120" s="34"/>
      <c r="ACJ120" s="34"/>
      <c r="ACK120" s="34"/>
      <c r="ACL120" s="34"/>
      <c r="ACM120" s="34"/>
      <c r="ACN120" s="34"/>
      <c r="ACO120" s="34"/>
      <c r="ACP120" s="34"/>
      <c r="ACQ120" s="34"/>
      <c r="ACR120" s="34"/>
      <c r="ACS120" s="34"/>
      <c r="ACT120" s="34"/>
      <c r="ACU120" s="34"/>
      <c r="ACV120" s="34"/>
      <c r="ACW120" s="34"/>
      <c r="ACX120" s="34"/>
      <c r="ACY120" s="34"/>
      <c r="ACZ120" s="34"/>
      <c r="ADA120" s="34"/>
      <c r="ADB120" s="34"/>
      <c r="ADC120" s="34"/>
      <c r="ADD120" s="34"/>
      <c r="ADE120" s="34"/>
      <c r="ADF120" s="34"/>
      <c r="ADG120" s="34"/>
      <c r="ADH120" s="34"/>
      <c r="ADI120" s="34"/>
      <c r="ADJ120" s="34"/>
      <c r="ADK120" s="34"/>
      <c r="ADL120" s="34"/>
      <c r="ADM120" s="34"/>
      <c r="ADN120" s="34"/>
      <c r="ADO120" s="34"/>
      <c r="ADP120" s="34"/>
      <c r="ADQ120" s="34"/>
      <c r="ADR120" s="34"/>
      <c r="ADS120" s="34"/>
      <c r="ADT120" s="34"/>
      <c r="ADU120" s="34"/>
      <c r="ADV120" s="34"/>
      <c r="ADW120" s="34"/>
      <c r="ADX120" s="34"/>
      <c r="ADY120" s="34"/>
      <c r="ADZ120" s="34"/>
      <c r="AEA120" s="34"/>
      <c r="AEB120" s="34"/>
      <c r="AEC120" s="34"/>
      <c r="AED120" s="34"/>
      <c r="AEE120" s="34"/>
      <c r="AEF120" s="34"/>
      <c r="AEG120" s="34"/>
      <c r="AEH120" s="34"/>
      <c r="AEI120" s="34"/>
      <c r="AEJ120" s="34"/>
      <c r="AEK120" s="34"/>
      <c r="AEL120" s="34"/>
      <c r="AEM120" s="34"/>
      <c r="AEN120" s="34"/>
      <c r="AEO120" s="34"/>
      <c r="AEP120" s="34"/>
      <c r="AEQ120" s="34"/>
      <c r="AER120" s="34"/>
      <c r="AES120" s="34"/>
      <c r="AET120" s="34"/>
      <c r="AEU120" s="34"/>
      <c r="AEV120" s="34"/>
      <c r="AEW120" s="34"/>
      <c r="AEX120" s="34"/>
      <c r="AEY120" s="34"/>
      <c r="AEZ120" s="34"/>
      <c r="AFA120" s="34"/>
      <c r="AFB120" s="34"/>
      <c r="AFC120" s="34"/>
      <c r="AFD120" s="34"/>
      <c r="AFE120" s="34"/>
      <c r="AFF120" s="34"/>
      <c r="AFG120" s="34"/>
      <c r="AFH120" s="34"/>
      <c r="AFI120" s="34"/>
      <c r="AFJ120" s="34"/>
      <c r="AFK120" s="34"/>
      <c r="AFL120" s="34"/>
      <c r="AFM120" s="34"/>
      <c r="AFN120" s="34"/>
      <c r="AFO120" s="34"/>
      <c r="AFP120" s="34"/>
      <c r="AFQ120" s="34"/>
      <c r="AFR120" s="34"/>
      <c r="AFS120" s="34"/>
      <c r="AFT120" s="34"/>
      <c r="AFU120" s="34"/>
      <c r="AFV120" s="34"/>
      <c r="AFW120" s="34"/>
      <c r="AFX120" s="34"/>
      <c r="AFY120" s="34"/>
      <c r="AFZ120" s="34"/>
      <c r="AGA120" s="34"/>
      <c r="AGB120" s="34"/>
      <c r="AGC120" s="34"/>
      <c r="AGD120" s="34"/>
      <c r="AGE120" s="34"/>
      <c r="AGF120" s="34"/>
      <c r="AGG120" s="34"/>
      <c r="AGH120" s="34"/>
      <c r="AGI120" s="34"/>
      <c r="AGJ120" s="34"/>
      <c r="AGK120" s="34"/>
      <c r="AGL120" s="34"/>
      <c r="AGM120" s="34"/>
      <c r="AGN120" s="34"/>
      <c r="AGO120" s="34"/>
      <c r="AGP120" s="34"/>
      <c r="AGQ120" s="34"/>
      <c r="AGR120" s="34"/>
      <c r="AGS120" s="34"/>
      <c r="AGT120" s="34"/>
      <c r="AGU120" s="34"/>
      <c r="AGV120" s="34"/>
      <c r="AGW120" s="34"/>
      <c r="AGX120" s="34"/>
      <c r="AGY120" s="34"/>
      <c r="AGZ120" s="34"/>
      <c r="AHA120" s="34"/>
      <c r="AHB120" s="34"/>
      <c r="AHC120" s="34"/>
      <c r="AHD120" s="34"/>
      <c r="AHE120" s="34"/>
      <c r="AHF120" s="34"/>
      <c r="AHG120" s="34"/>
      <c r="AHH120" s="34"/>
      <c r="AHI120" s="34"/>
      <c r="AHJ120" s="34"/>
      <c r="AHK120" s="34"/>
      <c r="AHL120" s="34"/>
      <c r="AHM120" s="34"/>
      <c r="AHN120" s="34"/>
      <c r="AHO120" s="34"/>
      <c r="AHP120" s="34"/>
      <c r="AHQ120" s="34"/>
      <c r="AHR120" s="34"/>
      <c r="AHS120" s="34"/>
      <c r="AHT120" s="34"/>
      <c r="AHU120" s="34"/>
      <c r="AHV120" s="34"/>
      <c r="AHW120" s="34"/>
      <c r="AHX120" s="34"/>
      <c r="AHY120" s="34"/>
      <c r="AHZ120" s="34"/>
      <c r="AIA120" s="34"/>
      <c r="AIB120" s="34"/>
      <c r="AIC120" s="34"/>
      <c r="AID120" s="34"/>
      <c r="AIE120" s="34"/>
      <c r="AIF120" s="34"/>
      <c r="AIG120" s="34"/>
      <c r="AIH120" s="34"/>
      <c r="AII120" s="34"/>
      <c r="AIJ120" s="34"/>
      <c r="AIK120" s="34"/>
      <c r="AIL120" s="34"/>
      <c r="AIM120" s="34"/>
      <c r="AIN120" s="34"/>
      <c r="AIO120" s="34"/>
      <c r="AIP120" s="34"/>
      <c r="AIQ120" s="34"/>
      <c r="AIR120" s="34"/>
      <c r="AIS120" s="34"/>
      <c r="AIT120" s="34"/>
      <c r="AIU120" s="34"/>
      <c r="AIV120" s="34"/>
      <c r="AIW120" s="34"/>
      <c r="AIX120" s="34"/>
      <c r="AIY120" s="34"/>
      <c r="AIZ120" s="34"/>
      <c r="AJA120" s="34"/>
      <c r="AJB120" s="34"/>
      <c r="AJC120" s="34"/>
      <c r="AJD120" s="34"/>
      <c r="AJE120" s="34"/>
      <c r="AJF120" s="34"/>
      <c r="AJG120" s="34"/>
      <c r="AJH120" s="34"/>
      <c r="AJI120" s="34"/>
      <c r="AJJ120" s="34"/>
      <c r="AJK120" s="34"/>
      <c r="AJL120" s="34"/>
      <c r="AJM120" s="34"/>
      <c r="AJN120" s="34"/>
      <c r="AJO120" s="34"/>
      <c r="AJP120" s="34"/>
      <c r="AJQ120" s="34"/>
      <c r="AJR120" s="34"/>
      <c r="AJS120" s="34"/>
      <c r="AJT120" s="34"/>
      <c r="AJU120" s="34"/>
      <c r="AJV120" s="34"/>
      <c r="AJW120" s="34"/>
      <c r="AJX120" s="34"/>
      <c r="AJY120" s="34"/>
      <c r="AJZ120" s="34"/>
      <c r="AKA120" s="34"/>
      <c r="AKB120" s="34"/>
      <c r="AKC120" s="34"/>
      <c r="AKD120" s="34"/>
      <c r="AKE120" s="34"/>
      <c r="AKF120" s="34"/>
      <c r="AKG120" s="34"/>
      <c r="AKH120" s="34"/>
      <c r="AKI120" s="34"/>
      <c r="AKJ120" s="34"/>
      <c r="AKK120" s="34"/>
      <c r="AKL120" s="34"/>
      <c r="AKM120" s="34"/>
      <c r="AKN120" s="34"/>
      <c r="AKO120" s="34"/>
      <c r="AKP120" s="34"/>
      <c r="AKQ120" s="34"/>
      <c r="AKR120" s="34"/>
      <c r="AKS120" s="34"/>
      <c r="AKT120" s="34"/>
      <c r="AKU120" s="34"/>
      <c r="AKV120" s="34"/>
      <c r="AKW120" s="34"/>
      <c r="AKX120" s="34"/>
      <c r="AKY120" s="34"/>
      <c r="AKZ120" s="34"/>
      <c r="ALA120" s="34"/>
      <c r="ALB120" s="34"/>
      <c r="ALC120" s="34"/>
      <c r="ALD120" s="34"/>
      <c r="ALE120" s="34"/>
      <c r="ALF120" s="34"/>
      <c r="ALG120" s="34"/>
      <c r="ALH120" s="34"/>
      <c r="ALI120" s="34"/>
      <c r="ALJ120" s="34"/>
      <c r="ALK120" s="34"/>
      <c r="ALL120" s="34"/>
      <c r="ALM120" s="34"/>
      <c r="ALN120" s="34"/>
      <c r="ALO120" s="34"/>
      <c r="ALP120" s="34"/>
      <c r="ALQ120" s="34"/>
      <c r="ALR120" s="34"/>
      <c r="ALS120" s="34"/>
      <c r="ALT120" s="34"/>
      <c r="ALU120" s="34"/>
      <c r="ALV120" s="34"/>
      <c r="ALW120" s="34"/>
      <c r="ALX120" s="34"/>
      <c r="ALY120" s="34"/>
      <c r="ALZ120" s="34"/>
      <c r="AMA120" s="34"/>
      <c r="AMB120" s="34"/>
      <c r="AMC120" s="34"/>
      <c r="AMD120" s="34"/>
      <c r="AME120" s="34"/>
      <c r="AMF120" s="34"/>
      <c r="AMG120" s="34"/>
      <c r="AMH120" s="34"/>
      <c r="AMI120" s="34"/>
      <c r="AMJ120" s="34"/>
    </row>
    <row r="121" spans="1:1024" s="30" customFormat="1">
      <c r="A121" s="34"/>
      <c r="B121" s="34"/>
      <c r="C121" s="34"/>
      <c r="D121" s="34"/>
      <c r="E121" s="34"/>
      <c r="F121" s="34"/>
      <c r="G121" s="34"/>
      <c r="H121" s="34"/>
      <c r="I121" s="34"/>
      <c r="J121" s="34"/>
      <c r="K121" s="34"/>
      <c r="L121" s="34"/>
      <c r="M121" s="34"/>
      <c r="N121" s="34"/>
      <c r="O121" s="34"/>
      <c r="P121" s="34"/>
      <c r="Q121" s="34"/>
      <c r="R121" s="34"/>
      <c r="S121" s="34"/>
      <c r="T121" s="34"/>
      <c r="U121" s="34"/>
      <c r="V121" s="34"/>
      <c r="W121" s="34"/>
      <c r="X121" s="34"/>
      <c r="Y121" s="34"/>
      <c r="Z121" s="34"/>
      <c r="AA121" s="34"/>
      <c r="AB121" s="34"/>
      <c r="AC121" s="34"/>
      <c r="AD121" s="34"/>
      <c r="AE121" s="34"/>
      <c r="AF121" s="34"/>
      <c r="AG121" s="34"/>
      <c r="AH121" s="34"/>
      <c r="AI121" s="34"/>
      <c r="AJ121" s="34"/>
      <c r="AK121" s="34"/>
      <c r="AL121" s="34"/>
      <c r="AM121" s="34"/>
      <c r="AN121" s="34"/>
      <c r="AO121" s="34"/>
      <c r="AP121" s="34"/>
      <c r="AQ121" s="34"/>
      <c r="AR121" s="34"/>
      <c r="AS121" s="34"/>
      <c r="AT121" s="34"/>
      <c r="AU121" s="34"/>
      <c r="AV121" s="34"/>
      <c r="AW121" s="34"/>
      <c r="AX121" s="34"/>
      <c r="AY121" s="34"/>
      <c r="AZ121" s="34"/>
      <c r="BA121" s="34"/>
      <c r="BB121" s="34"/>
      <c r="BC121" s="34"/>
      <c r="BD121" s="34"/>
      <c r="BE121" s="34"/>
      <c r="BF121" s="34"/>
      <c r="BG121" s="34"/>
      <c r="BH121" s="34"/>
      <c r="BI121" s="34"/>
      <c r="BJ121" s="34"/>
      <c r="BK121" s="34"/>
      <c r="BL121" s="34"/>
      <c r="BM121" s="34"/>
      <c r="BN121" s="34"/>
      <c r="BO121" s="34"/>
      <c r="BP121" s="34"/>
      <c r="BQ121" s="34"/>
      <c r="BR121" s="34"/>
      <c r="BS121" s="34"/>
      <c r="BT121" s="34"/>
      <c r="BU121" s="34"/>
      <c r="BV121" s="34"/>
      <c r="BW121" s="34"/>
      <c r="BX121" s="34"/>
      <c r="BY121" s="34"/>
      <c r="BZ121" s="34"/>
      <c r="CA121" s="34"/>
      <c r="CB121" s="34"/>
      <c r="CC121" s="34"/>
      <c r="CD121" s="34"/>
      <c r="CE121" s="34"/>
      <c r="CF121" s="34"/>
      <c r="CG121" s="34"/>
      <c r="CH121" s="34"/>
      <c r="CI121" s="34"/>
      <c r="CJ121" s="34"/>
      <c r="CK121" s="34"/>
      <c r="CL121" s="34"/>
      <c r="CM121" s="34"/>
      <c r="CN121" s="34"/>
      <c r="CO121" s="34"/>
      <c r="CP121" s="34"/>
      <c r="CQ121" s="34"/>
      <c r="CR121" s="34"/>
      <c r="CS121" s="34"/>
      <c r="CT121" s="34"/>
      <c r="CU121" s="34"/>
      <c r="CV121" s="34"/>
      <c r="CW121" s="34"/>
      <c r="CX121" s="34"/>
      <c r="CY121" s="34"/>
      <c r="CZ121" s="34"/>
      <c r="DA121" s="34"/>
      <c r="DB121" s="34"/>
      <c r="DC121" s="34"/>
      <c r="DD121" s="34"/>
      <c r="DE121" s="34"/>
      <c r="DF121" s="34"/>
      <c r="DG121" s="34"/>
      <c r="DH121" s="34"/>
      <c r="DI121" s="34"/>
      <c r="DJ121" s="34"/>
      <c r="DK121" s="34"/>
      <c r="DL121" s="34"/>
      <c r="DM121" s="34"/>
      <c r="DN121" s="34"/>
      <c r="DO121" s="34"/>
      <c r="DP121" s="34"/>
      <c r="DQ121" s="34"/>
      <c r="DR121" s="34"/>
      <c r="DS121" s="34"/>
      <c r="DT121" s="34"/>
      <c r="DU121" s="34"/>
      <c r="DV121" s="34"/>
      <c r="DW121" s="34"/>
      <c r="DX121" s="34"/>
      <c r="DY121" s="34"/>
      <c r="DZ121" s="34"/>
      <c r="EA121" s="34"/>
      <c r="EB121" s="34"/>
      <c r="EC121" s="34"/>
      <c r="ED121" s="34"/>
      <c r="EE121" s="34"/>
      <c r="EF121" s="34"/>
      <c r="EG121" s="34"/>
      <c r="EH121" s="34"/>
      <c r="EI121" s="34"/>
      <c r="EJ121" s="34"/>
      <c r="EK121" s="34"/>
      <c r="EL121" s="34"/>
      <c r="EM121" s="34"/>
      <c r="EN121" s="34"/>
      <c r="EO121" s="34"/>
      <c r="EP121" s="34"/>
      <c r="EQ121" s="34"/>
      <c r="ER121" s="34"/>
      <c r="ES121" s="34"/>
      <c r="ET121" s="34"/>
      <c r="EU121" s="34"/>
      <c r="EV121" s="34"/>
      <c r="EW121" s="34"/>
      <c r="EX121" s="34"/>
      <c r="EY121" s="34"/>
      <c r="EZ121" s="34"/>
      <c r="FA121" s="34"/>
      <c r="FB121" s="34"/>
      <c r="FC121" s="34"/>
      <c r="FD121" s="34"/>
      <c r="FE121" s="34"/>
      <c r="FF121" s="34"/>
      <c r="FG121" s="34"/>
      <c r="FH121" s="34"/>
      <c r="FI121" s="34"/>
      <c r="FJ121" s="34"/>
      <c r="FK121" s="34"/>
      <c r="FL121" s="34"/>
      <c r="FM121" s="34"/>
      <c r="FN121" s="34"/>
      <c r="FO121" s="34"/>
      <c r="FP121" s="34"/>
      <c r="FQ121" s="34"/>
      <c r="FR121" s="34"/>
      <c r="FS121" s="34"/>
      <c r="FT121" s="34"/>
      <c r="FU121" s="34"/>
      <c r="FV121" s="34"/>
      <c r="FW121" s="34"/>
      <c r="FX121" s="34"/>
      <c r="FY121" s="34"/>
      <c r="FZ121" s="34"/>
      <c r="GA121" s="34"/>
      <c r="GB121" s="34"/>
      <c r="GC121" s="34"/>
      <c r="GD121" s="34"/>
      <c r="GE121" s="34"/>
      <c r="GF121" s="34"/>
      <c r="GG121" s="34"/>
      <c r="GH121" s="34"/>
      <c r="GI121" s="34"/>
      <c r="GJ121" s="34"/>
      <c r="GK121" s="34"/>
      <c r="GL121" s="34"/>
      <c r="GM121" s="34"/>
      <c r="GN121" s="34"/>
      <c r="GO121" s="34"/>
      <c r="GP121" s="34"/>
      <c r="GQ121" s="34"/>
      <c r="GR121" s="34"/>
      <c r="GS121" s="34"/>
      <c r="GT121" s="34"/>
      <c r="GU121" s="34"/>
      <c r="GV121" s="34"/>
      <c r="GW121" s="34"/>
      <c r="GX121" s="34"/>
      <c r="GY121" s="34"/>
      <c r="GZ121" s="34"/>
      <c r="HA121" s="34"/>
      <c r="HB121" s="34"/>
      <c r="HC121" s="34"/>
      <c r="HD121" s="34"/>
      <c r="HE121" s="34"/>
      <c r="HF121" s="34"/>
      <c r="HG121" s="34"/>
      <c r="HH121" s="34"/>
      <c r="HI121" s="34"/>
      <c r="HJ121" s="34"/>
      <c r="HK121" s="34"/>
      <c r="HL121" s="34"/>
      <c r="HM121" s="34"/>
      <c r="HN121" s="34"/>
      <c r="HO121" s="34"/>
      <c r="HP121" s="34"/>
      <c r="HQ121" s="34"/>
      <c r="HR121" s="34"/>
      <c r="HS121" s="34"/>
      <c r="HT121" s="34"/>
      <c r="HU121" s="34"/>
      <c r="HV121" s="34"/>
      <c r="HW121" s="34"/>
      <c r="HX121" s="34"/>
      <c r="HY121" s="34"/>
      <c r="HZ121" s="34"/>
      <c r="IA121" s="34"/>
      <c r="IB121" s="34"/>
      <c r="IC121" s="34"/>
      <c r="ID121" s="34"/>
      <c r="IE121" s="34"/>
      <c r="IF121" s="34"/>
      <c r="IG121" s="34"/>
      <c r="IH121" s="34"/>
      <c r="II121" s="34"/>
      <c r="IJ121" s="34"/>
      <c r="IK121" s="34"/>
      <c r="IL121" s="34"/>
      <c r="IM121" s="34"/>
      <c r="IN121" s="34"/>
      <c r="IO121" s="34"/>
      <c r="IP121" s="34"/>
      <c r="IQ121" s="34"/>
      <c r="IR121" s="34"/>
      <c r="IS121" s="34"/>
      <c r="IT121" s="34"/>
      <c r="IU121" s="34"/>
      <c r="IV121" s="34"/>
      <c r="IW121" s="34"/>
      <c r="IX121" s="34"/>
      <c r="IY121" s="34"/>
      <c r="IZ121" s="34"/>
      <c r="JA121" s="34"/>
      <c r="JB121" s="34"/>
      <c r="JC121" s="34"/>
      <c r="JD121" s="34"/>
      <c r="JE121" s="34"/>
      <c r="JF121" s="34"/>
      <c r="JG121" s="34"/>
      <c r="JH121" s="34"/>
      <c r="JI121" s="34"/>
      <c r="JJ121" s="34"/>
      <c r="JK121" s="34"/>
      <c r="JL121" s="34"/>
      <c r="JM121" s="34"/>
      <c r="JN121" s="34"/>
      <c r="JO121" s="34"/>
      <c r="JP121" s="34"/>
      <c r="JQ121" s="34"/>
      <c r="JR121" s="34"/>
      <c r="JS121" s="34"/>
      <c r="JT121" s="34"/>
      <c r="JU121" s="34"/>
      <c r="JV121" s="34"/>
      <c r="JW121" s="34"/>
      <c r="JX121" s="34"/>
      <c r="JY121" s="34"/>
      <c r="JZ121" s="34"/>
      <c r="KA121" s="34"/>
      <c r="KB121" s="34"/>
      <c r="KC121" s="34"/>
      <c r="KD121" s="34"/>
      <c r="KE121" s="34"/>
      <c r="KF121" s="34"/>
      <c r="KG121" s="34"/>
      <c r="KH121" s="34"/>
      <c r="KI121" s="34"/>
      <c r="KJ121" s="34"/>
      <c r="KK121" s="34"/>
      <c r="KL121" s="34"/>
      <c r="KM121" s="34"/>
      <c r="KN121" s="34"/>
      <c r="KO121" s="34"/>
      <c r="KP121" s="34"/>
      <c r="KQ121" s="34"/>
      <c r="KR121" s="34"/>
      <c r="KS121" s="34"/>
      <c r="KT121" s="34"/>
      <c r="KU121" s="34"/>
      <c r="KV121" s="34"/>
      <c r="KW121" s="34"/>
      <c r="KX121" s="34"/>
      <c r="KY121" s="34"/>
      <c r="KZ121" s="34"/>
      <c r="LA121" s="34"/>
      <c r="LB121" s="34"/>
      <c r="LC121" s="34"/>
      <c r="LD121" s="34"/>
      <c r="LE121" s="34"/>
      <c r="LF121" s="34"/>
      <c r="LG121" s="34"/>
      <c r="LH121" s="34"/>
      <c r="LI121" s="34"/>
      <c r="LJ121" s="34"/>
      <c r="LK121" s="34"/>
      <c r="LL121" s="34"/>
      <c r="LM121" s="34"/>
      <c r="LN121" s="34"/>
      <c r="LO121" s="34"/>
      <c r="LP121" s="34"/>
      <c r="LQ121" s="34"/>
      <c r="LR121" s="34"/>
      <c r="LS121" s="34"/>
      <c r="LT121" s="34"/>
      <c r="LU121" s="34"/>
      <c r="LV121" s="34"/>
      <c r="LW121" s="34"/>
      <c r="LX121" s="34"/>
      <c r="LY121" s="34"/>
      <c r="LZ121" s="34"/>
      <c r="MA121" s="34"/>
      <c r="MB121" s="34"/>
      <c r="MC121" s="34"/>
      <c r="MD121" s="34"/>
      <c r="ME121" s="34"/>
      <c r="MF121" s="34"/>
      <c r="MG121" s="34"/>
      <c r="MH121" s="34"/>
      <c r="MI121" s="34"/>
      <c r="MJ121" s="34"/>
      <c r="MK121" s="34"/>
      <c r="ML121" s="34"/>
      <c r="MM121" s="34"/>
      <c r="MN121" s="34"/>
      <c r="MO121" s="34"/>
      <c r="MP121" s="34"/>
      <c r="MQ121" s="34"/>
      <c r="MR121" s="34"/>
      <c r="MS121" s="34"/>
      <c r="MT121" s="34"/>
      <c r="MU121" s="34"/>
      <c r="MV121" s="34"/>
      <c r="MW121" s="34"/>
      <c r="MX121" s="34"/>
      <c r="MY121" s="34"/>
      <c r="MZ121" s="34"/>
      <c r="NA121" s="34"/>
      <c r="NB121" s="34"/>
      <c r="NC121" s="34"/>
      <c r="ND121" s="34"/>
      <c r="NE121" s="34"/>
      <c r="NF121" s="34"/>
      <c r="NG121" s="34"/>
      <c r="NH121" s="34"/>
      <c r="NI121" s="34"/>
      <c r="NJ121" s="34"/>
      <c r="NK121" s="34"/>
      <c r="NL121" s="34"/>
      <c r="NM121" s="34"/>
      <c r="NN121" s="34"/>
      <c r="NO121" s="34"/>
      <c r="NP121" s="34"/>
      <c r="NQ121" s="34"/>
      <c r="NR121" s="34"/>
      <c r="NS121" s="34"/>
      <c r="NT121" s="34"/>
      <c r="NU121" s="34"/>
      <c r="NV121" s="34"/>
      <c r="NW121" s="34"/>
      <c r="NX121" s="34"/>
      <c r="NY121" s="34"/>
      <c r="NZ121" s="34"/>
      <c r="OA121" s="34"/>
      <c r="OB121" s="34"/>
      <c r="OC121" s="34"/>
      <c r="OD121" s="34"/>
      <c r="OE121" s="34"/>
      <c r="OF121" s="34"/>
      <c r="OG121" s="34"/>
      <c r="OH121" s="34"/>
      <c r="OI121" s="34"/>
      <c r="OJ121" s="34"/>
      <c r="OK121" s="34"/>
      <c r="OL121" s="34"/>
      <c r="OM121" s="34"/>
      <c r="ON121" s="34"/>
      <c r="OO121" s="34"/>
      <c r="OP121" s="34"/>
      <c r="OQ121" s="34"/>
      <c r="OR121" s="34"/>
      <c r="OS121" s="34"/>
      <c r="OT121" s="34"/>
      <c r="OU121" s="34"/>
      <c r="OV121" s="34"/>
      <c r="OW121" s="34"/>
      <c r="OX121" s="34"/>
      <c r="OY121" s="34"/>
      <c r="OZ121" s="34"/>
      <c r="PA121" s="34"/>
      <c r="PB121" s="34"/>
      <c r="PC121" s="34"/>
      <c r="PD121" s="34"/>
      <c r="PE121" s="34"/>
      <c r="PF121" s="34"/>
      <c r="PG121" s="34"/>
      <c r="PH121" s="34"/>
      <c r="PI121" s="34"/>
      <c r="PJ121" s="34"/>
      <c r="PK121" s="34"/>
      <c r="PL121" s="34"/>
      <c r="PM121" s="34"/>
      <c r="PN121" s="34"/>
      <c r="PO121" s="34"/>
      <c r="PP121" s="34"/>
      <c r="PQ121" s="34"/>
      <c r="PR121" s="34"/>
      <c r="PS121" s="34"/>
      <c r="PT121" s="34"/>
      <c r="PU121" s="34"/>
      <c r="PV121" s="34"/>
      <c r="PW121" s="34"/>
      <c r="PX121" s="34"/>
      <c r="PY121" s="34"/>
      <c r="PZ121" s="34"/>
      <c r="QA121" s="34"/>
      <c r="QB121" s="34"/>
      <c r="QC121" s="34"/>
      <c r="QD121" s="34"/>
      <c r="QE121" s="34"/>
      <c r="QF121" s="34"/>
      <c r="QG121" s="34"/>
      <c r="QH121" s="34"/>
      <c r="QI121" s="34"/>
      <c r="QJ121" s="34"/>
      <c r="QK121" s="34"/>
      <c r="QL121" s="34"/>
      <c r="QM121" s="34"/>
      <c r="QN121" s="34"/>
      <c r="QO121" s="34"/>
      <c r="QP121" s="34"/>
      <c r="QQ121" s="34"/>
      <c r="QR121" s="34"/>
      <c r="QS121" s="34"/>
      <c r="QT121" s="34"/>
      <c r="QU121" s="34"/>
      <c r="QV121" s="34"/>
      <c r="QW121" s="34"/>
      <c r="QX121" s="34"/>
      <c r="QY121" s="34"/>
      <c r="QZ121" s="34"/>
      <c r="RA121" s="34"/>
      <c r="RB121" s="34"/>
      <c r="RC121" s="34"/>
      <c r="RD121" s="34"/>
      <c r="RE121" s="34"/>
      <c r="RF121" s="34"/>
      <c r="RG121" s="34"/>
      <c r="RH121" s="34"/>
      <c r="RI121" s="34"/>
      <c r="RJ121" s="34"/>
      <c r="RK121" s="34"/>
      <c r="RL121" s="34"/>
      <c r="RM121" s="34"/>
      <c r="RN121" s="34"/>
      <c r="RO121" s="34"/>
      <c r="RP121" s="34"/>
      <c r="RQ121" s="34"/>
      <c r="RR121" s="34"/>
      <c r="RS121" s="34"/>
      <c r="RT121" s="34"/>
      <c r="RU121" s="34"/>
      <c r="RV121" s="34"/>
      <c r="RW121" s="34"/>
      <c r="RX121" s="34"/>
      <c r="RY121" s="34"/>
      <c r="RZ121" s="34"/>
      <c r="SA121" s="34"/>
      <c r="SB121" s="34"/>
      <c r="SC121" s="34"/>
      <c r="SD121" s="34"/>
      <c r="SE121" s="34"/>
      <c r="SF121" s="34"/>
      <c r="SG121" s="34"/>
      <c r="SH121" s="34"/>
      <c r="SI121" s="34"/>
      <c r="SJ121" s="34"/>
      <c r="SK121" s="34"/>
      <c r="SL121" s="34"/>
      <c r="SM121" s="34"/>
      <c r="SN121" s="34"/>
      <c r="SO121" s="34"/>
      <c r="SP121" s="34"/>
      <c r="SQ121" s="34"/>
      <c r="SR121" s="34"/>
      <c r="SS121" s="34"/>
      <c r="ST121" s="34"/>
      <c r="SU121" s="34"/>
      <c r="SV121" s="34"/>
      <c r="SW121" s="34"/>
      <c r="SX121" s="34"/>
      <c r="SY121" s="34"/>
      <c r="SZ121" s="34"/>
      <c r="TA121" s="34"/>
      <c r="TB121" s="34"/>
      <c r="TC121" s="34"/>
      <c r="TD121" s="34"/>
      <c r="TE121" s="34"/>
      <c r="TF121" s="34"/>
      <c r="TG121" s="34"/>
      <c r="TH121" s="34"/>
      <c r="TI121" s="34"/>
      <c r="TJ121" s="34"/>
      <c r="TK121" s="34"/>
      <c r="TL121" s="34"/>
      <c r="TM121" s="34"/>
      <c r="TN121" s="34"/>
      <c r="TO121" s="34"/>
      <c r="TP121" s="34"/>
      <c r="TQ121" s="34"/>
      <c r="TR121" s="34"/>
      <c r="TS121" s="34"/>
      <c r="TT121" s="34"/>
      <c r="TU121" s="34"/>
      <c r="TV121" s="34"/>
      <c r="TW121" s="34"/>
      <c r="TX121" s="34"/>
      <c r="TY121" s="34"/>
      <c r="TZ121" s="34"/>
      <c r="UA121" s="34"/>
      <c r="UB121" s="34"/>
      <c r="UC121" s="34"/>
      <c r="UD121" s="34"/>
      <c r="UE121" s="34"/>
      <c r="UF121" s="34"/>
      <c r="UG121" s="34"/>
      <c r="UH121" s="34"/>
      <c r="UI121" s="34"/>
      <c r="UJ121" s="34"/>
      <c r="UK121" s="34"/>
      <c r="UL121" s="34"/>
      <c r="UM121" s="34"/>
      <c r="UN121" s="34"/>
      <c r="UO121" s="34"/>
      <c r="UP121" s="34"/>
      <c r="UQ121" s="34"/>
      <c r="UR121" s="34"/>
      <c r="US121" s="34"/>
      <c r="UT121" s="34"/>
      <c r="UU121" s="34"/>
      <c r="UV121" s="34"/>
      <c r="UW121" s="34"/>
      <c r="UX121" s="34"/>
      <c r="UY121" s="34"/>
      <c r="UZ121" s="34"/>
      <c r="VA121" s="34"/>
      <c r="VB121" s="34"/>
      <c r="VC121" s="34"/>
      <c r="VD121" s="34"/>
      <c r="VE121" s="34"/>
      <c r="VF121" s="34"/>
      <c r="VG121" s="34"/>
      <c r="VH121" s="34"/>
      <c r="VI121" s="34"/>
      <c r="VJ121" s="34"/>
      <c r="VK121" s="34"/>
      <c r="VL121" s="34"/>
      <c r="VM121" s="34"/>
      <c r="VN121" s="34"/>
      <c r="VO121" s="34"/>
      <c r="VP121" s="34"/>
      <c r="VQ121" s="34"/>
      <c r="VR121" s="34"/>
      <c r="VS121" s="34"/>
      <c r="VT121" s="34"/>
      <c r="VU121" s="34"/>
      <c r="VV121" s="34"/>
      <c r="VW121" s="34"/>
      <c r="VX121" s="34"/>
      <c r="VY121" s="34"/>
      <c r="VZ121" s="34"/>
      <c r="WA121" s="34"/>
      <c r="WB121" s="34"/>
      <c r="WC121" s="34"/>
      <c r="WD121" s="34"/>
      <c r="WE121" s="34"/>
      <c r="WF121" s="34"/>
      <c r="WG121" s="34"/>
      <c r="WH121" s="34"/>
      <c r="WI121" s="34"/>
      <c r="WJ121" s="34"/>
      <c r="WK121" s="34"/>
      <c r="WL121" s="34"/>
      <c r="WM121" s="34"/>
      <c r="WN121" s="34"/>
      <c r="WO121" s="34"/>
      <c r="WP121" s="34"/>
      <c r="WQ121" s="34"/>
      <c r="WR121" s="34"/>
      <c r="WS121" s="34"/>
      <c r="WT121" s="34"/>
      <c r="WU121" s="34"/>
      <c r="WV121" s="34"/>
      <c r="WW121" s="34"/>
      <c r="WX121" s="34"/>
      <c r="WY121" s="34"/>
      <c r="WZ121" s="34"/>
      <c r="XA121" s="34"/>
      <c r="XB121" s="34"/>
      <c r="XC121" s="34"/>
      <c r="XD121" s="34"/>
      <c r="XE121" s="34"/>
      <c r="XF121" s="34"/>
      <c r="XG121" s="34"/>
      <c r="XH121" s="34"/>
      <c r="XI121" s="34"/>
      <c r="XJ121" s="34"/>
      <c r="XK121" s="34"/>
      <c r="XL121" s="34"/>
      <c r="XM121" s="34"/>
      <c r="XN121" s="34"/>
      <c r="XO121" s="34"/>
      <c r="XP121" s="34"/>
      <c r="XQ121" s="34"/>
      <c r="XR121" s="34"/>
      <c r="XS121" s="34"/>
      <c r="XT121" s="34"/>
      <c r="XU121" s="34"/>
      <c r="XV121" s="34"/>
      <c r="XW121" s="34"/>
      <c r="XX121" s="34"/>
      <c r="XY121" s="34"/>
      <c r="XZ121" s="34"/>
      <c r="YA121" s="34"/>
      <c r="YB121" s="34"/>
      <c r="YC121" s="34"/>
      <c r="YD121" s="34"/>
      <c r="YE121" s="34"/>
      <c r="YF121" s="34"/>
      <c r="YG121" s="34"/>
      <c r="YH121" s="34"/>
      <c r="YI121" s="34"/>
      <c r="YJ121" s="34"/>
      <c r="YK121" s="34"/>
      <c r="YL121" s="34"/>
      <c r="YM121" s="34"/>
      <c r="YN121" s="34"/>
      <c r="YO121" s="34"/>
      <c r="YP121" s="34"/>
      <c r="YQ121" s="34"/>
      <c r="YR121" s="34"/>
      <c r="YS121" s="34"/>
      <c r="YT121" s="34"/>
      <c r="YU121" s="34"/>
      <c r="YV121" s="34"/>
      <c r="YW121" s="34"/>
      <c r="YX121" s="34"/>
      <c r="YY121" s="34"/>
      <c r="YZ121" s="34"/>
      <c r="ZA121" s="34"/>
      <c r="ZB121" s="34"/>
      <c r="ZC121" s="34"/>
      <c r="ZD121" s="34"/>
      <c r="ZE121" s="34"/>
      <c r="ZF121" s="34"/>
      <c r="ZG121" s="34"/>
      <c r="ZH121" s="34"/>
      <c r="ZI121" s="34"/>
      <c r="ZJ121" s="34"/>
      <c r="ZK121" s="34"/>
      <c r="ZL121" s="34"/>
      <c r="ZM121" s="34"/>
      <c r="ZN121" s="34"/>
      <c r="ZO121" s="34"/>
      <c r="ZP121" s="34"/>
      <c r="ZQ121" s="34"/>
      <c r="ZR121" s="34"/>
      <c r="ZS121" s="34"/>
      <c r="ZT121" s="34"/>
      <c r="ZU121" s="34"/>
      <c r="ZV121" s="34"/>
      <c r="ZW121" s="34"/>
      <c r="ZX121" s="34"/>
      <c r="ZY121" s="34"/>
      <c r="ZZ121" s="34"/>
      <c r="AAA121" s="34"/>
      <c r="AAB121" s="34"/>
      <c r="AAC121" s="34"/>
      <c r="AAD121" s="34"/>
      <c r="AAE121" s="34"/>
      <c r="AAF121" s="34"/>
      <c r="AAG121" s="34"/>
      <c r="AAH121" s="34"/>
      <c r="AAI121" s="34"/>
      <c r="AAJ121" s="34"/>
      <c r="AAK121" s="34"/>
      <c r="AAL121" s="34"/>
      <c r="AAM121" s="34"/>
      <c r="AAN121" s="34"/>
      <c r="AAO121" s="34"/>
      <c r="AAP121" s="34"/>
      <c r="AAQ121" s="34"/>
      <c r="AAR121" s="34"/>
      <c r="AAS121" s="34"/>
      <c r="AAT121" s="34"/>
      <c r="AAU121" s="34"/>
      <c r="AAV121" s="34"/>
      <c r="AAW121" s="34"/>
      <c r="AAX121" s="34"/>
      <c r="AAY121" s="34"/>
      <c r="AAZ121" s="34"/>
      <c r="ABA121" s="34"/>
      <c r="ABB121" s="34"/>
      <c r="ABC121" s="34"/>
      <c r="ABD121" s="34"/>
      <c r="ABE121" s="34"/>
      <c r="ABF121" s="34"/>
      <c r="ABG121" s="34"/>
      <c r="ABH121" s="34"/>
      <c r="ABI121" s="34"/>
      <c r="ABJ121" s="34"/>
      <c r="ABK121" s="34"/>
      <c r="ABL121" s="34"/>
      <c r="ABM121" s="34"/>
      <c r="ABN121" s="34"/>
      <c r="ABO121" s="34"/>
      <c r="ABP121" s="34"/>
      <c r="ABQ121" s="34"/>
      <c r="ABR121" s="34"/>
      <c r="ABS121" s="34"/>
      <c r="ABT121" s="34"/>
      <c r="ABU121" s="34"/>
      <c r="ABV121" s="34"/>
      <c r="ABW121" s="34"/>
      <c r="ABX121" s="34"/>
      <c r="ABY121" s="34"/>
      <c r="ABZ121" s="34"/>
      <c r="ACA121" s="34"/>
      <c r="ACB121" s="34"/>
      <c r="ACC121" s="34"/>
      <c r="ACD121" s="34"/>
      <c r="ACE121" s="34"/>
      <c r="ACF121" s="34"/>
      <c r="ACG121" s="34"/>
      <c r="ACH121" s="34"/>
      <c r="ACI121" s="34"/>
      <c r="ACJ121" s="34"/>
      <c r="ACK121" s="34"/>
      <c r="ACL121" s="34"/>
      <c r="ACM121" s="34"/>
      <c r="ACN121" s="34"/>
      <c r="ACO121" s="34"/>
      <c r="ACP121" s="34"/>
      <c r="ACQ121" s="34"/>
      <c r="ACR121" s="34"/>
      <c r="ACS121" s="34"/>
      <c r="ACT121" s="34"/>
      <c r="ACU121" s="34"/>
      <c r="ACV121" s="34"/>
      <c r="ACW121" s="34"/>
      <c r="ACX121" s="34"/>
      <c r="ACY121" s="34"/>
      <c r="ACZ121" s="34"/>
      <c r="ADA121" s="34"/>
      <c r="ADB121" s="34"/>
      <c r="ADC121" s="34"/>
      <c r="ADD121" s="34"/>
      <c r="ADE121" s="34"/>
      <c r="ADF121" s="34"/>
      <c r="ADG121" s="34"/>
      <c r="ADH121" s="34"/>
      <c r="ADI121" s="34"/>
      <c r="ADJ121" s="34"/>
      <c r="ADK121" s="34"/>
      <c r="ADL121" s="34"/>
      <c r="ADM121" s="34"/>
      <c r="ADN121" s="34"/>
      <c r="ADO121" s="34"/>
      <c r="ADP121" s="34"/>
      <c r="ADQ121" s="34"/>
      <c r="ADR121" s="34"/>
      <c r="ADS121" s="34"/>
      <c r="ADT121" s="34"/>
      <c r="ADU121" s="34"/>
      <c r="ADV121" s="34"/>
      <c r="ADW121" s="34"/>
      <c r="ADX121" s="34"/>
      <c r="ADY121" s="34"/>
      <c r="ADZ121" s="34"/>
      <c r="AEA121" s="34"/>
      <c r="AEB121" s="34"/>
      <c r="AEC121" s="34"/>
      <c r="AED121" s="34"/>
      <c r="AEE121" s="34"/>
      <c r="AEF121" s="34"/>
      <c r="AEG121" s="34"/>
      <c r="AEH121" s="34"/>
      <c r="AEI121" s="34"/>
      <c r="AEJ121" s="34"/>
      <c r="AEK121" s="34"/>
      <c r="AEL121" s="34"/>
      <c r="AEM121" s="34"/>
      <c r="AEN121" s="34"/>
      <c r="AEO121" s="34"/>
      <c r="AEP121" s="34"/>
      <c r="AEQ121" s="34"/>
      <c r="AER121" s="34"/>
      <c r="AES121" s="34"/>
      <c r="AET121" s="34"/>
      <c r="AEU121" s="34"/>
      <c r="AEV121" s="34"/>
      <c r="AEW121" s="34"/>
      <c r="AEX121" s="34"/>
      <c r="AEY121" s="34"/>
      <c r="AEZ121" s="34"/>
      <c r="AFA121" s="34"/>
      <c r="AFB121" s="34"/>
      <c r="AFC121" s="34"/>
      <c r="AFD121" s="34"/>
      <c r="AFE121" s="34"/>
      <c r="AFF121" s="34"/>
      <c r="AFG121" s="34"/>
      <c r="AFH121" s="34"/>
      <c r="AFI121" s="34"/>
      <c r="AFJ121" s="34"/>
      <c r="AFK121" s="34"/>
      <c r="AFL121" s="34"/>
      <c r="AFM121" s="34"/>
      <c r="AFN121" s="34"/>
      <c r="AFO121" s="34"/>
      <c r="AFP121" s="34"/>
      <c r="AFQ121" s="34"/>
      <c r="AFR121" s="34"/>
      <c r="AFS121" s="34"/>
      <c r="AFT121" s="34"/>
      <c r="AFU121" s="34"/>
      <c r="AFV121" s="34"/>
      <c r="AFW121" s="34"/>
      <c r="AFX121" s="34"/>
      <c r="AFY121" s="34"/>
      <c r="AFZ121" s="34"/>
      <c r="AGA121" s="34"/>
      <c r="AGB121" s="34"/>
      <c r="AGC121" s="34"/>
      <c r="AGD121" s="34"/>
      <c r="AGE121" s="34"/>
      <c r="AGF121" s="34"/>
      <c r="AGG121" s="34"/>
      <c r="AGH121" s="34"/>
      <c r="AGI121" s="34"/>
      <c r="AGJ121" s="34"/>
      <c r="AGK121" s="34"/>
      <c r="AGL121" s="34"/>
      <c r="AGM121" s="34"/>
      <c r="AGN121" s="34"/>
      <c r="AGO121" s="34"/>
      <c r="AGP121" s="34"/>
      <c r="AGQ121" s="34"/>
      <c r="AGR121" s="34"/>
      <c r="AGS121" s="34"/>
      <c r="AGT121" s="34"/>
      <c r="AGU121" s="34"/>
      <c r="AGV121" s="34"/>
      <c r="AGW121" s="34"/>
      <c r="AGX121" s="34"/>
      <c r="AGY121" s="34"/>
      <c r="AGZ121" s="34"/>
      <c r="AHA121" s="34"/>
      <c r="AHB121" s="34"/>
      <c r="AHC121" s="34"/>
      <c r="AHD121" s="34"/>
      <c r="AHE121" s="34"/>
      <c r="AHF121" s="34"/>
      <c r="AHG121" s="34"/>
      <c r="AHH121" s="34"/>
      <c r="AHI121" s="34"/>
      <c r="AHJ121" s="34"/>
      <c r="AHK121" s="34"/>
      <c r="AHL121" s="34"/>
      <c r="AHM121" s="34"/>
      <c r="AHN121" s="34"/>
      <c r="AHO121" s="34"/>
      <c r="AHP121" s="34"/>
      <c r="AHQ121" s="34"/>
      <c r="AHR121" s="34"/>
      <c r="AHS121" s="34"/>
      <c r="AHT121" s="34"/>
      <c r="AHU121" s="34"/>
      <c r="AHV121" s="34"/>
      <c r="AHW121" s="34"/>
      <c r="AHX121" s="34"/>
      <c r="AHY121" s="34"/>
      <c r="AHZ121" s="34"/>
      <c r="AIA121" s="34"/>
      <c r="AIB121" s="34"/>
      <c r="AIC121" s="34"/>
      <c r="AID121" s="34"/>
      <c r="AIE121" s="34"/>
      <c r="AIF121" s="34"/>
      <c r="AIG121" s="34"/>
      <c r="AIH121" s="34"/>
      <c r="AII121" s="34"/>
      <c r="AIJ121" s="34"/>
      <c r="AIK121" s="34"/>
      <c r="AIL121" s="34"/>
      <c r="AIM121" s="34"/>
      <c r="AIN121" s="34"/>
      <c r="AIO121" s="34"/>
      <c r="AIP121" s="34"/>
      <c r="AIQ121" s="34"/>
      <c r="AIR121" s="34"/>
      <c r="AIS121" s="34"/>
      <c r="AIT121" s="34"/>
      <c r="AIU121" s="34"/>
      <c r="AIV121" s="34"/>
      <c r="AIW121" s="34"/>
      <c r="AIX121" s="34"/>
      <c r="AIY121" s="34"/>
      <c r="AIZ121" s="34"/>
      <c r="AJA121" s="34"/>
      <c r="AJB121" s="34"/>
      <c r="AJC121" s="34"/>
      <c r="AJD121" s="34"/>
      <c r="AJE121" s="34"/>
      <c r="AJF121" s="34"/>
      <c r="AJG121" s="34"/>
      <c r="AJH121" s="34"/>
      <c r="AJI121" s="34"/>
      <c r="AJJ121" s="34"/>
      <c r="AJK121" s="34"/>
      <c r="AJL121" s="34"/>
      <c r="AJM121" s="34"/>
      <c r="AJN121" s="34"/>
      <c r="AJO121" s="34"/>
      <c r="AJP121" s="34"/>
      <c r="AJQ121" s="34"/>
      <c r="AJR121" s="34"/>
      <c r="AJS121" s="34"/>
      <c r="AJT121" s="34"/>
      <c r="AJU121" s="34"/>
      <c r="AJV121" s="34"/>
      <c r="AJW121" s="34"/>
      <c r="AJX121" s="34"/>
      <c r="AJY121" s="34"/>
      <c r="AJZ121" s="34"/>
      <c r="AKA121" s="34"/>
      <c r="AKB121" s="34"/>
      <c r="AKC121" s="34"/>
      <c r="AKD121" s="34"/>
      <c r="AKE121" s="34"/>
      <c r="AKF121" s="34"/>
      <c r="AKG121" s="34"/>
      <c r="AKH121" s="34"/>
      <c r="AKI121" s="34"/>
      <c r="AKJ121" s="34"/>
      <c r="AKK121" s="34"/>
      <c r="AKL121" s="34"/>
      <c r="AKM121" s="34"/>
      <c r="AKN121" s="34"/>
      <c r="AKO121" s="34"/>
      <c r="AKP121" s="34"/>
      <c r="AKQ121" s="34"/>
      <c r="AKR121" s="34"/>
      <c r="AKS121" s="34"/>
      <c r="AKT121" s="34"/>
      <c r="AKU121" s="34"/>
      <c r="AKV121" s="34"/>
      <c r="AKW121" s="34"/>
      <c r="AKX121" s="34"/>
      <c r="AKY121" s="34"/>
      <c r="AKZ121" s="34"/>
      <c r="ALA121" s="34"/>
      <c r="ALB121" s="34"/>
      <c r="ALC121" s="34"/>
      <c r="ALD121" s="34"/>
      <c r="ALE121" s="34"/>
      <c r="ALF121" s="34"/>
      <c r="ALG121" s="34"/>
      <c r="ALH121" s="34"/>
      <c r="ALI121" s="34"/>
      <c r="ALJ121" s="34"/>
      <c r="ALK121" s="34"/>
      <c r="ALL121" s="34"/>
      <c r="ALM121" s="34"/>
      <c r="ALN121" s="34"/>
      <c r="ALO121" s="34"/>
      <c r="ALP121" s="34"/>
      <c r="ALQ121" s="34"/>
      <c r="ALR121" s="34"/>
      <c r="ALS121" s="34"/>
      <c r="ALT121" s="34"/>
      <c r="ALU121" s="34"/>
      <c r="ALV121" s="34"/>
      <c r="ALW121" s="34"/>
      <c r="ALX121" s="34"/>
      <c r="ALY121" s="34"/>
      <c r="ALZ121" s="34"/>
      <c r="AMA121" s="34"/>
      <c r="AMB121" s="34"/>
      <c r="AMC121" s="34"/>
      <c r="AMD121" s="34"/>
      <c r="AME121" s="34"/>
      <c r="AMF121" s="34"/>
      <c r="AMG121" s="34"/>
      <c r="AMH121" s="34"/>
      <c r="AMI121" s="34"/>
      <c r="AMJ121" s="34"/>
    </row>
    <row r="122" spans="1:1024" s="30" customFormat="1">
      <c r="A122" s="34" t="s">
        <v>532</v>
      </c>
      <c r="B122" s="34"/>
      <c r="C122" s="34" t="str">
        <f t="shared" ref="C122:C134" si="1">CONCATENATE("load-",C59)</f>
        <v>load-EmCare.C10.IT.DE48</v>
      </c>
      <c r="D122" s="34"/>
      <c r="E122" s="34"/>
      <c r="F122" s="34"/>
      <c r="G122" s="34"/>
      <c r="H122" s="34" t="s">
        <v>2110</v>
      </c>
      <c r="I122" s="34"/>
      <c r="J122" s="34"/>
      <c r="K122" s="34"/>
      <c r="L122" s="34"/>
      <c r="M122" s="34"/>
      <c r="N122" s="34" t="s">
        <v>798</v>
      </c>
      <c r="O122" s="34"/>
      <c r="P122" s="34"/>
      <c r="Q122" s="34"/>
      <c r="R122" s="34"/>
      <c r="S122" s="34"/>
      <c r="T122" s="34"/>
      <c r="U122" s="34"/>
      <c r="V122" s="34"/>
      <c r="W122" s="34"/>
      <c r="X122" s="34"/>
      <c r="Y122" s="34"/>
      <c r="Z122" s="34"/>
      <c r="AA122" s="34"/>
      <c r="AB122" s="34"/>
      <c r="AC122" s="34"/>
      <c r="AD122" s="34"/>
      <c r="AE122" s="34"/>
      <c r="AF122" s="34"/>
      <c r="AG122" s="34"/>
      <c r="AH122" s="34"/>
      <c r="AI122" s="34"/>
      <c r="AJ122" s="34"/>
      <c r="AK122" s="34"/>
      <c r="AL122" s="34"/>
      <c r="AM122" s="34"/>
      <c r="AN122" s="34"/>
      <c r="AO122" s="34"/>
      <c r="AP122" s="34"/>
      <c r="AQ122" s="34"/>
      <c r="AR122" s="34"/>
      <c r="AS122" s="34"/>
      <c r="AT122" s="34"/>
      <c r="AU122" s="34"/>
      <c r="AV122" s="34"/>
      <c r="AW122" s="34"/>
      <c r="AX122" s="34"/>
      <c r="AY122" s="34"/>
      <c r="AZ122" s="34"/>
      <c r="BA122" s="34"/>
      <c r="BB122" s="34"/>
      <c r="BC122" s="34"/>
      <c r="BD122" s="34"/>
      <c r="BE122" s="34"/>
      <c r="BF122" s="34"/>
      <c r="BG122" s="34"/>
      <c r="BH122" s="34"/>
      <c r="BI122" s="34"/>
      <c r="BJ122" s="34"/>
      <c r="BK122" s="34"/>
      <c r="BL122" s="34"/>
      <c r="BM122" s="34"/>
      <c r="BN122" s="34"/>
      <c r="BO122" s="34"/>
      <c r="BP122" s="34"/>
      <c r="BQ122" s="34"/>
      <c r="BR122" s="34"/>
      <c r="BS122" s="34"/>
      <c r="BT122" s="34"/>
      <c r="BU122" s="34"/>
      <c r="BV122" s="34"/>
      <c r="BW122" s="34"/>
      <c r="BX122" s="34"/>
      <c r="BY122" s="34"/>
      <c r="BZ122" s="34"/>
      <c r="CA122" s="34"/>
      <c r="CB122" s="34"/>
      <c r="CC122" s="34"/>
      <c r="CD122" s="34"/>
      <c r="CE122" s="34"/>
      <c r="CF122" s="34"/>
      <c r="CG122" s="34"/>
      <c r="CH122" s="34"/>
      <c r="CI122" s="34"/>
      <c r="CJ122" s="34"/>
      <c r="CK122" s="34"/>
      <c r="CL122" s="34"/>
      <c r="CM122" s="34"/>
      <c r="CN122" s="34"/>
      <c r="CO122" s="34"/>
      <c r="CP122" s="34"/>
      <c r="CQ122" s="34"/>
      <c r="CR122" s="34"/>
      <c r="CS122" s="34"/>
      <c r="CT122" s="34"/>
      <c r="CU122" s="34"/>
      <c r="CV122" s="34"/>
      <c r="CW122" s="34"/>
      <c r="CX122" s="34"/>
      <c r="CY122" s="34"/>
      <c r="CZ122" s="34"/>
      <c r="DA122" s="34"/>
      <c r="DB122" s="34"/>
      <c r="DC122" s="34"/>
      <c r="DD122" s="34"/>
      <c r="DE122" s="34"/>
      <c r="DF122" s="34"/>
      <c r="DG122" s="34"/>
      <c r="DH122" s="34"/>
      <c r="DI122" s="34"/>
      <c r="DJ122" s="34"/>
      <c r="DK122" s="34"/>
      <c r="DL122" s="34"/>
      <c r="DM122" s="34"/>
      <c r="DN122" s="34"/>
      <c r="DO122" s="34"/>
      <c r="DP122" s="34"/>
      <c r="DQ122" s="34"/>
      <c r="DR122" s="34"/>
      <c r="DS122" s="34"/>
      <c r="DT122" s="34"/>
      <c r="DU122" s="34"/>
      <c r="DV122" s="34"/>
      <c r="DW122" s="34"/>
      <c r="DX122" s="34"/>
      <c r="DY122" s="34"/>
      <c r="DZ122" s="34"/>
      <c r="EA122" s="34"/>
      <c r="EB122" s="34"/>
      <c r="EC122" s="34"/>
      <c r="ED122" s="34"/>
      <c r="EE122" s="34"/>
      <c r="EF122" s="34"/>
      <c r="EG122" s="34"/>
      <c r="EH122" s="34"/>
      <c r="EI122" s="34"/>
      <c r="EJ122" s="34"/>
      <c r="EK122" s="34"/>
      <c r="EL122" s="34"/>
      <c r="EM122" s="34"/>
      <c r="EN122" s="34"/>
      <c r="EO122" s="34"/>
      <c r="EP122" s="34"/>
      <c r="EQ122" s="34"/>
      <c r="ER122" s="34"/>
      <c r="ES122" s="34"/>
      <c r="ET122" s="34"/>
      <c r="EU122" s="34"/>
      <c r="EV122" s="34"/>
      <c r="EW122" s="34"/>
      <c r="EX122" s="34"/>
      <c r="EY122" s="34"/>
      <c r="EZ122" s="34"/>
      <c r="FA122" s="34"/>
      <c r="FB122" s="34"/>
      <c r="FC122" s="34"/>
      <c r="FD122" s="34"/>
      <c r="FE122" s="34"/>
      <c r="FF122" s="34"/>
      <c r="FG122" s="34"/>
      <c r="FH122" s="34"/>
      <c r="FI122" s="34"/>
      <c r="FJ122" s="34"/>
      <c r="FK122" s="34"/>
      <c r="FL122" s="34"/>
      <c r="FM122" s="34"/>
      <c r="FN122" s="34"/>
      <c r="FO122" s="34"/>
      <c r="FP122" s="34"/>
      <c r="FQ122" s="34"/>
      <c r="FR122" s="34"/>
      <c r="FS122" s="34"/>
      <c r="FT122" s="34"/>
      <c r="FU122" s="34"/>
      <c r="FV122" s="34"/>
      <c r="FW122" s="34"/>
      <c r="FX122" s="34"/>
      <c r="FY122" s="34"/>
      <c r="FZ122" s="34"/>
      <c r="GA122" s="34"/>
      <c r="GB122" s="34"/>
      <c r="GC122" s="34"/>
      <c r="GD122" s="34"/>
      <c r="GE122" s="34"/>
      <c r="GF122" s="34"/>
      <c r="GG122" s="34"/>
      <c r="GH122" s="34"/>
      <c r="GI122" s="34"/>
      <c r="GJ122" s="34"/>
      <c r="GK122" s="34"/>
      <c r="GL122" s="34"/>
      <c r="GM122" s="34"/>
      <c r="GN122" s="34"/>
      <c r="GO122" s="34"/>
      <c r="GP122" s="34"/>
      <c r="GQ122" s="34"/>
      <c r="GR122" s="34"/>
      <c r="GS122" s="34"/>
      <c r="GT122" s="34"/>
      <c r="GU122" s="34"/>
      <c r="GV122" s="34"/>
      <c r="GW122" s="34"/>
      <c r="GX122" s="34"/>
      <c r="GY122" s="34"/>
      <c r="GZ122" s="34"/>
      <c r="HA122" s="34"/>
      <c r="HB122" s="34"/>
      <c r="HC122" s="34"/>
      <c r="HD122" s="34"/>
      <c r="HE122" s="34"/>
      <c r="HF122" s="34"/>
      <c r="HG122" s="34"/>
      <c r="HH122" s="34"/>
      <c r="HI122" s="34"/>
      <c r="HJ122" s="34"/>
      <c r="HK122" s="34"/>
      <c r="HL122" s="34"/>
      <c r="HM122" s="34"/>
      <c r="HN122" s="34"/>
      <c r="HO122" s="34"/>
      <c r="HP122" s="34"/>
      <c r="HQ122" s="34"/>
      <c r="HR122" s="34"/>
      <c r="HS122" s="34"/>
      <c r="HT122" s="34"/>
      <c r="HU122" s="34"/>
      <c r="HV122" s="34"/>
      <c r="HW122" s="34"/>
      <c r="HX122" s="34"/>
      <c r="HY122" s="34"/>
      <c r="HZ122" s="34"/>
      <c r="IA122" s="34"/>
      <c r="IB122" s="34"/>
      <c r="IC122" s="34"/>
      <c r="ID122" s="34"/>
      <c r="IE122" s="34"/>
      <c r="IF122" s="34"/>
      <c r="IG122" s="34"/>
      <c r="IH122" s="34"/>
      <c r="II122" s="34"/>
      <c r="IJ122" s="34"/>
      <c r="IK122" s="34"/>
      <c r="IL122" s="34"/>
      <c r="IM122" s="34"/>
      <c r="IN122" s="34"/>
      <c r="IO122" s="34"/>
      <c r="IP122" s="34"/>
      <c r="IQ122" s="34"/>
      <c r="IR122" s="34"/>
      <c r="IS122" s="34"/>
      <c r="IT122" s="34"/>
      <c r="IU122" s="34"/>
      <c r="IV122" s="34"/>
      <c r="IW122" s="34"/>
      <c r="IX122" s="34"/>
      <c r="IY122" s="34"/>
      <c r="IZ122" s="34"/>
      <c r="JA122" s="34"/>
      <c r="JB122" s="34"/>
      <c r="JC122" s="34"/>
      <c r="JD122" s="34"/>
      <c r="JE122" s="34"/>
      <c r="JF122" s="34"/>
      <c r="JG122" s="34"/>
      <c r="JH122" s="34"/>
      <c r="JI122" s="34"/>
      <c r="JJ122" s="34"/>
      <c r="JK122" s="34"/>
      <c r="JL122" s="34"/>
      <c r="JM122" s="34"/>
      <c r="JN122" s="34"/>
      <c r="JO122" s="34"/>
      <c r="JP122" s="34"/>
      <c r="JQ122" s="34"/>
      <c r="JR122" s="34"/>
      <c r="JS122" s="34"/>
      <c r="JT122" s="34"/>
      <c r="JU122" s="34"/>
      <c r="JV122" s="34"/>
      <c r="JW122" s="34"/>
      <c r="JX122" s="34"/>
      <c r="JY122" s="34"/>
      <c r="JZ122" s="34"/>
      <c r="KA122" s="34"/>
      <c r="KB122" s="34"/>
      <c r="KC122" s="34"/>
      <c r="KD122" s="34"/>
      <c r="KE122" s="34"/>
      <c r="KF122" s="34"/>
      <c r="KG122" s="34"/>
      <c r="KH122" s="34"/>
      <c r="KI122" s="34"/>
      <c r="KJ122" s="34"/>
      <c r="KK122" s="34"/>
      <c r="KL122" s="34"/>
      <c r="KM122" s="34"/>
      <c r="KN122" s="34"/>
      <c r="KO122" s="34"/>
      <c r="KP122" s="34"/>
      <c r="KQ122" s="34"/>
      <c r="KR122" s="34"/>
      <c r="KS122" s="34"/>
      <c r="KT122" s="34"/>
      <c r="KU122" s="34"/>
      <c r="KV122" s="34"/>
      <c r="KW122" s="34"/>
      <c r="KX122" s="34"/>
      <c r="KY122" s="34"/>
      <c r="KZ122" s="34"/>
      <c r="LA122" s="34"/>
      <c r="LB122" s="34"/>
      <c r="LC122" s="34"/>
      <c r="LD122" s="34"/>
      <c r="LE122" s="34"/>
      <c r="LF122" s="34"/>
      <c r="LG122" s="34"/>
      <c r="LH122" s="34"/>
      <c r="LI122" s="34"/>
      <c r="LJ122" s="34"/>
      <c r="LK122" s="34"/>
      <c r="LL122" s="34"/>
      <c r="LM122" s="34"/>
      <c r="LN122" s="34"/>
      <c r="LO122" s="34"/>
      <c r="LP122" s="34"/>
      <c r="LQ122" s="34"/>
      <c r="LR122" s="34"/>
      <c r="LS122" s="34"/>
      <c r="LT122" s="34"/>
      <c r="LU122" s="34"/>
      <c r="LV122" s="34"/>
      <c r="LW122" s="34"/>
      <c r="LX122" s="34"/>
      <c r="LY122" s="34"/>
      <c r="LZ122" s="34"/>
      <c r="MA122" s="34"/>
      <c r="MB122" s="34"/>
      <c r="MC122" s="34"/>
      <c r="MD122" s="34"/>
      <c r="ME122" s="34"/>
      <c r="MF122" s="34"/>
      <c r="MG122" s="34"/>
      <c r="MH122" s="34"/>
      <c r="MI122" s="34"/>
      <c r="MJ122" s="34"/>
      <c r="MK122" s="34"/>
      <c r="ML122" s="34"/>
      <c r="MM122" s="34"/>
      <c r="MN122" s="34"/>
      <c r="MO122" s="34"/>
      <c r="MP122" s="34"/>
      <c r="MQ122" s="34"/>
      <c r="MR122" s="34"/>
      <c r="MS122" s="34"/>
      <c r="MT122" s="34"/>
      <c r="MU122" s="34"/>
      <c r="MV122" s="34"/>
      <c r="MW122" s="34"/>
      <c r="MX122" s="34"/>
      <c r="MY122" s="34"/>
      <c r="MZ122" s="34"/>
      <c r="NA122" s="34"/>
      <c r="NB122" s="34"/>
      <c r="NC122" s="34"/>
      <c r="ND122" s="34"/>
      <c r="NE122" s="34"/>
      <c r="NF122" s="34"/>
      <c r="NG122" s="34"/>
      <c r="NH122" s="34"/>
      <c r="NI122" s="34"/>
      <c r="NJ122" s="34"/>
      <c r="NK122" s="34"/>
      <c r="NL122" s="34"/>
      <c r="NM122" s="34"/>
      <c r="NN122" s="34"/>
      <c r="NO122" s="34"/>
      <c r="NP122" s="34"/>
      <c r="NQ122" s="34"/>
      <c r="NR122" s="34"/>
      <c r="NS122" s="34"/>
      <c r="NT122" s="34"/>
      <c r="NU122" s="34"/>
      <c r="NV122" s="34"/>
      <c r="NW122" s="34"/>
      <c r="NX122" s="34"/>
      <c r="NY122" s="34"/>
      <c r="NZ122" s="34"/>
      <c r="OA122" s="34"/>
      <c r="OB122" s="34"/>
      <c r="OC122" s="34"/>
      <c r="OD122" s="34"/>
      <c r="OE122" s="34"/>
      <c r="OF122" s="34"/>
      <c r="OG122" s="34"/>
      <c r="OH122" s="34"/>
      <c r="OI122" s="34"/>
      <c r="OJ122" s="34"/>
      <c r="OK122" s="34"/>
      <c r="OL122" s="34"/>
      <c r="OM122" s="34"/>
      <c r="ON122" s="34"/>
      <c r="OO122" s="34"/>
      <c r="OP122" s="34"/>
      <c r="OQ122" s="34"/>
      <c r="OR122" s="34"/>
      <c r="OS122" s="34"/>
      <c r="OT122" s="34"/>
      <c r="OU122" s="34"/>
      <c r="OV122" s="34"/>
      <c r="OW122" s="34"/>
      <c r="OX122" s="34"/>
      <c r="OY122" s="34"/>
      <c r="OZ122" s="34"/>
      <c r="PA122" s="34"/>
      <c r="PB122" s="34"/>
      <c r="PC122" s="34"/>
      <c r="PD122" s="34"/>
      <c r="PE122" s="34"/>
      <c r="PF122" s="34"/>
      <c r="PG122" s="34"/>
      <c r="PH122" s="34"/>
      <c r="PI122" s="34"/>
      <c r="PJ122" s="34"/>
      <c r="PK122" s="34"/>
      <c r="PL122" s="34"/>
      <c r="PM122" s="34"/>
      <c r="PN122" s="34"/>
      <c r="PO122" s="34"/>
      <c r="PP122" s="34"/>
      <c r="PQ122" s="34"/>
      <c r="PR122" s="34"/>
      <c r="PS122" s="34"/>
      <c r="PT122" s="34"/>
      <c r="PU122" s="34"/>
      <c r="PV122" s="34"/>
      <c r="PW122" s="34"/>
      <c r="PX122" s="34"/>
      <c r="PY122" s="34"/>
      <c r="PZ122" s="34"/>
      <c r="QA122" s="34"/>
      <c r="QB122" s="34"/>
      <c r="QC122" s="34"/>
      <c r="QD122" s="34"/>
      <c r="QE122" s="34"/>
      <c r="QF122" s="34"/>
      <c r="QG122" s="34"/>
      <c r="QH122" s="34"/>
      <c r="QI122" s="34"/>
      <c r="QJ122" s="34"/>
      <c r="QK122" s="34"/>
      <c r="QL122" s="34"/>
      <c r="QM122" s="34"/>
      <c r="QN122" s="34"/>
      <c r="QO122" s="34"/>
      <c r="QP122" s="34"/>
      <c r="QQ122" s="34"/>
      <c r="QR122" s="34"/>
      <c r="QS122" s="34"/>
      <c r="QT122" s="34"/>
      <c r="QU122" s="34"/>
      <c r="QV122" s="34"/>
      <c r="QW122" s="34"/>
      <c r="QX122" s="34"/>
      <c r="QY122" s="34"/>
      <c r="QZ122" s="34"/>
      <c r="RA122" s="34"/>
      <c r="RB122" s="34"/>
      <c r="RC122" s="34"/>
      <c r="RD122" s="34"/>
      <c r="RE122" s="34"/>
      <c r="RF122" s="34"/>
      <c r="RG122" s="34"/>
      <c r="RH122" s="34"/>
      <c r="RI122" s="34"/>
      <c r="RJ122" s="34"/>
      <c r="RK122" s="34"/>
      <c r="RL122" s="34"/>
      <c r="RM122" s="34"/>
      <c r="RN122" s="34"/>
      <c r="RO122" s="34"/>
      <c r="RP122" s="34"/>
      <c r="RQ122" s="34"/>
      <c r="RR122" s="34"/>
      <c r="RS122" s="34"/>
      <c r="RT122" s="34"/>
      <c r="RU122" s="34"/>
      <c r="RV122" s="34"/>
      <c r="RW122" s="34"/>
      <c r="RX122" s="34"/>
      <c r="RY122" s="34"/>
      <c r="RZ122" s="34"/>
      <c r="SA122" s="34"/>
      <c r="SB122" s="34"/>
      <c r="SC122" s="34"/>
      <c r="SD122" s="34"/>
      <c r="SE122" s="34"/>
      <c r="SF122" s="34"/>
      <c r="SG122" s="34"/>
      <c r="SH122" s="34"/>
      <c r="SI122" s="34"/>
      <c r="SJ122" s="34"/>
      <c r="SK122" s="34"/>
      <c r="SL122" s="34"/>
      <c r="SM122" s="34"/>
      <c r="SN122" s="34"/>
      <c r="SO122" s="34"/>
      <c r="SP122" s="34"/>
      <c r="SQ122" s="34"/>
      <c r="SR122" s="34"/>
      <c r="SS122" s="34"/>
      <c r="ST122" s="34"/>
      <c r="SU122" s="34"/>
      <c r="SV122" s="34"/>
      <c r="SW122" s="34"/>
      <c r="SX122" s="34"/>
      <c r="SY122" s="34"/>
      <c r="SZ122" s="34"/>
      <c r="TA122" s="34"/>
      <c r="TB122" s="34"/>
      <c r="TC122" s="34"/>
      <c r="TD122" s="34"/>
      <c r="TE122" s="34"/>
      <c r="TF122" s="34"/>
      <c r="TG122" s="34"/>
      <c r="TH122" s="34"/>
      <c r="TI122" s="34"/>
      <c r="TJ122" s="34"/>
      <c r="TK122" s="34"/>
      <c r="TL122" s="34"/>
      <c r="TM122" s="34"/>
      <c r="TN122" s="34"/>
      <c r="TO122" s="34"/>
      <c r="TP122" s="34"/>
      <c r="TQ122" s="34"/>
      <c r="TR122" s="34"/>
      <c r="TS122" s="34"/>
      <c r="TT122" s="34"/>
      <c r="TU122" s="34"/>
      <c r="TV122" s="34"/>
      <c r="TW122" s="34"/>
      <c r="TX122" s="34"/>
      <c r="TY122" s="34"/>
      <c r="TZ122" s="34"/>
      <c r="UA122" s="34"/>
      <c r="UB122" s="34"/>
      <c r="UC122" s="34"/>
      <c r="UD122" s="34"/>
      <c r="UE122" s="34"/>
      <c r="UF122" s="34"/>
      <c r="UG122" s="34"/>
      <c r="UH122" s="34"/>
      <c r="UI122" s="34"/>
      <c r="UJ122" s="34"/>
      <c r="UK122" s="34"/>
      <c r="UL122" s="34"/>
      <c r="UM122" s="34"/>
      <c r="UN122" s="34"/>
      <c r="UO122" s="34"/>
      <c r="UP122" s="34"/>
      <c r="UQ122" s="34"/>
      <c r="UR122" s="34"/>
      <c r="US122" s="34"/>
      <c r="UT122" s="34"/>
      <c r="UU122" s="34"/>
      <c r="UV122" s="34"/>
      <c r="UW122" s="34"/>
      <c r="UX122" s="34"/>
      <c r="UY122" s="34"/>
      <c r="UZ122" s="34"/>
      <c r="VA122" s="34"/>
      <c r="VB122" s="34"/>
      <c r="VC122" s="34"/>
      <c r="VD122" s="34"/>
      <c r="VE122" s="34"/>
      <c r="VF122" s="34"/>
      <c r="VG122" s="34"/>
      <c r="VH122" s="34"/>
      <c r="VI122" s="34"/>
      <c r="VJ122" s="34"/>
      <c r="VK122" s="34"/>
      <c r="VL122" s="34"/>
      <c r="VM122" s="34"/>
      <c r="VN122" s="34"/>
      <c r="VO122" s="34"/>
      <c r="VP122" s="34"/>
      <c r="VQ122" s="34"/>
      <c r="VR122" s="34"/>
      <c r="VS122" s="34"/>
      <c r="VT122" s="34"/>
      <c r="VU122" s="34"/>
      <c r="VV122" s="34"/>
      <c r="VW122" s="34"/>
      <c r="VX122" s="34"/>
      <c r="VY122" s="34"/>
      <c r="VZ122" s="34"/>
      <c r="WA122" s="34"/>
      <c r="WB122" s="34"/>
      <c r="WC122" s="34"/>
      <c r="WD122" s="34"/>
      <c r="WE122" s="34"/>
      <c r="WF122" s="34"/>
      <c r="WG122" s="34"/>
      <c r="WH122" s="34"/>
      <c r="WI122" s="34"/>
      <c r="WJ122" s="34"/>
      <c r="WK122" s="34"/>
      <c r="WL122" s="34"/>
      <c r="WM122" s="34"/>
      <c r="WN122" s="34"/>
      <c r="WO122" s="34"/>
      <c r="WP122" s="34"/>
      <c r="WQ122" s="34"/>
      <c r="WR122" s="34"/>
      <c r="WS122" s="34"/>
      <c r="WT122" s="34"/>
      <c r="WU122" s="34"/>
      <c r="WV122" s="34"/>
      <c r="WW122" s="34"/>
      <c r="WX122" s="34"/>
      <c r="WY122" s="34"/>
      <c r="WZ122" s="34"/>
      <c r="XA122" s="34"/>
      <c r="XB122" s="34"/>
      <c r="XC122" s="34"/>
      <c r="XD122" s="34"/>
      <c r="XE122" s="34"/>
      <c r="XF122" s="34"/>
      <c r="XG122" s="34"/>
      <c r="XH122" s="34"/>
      <c r="XI122" s="34"/>
      <c r="XJ122" s="34"/>
      <c r="XK122" s="34"/>
      <c r="XL122" s="34"/>
      <c r="XM122" s="34"/>
      <c r="XN122" s="34"/>
      <c r="XO122" s="34"/>
      <c r="XP122" s="34"/>
      <c r="XQ122" s="34"/>
      <c r="XR122" s="34"/>
      <c r="XS122" s="34"/>
      <c r="XT122" s="34"/>
      <c r="XU122" s="34"/>
      <c r="XV122" s="34"/>
      <c r="XW122" s="34"/>
      <c r="XX122" s="34"/>
      <c r="XY122" s="34"/>
      <c r="XZ122" s="34"/>
      <c r="YA122" s="34"/>
      <c r="YB122" s="34"/>
      <c r="YC122" s="34"/>
      <c r="YD122" s="34"/>
      <c r="YE122" s="34"/>
      <c r="YF122" s="34"/>
      <c r="YG122" s="34"/>
      <c r="YH122" s="34"/>
      <c r="YI122" s="34"/>
      <c r="YJ122" s="34"/>
      <c r="YK122" s="34"/>
      <c r="YL122" s="34"/>
      <c r="YM122" s="34"/>
      <c r="YN122" s="34"/>
      <c r="YO122" s="34"/>
      <c r="YP122" s="34"/>
      <c r="YQ122" s="34"/>
      <c r="YR122" s="34"/>
      <c r="YS122" s="34"/>
      <c r="YT122" s="34"/>
      <c r="YU122" s="34"/>
      <c r="YV122" s="34"/>
      <c r="YW122" s="34"/>
      <c r="YX122" s="34"/>
      <c r="YY122" s="34"/>
      <c r="YZ122" s="34"/>
      <c r="ZA122" s="34"/>
      <c r="ZB122" s="34"/>
      <c r="ZC122" s="34"/>
      <c r="ZD122" s="34"/>
      <c r="ZE122" s="34"/>
      <c r="ZF122" s="34"/>
      <c r="ZG122" s="34"/>
      <c r="ZH122" s="34"/>
      <c r="ZI122" s="34"/>
      <c r="ZJ122" s="34"/>
      <c r="ZK122" s="34"/>
      <c r="ZL122" s="34"/>
      <c r="ZM122" s="34"/>
      <c r="ZN122" s="34"/>
      <c r="ZO122" s="34"/>
      <c r="ZP122" s="34"/>
      <c r="ZQ122" s="34"/>
      <c r="ZR122" s="34"/>
      <c r="ZS122" s="34"/>
      <c r="ZT122" s="34"/>
      <c r="ZU122" s="34"/>
      <c r="ZV122" s="34"/>
      <c r="ZW122" s="34"/>
      <c r="ZX122" s="34"/>
      <c r="ZY122" s="34"/>
      <c r="ZZ122" s="34"/>
      <c r="AAA122" s="34"/>
      <c r="AAB122" s="34"/>
      <c r="AAC122" s="34"/>
      <c r="AAD122" s="34"/>
      <c r="AAE122" s="34"/>
      <c r="AAF122" s="34"/>
      <c r="AAG122" s="34"/>
      <c r="AAH122" s="34"/>
      <c r="AAI122" s="34"/>
      <c r="AAJ122" s="34"/>
      <c r="AAK122" s="34"/>
      <c r="AAL122" s="34"/>
      <c r="AAM122" s="34"/>
      <c r="AAN122" s="34"/>
      <c r="AAO122" s="34"/>
      <c r="AAP122" s="34"/>
      <c r="AAQ122" s="34"/>
      <c r="AAR122" s="34"/>
      <c r="AAS122" s="34"/>
      <c r="AAT122" s="34"/>
      <c r="AAU122" s="34"/>
      <c r="AAV122" s="34"/>
      <c r="AAW122" s="34"/>
      <c r="AAX122" s="34"/>
      <c r="AAY122" s="34"/>
      <c r="AAZ122" s="34"/>
      <c r="ABA122" s="34"/>
      <c r="ABB122" s="34"/>
      <c r="ABC122" s="34"/>
      <c r="ABD122" s="34"/>
      <c r="ABE122" s="34"/>
      <c r="ABF122" s="34"/>
      <c r="ABG122" s="34"/>
      <c r="ABH122" s="34"/>
      <c r="ABI122" s="34"/>
      <c r="ABJ122" s="34"/>
      <c r="ABK122" s="34"/>
      <c r="ABL122" s="34"/>
      <c r="ABM122" s="34"/>
      <c r="ABN122" s="34"/>
      <c r="ABO122" s="34"/>
      <c r="ABP122" s="34"/>
      <c r="ABQ122" s="34"/>
      <c r="ABR122" s="34"/>
      <c r="ABS122" s="34"/>
      <c r="ABT122" s="34"/>
      <c r="ABU122" s="34"/>
      <c r="ABV122" s="34"/>
      <c r="ABW122" s="34"/>
      <c r="ABX122" s="34"/>
      <c r="ABY122" s="34"/>
      <c r="ABZ122" s="34"/>
      <c r="ACA122" s="34"/>
      <c r="ACB122" s="34"/>
      <c r="ACC122" s="34"/>
      <c r="ACD122" s="34"/>
      <c r="ACE122" s="34"/>
      <c r="ACF122" s="34"/>
      <c r="ACG122" s="34"/>
      <c r="ACH122" s="34"/>
      <c r="ACI122" s="34"/>
      <c r="ACJ122" s="34"/>
      <c r="ACK122" s="34"/>
      <c r="ACL122" s="34"/>
      <c r="ACM122" s="34"/>
      <c r="ACN122" s="34"/>
      <c r="ACO122" s="34"/>
      <c r="ACP122" s="34"/>
      <c r="ACQ122" s="34"/>
      <c r="ACR122" s="34"/>
      <c r="ACS122" s="34"/>
      <c r="ACT122" s="34"/>
      <c r="ACU122" s="34"/>
      <c r="ACV122" s="34"/>
      <c r="ACW122" s="34"/>
      <c r="ACX122" s="34"/>
      <c r="ACY122" s="34"/>
      <c r="ACZ122" s="34"/>
      <c r="ADA122" s="34"/>
      <c r="ADB122" s="34"/>
      <c r="ADC122" s="34"/>
      <c r="ADD122" s="34"/>
      <c r="ADE122" s="34"/>
      <c r="ADF122" s="34"/>
      <c r="ADG122" s="34"/>
      <c r="ADH122" s="34"/>
      <c r="ADI122" s="34"/>
      <c r="ADJ122" s="34"/>
      <c r="ADK122" s="34"/>
      <c r="ADL122" s="34"/>
      <c r="ADM122" s="34"/>
      <c r="ADN122" s="34"/>
      <c r="ADO122" s="34"/>
      <c r="ADP122" s="34"/>
      <c r="ADQ122" s="34"/>
      <c r="ADR122" s="34"/>
      <c r="ADS122" s="34"/>
      <c r="ADT122" s="34"/>
      <c r="ADU122" s="34"/>
      <c r="ADV122" s="34"/>
      <c r="ADW122" s="34"/>
      <c r="ADX122" s="34"/>
      <c r="ADY122" s="34"/>
      <c r="ADZ122" s="34"/>
      <c r="AEA122" s="34"/>
      <c r="AEB122" s="34"/>
      <c r="AEC122" s="34"/>
      <c r="AED122" s="34"/>
      <c r="AEE122" s="34"/>
      <c r="AEF122" s="34"/>
      <c r="AEG122" s="34"/>
      <c r="AEH122" s="34"/>
      <c r="AEI122" s="34"/>
      <c r="AEJ122" s="34"/>
      <c r="AEK122" s="34"/>
      <c r="AEL122" s="34"/>
      <c r="AEM122" s="34"/>
      <c r="AEN122" s="34"/>
      <c r="AEO122" s="34"/>
      <c r="AEP122" s="34"/>
      <c r="AEQ122" s="34"/>
      <c r="AER122" s="34"/>
      <c r="AES122" s="34"/>
      <c r="AET122" s="34"/>
      <c r="AEU122" s="34"/>
      <c r="AEV122" s="34"/>
      <c r="AEW122" s="34"/>
      <c r="AEX122" s="34"/>
      <c r="AEY122" s="34"/>
      <c r="AEZ122" s="34"/>
      <c r="AFA122" s="34"/>
      <c r="AFB122" s="34"/>
      <c r="AFC122" s="34"/>
      <c r="AFD122" s="34"/>
      <c r="AFE122" s="34"/>
      <c r="AFF122" s="34"/>
      <c r="AFG122" s="34"/>
      <c r="AFH122" s="34"/>
      <c r="AFI122" s="34"/>
      <c r="AFJ122" s="34"/>
      <c r="AFK122" s="34"/>
      <c r="AFL122" s="34"/>
      <c r="AFM122" s="34"/>
      <c r="AFN122" s="34"/>
      <c r="AFO122" s="34"/>
      <c r="AFP122" s="34"/>
      <c r="AFQ122" s="34"/>
      <c r="AFR122" s="34"/>
      <c r="AFS122" s="34"/>
      <c r="AFT122" s="34"/>
      <c r="AFU122" s="34"/>
      <c r="AFV122" s="34"/>
      <c r="AFW122" s="34"/>
      <c r="AFX122" s="34"/>
      <c r="AFY122" s="34"/>
      <c r="AFZ122" s="34"/>
      <c r="AGA122" s="34"/>
      <c r="AGB122" s="34"/>
      <c r="AGC122" s="34"/>
      <c r="AGD122" s="34"/>
      <c r="AGE122" s="34"/>
      <c r="AGF122" s="34"/>
      <c r="AGG122" s="34"/>
      <c r="AGH122" s="34"/>
      <c r="AGI122" s="34"/>
      <c r="AGJ122" s="34"/>
      <c r="AGK122" s="34"/>
      <c r="AGL122" s="34"/>
      <c r="AGM122" s="34"/>
      <c r="AGN122" s="34"/>
      <c r="AGO122" s="34"/>
      <c r="AGP122" s="34"/>
      <c r="AGQ122" s="34"/>
      <c r="AGR122" s="34"/>
      <c r="AGS122" s="34"/>
      <c r="AGT122" s="34"/>
      <c r="AGU122" s="34"/>
      <c r="AGV122" s="34"/>
      <c r="AGW122" s="34"/>
      <c r="AGX122" s="34"/>
      <c r="AGY122" s="34"/>
      <c r="AGZ122" s="34"/>
      <c r="AHA122" s="34"/>
      <c r="AHB122" s="34"/>
      <c r="AHC122" s="34"/>
      <c r="AHD122" s="34"/>
      <c r="AHE122" s="34"/>
      <c r="AHF122" s="34"/>
      <c r="AHG122" s="34"/>
      <c r="AHH122" s="34"/>
      <c r="AHI122" s="34"/>
      <c r="AHJ122" s="34"/>
      <c r="AHK122" s="34"/>
      <c r="AHL122" s="34"/>
      <c r="AHM122" s="34"/>
      <c r="AHN122" s="34"/>
      <c r="AHO122" s="34"/>
      <c r="AHP122" s="34"/>
      <c r="AHQ122" s="34"/>
      <c r="AHR122" s="34"/>
      <c r="AHS122" s="34"/>
      <c r="AHT122" s="34"/>
      <c r="AHU122" s="34"/>
      <c r="AHV122" s="34"/>
      <c r="AHW122" s="34"/>
      <c r="AHX122" s="34"/>
      <c r="AHY122" s="34"/>
      <c r="AHZ122" s="34"/>
      <c r="AIA122" s="34"/>
      <c r="AIB122" s="34"/>
      <c r="AIC122" s="34"/>
      <c r="AID122" s="34"/>
      <c r="AIE122" s="34"/>
      <c r="AIF122" s="34"/>
      <c r="AIG122" s="34"/>
      <c r="AIH122" s="34"/>
      <c r="AII122" s="34"/>
      <c r="AIJ122" s="34"/>
      <c r="AIK122" s="34"/>
      <c r="AIL122" s="34"/>
      <c r="AIM122" s="34"/>
      <c r="AIN122" s="34"/>
      <c r="AIO122" s="34"/>
      <c r="AIP122" s="34"/>
      <c r="AIQ122" s="34"/>
      <c r="AIR122" s="34"/>
      <c r="AIS122" s="34"/>
      <c r="AIT122" s="34"/>
      <c r="AIU122" s="34"/>
      <c r="AIV122" s="34"/>
      <c r="AIW122" s="34"/>
      <c r="AIX122" s="34"/>
      <c r="AIY122" s="34"/>
      <c r="AIZ122" s="34"/>
      <c r="AJA122" s="34"/>
      <c r="AJB122" s="34"/>
      <c r="AJC122" s="34"/>
      <c r="AJD122" s="34"/>
      <c r="AJE122" s="34"/>
      <c r="AJF122" s="34"/>
      <c r="AJG122" s="34"/>
      <c r="AJH122" s="34"/>
      <c r="AJI122" s="34"/>
      <c r="AJJ122" s="34"/>
      <c r="AJK122" s="34"/>
      <c r="AJL122" s="34"/>
      <c r="AJM122" s="34"/>
      <c r="AJN122" s="34"/>
      <c r="AJO122" s="34"/>
      <c r="AJP122" s="34"/>
      <c r="AJQ122" s="34"/>
      <c r="AJR122" s="34"/>
      <c r="AJS122" s="34"/>
      <c r="AJT122" s="34"/>
      <c r="AJU122" s="34"/>
      <c r="AJV122" s="34"/>
      <c r="AJW122" s="34"/>
      <c r="AJX122" s="34"/>
      <c r="AJY122" s="34"/>
      <c r="AJZ122" s="34"/>
      <c r="AKA122" s="34"/>
      <c r="AKB122" s="34"/>
      <c r="AKC122" s="34"/>
      <c r="AKD122" s="34"/>
      <c r="AKE122" s="34"/>
      <c r="AKF122" s="34"/>
      <c r="AKG122" s="34"/>
      <c r="AKH122" s="34"/>
      <c r="AKI122" s="34"/>
      <c r="AKJ122" s="34"/>
      <c r="AKK122" s="34"/>
      <c r="AKL122" s="34"/>
      <c r="AKM122" s="34"/>
      <c r="AKN122" s="34"/>
      <c r="AKO122" s="34"/>
      <c r="AKP122" s="34"/>
      <c r="AKQ122" s="34"/>
      <c r="AKR122" s="34"/>
      <c r="AKS122" s="34"/>
      <c r="AKT122" s="34"/>
      <c r="AKU122" s="34"/>
      <c r="AKV122" s="34"/>
      <c r="AKW122" s="34"/>
      <c r="AKX122" s="34"/>
      <c r="AKY122" s="34"/>
      <c r="AKZ122" s="34"/>
      <c r="ALA122" s="34"/>
      <c r="ALB122" s="34"/>
      <c r="ALC122" s="34"/>
      <c r="ALD122" s="34"/>
      <c r="ALE122" s="34"/>
      <c r="ALF122" s="34"/>
      <c r="ALG122" s="34"/>
      <c r="ALH122" s="34"/>
      <c r="ALI122" s="34"/>
      <c r="ALJ122" s="34"/>
      <c r="ALK122" s="34"/>
      <c r="ALL122" s="34"/>
      <c r="ALM122" s="34"/>
      <c r="ALN122" s="34"/>
      <c r="ALO122" s="34"/>
      <c r="ALP122" s="34"/>
      <c r="ALQ122" s="34"/>
      <c r="ALR122" s="34"/>
      <c r="ALS122" s="34"/>
      <c r="ALT122" s="34"/>
      <c r="ALU122" s="34"/>
      <c r="ALV122" s="34"/>
      <c r="ALW122" s="34"/>
      <c r="ALX122" s="34"/>
      <c r="ALY122" s="34"/>
      <c r="ALZ122" s="34"/>
      <c r="AMA122" s="34"/>
      <c r="AMB122" s="34"/>
      <c r="AMC122" s="34"/>
      <c r="AMD122" s="34"/>
      <c r="AME122" s="34"/>
      <c r="AMF122" s="34"/>
      <c r="AMG122" s="34"/>
      <c r="AMH122" s="34"/>
      <c r="AMI122" s="34"/>
      <c r="AMJ122" s="34"/>
    </row>
    <row r="123" spans="1:1024" s="30" customFormat="1">
      <c r="A123" s="34" t="s">
        <v>532</v>
      </c>
      <c r="B123" s="34"/>
      <c r="C123" s="34" t="str">
        <f t="shared" si="1"/>
        <v>load-EmCare.C10.IT.DE49</v>
      </c>
      <c r="D123" s="34"/>
      <c r="E123" s="34"/>
      <c r="F123" s="34"/>
      <c r="G123" s="34"/>
      <c r="H123" s="34" t="s">
        <v>2111</v>
      </c>
      <c r="I123" s="34"/>
      <c r="J123" s="34"/>
      <c r="K123" s="34"/>
      <c r="L123" s="34"/>
      <c r="M123" s="34"/>
      <c r="N123" s="34" t="s">
        <v>798</v>
      </c>
      <c r="O123" s="34"/>
      <c r="P123" s="34"/>
      <c r="Q123" s="34"/>
      <c r="R123" s="34"/>
      <c r="S123" s="34"/>
      <c r="T123" s="34"/>
      <c r="U123" s="34"/>
      <c r="V123" s="34"/>
      <c r="W123" s="34"/>
      <c r="X123" s="34"/>
      <c r="Y123" s="34"/>
      <c r="Z123" s="34"/>
      <c r="AA123" s="34"/>
      <c r="AB123" s="34"/>
      <c r="AC123" s="34"/>
      <c r="AD123" s="34"/>
      <c r="AE123" s="34"/>
      <c r="AF123" s="34"/>
      <c r="AG123" s="34"/>
      <c r="AH123" s="34"/>
      <c r="AI123" s="34"/>
      <c r="AJ123" s="34"/>
      <c r="AK123" s="34"/>
      <c r="AL123" s="34"/>
      <c r="AM123" s="34"/>
      <c r="AN123" s="34"/>
      <c r="AO123" s="34"/>
      <c r="AP123" s="34"/>
      <c r="AQ123" s="34"/>
      <c r="AR123" s="34"/>
      <c r="AS123" s="34"/>
      <c r="AT123" s="34"/>
      <c r="AU123" s="34"/>
      <c r="AV123" s="34"/>
      <c r="AW123" s="34"/>
      <c r="AX123" s="34"/>
      <c r="AY123" s="34"/>
      <c r="AZ123" s="34"/>
      <c r="BA123" s="34"/>
      <c r="BB123" s="34"/>
      <c r="BC123" s="34"/>
      <c r="BD123" s="34"/>
      <c r="BE123" s="34"/>
      <c r="BF123" s="34"/>
      <c r="BG123" s="34"/>
      <c r="BH123" s="34"/>
      <c r="BI123" s="34"/>
      <c r="BJ123" s="34"/>
      <c r="BK123" s="34"/>
      <c r="BL123" s="34"/>
      <c r="BM123" s="34"/>
      <c r="BN123" s="34"/>
      <c r="BO123" s="34"/>
      <c r="BP123" s="34"/>
      <c r="BQ123" s="34"/>
      <c r="BR123" s="34"/>
      <c r="BS123" s="34"/>
      <c r="BT123" s="34"/>
      <c r="BU123" s="34"/>
      <c r="BV123" s="34"/>
      <c r="BW123" s="34"/>
      <c r="BX123" s="34"/>
      <c r="BY123" s="34"/>
      <c r="BZ123" s="34"/>
      <c r="CA123" s="34"/>
      <c r="CB123" s="34"/>
      <c r="CC123" s="34"/>
      <c r="CD123" s="34"/>
      <c r="CE123" s="34"/>
      <c r="CF123" s="34"/>
      <c r="CG123" s="34"/>
      <c r="CH123" s="34"/>
      <c r="CI123" s="34"/>
      <c r="CJ123" s="34"/>
      <c r="CK123" s="34"/>
      <c r="CL123" s="34"/>
      <c r="CM123" s="34"/>
      <c r="CN123" s="34"/>
      <c r="CO123" s="34"/>
      <c r="CP123" s="34"/>
      <c r="CQ123" s="34"/>
      <c r="CR123" s="34"/>
      <c r="CS123" s="34"/>
      <c r="CT123" s="34"/>
      <c r="CU123" s="34"/>
      <c r="CV123" s="34"/>
      <c r="CW123" s="34"/>
      <c r="CX123" s="34"/>
      <c r="CY123" s="34"/>
      <c r="CZ123" s="34"/>
      <c r="DA123" s="34"/>
      <c r="DB123" s="34"/>
      <c r="DC123" s="34"/>
      <c r="DD123" s="34"/>
      <c r="DE123" s="34"/>
      <c r="DF123" s="34"/>
      <c r="DG123" s="34"/>
      <c r="DH123" s="34"/>
      <c r="DI123" s="34"/>
      <c r="DJ123" s="34"/>
      <c r="DK123" s="34"/>
      <c r="DL123" s="34"/>
      <c r="DM123" s="34"/>
      <c r="DN123" s="34"/>
      <c r="DO123" s="34"/>
      <c r="DP123" s="34"/>
      <c r="DQ123" s="34"/>
      <c r="DR123" s="34"/>
      <c r="DS123" s="34"/>
      <c r="DT123" s="34"/>
      <c r="DU123" s="34"/>
      <c r="DV123" s="34"/>
      <c r="DW123" s="34"/>
      <c r="DX123" s="34"/>
      <c r="DY123" s="34"/>
      <c r="DZ123" s="34"/>
      <c r="EA123" s="34"/>
      <c r="EB123" s="34"/>
      <c r="EC123" s="34"/>
      <c r="ED123" s="34"/>
      <c r="EE123" s="34"/>
      <c r="EF123" s="34"/>
      <c r="EG123" s="34"/>
      <c r="EH123" s="34"/>
      <c r="EI123" s="34"/>
      <c r="EJ123" s="34"/>
      <c r="EK123" s="34"/>
      <c r="EL123" s="34"/>
      <c r="EM123" s="34"/>
      <c r="EN123" s="34"/>
      <c r="EO123" s="34"/>
      <c r="EP123" s="34"/>
      <c r="EQ123" s="34"/>
      <c r="ER123" s="34"/>
      <c r="ES123" s="34"/>
      <c r="ET123" s="34"/>
      <c r="EU123" s="34"/>
      <c r="EV123" s="34"/>
      <c r="EW123" s="34"/>
      <c r="EX123" s="34"/>
      <c r="EY123" s="34"/>
      <c r="EZ123" s="34"/>
      <c r="FA123" s="34"/>
      <c r="FB123" s="34"/>
      <c r="FC123" s="34"/>
      <c r="FD123" s="34"/>
      <c r="FE123" s="34"/>
      <c r="FF123" s="34"/>
      <c r="FG123" s="34"/>
      <c r="FH123" s="34"/>
      <c r="FI123" s="34"/>
      <c r="FJ123" s="34"/>
      <c r="FK123" s="34"/>
      <c r="FL123" s="34"/>
      <c r="FM123" s="34"/>
      <c r="FN123" s="34"/>
      <c r="FO123" s="34"/>
      <c r="FP123" s="34"/>
      <c r="FQ123" s="34"/>
      <c r="FR123" s="34"/>
      <c r="FS123" s="34"/>
      <c r="FT123" s="34"/>
      <c r="FU123" s="34"/>
      <c r="FV123" s="34"/>
      <c r="FW123" s="34"/>
      <c r="FX123" s="34"/>
      <c r="FY123" s="34"/>
      <c r="FZ123" s="34"/>
      <c r="GA123" s="34"/>
      <c r="GB123" s="34"/>
      <c r="GC123" s="34"/>
      <c r="GD123" s="34"/>
      <c r="GE123" s="34"/>
      <c r="GF123" s="34"/>
      <c r="GG123" s="34"/>
      <c r="GH123" s="34"/>
      <c r="GI123" s="34"/>
      <c r="GJ123" s="34"/>
      <c r="GK123" s="34"/>
      <c r="GL123" s="34"/>
      <c r="GM123" s="34"/>
      <c r="GN123" s="34"/>
      <c r="GO123" s="34"/>
      <c r="GP123" s="34"/>
      <c r="GQ123" s="34"/>
      <c r="GR123" s="34"/>
      <c r="GS123" s="34"/>
      <c r="GT123" s="34"/>
      <c r="GU123" s="34"/>
      <c r="GV123" s="34"/>
      <c r="GW123" s="34"/>
      <c r="GX123" s="34"/>
      <c r="GY123" s="34"/>
      <c r="GZ123" s="34"/>
      <c r="HA123" s="34"/>
      <c r="HB123" s="34"/>
      <c r="HC123" s="34"/>
      <c r="HD123" s="34"/>
      <c r="HE123" s="34"/>
      <c r="HF123" s="34"/>
      <c r="HG123" s="34"/>
      <c r="HH123" s="34"/>
      <c r="HI123" s="34"/>
      <c r="HJ123" s="34"/>
      <c r="HK123" s="34"/>
      <c r="HL123" s="34"/>
      <c r="HM123" s="34"/>
      <c r="HN123" s="34"/>
      <c r="HO123" s="34"/>
      <c r="HP123" s="34"/>
      <c r="HQ123" s="34"/>
      <c r="HR123" s="34"/>
      <c r="HS123" s="34"/>
      <c r="HT123" s="34"/>
      <c r="HU123" s="34"/>
      <c r="HV123" s="34"/>
      <c r="HW123" s="34"/>
      <c r="HX123" s="34"/>
      <c r="HY123" s="34"/>
      <c r="HZ123" s="34"/>
      <c r="IA123" s="34"/>
      <c r="IB123" s="34"/>
      <c r="IC123" s="34"/>
      <c r="ID123" s="34"/>
      <c r="IE123" s="34"/>
      <c r="IF123" s="34"/>
      <c r="IG123" s="34"/>
      <c r="IH123" s="34"/>
      <c r="II123" s="34"/>
      <c r="IJ123" s="34"/>
      <c r="IK123" s="34"/>
      <c r="IL123" s="34"/>
      <c r="IM123" s="34"/>
      <c r="IN123" s="34"/>
      <c r="IO123" s="34"/>
      <c r="IP123" s="34"/>
      <c r="IQ123" s="34"/>
      <c r="IR123" s="34"/>
      <c r="IS123" s="34"/>
      <c r="IT123" s="34"/>
      <c r="IU123" s="34"/>
      <c r="IV123" s="34"/>
      <c r="IW123" s="34"/>
      <c r="IX123" s="34"/>
      <c r="IY123" s="34"/>
      <c r="IZ123" s="34"/>
      <c r="JA123" s="34"/>
      <c r="JB123" s="34"/>
      <c r="JC123" s="34"/>
      <c r="JD123" s="34"/>
      <c r="JE123" s="34"/>
      <c r="JF123" s="34"/>
      <c r="JG123" s="34"/>
      <c r="JH123" s="34"/>
      <c r="JI123" s="34"/>
      <c r="JJ123" s="34"/>
      <c r="JK123" s="34"/>
      <c r="JL123" s="34"/>
      <c r="JM123" s="34"/>
      <c r="JN123" s="34"/>
      <c r="JO123" s="34"/>
      <c r="JP123" s="34"/>
      <c r="JQ123" s="34"/>
      <c r="JR123" s="34"/>
      <c r="JS123" s="34"/>
      <c r="JT123" s="34"/>
      <c r="JU123" s="34"/>
      <c r="JV123" s="34"/>
      <c r="JW123" s="34"/>
      <c r="JX123" s="34"/>
      <c r="JY123" s="34"/>
      <c r="JZ123" s="34"/>
      <c r="KA123" s="34"/>
      <c r="KB123" s="34"/>
      <c r="KC123" s="34"/>
      <c r="KD123" s="34"/>
      <c r="KE123" s="34"/>
      <c r="KF123" s="34"/>
      <c r="KG123" s="34"/>
      <c r="KH123" s="34"/>
      <c r="KI123" s="34"/>
      <c r="KJ123" s="34"/>
      <c r="KK123" s="34"/>
      <c r="KL123" s="34"/>
      <c r="KM123" s="34"/>
      <c r="KN123" s="34"/>
      <c r="KO123" s="34"/>
      <c r="KP123" s="34"/>
      <c r="KQ123" s="34"/>
      <c r="KR123" s="34"/>
      <c r="KS123" s="34"/>
      <c r="KT123" s="34"/>
      <c r="KU123" s="34"/>
      <c r="KV123" s="34"/>
      <c r="KW123" s="34"/>
      <c r="KX123" s="34"/>
      <c r="KY123" s="34"/>
      <c r="KZ123" s="34"/>
      <c r="LA123" s="34"/>
      <c r="LB123" s="34"/>
      <c r="LC123" s="34"/>
      <c r="LD123" s="34"/>
      <c r="LE123" s="34"/>
      <c r="LF123" s="34"/>
      <c r="LG123" s="34"/>
      <c r="LH123" s="34"/>
      <c r="LI123" s="34"/>
      <c r="LJ123" s="34"/>
      <c r="LK123" s="34"/>
      <c r="LL123" s="34"/>
      <c r="LM123" s="34"/>
      <c r="LN123" s="34"/>
      <c r="LO123" s="34"/>
      <c r="LP123" s="34"/>
      <c r="LQ123" s="34"/>
      <c r="LR123" s="34"/>
      <c r="LS123" s="34"/>
      <c r="LT123" s="34"/>
      <c r="LU123" s="34"/>
      <c r="LV123" s="34"/>
      <c r="LW123" s="34"/>
      <c r="LX123" s="34"/>
      <c r="LY123" s="34"/>
      <c r="LZ123" s="34"/>
      <c r="MA123" s="34"/>
      <c r="MB123" s="34"/>
      <c r="MC123" s="34"/>
      <c r="MD123" s="34"/>
      <c r="ME123" s="34"/>
      <c r="MF123" s="34"/>
      <c r="MG123" s="34"/>
      <c r="MH123" s="34"/>
      <c r="MI123" s="34"/>
      <c r="MJ123" s="34"/>
      <c r="MK123" s="34"/>
      <c r="ML123" s="34"/>
      <c r="MM123" s="34"/>
      <c r="MN123" s="34"/>
      <c r="MO123" s="34"/>
      <c r="MP123" s="34"/>
      <c r="MQ123" s="34"/>
      <c r="MR123" s="34"/>
      <c r="MS123" s="34"/>
      <c r="MT123" s="34"/>
      <c r="MU123" s="34"/>
      <c r="MV123" s="34"/>
      <c r="MW123" s="34"/>
      <c r="MX123" s="34"/>
      <c r="MY123" s="34"/>
      <c r="MZ123" s="34"/>
      <c r="NA123" s="34"/>
      <c r="NB123" s="34"/>
      <c r="NC123" s="34"/>
      <c r="ND123" s="34"/>
      <c r="NE123" s="34"/>
      <c r="NF123" s="34"/>
      <c r="NG123" s="34"/>
      <c r="NH123" s="34"/>
      <c r="NI123" s="34"/>
      <c r="NJ123" s="34"/>
      <c r="NK123" s="34"/>
      <c r="NL123" s="34"/>
      <c r="NM123" s="34"/>
      <c r="NN123" s="34"/>
      <c r="NO123" s="34"/>
      <c r="NP123" s="34"/>
      <c r="NQ123" s="34"/>
      <c r="NR123" s="34"/>
      <c r="NS123" s="34"/>
      <c r="NT123" s="34"/>
      <c r="NU123" s="34"/>
      <c r="NV123" s="34"/>
      <c r="NW123" s="34"/>
      <c r="NX123" s="34"/>
      <c r="NY123" s="34"/>
      <c r="NZ123" s="34"/>
      <c r="OA123" s="34"/>
      <c r="OB123" s="34"/>
      <c r="OC123" s="34"/>
      <c r="OD123" s="34"/>
      <c r="OE123" s="34"/>
      <c r="OF123" s="34"/>
      <c r="OG123" s="34"/>
      <c r="OH123" s="34"/>
      <c r="OI123" s="34"/>
      <c r="OJ123" s="34"/>
      <c r="OK123" s="34"/>
      <c r="OL123" s="34"/>
      <c r="OM123" s="34"/>
      <c r="ON123" s="34"/>
      <c r="OO123" s="34"/>
      <c r="OP123" s="34"/>
      <c r="OQ123" s="34"/>
      <c r="OR123" s="34"/>
      <c r="OS123" s="34"/>
      <c r="OT123" s="34"/>
      <c r="OU123" s="34"/>
      <c r="OV123" s="34"/>
      <c r="OW123" s="34"/>
      <c r="OX123" s="34"/>
      <c r="OY123" s="34"/>
      <c r="OZ123" s="34"/>
      <c r="PA123" s="34"/>
      <c r="PB123" s="34"/>
      <c r="PC123" s="34"/>
      <c r="PD123" s="34"/>
      <c r="PE123" s="34"/>
      <c r="PF123" s="34"/>
      <c r="PG123" s="34"/>
      <c r="PH123" s="34"/>
      <c r="PI123" s="34"/>
      <c r="PJ123" s="34"/>
      <c r="PK123" s="34"/>
      <c r="PL123" s="34"/>
      <c r="PM123" s="34"/>
      <c r="PN123" s="34"/>
      <c r="PO123" s="34"/>
      <c r="PP123" s="34"/>
      <c r="PQ123" s="34"/>
      <c r="PR123" s="34"/>
      <c r="PS123" s="34"/>
      <c r="PT123" s="34"/>
      <c r="PU123" s="34"/>
      <c r="PV123" s="34"/>
      <c r="PW123" s="34"/>
      <c r="PX123" s="34"/>
      <c r="PY123" s="34"/>
      <c r="PZ123" s="34"/>
      <c r="QA123" s="34"/>
      <c r="QB123" s="34"/>
      <c r="QC123" s="34"/>
      <c r="QD123" s="34"/>
      <c r="QE123" s="34"/>
      <c r="QF123" s="34"/>
      <c r="QG123" s="34"/>
      <c r="QH123" s="34"/>
      <c r="QI123" s="34"/>
      <c r="QJ123" s="34"/>
      <c r="QK123" s="34"/>
      <c r="QL123" s="34"/>
      <c r="QM123" s="34"/>
      <c r="QN123" s="34"/>
      <c r="QO123" s="34"/>
      <c r="QP123" s="34"/>
      <c r="QQ123" s="34"/>
      <c r="QR123" s="34"/>
      <c r="QS123" s="34"/>
      <c r="QT123" s="34"/>
      <c r="QU123" s="34"/>
      <c r="QV123" s="34"/>
      <c r="QW123" s="34"/>
      <c r="QX123" s="34"/>
      <c r="QY123" s="34"/>
      <c r="QZ123" s="34"/>
      <c r="RA123" s="34"/>
      <c r="RB123" s="34"/>
      <c r="RC123" s="34"/>
      <c r="RD123" s="34"/>
      <c r="RE123" s="34"/>
      <c r="RF123" s="34"/>
      <c r="RG123" s="34"/>
      <c r="RH123" s="34"/>
      <c r="RI123" s="34"/>
      <c r="RJ123" s="34"/>
      <c r="RK123" s="34"/>
      <c r="RL123" s="34"/>
      <c r="RM123" s="34"/>
      <c r="RN123" s="34"/>
      <c r="RO123" s="34"/>
      <c r="RP123" s="34"/>
      <c r="RQ123" s="34"/>
      <c r="RR123" s="34"/>
      <c r="RS123" s="34"/>
      <c r="RT123" s="34"/>
      <c r="RU123" s="34"/>
      <c r="RV123" s="34"/>
      <c r="RW123" s="34"/>
      <c r="RX123" s="34"/>
      <c r="RY123" s="34"/>
      <c r="RZ123" s="34"/>
      <c r="SA123" s="34"/>
      <c r="SB123" s="34"/>
      <c r="SC123" s="34"/>
      <c r="SD123" s="34"/>
      <c r="SE123" s="34"/>
      <c r="SF123" s="34"/>
      <c r="SG123" s="34"/>
      <c r="SH123" s="34"/>
      <c r="SI123" s="34"/>
      <c r="SJ123" s="34"/>
      <c r="SK123" s="34"/>
      <c r="SL123" s="34"/>
      <c r="SM123" s="34"/>
      <c r="SN123" s="34"/>
      <c r="SO123" s="34"/>
      <c r="SP123" s="34"/>
      <c r="SQ123" s="34"/>
      <c r="SR123" s="34"/>
      <c r="SS123" s="34"/>
      <c r="ST123" s="34"/>
      <c r="SU123" s="34"/>
      <c r="SV123" s="34"/>
      <c r="SW123" s="34"/>
      <c r="SX123" s="34"/>
      <c r="SY123" s="34"/>
      <c r="SZ123" s="34"/>
      <c r="TA123" s="34"/>
      <c r="TB123" s="34"/>
      <c r="TC123" s="34"/>
      <c r="TD123" s="34"/>
      <c r="TE123" s="34"/>
      <c r="TF123" s="34"/>
      <c r="TG123" s="34"/>
      <c r="TH123" s="34"/>
      <c r="TI123" s="34"/>
      <c r="TJ123" s="34"/>
      <c r="TK123" s="34"/>
      <c r="TL123" s="34"/>
      <c r="TM123" s="34"/>
      <c r="TN123" s="34"/>
      <c r="TO123" s="34"/>
      <c r="TP123" s="34"/>
      <c r="TQ123" s="34"/>
      <c r="TR123" s="34"/>
      <c r="TS123" s="34"/>
      <c r="TT123" s="34"/>
      <c r="TU123" s="34"/>
      <c r="TV123" s="34"/>
      <c r="TW123" s="34"/>
      <c r="TX123" s="34"/>
      <c r="TY123" s="34"/>
      <c r="TZ123" s="34"/>
      <c r="UA123" s="34"/>
      <c r="UB123" s="34"/>
      <c r="UC123" s="34"/>
      <c r="UD123" s="34"/>
      <c r="UE123" s="34"/>
      <c r="UF123" s="34"/>
      <c r="UG123" s="34"/>
      <c r="UH123" s="34"/>
      <c r="UI123" s="34"/>
      <c r="UJ123" s="34"/>
      <c r="UK123" s="34"/>
      <c r="UL123" s="34"/>
      <c r="UM123" s="34"/>
      <c r="UN123" s="34"/>
      <c r="UO123" s="34"/>
      <c r="UP123" s="34"/>
      <c r="UQ123" s="34"/>
      <c r="UR123" s="34"/>
      <c r="US123" s="34"/>
      <c r="UT123" s="34"/>
      <c r="UU123" s="34"/>
      <c r="UV123" s="34"/>
      <c r="UW123" s="34"/>
      <c r="UX123" s="34"/>
      <c r="UY123" s="34"/>
      <c r="UZ123" s="34"/>
      <c r="VA123" s="34"/>
      <c r="VB123" s="34"/>
      <c r="VC123" s="34"/>
      <c r="VD123" s="34"/>
      <c r="VE123" s="34"/>
      <c r="VF123" s="34"/>
      <c r="VG123" s="34"/>
      <c r="VH123" s="34"/>
      <c r="VI123" s="34"/>
      <c r="VJ123" s="34"/>
      <c r="VK123" s="34"/>
      <c r="VL123" s="34"/>
      <c r="VM123" s="34"/>
      <c r="VN123" s="34"/>
      <c r="VO123" s="34"/>
      <c r="VP123" s="34"/>
      <c r="VQ123" s="34"/>
      <c r="VR123" s="34"/>
      <c r="VS123" s="34"/>
      <c r="VT123" s="34"/>
      <c r="VU123" s="34"/>
      <c r="VV123" s="34"/>
      <c r="VW123" s="34"/>
      <c r="VX123" s="34"/>
      <c r="VY123" s="34"/>
      <c r="VZ123" s="34"/>
      <c r="WA123" s="34"/>
      <c r="WB123" s="34"/>
      <c r="WC123" s="34"/>
      <c r="WD123" s="34"/>
      <c r="WE123" s="34"/>
      <c r="WF123" s="34"/>
      <c r="WG123" s="34"/>
      <c r="WH123" s="34"/>
      <c r="WI123" s="34"/>
      <c r="WJ123" s="34"/>
      <c r="WK123" s="34"/>
      <c r="WL123" s="34"/>
      <c r="WM123" s="34"/>
      <c r="WN123" s="34"/>
      <c r="WO123" s="34"/>
      <c r="WP123" s="34"/>
      <c r="WQ123" s="34"/>
      <c r="WR123" s="34"/>
      <c r="WS123" s="34"/>
      <c r="WT123" s="34"/>
      <c r="WU123" s="34"/>
      <c r="WV123" s="34"/>
      <c r="WW123" s="34"/>
      <c r="WX123" s="34"/>
      <c r="WY123" s="34"/>
      <c r="WZ123" s="34"/>
      <c r="XA123" s="34"/>
      <c r="XB123" s="34"/>
      <c r="XC123" s="34"/>
      <c r="XD123" s="34"/>
      <c r="XE123" s="34"/>
      <c r="XF123" s="34"/>
      <c r="XG123" s="34"/>
      <c r="XH123" s="34"/>
      <c r="XI123" s="34"/>
      <c r="XJ123" s="34"/>
      <c r="XK123" s="34"/>
      <c r="XL123" s="34"/>
      <c r="XM123" s="34"/>
      <c r="XN123" s="34"/>
      <c r="XO123" s="34"/>
      <c r="XP123" s="34"/>
      <c r="XQ123" s="34"/>
      <c r="XR123" s="34"/>
      <c r="XS123" s="34"/>
      <c r="XT123" s="34"/>
      <c r="XU123" s="34"/>
      <c r="XV123" s="34"/>
      <c r="XW123" s="34"/>
      <c r="XX123" s="34"/>
      <c r="XY123" s="34"/>
      <c r="XZ123" s="34"/>
      <c r="YA123" s="34"/>
      <c r="YB123" s="34"/>
      <c r="YC123" s="34"/>
      <c r="YD123" s="34"/>
      <c r="YE123" s="34"/>
      <c r="YF123" s="34"/>
      <c r="YG123" s="34"/>
      <c r="YH123" s="34"/>
      <c r="YI123" s="34"/>
      <c r="YJ123" s="34"/>
      <c r="YK123" s="34"/>
      <c r="YL123" s="34"/>
      <c r="YM123" s="34"/>
      <c r="YN123" s="34"/>
      <c r="YO123" s="34"/>
      <c r="YP123" s="34"/>
      <c r="YQ123" s="34"/>
      <c r="YR123" s="34"/>
      <c r="YS123" s="34"/>
      <c r="YT123" s="34"/>
      <c r="YU123" s="34"/>
      <c r="YV123" s="34"/>
      <c r="YW123" s="34"/>
      <c r="YX123" s="34"/>
      <c r="YY123" s="34"/>
      <c r="YZ123" s="34"/>
      <c r="ZA123" s="34"/>
      <c r="ZB123" s="34"/>
      <c r="ZC123" s="34"/>
      <c r="ZD123" s="34"/>
      <c r="ZE123" s="34"/>
      <c r="ZF123" s="34"/>
      <c r="ZG123" s="34"/>
      <c r="ZH123" s="34"/>
      <c r="ZI123" s="34"/>
      <c r="ZJ123" s="34"/>
      <c r="ZK123" s="34"/>
      <c r="ZL123" s="34"/>
      <c r="ZM123" s="34"/>
      <c r="ZN123" s="34"/>
      <c r="ZO123" s="34"/>
      <c r="ZP123" s="34"/>
      <c r="ZQ123" s="34"/>
      <c r="ZR123" s="34"/>
      <c r="ZS123" s="34"/>
      <c r="ZT123" s="34"/>
      <c r="ZU123" s="34"/>
      <c r="ZV123" s="34"/>
      <c r="ZW123" s="34"/>
      <c r="ZX123" s="34"/>
      <c r="ZY123" s="34"/>
      <c r="ZZ123" s="34"/>
      <c r="AAA123" s="34"/>
      <c r="AAB123" s="34"/>
      <c r="AAC123" s="34"/>
      <c r="AAD123" s="34"/>
      <c r="AAE123" s="34"/>
      <c r="AAF123" s="34"/>
      <c r="AAG123" s="34"/>
      <c r="AAH123" s="34"/>
      <c r="AAI123" s="34"/>
      <c r="AAJ123" s="34"/>
      <c r="AAK123" s="34"/>
      <c r="AAL123" s="34"/>
      <c r="AAM123" s="34"/>
      <c r="AAN123" s="34"/>
      <c r="AAO123" s="34"/>
      <c r="AAP123" s="34"/>
      <c r="AAQ123" s="34"/>
      <c r="AAR123" s="34"/>
      <c r="AAS123" s="34"/>
      <c r="AAT123" s="34"/>
      <c r="AAU123" s="34"/>
      <c r="AAV123" s="34"/>
      <c r="AAW123" s="34"/>
      <c r="AAX123" s="34"/>
      <c r="AAY123" s="34"/>
      <c r="AAZ123" s="34"/>
      <c r="ABA123" s="34"/>
      <c r="ABB123" s="34"/>
      <c r="ABC123" s="34"/>
      <c r="ABD123" s="34"/>
      <c r="ABE123" s="34"/>
      <c r="ABF123" s="34"/>
      <c r="ABG123" s="34"/>
      <c r="ABH123" s="34"/>
      <c r="ABI123" s="34"/>
      <c r="ABJ123" s="34"/>
      <c r="ABK123" s="34"/>
      <c r="ABL123" s="34"/>
      <c r="ABM123" s="34"/>
      <c r="ABN123" s="34"/>
      <c r="ABO123" s="34"/>
      <c r="ABP123" s="34"/>
      <c r="ABQ123" s="34"/>
      <c r="ABR123" s="34"/>
      <c r="ABS123" s="34"/>
      <c r="ABT123" s="34"/>
      <c r="ABU123" s="34"/>
      <c r="ABV123" s="34"/>
      <c r="ABW123" s="34"/>
      <c r="ABX123" s="34"/>
      <c r="ABY123" s="34"/>
      <c r="ABZ123" s="34"/>
      <c r="ACA123" s="34"/>
      <c r="ACB123" s="34"/>
      <c r="ACC123" s="34"/>
      <c r="ACD123" s="34"/>
      <c r="ACE123" s="34"/>
      <c r="ACF123" s="34"/>
      <c r="ACG123" s="34"/>
      <c r="ACH123" s="34"/>
      <c r="ACI123" s="34"/>
      <c r="ACJ123" s="34"/>
      <c r="ACK123" s="34"/>
      <c r="ACL123" s="34"/>
      <c r="ACM123" s="34"/>
      <c r="ACN123" s="34"/>
      <c r="ACO123" s="34"/>
      <c r="ACP123" s="34"/>
      <c r="ACQ123" s="34"/>
      <c r="ACR123" s="34"/>
      <c r="ACS123" s="34"/>
      <c r="ACT123" s="34"/>
      <c r="ACU123" s="34"/>
      <c r="ACV123" s="34"/>
      <c r="ACW123" s="34"/>
      <c r="ACX123" s="34"/>
      <c r="ACY123" s="34"/>
      <c r="ACZ123" s="34"/>
      <c r="ADA123" s="34"/>
      <c r="ADB123" s="34"/>
      <c r="ADC123" s="34"/>
      <c r="ADD123" s="34"/>
      <c r="ADE123" s="34"/>
      <c r="ADF123" s="34"/>
      <c r="ADG123" s="34"/>
      <c r="ADH123" s="34"/>
      <c r="ADI123" s="34"/>
      <c r="ADJ123" s="34"/>
      <c r="ADK123" s="34"/>
      <c r="ADL123" s="34"/>
      <c r="ADM123" s="34"/>
      <c r="ADN123" s="34"/>
      <c r="ADO123" s="34"/>
      <c r="ADP123" s="34"/>
      <c r="ADQ123" s="34"/>
      <c r="ADR123" s="34"/>
      <c r="ADS123" s="34"/>
      <c r="ADT123" s="34"/>
      <c r="ADU123" s="34"/>
      <c r="ADV123" s="34"/>
      <c r="ADW123" s="34"/>
      <c r="ADX123" s="34"/>
      <c r="ADY123" s="34"/>
      <c r="ADZ123" s="34"/>
      <c r="AEA123" s="34"/>
      <c r="AEB123" s="34"/>
      <c r="AEC123" s="34"/>
      <c r="AED123" s="34"/>
      <c r="AEE123" s="34"/>
      <c r="AEF123" s="34"/>
      <c r="AEG123" s="34"/>
      <c r="AEH123" s="34"/>
      <c r="AEI123" s="34"/>
      <c r="AEJ123" s="34"/>
      <c r="AEK123" s="34"/>
      <c r="AEL123" s="34"/>
      <c r="AEM123" s="34"/>
      <c r="AEN123" s="34"/>
      <c r="AEO123" s="34"/>
      <c r="AEP123" s="34"/>
      <c r="AEQ123" s="34"/>
      <c r="AER123" s="34"/>
      <c r="AES123" s="34"/>
      <c r="AET123" s="34"/>
      <c r="AEU123" s="34"/>
      <c r="AEV123" s="34"/>
      <c r="AEW123" s="34"/>
      <c r="AEX123" s="34"/>
      <c r="AEY123" s="34"/>
      <c r="AEZ123" s="34"/>
      <c r="AFA123" s="34"/>
      <c r="AFB123" s="34"/>
      <c r="AFC123" s="34"/>
      <c r="AFD123" s="34"/>
      <c r="AFE123" s="34"/>
      <c r="AFF123" s="34"/>
      <c r="AFG123" s="34"/>
      <c r="AFH123" s="34"/>
      <c r="AFI123" s="34"/>
      <c r="AFJ123" s="34"/>
      <c r="AFK123" s="34"/>
      <c r="AFL123" s="34"/>
      <c r="AFM123" s="34"/>
      <c r="AFN123" s="34"/>
      <c r="AFO123" s="34"/>
      <c r="AFP123" s="34"/>
      <c r="AFQ123" s="34"/>
      <c r="AFR123" s="34"/>
      <c r="AFS123" s="34"/>
      <c r="AFT123" s="34"/>
      <c r="AFU123" s="34"/>
      <c r="AFV123" s="34"/>
      <c r="AFW123" s="34"/>
      <c r="AFX123" s="34"/>
      <c r="AFY123" s="34"/>
      <c r="AFZ123" s="34"/>
      <c r="AGA123" s="34"/>
      <c r="AGB123" s="34"/>
      <c r="AGC123" s="34"/>
      <c r="AGD123" s="34"/>
      <c r="AGE123" s="34"/>
      <c r="AGF123" s="34"/>
      <c r="AGG123" s="34"/>
      <c r="AGH123" s="34"/>
      <c r="AGI123" s="34"/>
      <c r="AGJ123" s="34"/>
      <c r="AGK123" s="34"/>
      <c r="AGL123" s="34"/>
      <c r="AGM123" s="34"/>
      <c r="AGN123" s="34"/>
      <c r="AGO123" s="34"/>
      <c r="AGP123" s="34"/>
      <c r="AGQ123" s="34"/>
      <c r="AGR123" s="34"/>
      <c r="AGS123" s="34"/>
      <c r="AGT123" s="34"/>
      <c r="AGU123" s="34"/>
      <c r="AGV123" s="34"/>
      <c r="AGW123" s="34"/>
      <c r="AGX123" s="34"/>
      <c r="AGY123" s="34"/>
      <c r="AGZ123" s="34"/>
      <c r="AHA123" s="34"/>
      <c r="AHB123" s="34"/>
      <c r="AHC123" s="34"/>
      <c r="AHD123" s="34"/>
      <c r="AHE123" s="34"/>
      <c r="AHF123" s="34"/>
      <c r="AHG123" s="34"/>
      <c r="AHH123" s="34"/>
      <c r="AHI123" s="34"/>
      <c r="AHJ123" s="34"/>
      <c r="AHK123" s="34"/>
      <c r="AHL123" s="34"/>
      <c r="AHM123" s="34"/>
      <c r="AHN123" s="34"/>
      <c r="AHO123" s="34"/>
      <c r="AHP123" s="34"/>
      <c r="AHQ123" s="34"/>
      <c r="AHR123" s="34"/>
      <c r="AHS123" s="34"/>
      <c r="AHT123" s="34"/>
      <c r="AHU123" s="34"/>
      <c r="AHV123" s="34"/>
      <c r="AHW123" s="34"/>
      <c r="AHX123" s="34"/>
      <c r="AHY123" s="34"/>
      <c r="AHZ123" s="34"/>
      <c r="AIA123" s="34"/>
      <c r="AIB123" s="34"/>
      <c r="AIC123" s="34"/>
      <c r="AID123" s="34"/>
      <c r="AIE123" s="34"/>
      <c r="AIF123" s="34"/>
      <c r="AIG123" s="34"/>
      <c r="AIH123" s="34"/>
      <c r="AII123" s="34"/>
      <c r="AIJ123" s="34"/>
      <c r="AIK123" s="34"/>
      <c r="AIL123" s="34"/>
      <c r="AIM123" s="34"/>
      <c r="AIN123" s="34"/>
      <c r="AIO123" s="34"/>
      <c r="AIP123" s="34"/>
      <c r="AIQ123" s="34"/>
      <c r="AIR123" s="34"/>
      <c r="AIS123" s="34"/>
      <c r="AIT123" s="34"/>
      <c r="AIU123" s="34"/>
      <c r="AIV123" s="34"/>
      <c r="AIW123" s="34"/>
      <c r="AIX123" s="34"/>
      <c r="AIY123" s="34"/>
      <c r="AIZ123" s="34"/>
      <c r="AJA123" s="34"/>
      <c r="AJB123" s="34"/>
      <c r="AJC123" s="34"/>
      <c r="AJD123" s="34"/>
      <c r="AJE123" s="34"/>
      <c r="AJF123" s="34"/>
      <c r="AJG123" s="34"/>
      <c r="AJH123" s="34"/>
      <c r="AJI123" s="34"/>
      <c r="AJJ123" s="34"/>
      <c r="AJK123" s="34"/>
      <c r="AJL123" s="34"/>
      <c r="AJM123" s="34"/>
      <c r="AJN123" s="34"/>
      <c r="AJO123" s="34"/>
      <c r="AJP123" s="34"/>
      <c r="AJQ123" s="34"/>
      <c r="AJR123" s="34"/>
      <c r="AJS123" s="34"/>
      <c r="AJT123" s="34"/>
      <c r="AJU123" s="34"/>
      <c r="AJV123" s="34"/>
      <c r="AJW123" s="34"/>
      <c r="AJX123" s="34"/>
      <c r="AJY123" s="34"/>
      <c r="AJZ123" s="34"/>
      <c r="AKA123" s="34"/>
      <c r="AKB123" s="34"/>
      <c r="AKC123" s="34"/>
      <c r="AKD123" s="34"/>
      <c r="AKE123" s="34"/>
      <c r="AKF123" s="34"/>
      <c r="AKG123" s="34"/>
      <c r="AKH123" s="34"/>
      <c r="AKI123" s="34"/>
      <c r="AKJ123" s="34"/>
      <c r="AKK123" s="34"/>
      <c r="AKL123" s="34"/>
      <c r="AKM123" s="34"/>
      <c r="AKN123" s="34"/>
      <c r="AKO123" s="34"/>
      <c r="AKP123" s="34"/>
      <c r="AKQ123" s="34"/>
      <c r="AKR123" s="34"/>
      <c r="AKS123" s="34"/>
      <c r="AKT123" s="34"/>
      <c r="AKU123" s="34"/>
      <c r="AKV123" s="34"/>
      <c r="AKW123" s="34"/>
      <c r="AKX123" s="34"/>
      <c r="AKY123" s="34"/>
      <c r="AKZ123" s="34"/>
      <c r="ALA123" s="34"/>
      <c r="ALB123" s="34"/>
      <c r="ALC123" s="34"/>
      <c r="ALD123" s="34"/>
      <c r="ALE123" s="34"/>
      <c r="ALF123" s="34"/>
      <c r="ALG123" s="34"/>
      <c r="ALH123" s="34"/>
      <c r="ALI123" s="34"/>
      <c r="ALJ123" s="34"/>
      <c r="ALK123" s="34"/>
      <c r="ALL123" s="34"/>
      <c r="ALM123" s="34"/>
      <c r="ALN123" s="34"/>
      <c r="ALO123" s="34"/>
      <c r="ALP123" s="34"/>
      <c r="ALQ123" s="34"/>
      <c r="ALR123" s="34"/>
      <c r="ALS123" s="34"/>
      <c r="ALT123" s="34"/>
      <c r="ALU123" s="34"/>
      <c r="ALV123" s="34"/>
      <c r="ALW123" s="34"/>
      <c r="ALX123" s="34"/>
      <c r="ALY123" s="34"/>
      <c r="ALZ123" s="34"/>
      <c r="AMA123" s="34"/>
      <c r="AMB123" s="34"/>
      <c r="AMC123" s="34"/>
      <c r="AMD123" s="34"/>
      <c r="AME123" s="34"/>
      <c r="AMF123" s="34"/>
      <c r="AMG123" s="34"/>
      <c r="AMH123" s="34"/>
      <c r="AMI123" s="34"/>
      <c r="AMJ123" s="34"/>
    </row>
    <row r="124" spans="1:1024" s="30" customFormat="1">
      <c r="A124" s="34" t="s">
        <v>532</v>
      </c>
      <c r="B124" s="34"/>
      <c r="C124" s="34" t="str">
        <f t="shared" si="1"/>
        <v>load-EmCare.C10.IT.DE50</v>
      </c>
      <c r="D124" s="34"/>
      <c r="E124" s="34"/>
      <c r="F124" s="34"/>
      <c r="G124" s="34"/>
      <c r="H124" s="34" t="s">
        <v>2112</v>
      </c>
      <c r="I124" s="34"/>
      <c r="J124" s="34"/>
      <c r="K124" s="34"/>
      <c r="L124" s="34"/>
      <c r="M124" s="34"/>
      <c r="N124" s="34" t="s">
        <v>798</v>
      </c>
      <c r="O124" s="34"/>
      <c r="P124" s="34"/>
      <c r="Q124" s="34"/>
      <c r="R124" s="34"/>
      <c r="S124" s="34"/>
      <c r="T124" s="34"/>
      <c r="U124" s="34"/>
      <c r="V124" s="34"/>
      <c r="W124" s="34"/>
      <c r="X124" s="34"/>
      <c r="Y124" s="34"/>
      <c r="Z124" s="34"/>
      <c r="AA124" s="34"/>
      <c r="AB124" s="34"/>
      <c r="AC124" s="34"/>
      <c r="AD124" s="34"/>
      <c r="AE124" s="34"/>
      <c r="AF124" s="34"/>
      <c r="AG124" s="34"/>
      <c r="AH124" s="34"/>
      <c r="AI124" s="34"/>
      <c r="AJ124" s="34"/>
      <c r="AK124" s="34"/>
      <c r="AL124" s="34"/>
      <c r="AM124" s="34"/>
      <c r="AN124" s="34"/>
      <c r="AO124" s="34"/>
      <c r="AP124" s="34"/>
      <c r="AQ124" s="34"/>
      <c r="AR124" s="34"/>
      <c r="AS124" s="34"/>
      <c r="AT124" s="34"/>
      <c r="AU124" s="34"/>
      <c r="AV124" s="34"/>
      <c r="AW124" s="34"/>
      <c r="AX124" s="34"/>
      <c r="AY124" s="34"/>
      <c r="AZ124" s="34"/>
      <c r="BA124" s="34"/>
      <c r="BB124" s="34"/>
      <c r="BC124" s="34"/>
      <c r="BD124" s="34"/>
      <c r="BE124" s="34"/>
      <c r="BF124" s="34"/>
      <c r="BG124" s="34"/>
      <c r="BH124" s="34"/>
      <c r="BI124" s="34"/>
      <c r="BJ124" s="34"/>
      <c r="BK124" s="34"/>
      <c r="BL124" s="34"/>
      <c r="BM124" s="34"/>
      <c r="BN124" s="34"/>
      <c r="BO124" s="34"/>
      <c r="BP124" s="34"/>
      <c r="BQ124" s="34"/>
      <c r="BR124" s="34"/>
      <c r="BS124" s="34"/>
      <c r="BT124" s="34"/>
      <c r="BU124" s="34"/>
      <c r="BV124" s="34"/>
      <c r="BW124" s="34"/>
      <c r="BX124" s="34"/>
      <c r="BY124" s="34"/>
      <c r="BZ124" s="34"/>
      <c r="CA124" s="34"/>
      <c r="CB124" s="34"/>
      <c r="CC124" s="34"/>
      <c r="CD124" s="34"/>
      <c r="CE124" s="34"/>
      <c r="CF124" s="34"/>
      <c r="CG124" s="34"/>
      <c r="CH124" s="34"/>
      <c r="CI124" s="34"/>
      <c r="CJ124" s="34"/>
      <c r="CK124" s="34"/>
      <c r="CL124" s="34"/>
      <c r="CM124" s="34"/>
      <c r="CN124" s="34"/>
      <c r="CO124" s="34"/>
      <c r="CP124" s="34"/>
      <c r="CQ124" s="34"/>
      <c r="CR124" s="34"/>
      <c r="CS124" s="34"/>
      <c r="CT124" s="34"/>
      <c r="CU124" s="34"/>
      <c r="CV124" s="34"/>
      <c r="CW124" s="34"/>
      <c r="CX124" s="34"/>
      <c r="CY124" s="34"/>
      <c r="CZ124" s="34"/>
      <c r="DA124" s="34"/>
      <c r="DB124" s="34"/>
      <c r="DC124" s="34"/>
      <c r="DD124" s="34"/>
      <c r="DE124" s="34"/>
      <c r="DF124" s="34"/>
      <c r="DG124" s="34"/>
      <c r="DH124" s="34"/>
      <c r="DI124" s="34"/>
      <c r="DJ124" s="34"/>
      <c r="DK124" s="34"/>
      <c r="DL124" s="34"/>
      <c r="DM124" s="34"/>
      <c r="DN124" s="34"/>
      <c r="DO124" s="34"/>
      <c r="DP124" s="34"/>
      <c r="DQ124" s="34"/>
      <c r="DR124" s="34"/>
      <c r="DS124" s="34"/>
      <c r="DT124" s="34"/>
      <c r="DU124" s="34"/>
      <c r="DV124" s="34"/>
      <c r="DW124" s="34"/>
      <c r="DX124" s="34"/>
      <c r="DY124" s="34"/>
      <c r="DZ124" s="34"/>
      <c r="EA124" s="34"/>
      <c r="EB124" s="34"/>
      <c r="EC124" s="34"/>
      <c r="ED124" s="34"/>
      <c r="EE124" s="34"/>
      <c r="EF124" s="34"/>
      <c r="EG124" s="34"/>
      <c r="EH124" s="34"/>
      <c r="EI124" s="34"/>
      <c r="EJ124" s="34"/>
      <c r="EK124" s="34"/>
      <c r="EL124" s="34"/>
      <c r="EM124" s="34"/>
      <c r="EN124" s="34"/>
      <c r="EO124" s="34"/>
      <c r="EP124" s="34"/>
      <c r="EQ124" s="34"/>
      <c r="ER124" s="34"/>
      <c r="ES124" s="34"/>
      <c r="ET124" s="34"/>
      <c r="EU124" s="34"/>
      <c r="EV124" s="34"/>
      <c r="EW124" s="34"/>
      <c r="EX124" s="34"/>
      <c r="EY124" s="34"/>
      <c r="EZ124" s="34"/>
      <c r="FA124" s="34"/>
      <c r="FB124" s="34"/>
      <c r="FC124" s="34"/>
      <c r="FD124" s="34"/>
      <c r="FE124" s="34"/>
      <c r="FF124" s="34"/>
      <c r="FG124" s="34"/>
      <c r="FH124" s="34"/>
      <c r="FI124" s="34"/>
      <c r="FJ124" s="34"/>
      <c r="FK124" s="34"/>
      <c r="FL124" s="34"/>
      <c r="FM124" s="34"/>
      <c r="FN124" s="34"/>
      <c r="FO124" s="34"/>
      <c r="FP124" s="34"/>
      <c r="FQ124" s="34"/>
      <c r="FR124" s="34"/>
      <c r="FS124" s="34"/>
      <c r="FT124" s="34"/>
      <c r="FU124" s="34"/>
      <c r="FV124" s="34"/>
      <c r="FW124" s="34"/>
      <c r="FX124" s="34"/>
      <c r="FY124" s="34"/>
      <c r="FZ124" s="34"/>
      <c r="GA124" s="34"/>
      <c r="GB124" s="34"/>
      <c r="GC124" s="34"/>
      <c r="GD124" s="34"/>
      <c r="GE124" s="34"/>
      <c r="GF124" s="34"/>
      <c r="GG124" s="34"/>
      <c r="GH124" s="34"/>
      <c r="GI124" s="34"/>
      <c r="GJ124" s="34"/>
      <c r="GK124" s="34"/>
      <c r="GL124" s="34"/>
      <c r="GM124" s="34"/>
      <c r="GN124" s="34"/>
      <c r="GO124" s="34"/>
      <c r="GP124" s="34"/>
      <c r="GQ124" s="34"/>
      <c r="GR124" s="34"/>
      <c r="GS124" s="34"/>
      <c r="GT124" s="34"/>
      <c r="GU124" s="34"/>
      <c r="GV124" s="34"/>
      <c r="GW124" s="34"/>
      <c r="GX124" s="34"/>
      <c r="GY124" s="34"/>
      <c r="GZ124" s="34"/>
      <c r="HA124" s="34"/>
      <c r="HB124" s="34"/>
      <c r="HC124" s="34"/>
      <c r="HD124" s="34"/>
      <c r="HE124" s="34"/>
      <c r="HF124" s="34"/>
      <c r="HG124" s="34"/>
      <c r="HH124" s="34"/>
      <c r="HI124" s="34"/>
      <c r="HJ124" s="34"/>
      <c r="HK124" s="34"/>
      <c r="HL124" s="34"/>
      <c r="HM124" s="34"/>
      <c r="HN124" s="34"/>
      <c r="HO124" s="34"/>
      <c r="HP124" s="34"/>
      <c r="HQ124" s="34"/>
      <c r="HR124" s="34"/>
      <c r="HS124" s="34"/>
      <c r="HT124" s="34"/>
      <c r="HU124" s="34"/>
      <c r="HV124" s="34"/>
      <c r="HW124" s="34"/>
      <c r="HX124" s="34"/>
      <c r="HY124" s="34"/>
      <c r="HZ124" s="34"/>
      <c r="IA124" s="34"/>
      <c r="IB124" s="34"/>
      <c r="IC124" s="34"/>
      <c r="ID124" s="34"/>
      <c r="IE124" s="34"/>
      <c r="IF124" s="34"/>
      <c r="IG124" s="34"/>
      <c r="IH124" s="34"/>
      <c r="II124" s="34"/>
      <c r="IJ124" s="34"/>
      <c r="IK124" s="34"/>
      <c r="IL124" s="34"/>
      <c r="IM124" s="34"/>
      <c r="IN124" s="34"/>
      <c r="IO124" s="34"/>
      <c r="IP124" s="34"/>
      <c r="IQ124" s="34"/>
      <c r="IR124" s="34"/>
      <c r="IS124" s="34"/>
      <c r="IT124" s="34"/>
      <c r="IU124" s="34"/>
      <c r="IV124" s="34"/>
      <c r="IW124" s="34"/>
      <c r="IX124" s="34"/>
      <c r="IY124" s="34"/>
      <c r="IZ124" s="34"/>
      <c r="JA124" s="34"/>
      <c r="JB124" s="34"/>
      <c r="JC124" s="34"/>
      <c r="JD124" s="34"/>
      <c r="JE124" s="34"/>
      <c r="JF124" s="34"/>
      <c r="JG124" s="34"/>
      <c r="JH124" s="34"/>
      <c r="JI124" s="34"/>
      <c r="JJ124" s="34"/>
      <c r="JK124" s="34"/>
      <c r="JL124" s="34"/>
      <c r="JM124" s="34"/>
      <c r="JN124" s="34"/>
      <c r="JO124" s="34"/>
      <c r="JP124" s="34"/>
      <c r="JQ124" s="34"/>
      <c r="JR124" s="34"/>
      <c r="JS124" s="34"/>
      <c r="JT124" s="34"/>
      <c r="JU124" s="34"/>
      <c r="JV124" s="34"/>
      <c r="JW124" s="34"/>
      <c r="JX124" s="34"/>
      <c r="JY124" s="34"/>
      <c r="JZ124" s="34"/>
      <c r="KA124" s="34"/>
      <c r="KB124" s="34"/>
      <c r="KC124" s="34"/>
      <c r="KD124" s="34"/>
      <c r="KE124" s="34"/>
      <c r="KF124" s="34"/>
      <c r="KG124" s="34"/>
      <c r="KH124" s="34"/>
      <c r="KI124" s="34"/>
      <c r="KJ124" s="34"/>
      <c r="KK124" s="34"/>
      <c r="KL124" s="34"/>
      <c r="KM124" s="34"/>
      <c r="KN124" s="34"/>
      <c r="KO124" s="34"/>
      <c r="KP124" s="34"/>
      <c r="KQ124" s="34"/>
      <c r="KR124" s="34"/>
      <c r="KS124" s="34"/>
      <c r="KT124" s="34"/>
      <c r="KU124" s="34"/>
      <c r="KV124" s="34"/>
      <c r="KW124" s="34"/>
      <c r="KX124" s="34"/>
      <c r="KY124" s="34"/>
      <c r="KZ124" s="34"/>
      <c r="LA124" s="34"/>
      <c r="LB124" s="34"/>
      <c r="LC124" s="34"/>
      <c r="LD124" s="34"/>
      <c r="LE124" s="34"/>
      <c r="LF124" s="34"/>
      <c r="LG124" s="34"/>
      <c r="LH124" s="34"/>
      <c r="LI124" s="34"/>
      <c r="LJ124" s="34"/>
      <c r="LK124" s="34"/>
      <c r="LL124" s="34"/>
      <c r="LM124" s="34"/>
      <c r="LN124" s="34"/>
      <c r="LO124" s="34"/>
      <c r="LP124" s="34"/>
      <c r="LQ124" s="34"/>
      <c r="LR124" s="34"/>
      <c r="LS124" s="34"/>
      <c r="LT124" s="34"/>
      <c r="LU124" s="34"/>
      <c r="LV124" s="34"/>
      <c r="LW124" s="34"/>
      <c r="LX124" s="34"/>
      <c r="LY124" s="34"/>
      <c r="LZ124" s="34"/>
      <c r="MA124" s="34"/>
      <c r="MB124" s="34"/>
      <c r="MC124" s="34"/>
      <c r="MD124" s="34"/>
      <c r="ME124" s="34"/>
      <c r="MF124" s="34"/>
      <c r="MG124" s="34"/>
      <c r="MH124" s="34"/>
      <c r="MI124" s="34"/>
      <c r="MJ124" s="34"/>
      <c r="MK124" s="34"/>
      <c r="ML124" s="34"/>
      <c r="MM124" s="34"/>
      <c r="MN124" s="34"/>
      <c r="MO124" s="34"/>
      <c r="MP124" s="34"/>
      <c r="MQ124" s="34"/>
      <c r="MR124" s="34"/>
      <c r="MS124" s="34"/>
      <c r="MT124" s="34"/>
      <c r="MU124" s="34"/>
      <c r="MV124" s="34"/>
      <c r="MW124" s="34"/>
      <c r="MX124" s="34"/>
      <c r="MY124" s="34"/>
      <c r="MZ124" s="34"/>
      <c r="NA124" s="34"/>
      <c r="NB124" s="34"/>
      <c r="NC124" s="34"/>
      <c r="ND124" s="34"/>
      <c r="NE124" s="34"/>
      <c r="NF124" s="34"/>
      <c r="NG124" s="34"/>
      <c r="NH124" s="34"/>
      <c r="NI124" s="34"/>
      <c r="NJ124" s="34"/>
      <c r="NK124" s="34"/>
      <c r="NL124" s="34"/>
      <c r="NM124" s="34"/>
      <c r="NN124" s="34"/>
      <c r="NO124" s="34"/>
      <c r="NP124" s="34"/>
      <c r="NQ124" s="34"/>
      <c r="NR124" s="34"/>
      <c r="NS124" s="34"/>
      <c r="NT124" s="34"/>
      <c r="NU124" s="34"/>
      <c r="NV124" s="34"/>
      <c r="NW124" s="34"/>
      <c r="NX124" s="34"/>
      <c r="NY124" s="34"/>
      <c r="NZ124" s="34"/>
      <c r="OA124" s="34"/>
      <c r="OB124" s="34"/>
      <c r="OC124" s="34"/>
      <c r="OD124" s="34"/>
      <c r="OE124" s="34"/>
      <c r="OF124" s="34"/>
      <c r="OG124" s="34"/>
      <c r="OH124" s="34"/>
      <c r="OI124" s="34"/>
      <c r="OJ124" s="34"/>
      <c r="OK124" s="34"/>
      <c r="OL124" s="34"/>
      <c r="OM124" s="34"/>
      <c r="ON124" s="34"/>
      <c r="OO124" s="34"/>
      <c r="OP124" s="34"/>
      <c r="OQ124" s="34"/>
      <c r="OR124" s="34"/>
      <c r="OS124" s="34"/>
      <c r="OT124" s="34"/>
      <c r="OU124" s="34"/>
      <c r="OV124" s="34"/>
      <c r="OW124" s="34"/>
      <c r="OX124" s="34"/>
      <c r="OY124" s="34"/>
      <c r="OZ124" s="34"/>
      <c r="PA124" s="34"/>
      <c r="PB124" s="34"/>
      <c r="PC124" s="34"/>
      <c r="PD124" s="34"/>
      <c r="PE124" s="34"/>
      <c r="PF124" s="34"/>
      <c r="PG124" s="34"/>
      <c r="PH124" s="34"/>
      <c r="PI124" s="34"/>
      <c r="PJ124" s="34"/>
      <c r="PK124" s="34"/>
      <c r="PL124" s="34"/>
      <c r="PM124" s="34"/>
      <c r="PN124" s="34"/>
      <c r="PO124" s="34"/>
      <c r="PP124" s="34"/>
      <c r="PQ124" s="34"/>
      <c r="PR124" s="34"/>
      <c r="PS124" s="34"/>
      <c r="PT124" s="34"/>
      <c r="PU124" s="34"/>
      <c r="PV124" s="34"/>
      <c r="PW124" s="34"/>
      <c r="PX124" s="34"/>
      <c r="PY124" s="34"/>
      <c r="PZ124" s="34"/>
      <c r="QA124" s="34"/>
      <c r="QB124" s="34"/>
      <c r="QC124" s="34"/>
      <c r="QD124" s="34"/>
      <c r="QE124" s="34"/>
      <c r="QF124" s="34"/>
      <c r="QG124" s="34"/>
      <c r="QH124" s="34"/>
      <c r="QI124" s="34"/>
      <c r="QJ124" s="34"/>
      <c r="QK124" s="34"/>
      <c r="QL124" s="34"/>
      <c r="QM124" s="34"/>
      <c r="QN124" s="34"/>
      <c r="QO124" s="34"/>
      <c r="QP124" s="34"/>
      <c r="QQ124" s="34"/>
      <c r="QR124" s="34"/>
      <c r="QS124" s="34"/>
      <c r="QT124" s="34"/>
      <c r="QU124" s="34"/>
      <c r="QV124" s="34"/>
      <c r="QW124" s="34"/>
      <c r="QX124" s="34"/>
      <c r="QY124" s="34"/>
      <c r="QZ124" s="34"/>
      <c r="RA124" s="34"/>
      <c r="RB124" s="34"/>
      <c r="RC124" s="34"/>
      <c r="RD124" s="34"/>
      <c r="RE124" s="34"/>
      <c r="RF124" s="34"/>
      <c r="RG124" s="34"/>
      <c r="RH124" s="34"/>
      <c r="RI124" s="34"/>
      <c r="RJ124" s="34"/>
      <c r="RK124" s="34"/>
      <c r="RL124" s="34"/>
      <c r="RM124" s="34"/>
      <c r="RN124" s="34"/>
      <c r="RO124" s="34"/>
      <c r="RP124" s="34"/>
      <c r="RQ124" s="34"/>
      <c r="RR124" s="34"/>
      <c r="RS124" s="34"/>
      <c r="RT124" s="34"/>
      <c r="RU124" s="34"/>
      <c r="RV124" s="34"/>
      <c r="RW124" s="34"/>
      <c r="RX124" s="34"/>
      <c r="RY124" s="34"/>
      <c r="RZ124" s="34"/>
      <c r="SA124" s="34"/>
      <c r="SB124" s="34"/>
      <c r="SC124" s="34"/>
      <c r="SD124" s="34"/>
      <c r="SE124" s="34"/>
      <c r="SF124" s="34"/>
      <c r="SG124" s="34"/>
      <c r="SH124" s="34"/>
      <c r="SI124" s="34"/>
      <c r="SJ124" s="34"/>
      <c r="SK124" s="34"/>
      <c r="SL124" s="34"/>
      <c r="SM124" s="34"/>
      <c r="SN124" s="34"/>
      <c r="SO124" s="34"/>
      <c r="SP124" s="34"/>
      <c r="SQ124" s="34"/>
      <c r="SR124" s="34"/>
      <c r="SS124" s="34"/>
      <c r="ST124" s="34"/>
      <c r="SU124" s="34"/>
      <c r="SV124" s="34"/>
      <c r="SW124" s="34"/>
      <c r="SX124" s="34"/>
      <c r="SY124" s="34"/>
      <c r="SZ124" s="34"/>
      <c r="TA124" s="34"/>
      <c r="TB124" s="34"/>
      <c r="TC124" s="34"/>
      <c r="TD124" s="34"/>
      <c r="TE124" s="34"/>
      <c r="TF124" s="34"/>
      <c r="TG124" s="34"/>
      <c r="TH124" s="34"/>
      <c r="TI124" s="34"/>
      <c r="TJ124" s="34"/>
      <c r="TK124" s="34"/>
      <c r="TL124" s="34"/>
      <c r="TM124" s="34"/>
      <c r="TN124" s="34"/>
      <c r="TO124" s="34"/>
      <c r="TP124" s="34"/>
      <c r="TQ124" s="34"/>
      <c r="TR124" s="34"/>
      <c r="TS124" s="34"/>
      <c r="TT124" s="34"/>
      <c r="TU124" s="34"/>
      <c r="TV124" s="34"/>
      <c r="TW124" s="34"/>
      <c r="TX124" s="34"/>
      <c r="TY124" s="34"/>
      <c r="TZ124" s="34"/>
      <c r="UA124" s="34"/>
      <c r="UB124" s="34"/>
      <c r="UC124" s="34"/>
      <c r="UD124" s="34"/>
      <c r="UE124" s="34"/>
      <c r="UF124" s="34"/>
      <c r="UG124" s="34"/>
      <c r="UH124" s="34"/>
      <c r="UI124" s="34"/>
      <c r="UJ124" s="34"/>
      <c r="UK124" s="34"/>
      <c r="UL124" s="34"/>
      <c r="UM124" s="34"/>
      <c r="UN124" s="34"/>
      <c r="UO124" s="34"/>
      <c r="UP124" s="34"/>
      <c r="UQ124" s="34"/>
      <c r="UR124" s="34"/>
      <c r="US124" s="34"/>
      <c r="UT124" s="34"/>
      <c r="UU124" s="34"/>
      <c r="UV124" s="34"/>
      <c r="UW124" s="34"/>
      <c r="UX124" s="34"/>
      <c r="UY124" s="34"/>
      <c r="UZ124" s="34"/>
      <c r="VA124" s="34"/>
      <c r="VB124" s="34"/>
      <c r="VC124" s="34"/>
      <c r="VD124" s="34"/>
      <c r="VE124" s="34"/>
      <c r="VF124" s="34"/>
      <c r="VG124" s="34"/>
      <c r="VH124" s="34"/>
      <c r="VI124" s="34"/>
      <c r="VJ124" s="34"/>
      <c r="VK124" s="34"/>
      <c r="VL124" s="34"/>
      <c r="VM124" s="34"/>
      <c r="VN124" s="34"/>
      <c r="VO124" s="34"/>
      <c r="VP124" s="34"/>
      <c r="VQ124" s="34"/>
      <c r="VR124" s="34"/>
      <c r="VS124" s="34"/>
      <c r="VT124" s="34"/>
      <c r="VU124" s="34"/>
      <c r="VV124" s="34"/>
      <c r="VW124" s="34"/>
      <c r="VX124" s="34"/>
      <c r="VY124" s="34"/>
      <c r="VZ124" s="34"/>
      <c r="WA124" s="34"/>
      <c r="WB124" s="34"/>
      <c r="WC124" s="34"/>
      <c r="WD124" s="34"/>
      <c r="WE124" s="34"/>
      <c r="WF124" s="34"/>
      <c r="WG124" s="34"/>
      <c r="WH124" s="34"/>
      <c r="WI124" s="34"/>
      <c r="WJ124" s="34"/>
      <c r="WK124" s="34"/>
      <c r="WL124" s="34"/>
      <c r="WM124" s="34"/>
      <c r="WN124" s="34"/>
      <c r="WO124" s="34"/>
      <c r="WP124" s="34"/>
      <c r="WQ124" s="34"/>
      <c r="WR124" s="34"/>
      <c r="WS124" s="34"/>
      <c r="WT124" s="34"/>
      <c r="WU124" s="34"/>
      <c r="WV124" s="34"/>
      <c r="WW124" s="34"/>
      <c r="WX124" s="34"/>
      <c r="WY124" s="34"/>
      <c r="WZ124" s="34"/>
      <c r="XA124" s="34"/>
      <c r="XB124" s="34"/>
      <c r="XC124" s="34"/>
      <c r="XD124" s="34"/>
      <c r="XE124" s="34"/>
      <c r="XF124" s="34"/>
      <c r="XG124" s="34"/>
      <c r="XH124" s="34"/>
      <c r="XI124" s="34"/>
      <c r="XJ124" s="34"/>
      <c r="XK124" s="34"/>
      <c r="XL124" s="34"/>
      <c r="XM124" s="34"/>
      <c r="XN124" s="34"/>
      <c r="XO124" s="34"/>
      <c r="XP124" s="34"/>
      <c r="XQ124" s="34"/>
      <c r="XR124" s="34"/>
      <c r="XS124" s="34"/>
      <c r="XT124" s="34"/>
      <c r="XU124" s="34"/>
      <c r="XV124" s="34"/>
      <c r="XW124" s="34"/>
      <c r="XX124" s="34"/>
      <c r="XY124" s="34"/>
      <c r="XZ124" s="34"/>
      <c r="YA124" s="34"/>
      <c r="YB124" s="34"/>
      <c r="YC124" s="34"/>
      <c r="YD124" s="34"/>
      <c r="YE124" s="34"/>
      <c r="YF124" s="34"/>
      <c r="YG124" s="34"/>
      <c r="YH124" s="34"/>
      <c r="YI124" s="34"/>
      <c r="YJ124" s="34"/>
      <c r="YK124" s="34"/>
      <c r="YL124" s="34"/>
      <c r="YM124" s="34"/>
      <c r="YN124" s="34"/>
      <c r="YO124" s="34"/>
      <c r="YP124" s="34"/>
      <c r="YQ124" s="34"/>
      <c r="YR124" s="34"/>
      <c r="YS124" s="34"/>
      <c r="YT124" s="34"/>
      <c r="YU124" s="34"/>
      <c r="YV124" s="34"/>
      <c r="YW124" s="34"/>
      <c r="YX124" s="34"/>
      <c r="YY124" s="34"/>
      <c r="YZ124" s="34"/>
      <c r="ZA124" s="34"/>
      <c r="ZB124" s="34"/>
      <c r="ZC124" s="34"/>
      <c r="ZD124" s="34"/>
      <c r="ZE124" s="34"/>
      <c r="ZF124" s="34"/>
      <c r="ZG124" s="34"/>
      <c r="ZH124" s="34"/>
      <c r="ZI124" s="34"/>
      <c r="ZJ124" s="34"/>
      <c r="ZK124" s="34"/>
      <c r="ZL124" s="34"/>
      <c r="ZM124" s="34"/>
      <c r="ZN124" s="34"/>
      <c r="ZO124" s="34"/>
      <c r="ZP124" s="34"/>
      <c r="ZQ124" s="34"/>
      <c r="ZR124" s="34"/>
      <c r="ZS124" s="34"/>
      <c r="ZT124" s="34"/>
      <c r="ZU124" s="34"/>
      <c r="ZV124" s="34"/>
      <c r="ZW124" s="34"/>
      <c r="ZX124" s="34"/>
      <c r="ZY124" s="34"/>
      <c r="ZZ124" s="34"/>
      <c r="AAA124" s="34"/>
      <c r="AAB124" s="34"/>
      <c r="AAC124" s="34"/>
      <c r="AAD124" s="34"/>
      <c r="AAE124" s="34"/>
      <c r="AAF124" s="34"/>
      <c r="AAG124" s="34"/>
      <c r="AAH124" s="34"/>
      <c r="AAI124" s="34"/>
      <c r="AAJ124" s="34"/>
      <c r="AAK124" s="34"/>
      <c r="AAL124" s="34"/>
      <c r="AAM124" s="34"/>
      <c r="AAN124" s="34"/>
      <c r="AAO124" s="34"/>
      <c r="AAP124" s="34"/>
      <c r="AAQ124" s="34"/>
      <c r="AAR124" s="34"/>
      <c r="AAS124" s="34"/>
      <c r="AAT124" s="34"/>
      <c r="AAU124" s="34"/>
      <c r="AAV124" s="34"/>
      <c r="AAW124" s="34"/>
      <c r="AAX124" s="34"/>
      <c r="AAY124" s="34"/>
      <c r="AAZ124" s="34"/>
      <c r="ABA124" s="34"/>
      <c r="ABB124" s="34"/>
      <c r="ABC124" s="34"/>
      <c r="ABD124" s="34"/>
      <c r="ABE124" s="34"/>
      <c r="ABF124" s="34"/>
      <c r="ABG124" s="34"/>
      <c r="ABH124" s="34"/>
      <c r="ABI124" s="34"/>
      <c r="ABJ124" s="34"/>
      <c r="ABK124" s="34"/>
      <c r="ABL124" s="34"/>
      <c r="ABM124" s="34"/>
      <c r="ABN124" s="34"/>
      <c r="ABO124" s="34"/>
      <c r="ABP124" s="34"/>
      <c r="ABQ124" s="34"/>
      <c r="ABR124" s="34"/>
      <c r="ABS124" s="34"/>
      <c r="ABT124" s="34"/>
      <c r="ABU124" s="34"/>
      <c r="ABV124" s="34"/>
      <c r="ABW124" s="34"/>
      <c r="ABX124" s="34"/>
      <c r="ABY124" s="34"/>
      <c r="ABZ124" s="34"/>
      <c r="ACA124" s="34"/>
      <c r="ACB124" s="34"/>
      <c r="ACC124" s="34"/>
      <c r="ACD124" s="34"/>
      <c r="ACE124" s="34"/>
      <c r="ACF124" s="34"/>
      <c r="ACG124" s="34"/>
      <c r="ACH124" s="34"/>
      <c r="ACI124" s="34"/>
      <c r="ACJ124" s="34"/>
      <c r="ACK124" s="34"/>
      <c r="ACL124" s="34"/>
      <c r="ACM124" s="34"/>
      <c r="ACN124" s="34"/>
      <c r="ACO124" s="34"/>
      <c r="ACP124" s="34"/>
      <c r="ACQ124" s="34"/>
      <c r="ACR124" s="34"/>
      <c r="ACS124" s="34"/>
      <c r="ACT124" s="34"/>
      <c r="ACU124" s="34"/>
      <c r="ACV124" s="34"/>
      <c r="ACW124" s="34"/>
      <c r="ACX124" s="34"/>
      <c r="ACY124" s="34"/>
      <c r="ACZ124" s="34"/>
      <c r="ADA124" s="34"/>
      <c r="ADB124" s="34"/>
      <c r="ADC124" s="34"/>
      <c r="ADD124" s="34"/>
      <c r="ADE124" s="34"/>
      <c r="ADF124" s="34"/>
      <c r="ADG124" s="34"/>
      <c r="ADH124" s="34"/>
      <c r="ADI124" s="34"/>
      <c r="ADJ124" s="34"/>
      <c r="ADK124" s="34"/>
      <c r="ADL124" s="34"/>
      <c r="ADM124" s="34"/>
      <c r="ADN124" s="34"/>
      <c r="ADO124" s="34"/>
      <c r="ADP124" s="34"/>
      <c r="ADQ124" s="34"/>
      <c r="ADR124" s="34"/>
      <c r="ADS124" s="34"/>
      <c r="ADT124" s="34"/>
      <c r="ADU124" s="34"/>
      <c r="ADV124" s="34"/>
      <c r="ADW124" s="34"/>
      <c r="ADX124" s="34"/>
      <c r="ADY124" s="34"/>
      <c r="ADZ124" s="34"/>
      <c r="AEA124" s="34"/>
      <c r="AEB124" s="34"/>
      <c r="AEC124" s="34"/>
      <c r="AED124" s="34"/>
      <c r="AEE124" s="34"/>
      <c r="AEF124" s="34"/>
      <c r="AEG124" s="34"/>
      <c r="AEH124" s="34"/>
      <c r="AEI124" s="34"/>
      <c r="AEJ124" s="34"/>
      <c r="AEK124" s="34"/>
      <c r="AEL124" s="34"/>
      <c r="AEM124" s="34"/>
      <c r="AEN124" s="34"/>
      <c r="AEO124" s="34"/>
      <c r="AEP124" s="34"/>
      <c r="AEQ124" s="34"/>
      <c r="AER124" s="34"/>
      <c r="AES124" s="34"/>
      <c r="AET124" s="34"/>
      <c r="AEU124" s="34"/>
      <c r="AEV124" s="34"/>
      <c r="AEW124" s="34"/>
      <c r="AEX124" s="34"/>
      <c r="AEY124" s="34"/>
      <c r="AEZ124" s="34"/>
      <c r="AFA124" s="34"/>
      <c r="AFB124" s="34"/>
      <c r="AFC124" s="34"/>
      <c r="AFD124" s="34"/>
      <c r="AFE124" s="34"/>
      <c r="AFF124" s="34"/>
      <c r="AFG124" s="34"/>
      <c r="AFH124" s="34"/>
      <c r="AFI124" s="34"/>
      <c r="AFJ124" s="34"/>
      <c r="AFK124" s="34"/>
      <c r="AFL124" s="34"/>
      <c r="AFM124" s="34"/>
      <c r="AFN124" s="34"/>
      <c r="AFO124" s="34"/>
      <c r="AFP124" s="34"/>
      <c r="AFQ124" s="34"/>
      <c r="AFR124" s="34"/>
      <c r="AFS124" s="34"/>
      <c r="AFT124" s="34"/>
      <c r="AFU124" s="34"/>
      <c r="AFV124" s="34"/>
      <c r="AFW124" s="34"/>
      <c r="AFX124" s="34"/>
      <c r="AFY124" s="34"/>
      <c r="AFZ124" s="34"/>
      <c r="AGA124" s="34"/>
      <c r="AGB124" s="34"/>
      <c r="AGC124" s="34"/>
      <c r="AGD124" s="34"/>
      <c r="AGE124" s="34"/>
      <c r="AGF124" s="34"/>
      <c r="AGG124" s="34"/>
      <c r="AGH124" s="34"/>
      <c r="AGI124" s="34"/>
      <c r="AGJ124" s="34"/>
      <c r="AGK124" s="34"/>
      <c r="AGL124" s="34"/>
      <c r="AGM124" s="34"/>
      <c r="AGN124" s="34"/>
      <c r="AGO124" s="34"/>
      <c r="AGP124" s="34"/>
      <c r="AGQ124" s="34"/>
      <c r="AGR124" s="34"/>
      <c r="AGS124" s="34"/>
      <c r="AGT124" s="34"/>
      <c r="AGU124" s="34"/>
      <c r="AGV124" s="34"/>
      <c r="AGW124" s="34"/>
      <c r="AGX124" s="34"/>
      <c r="AGY124" s="34"/>
      <c r="AGZ124" s="34"/>
      <c r="AHA124" s="34"/>
      <c r="AHB124" s="34"/>
      <c r="AHC124" s="34"/>
      <c r="AHD124" s="34"/>
      <c r="AHE124" s="34"/>
      <c r="AHF124" s="34"/>
      <c r="AHG124" s="34"/>
      <c r="AHH124" s="34"/>
      <c r="AHI124" s="34"/>
      <c r="AHJ124" s="34"/>
      <c r="AHK124" s="34"/>
      <c r="AHL124" s="34"/>
      <c r="AHM124" s="34"/>
      <c r="AHN124" s="34"/>
      <c r="AHO124" s="34"/>
      <c r="AHP124" s="34"/>
      <c r="AHQ124" s="34"/>
      <c r="AHR124" s="34"/>
      <c r="AHS124" s="34"/>
      <c r="AHT124" s="34"/>
      <c r="AHU124" s="34"/>
      <c r="AHV124" s="34"/>
      <c r="AHW124" s="34"/>
      <c r="AHX124" s="34"/>
      <c r="AHY124" s="34"/>
      <c r="AHZ124" s="34"/>
      <c r="AIA124" s="34"/>
      <c r="AIB124" s="34"/>
      <c r="AIC124" s="34"/>
      <c r="AID124" s="34"/>
      <c r="AIE124" s="34"/>
      <c r="AIF124" s="34"/>
      <c r="AIG124" s="34"/>
      <c r="AIH124" s="34"/>
      <c r="AII124" s="34"/>
      <c r="AIJ124" s="34"/>
      <c r="AIK124" s="34"/>
      <c r="AIL124" s="34"/>
      <c r="AIM124" s="34"/>
      <c r="AIN124" s="34"/>
      <c r="AIO124" s="34"/>
      <c r="AIP124" s="34"/>
      <c r="AIQ124" s="34"/>
      <c r="AIR124" s="34"/>
      <c r="AIS124" s="34"/>
      <c r="AIT124" s="34"/>
      <c r="AIU124" s="34"/>
      <c r="AIV124" s="34"/>
      <c r="AIW124" s="34"/>
      <c r="AIX124" s="34"/>
      <c r="AIY124" s="34"/>
      <c r="AIZ124" s="34"/>
      <c r="AJA124" s="34"/>
      <c r="AJB124" s="34"/>
      <c r="AJC124" s="34"/>
      <c r="AJD124" s="34"/>
      <c r="AJE124" s="34"/>
      <c r="AJF124" s="34"/>
      <c r="AJG124" s="34"/>
      <c r="AJH124" s="34"/>
      <c r="AJI124" s="34"/>
      <c r="AJJ124" s="34"/>
      <c r="AJK124" s="34"/>
      <c r="AJL124" s="34"/>
      <c r="AJM124" s="34"/>
      <c r="AJN124" s="34"/>
      <c r="AJO124" s="34"/>
      <c r="AJP124" s="34"/>
      <c r="AJQ124" s="34"/>
      <c r="AJR124" s="34"/>
      <c r="AJS124" s="34"/>
      <c r="AJT124" s="34"/>
      <c r="AJU124" s="34"/>
      <c r="AJV124" s="34"/>
      <c r="AJW124" s="34"/>
      <c r="AJX124" s="34"/>
      <c r="AJY124" s="34"/>
      <c r="AJZ124" s="34"/>
      <c r="AKA124" s="34"/>
      <c r="AKB124" s="34"/>
      <c r="AKC124" s="34"/>
      <c r="AKD124" s="34"/>
      <c r="AKE124" s="34"/>
      <c r="AKF124" s="34"/>
      <c r="AKG124" s="34"/>
      <c r="AKH124" s="34"/>
      <c r="AKI124" s="34"/>
      <c r="AKJ124" s="34"/>
      <c r="AKK124" s="34"/>
      <c r="AKL124" s="34"/>
      <c r="AKM124" s="34"/>
      <c r="AKN124" s="34"/>
      <c r="AKO124" s="34"/>
      <c r="AKP124" s="34"/>
      <c r="AKQ124" s="34"/>
      <c r="AKR124" s="34"/>
      <c r="AKS124" s="34"/>
      <c r="AKT124" s="34"/>
      <c r="AKU124" s="34"/>
      <c r="AKV124" s="34"/>
      <c r="AKW124" s="34"/>
      <c r="AKX124" s="34"/>
      <c r="AKY124" s="34"/>
      <c r="AKZ124" s="34"/>
      <c r="ALA124" s="34"/>
      <c r="ALB124" s="34"/>
      <c r="ALC124" s="34"/>
      <c r="ALD124" s="34"/>
      <c r="ALE124" s="34"/>
      <c r="ALF124" s="34"/>
      <c r="ALG124" s="34"/>
      <c r="ALH124" s="34"/>
      <c r="ALI124" s="34"/>
      <c r="ALJ124" s="34"/>
      <c r="ALK124" s="34"/>
      <c r="ALL124" s="34"/>
      <c r="ALM124" s="34"/>
      <c r="ALN124" s="34"/>
      <c r="ALO124" s="34"/>
      <c r="ALP124" s="34"/>
      <c r="ALQ124" s="34"/>
      <c r="ALR124" s="34"/>
      <c r="ALS124" s="34"/>
      <c r="ALT124" s="34"/>
      <c r="ALU124" s="34"/>
      <c r="ALV124" s="34"/>
      <c r="ALW124" s="34"/>
      <c r="ALX124" s="34"/>
      <c r="ALY124" s="34"/>
      <c r="ALZ124" s="34"/>
      <c r="AMA124" s="34"/>
      <c r="AMB124" s="34"/>
      <c r="AMC124" s="34"/>
      <c r="AMD124" s="34"/>
      <c r="AME124" s="34"/>
      <c r="AMF124" s="34"/>
      <c r="AMG124" s="34"/>
      <c r="AMH124" s="34"/>
      <c r="AMI124" s="34"/>
      <c r="AMJ124" s="34"/>
    </row>
    <row r="125" spans="1:1024" s="30" customFormat="1">
      <c r="A125" s="34" t="s">
        <v>532</v>
      </c>
      <c r="B125" s="34"/>
      <c r="C125" s="34" t="str">
        <f t="shared" si="1"/>
        <v>load-EmCare.C10.IT.DE51</v>
      </c>
      <c r="D125" s="34"/>
      <c r="E125" s="34"/>
      <c r="F125" s="34"/>
      <c r="G125" s="34"/>
      <c r="H125" s="34" t="s">
        <v>2113</v>
      </c>
      <c r="I125" s="34"/>
      <c r="J125" s="34"/>
      <c r="K125" s="34"/>
      <c r="L125" s="34"/>
      <c r="M125" s="34"/>
      <c r="N125" s="34" t="s">
        <v>798</v>
      </c>
      <c r="O125" s="34"/>
      <c r="P125" s="34"/>
      <c r="Q125" s="34"/>
      <c r="R125" s="34"/>
      <c r="S125" s="34"/>
      <c r="T125" s="34"/>
      <c r="U125" s="34"/>
      <c r="V125" s="34"/>
      <c r="W125" s="34"/>
      <c r="X125" s="34"/>
      <c r="Y125" s="34"/>
      <c r="Z125" s="34"/>
      <c r="AA125" s="34"/>
      <c r="AB125" s="34"/>
      <c r="AC125" s="34"/>
      <c r="AD125" s="34"/>
      <c r="AE125" s="34"/>
      <c r="AF125" s="34"/>
      <c r="AG125" s="34"/>
      <c r="AH125" s="34"/>
      <c r="AI125" s="34"/>
      <c r="AJ125" s="34"/>
      <c r="AK125" s="34"/>
      <c r="AL125" s="34"/>
      <c r="AM125" s="34"/>
      <c r="AN125" s="34"/>
      <c r="AO125" s="34"/>
      <c r="AP125" s="34"/>
      <c r="AQ125" s="34"/>
      <c r="AR125" s="34"/>
      <c r="AS125" s="34"/>
      <c r="AT125" s="34"/>
      <c r="AU125" s="34"/>
      <c r="AV125" s="34"/>
      <c r="AW125" s="34"/>
      <c r="AX125" s="34"/>
      <c r="AY125" s="34"/>
      <c r="AZ125" s="34"/>
      <c r="BA125" s="34"/>
      <c r="BB125" s="34"/>
      <c r="BC125" s="34"/>
      <c r="BD125" s="34"/>
      <c r="BE125" s="34"/>
      <c r="BF125" s="34"/>
      <c r="BG125" s="34"/>
      <c r="BH125" s="34"/>
      <c r="BI125" s="34"/>
      <c r="BJ125" s="34"/>
      <c r="BK125" s="34"/>
      <c r="BL125" s="34"/>
      <c r="BM125" s="34"/>
      <c r="BN125" s="34"/>
      <c r="BO125" s="34"/>
      <c r="BP125" s="34"/>
      <c r="BQ125" s="34"/>
      <c r="BR125" s="34"/>
      <c r="BS125" s="34"/>
      <c r="BT125" s="34"/>
      <c r="BU125" s="34"/>
      <c r="BV125" s="34"/>
      <c r="BW125" s="34"/>
      <c r="BX125" s="34"/>
      <c r="BY125" s="34"/>
      <c r="BZ125" s="34"/>
      <c r="CA125" s="34"/>
      <c r="CB125" s="34"/>
      <c r="CC125" s="34"/>
      <c r="CD125" s="34"/>
      <c r="CE125" s="34"/>
      <c r="CF125" s="34"/>
      <c r="CG125" s="34"/>
      <c r="CH125" s="34"/>
      <c r="CI125" s="34"/>
      <c r="CJ125" s="34"/>
      <c r="CK125" s="34"/>
      <c r="CL125" s="34"/>
      <c r="CM125" s="34"/>
      <c r="CN125" s="34"/>
      <c r="CO125" s="34"/>
      <c r="CP125" s="34"/>
      <c r="CQ125" s="34"/>
      <c r="CR125" s="34"/>
      <c r="CS125" s="34"/>
      <c r="CT125" s="34"/>
      <c r="CU125" s="34"/>
      <c r="CV125" s="34"/>
      <c r="CW125" s="34"/>
      <c r="CX125" s="34"/>
      <c r="CY125" s="34"/>
      <c r="CZ125" s="34"/>
      <c r="DA125" s="34"/>
      <c r="DB125" s="34"/>
      <c r="DC125" s="34"/>
      <c r="DD125" s="34"/>
      <c r="DE125" s="34"/>
      <c r="DF125" s="34"/>
      <c r="DG125" s="34"/>
      <c r="DH125" s="34"/>
      <c r="DI125" s="34"/>
      <c r="DJ125" s="34"/>
      <c r="DK125" s="34"/>
      <c r="DL125" s="34"/>
      <c r="DM125" s="34"/>
      <c r="DN125" s="34"/>
      <c r="DO125" s="34"/>
      <c r="DP125" s="34"/>
      <c r="DQ125" s="34"/>
      <c r="DR125" s="34"/>
      <c r="DS125" s="34"/>
      <c r="DT125" s="34"/>
      <c r="DU125" s="34"/>
      <c r="DV125" s="34"/>
      <c r="DW125" s="34"/>
      <c r="DX125" s="34"/>
      <c r="DY125" s="34"/>
      <c r="DZ125" s="34"/>
      <c r="EA125" s="34"/>
      <c r="EB125" s="34"/>
      <c r="EC125" s="34"/>
      <c r="ED125" s="34"/>
      <c r="EE125" s="34"/>
      <c r="EF125" s="34"/>
      <c r="EG125" s="34"/>
      <c r="EH125" s="34"/>
      <c r="EI125" s="34"/>
      <c r="EJ125" s="34"/>
      <c r="EK125" s="34"/>
      <c r="EL125" s="34"/>
      <c r="EM125" s="34"/>
      <c r="EN125" s="34"/>
      <c r="EO125" s="34"/>
      <c r="EP125" s="34"/>
      <c r="EQ125" s="34"/>
      <c r="ER125" s="34"/>
      <c r="ES125" s="34"/>
      <c r="ET125" s="34"/>
      <c r="EU125" s="34"/>
      <c r="EV125" s="34"/>
      <c r="EW125" s="34"/>
      <c r="EX125" s="34"/>
      <c r="EY125" s="34"/>
      <c r="EZ125" s="34"/>
      <c r="FA125" s="34"/>
      <c r="FB125" s="34"/>
      <c r="FC125" s="34"/>
      <c r="FD125" s="34"/>
      <c r="FE125" s="34"/>
      <c r="FF125" s="34"/>
      <c r="FG125" s="34"/>
      <c r="FH125" s="34"/>
      <c r="FI125" s="34"/>
      <c r="FJ125" s="34"/>
      <c r="FK125" s="34"/>
      <c r="FL125" s="34"/>
      <c r="FM125" s="34"/>
      <c r="FN125" s="34"/>
      <c r="FO125" s="34"/>
      <c r="FP125" s="34"/>
      <c r="FQ125" s="34"/>
      <c r="FR125" s="34"/>
      <c r="FS125" s="34"/>
      <c r="FT125" s="34"/>
      <c r="FU125" s="34"/>
      <c r="FV125" s="34"/>
      <c r="FW125" s="34"/>
      <c r="FX125" s="34"/>
      <c r="FY125" s="34"/>
      <c r="FZ125" s="34"/>
      <c r="GA125" s="34"/>
      <c r="GB125" s="34"/>
      <c r="GC125" s="34"/>
      <c r="GD125" s="34"/>
      <c r="GE125" s="34"/>
      <c r="GF125" s="34"/>
      <c r="GG125" s="34"/>
      <c r="GH125" s="34"/>
      <c r="GI125" s="34"/>
      <c r="GJ125" s="34"/>
      <c r="GK125" s="34"/>
      <c r="GL125" s="34"/>
      <c r="GM125" s="34"/>
      <c r="GN125" s="34"/>
      <c r="GO125" s="34"/>
      <c r="GP125" s="34"/>
      <c r="GQ125" s="34"/>
      <c r="GR125" s="34"/>
      <c r="GS125" s="34"/>
      <c r="GT125" s="34"/>
      <c r="GU125" s="34"/>
      <c r="GV125" s="34"/>
      <c r="GW125" s="34"/>
      <c r="GX125" s="34"/>
      <c r="GY125" s="34"/>
      <c r="GZ125" s="34"/>
      <c r="HA125" s="34"/>
      <c r="HB125" s="34"/>
      <c r="HC125" s="34"/>
      <c r="HD125" s="34"/>
      <c r="HE125" s="34"/>
      <c r="HF125" s="34"/>
      <c r="HG125" s="34"/>
      <c r="HH125" s="34"/>
      <c r="HI125" s="34"/>
      <c r="HJ125" s="34"/>
      <c r="HK125" s="34"/>
      <c r="HL125" s="34"/>
      <c r="HM125" s="34"/>
      <c r="HN125" s="34"/>
      <c r="HO125" s="34"/>
      <c r="HP125" s="34"/>
      <c r="HQ125" s="34"/>
      <c r="HR125" s="34"/>
      <c r="HS125" s="34"/>
      <c r="HT125" s="34"/>
      <c r="HU125" s="34"/>
      <c r="HV125" s="34"/>
      <c r="HW125" s="34"/>
      <c r="HX125" s="34"/>
      <c r="HY125" s="34"/>
      <c r="HZ125" s="34"/>
      <c r="IA125" s="34"/>
      <c r="IB125" s="34"/>
      <c r="IC125" s="34"/>
      <c r="ID125" s="34"/>
      <c r="IE125" s="34"/>
      <c r="IF125" s="34"/>
      <c r="IG125" s="34"/>
      <c r="IH125" s="34"/>
      <c r="II125" s="34"/>
      <c r="IJ125" s="34"/>
      <c r="IK125" s="34"/>
      <c r="IL125" s="34"/>
      <c r="IM125" s="34"/>
      <c r="IN125" s="34"/>
      <c r="IO125" s="34"/>
      <c r="IP125" s="34"/>
      <c r="IQ125" s="34"/>
      <c r="IR125" s="34"/>
      <c r="IS125" s="34"/>
      <c r="IT125" s="34"/>
      <c r="IU125" s="34"/>
      <c r="IV125" s="34"/>
      <c r="IW125" s="34"/>
      <c r="IX125" s="34"/>
      <c r="IY125" s="34"/>
      <c r="IZ125" s="34"/>
      <c r="JA125" s="34"/>
      <c r="JB125" s="34"/>
      <c r="JC125" s="34"/>
      <c r="JD125" s="34"/>
      <c r="JE125" s="34"/>
      <c r="JF125" s="34"/>
      <c r="JG125" s="34"/>
      <c r="JH125" s="34"/>
      <c r="JI125" s="34"/>
      <c r="JJ125" s="34"/>
      <c r="JK125" s="34"/>
      <c r="JL125" s="34"/>
      <c r="JM125" s="34"/>
      <c r="JN125" s="34"/>
      <c r="JO125" s="34"/>
      <c r="JP125" s="34"/>
      <c r="JQ125" s="34"/>
      <c r="JR125" s="34"/>
      <c r="JS125" s="34"/>
      <c r="JT125" s="34"/>
      <c r="JU125" s="34"/>
      <c r="JV125" s="34"/>
      <c r="JW125" s="34"/>
      <c r="JX125" s="34"/>
      <c r="JY125" s="34"/>
      <c r="JZ125" s="34"/>
      <c r="KA125" s="34"/>
      <c r="KB125" s="34"/>
      <c r="KC125" s="34"/>
      <c r="KD125" s="34"/>
      <c r="KE125" s="34"/>
      <c r="KF125" s="34"/>
      <c r="KG125" s="34"/>
      <c r="KH125" s="34"/>
      <c r="KI125" s="34"/>
      <c r="KJ125" s="34"/>
      <c r="KK125" s="34"/>
      <c r="KL125" s="34"/>
      <c r="KM125" s="34"/>
      <c r="KN125" s="34"/>
      <c r="KO125" s="34"/>
      <c r="KP125" s="34"/>
      <c r="KQ125" s="34"/>
      <c r="KR125" s="34"/>
      <c r="KS125" s="34"/>
      <c r="KT125" s="34"/>
      <c r="KU125" s="34"/>
      <c r="KV125" s="34"/>
      <c r="KW125" s="34"/>
      <c r="KX125" s="34"/>
      <c r="KY125" s="34"/>
      <c r="KZ125" s="34"/>
      <c r="LA125" s="34"/>
      <c r="LB125" s="34"/>
      <c r="LC125" s="34"/>
      <c r="LD125" s="34"/>
      <c r="LE125" s="34"/>
      <c r="LF125" s="34"/>
      <c r="LG125" s="34"/>
      <c r="LH125" s="34"/>
      <c r="LI125" s="34"/>
      <c r="LJ125" s="34"/>
      <c r="LK125" s="34"/>
      <c r="LL125" s="34"/>
      <c r="LM125" s="34"/>
      <c r="LN125" s="34"/>
      <c r="LO125" s="34"/>
      <c r="LP125" s="34"/>
      <c r="LQ125" s="34"/>
      <c r="LR125" s="34"/>
      <c r="LS125" s="34"/>
      <c r="LT125" s="34"/>
      <c r="LU125" s="34"/>
      <c r="LV125" s="34"/>
      <c r="LW125" s="34"/>
      <c r="LX125" s="34"/>
      <c r="LY125" s="34"/>
      <c r="LZ125" s="34"/>
      <c r="MA125" s="34"/>
      <c r="MB125" s="34"/>
      <c r="MC125" s="34"/>
      <c r="MD125" s="34"/>
      <c r="ME125" s="34"/>
      <c r="MF125" s="34"/>
      <c r="MG125" s="34"/>
      <c r="MH125" s="34"/>
      <c r="MI125" s="34"/>
      <c r="MJ125" s="34"/>
      <c r="MK125" s="34"/>
      <c r="ML125" s="34"/>
      <c r="MM125" s="34"/>
      <c r="MN125" s="34"/>
      <c r="MO125" s="34"/>
      <c r="MP125" s="34"/>
      <c r="MQ125" s="34"/>
      <c r="MR125" s="34"/>
      <c r="MS125" s="34"/>
      <c r="MT125" s="34"/>
      <c r="MU125" s="34"/>
      <c r="MV125" s="34"/>
      <c r="MW125" s="34"/>
      <c r="MX125" s="34"/>
      <c r="MY125" s="34"/>
      <c r="MZ125" s="34"/>
      <c r="NA125" s="34"/>
      <c r="NB125" s="34"/>
      <c r="NC125" s="34"/>
      <c r="ND125" s="34"/>
      <c r="NE125" s="34"/>
      <c r="NF125" s="34"/>
      <c r="NG125" s="34"/>
      <c r="NH125" s="34"/>
      <c r="NI125" s="34"/>
      <c r="NJ125" s="34"/>
      <c r="NK125" s="34"/>
      <c r="NL125" s="34"/>
      <c r="NM125" s="34"/>
      <c r="NN125" s="34"/>
      <c r="NO125" s="34"/>
      <c r="NP125" s="34"/>
      <c r="NQ125" s="34"/>
      <c r="NR125" s="34"/>
      <c r="NS125" s="34"/>
      <c r="NT125" s="34"/>
      <c r="NU125" s="34"/>
      <c r="NV125" s="34"/>
      <c r="NW125" s="34"/>
      <c r="NX125" s="34"/>
      <c r="NY125" s="34"/>
      <c r="NZ125" s="34"/>
      <c r="OA125" s="34"/>
      <c r="OB125" s="34"/>
      <c r="OC125" s="34"/>
      <c r="OD125" s="34"/>
      <c r="OE125" s="34"/>
      <c r="OF125" s="34"/>
      <c r="OG125" s="34"/>
      <c r="OH125" s="34"/>
      <c r="OI125" s="34"/>
      <c r="OJ125" s="34"/>
      <c r="OK125" s="34"/>
      <c r="OL125" s="34"/>
      <c r="OM125" s="34"/>
      <c r="ON125" s="34"/>
      <c r="OO125" s="34"/>
      <c r="OP125" s="34"/>
      <c r="OQ125" s="34"/>
      <c r="OR125" s="34"/>
      <c r="OS125" s="34"/>
      <c r="OT125" s="34"/>
      <c r="OU125" s="34"/>
      <c r="OV125" s="34"/>
      <c r="OW125" s="34"/>
      <c r="OX125" s="34"/>
      <c r="OY125" s="34"/>
      <c r="OZ125" s="34"/>
      <c r="PA125" s="34"/>
      <c r="PB125" s="34"/>
      <c r="PC125" s="34"/>
      <c r="PD125" s="34"/>
      <c r="PE125" s="34"/>
      <c r="PF125" s="34"/>
      <c r="PG125" s="34"/>
      <c r="PH125" s="34"/>
      <c r="PI125" s="34"/>
      <c r="PJ125" s="34"/>
      <c r="PK125" s="34"/>
      <c r="PL125" s="34"/>
      <c r="PM125" s="34"/>
      <c r="PN125" s="34"/>
      <c r="PO125" s="34"/>
      <c r="PP125" s="34"/>
      <c r="PQ125" s="34"/>
      <c r="PR125" s="34"/>
      <c r="PS125" s="34"/>
      <c r="PT125" s="34"/>
      <c r="PU125" s="34"/>
      <c r="PV125" s="34"/>
      <c r="PW125" s="34"/>
      <c r="PX125" s="34"/>
      <c r="PY125" s="34"/>
      <c r="PZ125" s="34"/>
      <c r="QA125" s="34"/>
      <c r="QB125" s="34"/>
      <c r="QC125" s="34"/>
      <c r="QD125" s="34"/>
      <c r="QE125" s="34"/>
      <c r="QF125" s="34"/>
      <c r="QG125" s="34"/>
      <c r="QH125" s="34"/>
      <c r="QI125" s="34"/>
      <c r="QJ125" s="34"/>
      <c r="QK125" s="34"/>
      <c r="QL125" s="34"/>
      <c r="QM125" s="34"/>
      <c r="QN125" s="34"/>
      <c r="QO125" s="34"/>
      <c r="QP125" s="34"/>
      <c r="QQ125" s="34"/>
      <c r="QR125" s="34"/>
      <c r="QS125" s="34"/>
      <c r="QT125" s="34"/>
      <c r="QU125" s="34"/>
      <c r="QV125" s="34"/>
      <c r="QW125" s="34"/>
      <c r="QX125" s="34"/>
      <c r="QY125" s="34"/>
      <c r="QZ125" s="34"/>
      <c r="RA125" s="34"/>
      <c r="RB125" s="34"/>
      <c r="RC125" s="34"/>
      <c r="RD125" s="34"/>
      <c r="RE125" s="34"/>
      <c r="RF125" s="34"/>
      <c r="RG125" s="34"/>
      <c r="RH125" s="34"/>
      <c r="RI125" s="34"/>
      <c r="RJ125" s="34"/>
      <c r="RK125" s="34"/>
      <c r="RL125" s="34"/>
      <c r="RM125" s="34"/>
      <c r="RN125" s="34"/>
      <c r="RO125" s="34"/>
      <c r="RP125" s="34"/>
      <c r="RQ125" s="34"/>
      <c r="RR125" s="34"/>
      <c r="RS125" s="34"/>
      <c r="RT125" s="34"/>
      <c r="RU125" s="34"/>
      <c r="RV125" s="34"/>
      <c r="RW125" s="34"/>
      <c r="RX125" s="34"/>
      <c r="RY125" s="34"/>
      <c r="RZ125" s="34"/>
      <c r="SA125" s="34"/>
      <c r="SB125" s="34"/>
      <c r="SC125" s="34"/>
      <c r="SD125" s="34"/>
      <c r="SE125" s="34"/>
      <c r="SF125" s="34"/>
      <c r="SG125" s="34"/>
      <c r="SH125" s="34"/>
      <c r="SI125" s="34"/>
      <c r="SJ125" s="34"/>
      <c r="SK125" s="34"/>
      <c r="SL125" s="34"/>
      <c r="SM125" s="34"/>
      <c r="SN125" s="34"/>
      <c r="SO125" s="34"/>
      <c r="SP125" s="34"/>
      <c r="SQ125" s="34"/>
      <c r="SR125" s="34"/>
      <c r="SS125" s="34"/>
      <c r="ST125" s="34"/>
      <c r="SU125" s="34"/>
      <c r="SV125" s="34"/>
      <c r="SW125" s="34"/>
      <c r="SX125" s="34"/>
      <c r="SY125" s="34"/>
      <c r="SZ125" s="34"/>
      <c r="TA125" s="34"/>
      <c r="TB125" s="34"/>
      <c r="TC125" s="34"/>
      <c r="TD125" s="34"/>
      <c r="TE125" s="34"/>
      <c r="TF125" s="34"/>
      <c r="TG125" s="34"/>
      <c r="TH125" s="34"/>
      <c r="TI125" s="34"/>
      <c r="TJ125" s="34"/>
      <c r="TK125" s="34"/>
      <c r="TL125" s="34"/>
      <c r="TM125" s="34"/>
      <c r="TN125" s="34"/>
      <c r="TO125" s="34"/>
      <c r="TP125" s="34"/>
      <c r="TQ125" s="34"/>
      <c r="TR125" s="34"/>
      <c r="TS125" s="34"/>
      <c r="TT125" s="34"/>
      <c r="TU125" s="34"/>
      <c r="TV125" s="34"/>
      <c r="TW125" s="34"/>
      <c r="TX125" s="34"/>
      <c r="TY125" s="34"/>
      <c r="TZ125" s="34"/>
      <c r="UA125" s="34"/>
      <c r="UB125" s="34"/>
      <c r="UC125" s="34"/>
      <c r="UD125" s="34"/>
      <c r="UE125" s="34"/>
      <c r="UF125" s="34"/>
      <c r="UG125" s="34"/>
      <c r="UH125" s="34"/>
      <c r="UI125" s="34"/>
      <c r="UJ125" s="34"/>
      <c r="UK125" s="34"/>
      <c r="UL125" s="34"/>
      <c r="UM125" s="34"/>
      <c r="UN125" s="34"/>
      <c r="UO125" s="34"/>
      <c r="UP125" s="34"/>
      <c r="UQ125" s="34"/>
      <c r="UR125" s="34"/>
      <c r="US125" s="34"/>
      <c r="UT125" s="34"/>
      <c r="UU125" s="34"/>
      <c r="UV125" s="34"/>
      <c r="UW125" s="34"/>
      <c r="UX125" s="34"/>
      <c r="UY125" s="34"/>
      <c r="UZ125" s="34"/>
      <c r="VA125" s="34"/>
      <c r="VB125" s="34"/>
      <c r="VC125" s="34"/>
      <c r="VD125" s="34"/>
      <c r="VE125" s="34"/>
      <c r="VF125" s="34"/>
      <c r="VG125" s="34"/>
      <c r="VH125" s="34"/>
      <c r="VI125" s="34"/>
      <c r="VJ125" s="34"/>
      <c r="VK125" s="34"/>
      <c r="VL125" s="34"/>
      <c r="VM125" s="34"/>
      <c r="VN125" s="34"/>
      <c r="VO125" s="34"/>
      <c r="VP125" s="34"/>
      <c r="VQ125" s="34"/>
      <c r="VR125" s="34"/>
      <c r="VS125" s="34"/>
      <c r="VT125" s="34"/>
      <c r="VU125" s="34"/>
      <c r="VV125" s="34"/>
      <c r="VW125" s="34"/>
      <c r="VX125" s="34"/>
      <c r="VY125" s="34"/>
      <c r="VZ125" s="34"/>
      <c r="WA125" s="34"/>
      <c r="WB125" s="34"/>
      <c r="WC125" s="34"/>
      <c r="WD125" s="34"/>
      <c r="WE125" s="34"/>
      <c r="WF125" s="34"/>
      <c r="WG125" s="34"/>
      <c r="WH125" s="34"/>
      <c r="WI125" s="34"/>
      <c r="WJ125" s="34"/>
      <c r="WK125" s="34"/>
      <c r="WL125" s="34"/>
      <c r="WM125" s="34"/>
      <c r="WN125" s="34"/>
      <c r="WO125" s="34"/>
      <c r="WP125" s="34"/>
      <c r="WQ125" s="34"/>
      <c r="WR125" s="34"/>
      <c r="WS125" s="34"/>
      <c r="WT125" s="34"/>
      <c r="WU125" s="34"/>
      <c r="WV125" s="34"/>
      <c r="WW125" s="34"/>
      <c r="WX125" s="34"/>
      <c r="WY125" s="34"/>
      <c r="WZ125" s="34"/>
      <c r="XA125" s="34"/>
      <c r="XB125" s="34"/>
      <c r="XC125" s="34"/>
      <c r="XD125" s="34"/>
      <c r="XE125" s="34"/>
      <c r="XF125" s="34"/>
      <c r="XG125" s="34"/>
      <c r="XH125" s="34"/>
      <c r="XI125" s="34"/>
      <c r="XJ125" s="34"/>
      <c r="XK125" s="34"/>
      <c r="XL125" s="34"/>
      <c r="XM125" s="34"/>
      <c r="XN125" s="34"/>
      <c r="XO125" s="34"/>
      <c r="XP125" s="34"/>
      <c r="XQ125" s="34"/>
      <c r="XR125" s="34"/>
      <c r="XS125" s="34"/>
      <c r="XT125" s="34"/>
      <c r="XU125" s="34"/>
      <c r="XV125" s="34"/>
      <c r="XW125" s="34"/>
      <c r="XX125" s="34"/>
      <c r="XY125" s="34"/>
      <c r="XZ125" s="34"/>
      <c r="YA125" s="34"/>
      <c r="YB125" s="34"/>
      <c r="YC125" s="34"/>
      <c r="YD125" s="34"/>
      <c r="YE125" s="34"/>
      <c r="YF125" s="34"/>
      <c r="YG125" s="34"/>
      <c r="YH125" s="34"/>
      <c r="YI125" s="34"/>
      <c r="YJ125" s="34"/>
      <c r="YK125" s="34"/>
      <c r="YL125" s="34"/>
      <c r="YM125" s="34"/>
      <c r="YN125" s="34"/>
      <c r="YO125" s="34"/>
      <c r="YP125" s="34"/>
      <c r="YQ125" s="34"/>
      <c r="YR125" s="34"/>
      <c r="YS125" s="34"/>
      <c r="YT125" s="34"/>
      <c r="YU125" s="34"/>
      <c r="YV125" s="34"/>
      <c r="YW125" s="34"/>
      <c r="YX125" s="34"/>
      <c r="YY125" s="34"/>
      <c r="YZ125" s="34"/>
      <c r="ZA125" s="34"/>
      <c r="ZB125" s="34"/>
      <c r="ZC125" s="34"/>
      <c r="ZD125" s="34"/>
      <c r="ZE125" s="34"/>
      <c r="ZF125" s="34"/>
      <c r="ZG125" s="34"/>
      <c r="ZH125" s="34"/>
      <c r="ZI125" s="34"/>
      <c r="ZJ125" s="34"/>
      <c r="ZK125" s="34"/>
      <c r="ZL125" s="34"/>
      <c r="ZM125" s="34"/>
      <c r="ZN125" s="34"/>
      <c r="ZO125" s="34"/>
      <c r="ZP125" s="34"/>
      <c r="ZQ125" s="34"/>
      <c r="ZR125" s="34"/>
      <c r="ZS125" s="34"/>
      <c r="ZT125" s="34"/>
      <c r="ZU125" s="34"/>
      <c r="ZV125" s="34"/>
      <c r="ZW125" s="34"/>
      <c r="ZX125" s="34"/>
      <c r="ZY125" s="34"/>
      <c r="ZZ125" s="34"/>
      <c r="AAA125" s="34"/>
      <c r="AAB125" s="34"/>
      <c r="AAC125" s="34"/>
      <c r="AAD125" s="34"/>
      <c r="AAE125" s="34"/>
      <c r="AAF125" s="34"/>
      <c r="AAG125" s="34"/>
      <c r="AAH125" s="34"/>
      <c r="AAI125" s="34"/>
      <c r="AAJ125" s="34"/>
      <c r="AAK125" s="34"/>
      <c r="AAL125" s="34"/>
      <c r="AAM125" s="34"/>
      <c r="AAN125" s="34"/>
      <c r="AAO125" s="34"/>
      <c r="AAP125" s="34"/>
      <c r="AAQ125" s="34"/>
      <c r="AAR125" s="34"/>
      <c r="AAS125" s="34"/>
      <c r="AAT125" s="34"/>
      <c r="AAU125" s="34"/>
      <c r="AAV125" s="34"/>
      <c r="AAW125" s="34"/>
      <c r="AAX125" s="34"/>
      <c r="AAY125" s="34"/>
      <c r="AAZ125" s="34"/>
      <c r="ABA125" s="34"/>
      <c r="ABB125" s="34"/>
      <c r="ABC125" s="34"/>
      <c r="ABD125" s="34"/>
      <c r="ABE125" s="34"/>
      <c r="ABF125" s="34"/>
      <c r="ABG125" s="34"/>
      <c r="ABH125" s="34"/>
      <c r="ABI125" s="34"/>
      <c r="ABJ125" s="34"/>
      <c r="ABK125" s="34"/>
      <c r="ABL125" s="34"/>
      <c r="ABM125" s="34"/>
      <c r="ABN125" s="34"/>
      <c r="ABO125" s="34"/>
      <c r="ABP125" s="34"/>
      <c r="ABQ125" s="34"/>
      <c r="ABR125" s="34"/>
      <c r="ABS125" s="34"/>
      <c r="ABT125" s="34"/>
      <c r="ABU125" s="34"/>
      <c r="ABV125" s="34"/>
      <c r="ABW125" s="34"/>
      <c r="ABX125" s="34"/>
      <c r="ABY125" s="34"/>
      <c r="ABZ125" s="34"/>
      <c r="ACA125" s="34"/>
      <c r="ACB125" s="34"/>
      <c r="ACC125" s="34"/>
      <c r="ACD125" s="34"/>
      <c r="ACE125" s="34"/>
      <c r="ACF125" s="34"/>
      <c r="ACG125" s="34"/>
      <c r="ACH125" s="34"/>
      <c r="ACI125" s="34"/>
      <c r="ACJ125" s="34"/>
      <c r="ACK125" s="34"/>
      <c r="ACL125" s="34"/>
      <c r="ACM125" s="34"/>
      <c r="ACN125" s="34"/>
      <c r="ACO125" s="34"/>
      <c r="ACP125" s="34"/>
      <c r="ACQ125" s="34"/>
      <c r="ACR125" s="34"/>
      <c r="ACS125" s="34"/>
      <c r="ACT125" s="34"/>
      <c r="ACU125" s="34"/>
      <c r="ACV125" s="34"/>
      <c r="ACW125" s="34"/>
      <c r="ACX125" s="34"/>
      <c r="ACY125" s="34"/>
      <c r="ACZ125" s="34"/>
      <c r="ADA125" s="34"/>
      <c r="ADB125" s="34"/>
      <c r="ADC125" s="34"/>
      <c r="ADD125" s="34"/>
      <c r="ADE125" s="34"/>
      <c r="ADF125" s="34"/>
      <c r="ADG125" s="34"/>
      <c r="ADH125" s="34"/>
      <c r="ADI125" s="34"/>
      <c r="ADJ125" s="34"/>
      <c r="ADK125" s="34"/>
      <c r="ADL125" s="34"/>
      <c r="ADM125" s="34"/>
      <c r="ADN125" s="34"/>
      <c r="ADO125" s="34"/>
      <c r="ADP125" s="34"/>
      <c r="ADQ125" s="34"/>
      <c r="ADR125" s="34"/>
      <c r="ADS125" s="34"/>
      <c r="ADT125" s="34"/>
      <c r="ADU125" s="34"/>
      <c r="ADV125" s="34"/>
      <c r="ADW125" s="34"/>
      <c r="ADX125" s="34"/>
      <c r="ADY125" s="34"/>
      <c r="ADZ125" s="34"/>
      <c r="AEA125" s="34"/>
      <c r="AEB125" s="34"/>
      <c r="AEC125" s="34"/>
      <c r="AED125" s="34"/>
      <c r="AEE125" s="34"/>
      <c r="AEF125" s="34"/>
      <c r="AEG125" s="34"/>
      <c r="AEH125" s="34"/>
      <c r="AEI125" s="34"/>
      <c r="AEJ125" s="34"/>
      <c r="AEK125" s="34"/>
      <c r="AEL125" s="34"/>
      <c r="AEM125" s="34"/>
      <c r="AEN125" s="34"/>
      <c r="AEO125" s="34"/>
      <c r="AEP125" s="34"/>
      <c r="AEQ125" s="34"/>
      <c r="AER125" s="34"/>
      <c r="AES125" s="34"/>
      <c r="AET125" s="34"/>
      <c r="AEU125" s="34"/>
      <c r="AEV125" s="34"/>
      <c r="AEW125" s="34"/>
      <c r="AEX125" s="34"/>
      <c r="AEY125" s="34"/>
      <c r="AEZ125" s="34"/>
      <c r="AFA125" s="34"/>
      <c r="AFB125" s="34"/>
      <c r="AFC125" s="34"/>
      <c r="AFD125" s="34"/>
      <c r="AFE125" s="34"/>
      <c r="AFF125" s="34"/>
      <c r="AFG125" s="34"/>
      <c r="AFH125" s="34"/>
      <c r="AFI125" s="34"/>
      <c r="AFJ125" s="34"/>
      <c r="AFK125" s="34"/>
      <c r="AFL125" s="34"/>
      <c r="AFM125" s="34"/>
      <c r="AFN125" s="34"/>
      <c r="AFO125" s="34"/>
      <c r="AFP125" s="34"/>
      <c r="AFQ125" s="34"/>
      <c r="AFR125" s="34"/>
      <c r="AFS125" s="34"/>
      <c r="AFT125" s="34"/>
      <c r="AFU125" s="34"/>
      <c r="AFV125" s="34"/>
      <c r="AFW125" s="34"/>
      <c r="AFX125" s="34"/>
      <c r="AFY125" s="34"/>
      <c r="AFZ125" s="34"/>
      <c r="AGA125" s="34"/>
      <c r="AGB125" s="34"/>
      <c r="AGC125" s="34"/>
      <c r="AGD125" s="34"/>
      <c r="AGE125" s="34"/>
      <c r="AGF125" s="34"/>
      <c r="AGG125" s="34"/>
      <c r="AGH125" s="34"/>
      <c r="AGI125" s="34"/>
      <c r="AGJ125" s="34"/>
      <c r="AGK125" s="34"/>
      <c r="AGL125" s="34"/>
      <c r="AGM125" s="34"/>
      <c r="AGN125" s="34"/>
      <c r="AGO125" s="34"/>
      <c r="AGP125" s="34"/>
      <c r="AGQ125" s="34"/>
      <c r="AGR125" s="34"/>
      <c r="AGS125" s="34"/>
      <c r="AGT125" s="34"/>
      <c r="AGU125" s="34"/>
      <c r="AGV125" s="34"/>
      <c r="AGW125" s="34"/>
      <c r="AGX125" s="34"/>
      <c r="AGY125" s="34"/>
      <c r="AGZ125" s="34"/>
      <c r="AHA125" s="34"/>
      <c r="AHB125" s="34"/>
      <c r="AHC125" s="34"/>
      <c r="AHD125" s="34"/>
      <c r="AHE125" s="34"/>
      <c r="AHF125" s="34"/>
      <c r="AHG125" s="34"/>
      <c r="AHH125" s="34"/>
      <c r="AHI125" s="34"/>
      <c r="AHJ125" s="34"/>
      <c r="AHK125" s="34"/>
      <c r="AHL125" s="34"/>
      <c r="AHM125" s="34"/>
      <c r="AHN125" s="34"/>
      <c r="AHO125" s="34"/>
      <c r="AHP125" s="34"/>
      <c r="AHQ125" s="34"/>
      <c r="AHR125" s="34"/>
      <c r="AHS125" s="34"/>
      <c r="AHT125" s="34"/>
      <c r="AHU125" s="34"/>
      <c r="AHV125" s="34"/>
      <c r="AHW125" s="34"/>
      <c r="AHX125" s="34"/>
      <c r="AHY125" s="34"/>
      <c r="AHZ125" s="34"/>
      <c r="AIA125" s="34"/>
      <c r="AIB125" s="34"/>
      <c r="AIC125" s="34"/>
      <c r="AID125" s="34"/>
      <c r="AIE125" s="34"/>
      <c r="AIF125" s="34"/>
      <c r="AIG125" s="34"/>
      <c r="AIH125" s="34"/>
      <c r="AII125" s="34"/>
      <c r="AIJ125" s="34"/>
      <c r="AIK125" s="34"/>
      <c r="AIL125" s="34"/>
      <c r="AIM125" s="34"/>
      <c r="AIN125" s="34"/>
      <c r="AIO125" s="34"/>
      <c r="AIP125" s="34"/>
      <c r="AIQ125" s="34"/>
      <c r="AIR125" s="34"/>
      <c r="AIS125" s="34"/>
      <c r="AIT125" s="34"/>
      <c r="AIU125" s="34"/>
      <c r="AIV125" s="34"/>
      <c r="AIW125" s="34"/>
      <c r="AIX125" s="34"/>
      <c r="AIY125" s="34"/>
      <c r="AIZ125" s="34"/>
      <c r="AJA125" s="34"/>
      <c r="AJB125" s="34"/>
      <c r="AJC125" s="34"/>
      <c r="AJD125" s="34"/>
      <c r="AJE125" s="34"/>
      <c r="AJF125" s="34"/>
      <c r="AJG125" s="34"/>
      <c r="AJH125" s="34"/>
      <c r="AJI125" s="34"/>
      <c r="AJJ125" s="34"/>
      <c r="AJK125" s="34"/>
      <c r="AJL125" s="34"/>
      <c r="AJM125" s="34"/>
      <c r="AJN125" s="34"/>
      <c r="AJO125" s="34"/>
      <c r="AJP125" s="34"/>
      <c r="AJQ125" s="34"/>
      <c r="AJR125" s="34"/>
      <c r="AJS125" s="34"/>
      <c r="AJT125" s="34"/>
      <c r="AJU125" s="34"/>
      <c r="AJV125" s="34"/>
      <c r="AJW125" s="34"/>
      <c r="AJX125" s="34"/>
      <c r="AJY125" s="34"/>
      <c r="AJZ125" s="34"/>
      <c r="AKA125" s="34"/>
      <c r="AKB125" s="34"/>
      <c r="AKC125" s="34"/>
      <c r="AKD125" s="34"/>
      <c r="AKE125" s="34"/>
      <c r="AKF125" s="34"/>
      <c r="AKG125" s="34"/>
      <c r="AKH125" s="34"/>
      <c r="AKI125" s="34"/>
      <c r="AKJ125" s="34"/>
      <c r="AKK125" s="34"/>
      <c r="AKL125" s="34"/>
      <c r="AKM125" s="34"/>
      <c r="AKN125" s="34"/>
      <c r="AKO125" s="34"/>
      <c r="AKP125" s="34"/>
      <c r="AKQ125" s="34"/>
      <c r="AKR125" s="34"/>
      <c r="AKS125" s="34"/>
      <c r="AKT125" s="34"/>
      <c r="AKU125" s="34"/>
      <c r="AKV125" s="34"/>
      <c r="AKW125" s="34"/>
      <c r="AKX125" s="34"/>
      <c r="AKY125" s="34"/>
      <c r="AKZ125" s="34"/>
      <c r="ALA125" s="34"/>
      <c r="ALB125" s="34"/>
      <c r="ALC125" s="34"/>
      <c r="ALD125" s="34"/>
      <c r="ALE125" s="34"/>
      <c r="ALF125" s="34"/>
      <c r="ALG125" s="34"/>
      <c r="ALH125" s="34"/>
      <c r="ALI125" s="34"/>
      <c r="ALJ125" s="34"/>
      <c r="ALK125" s="34"/>
      <c r="ALL125" s="34"/>
      <c r="ALM125" s="34"/>
      <c r="ALN125" s="34"/>
      <c r="ALO125" s="34"/>
      <c r="ALP125" s="34"/>
      <c r="ALQ125" s="34"/>
      <c r="ALR125" s="34"/>
      <c r="ALS125" s="34"/>
      <c r="ALT125" s="34"/>
      <c r="ALU125" s="34"/>
      <c r="ALV125" s="34"/>
      <c r="ALW125" s="34"/>
      <c r="ALX125" s="34"/>
      <c r="ALY125" s="34"/>
      <c r="ALZ125" s="34"/>
      <c r="AMA125" s="34"/>
      <c r="AMB125" s="34"/>
      <c r="AMC125" s="34"/>
      <c r="AMD125" s="34"/>
      <c r="AME125" s="34"/>
      <c r="AMF125" s="34"/>
      <c r="AMG125" s="34"/>
      <c r="AMH125" s="34"/>
      <c r="AMI125" s="34"/>
      <c r="AMJ125" s="34"/>
    </row>
    <row r="126" spans="1:1024" s="30" customFormat="1">
      <c r="A126" s="34" t="s">
        <v>532</v>
      </c>
      <c r="B126" s="34"/>
      <c r="C126" s="34" t="str">
        <f t="shared" si="1"/>
        <v>load-EmCare.C10.IT.DE52</v>
      </c>
      <c r="D126" s="34"/>
      <c r="E126" s="34"/>
      <c r="F126" s="34"/>
      <c r="G126" s="34"/>
      <c r="H126" s="34" t="s">
        <v>2114</v>
      </c>
      <c r="I126" s="34"/>
      <c r="J126" s="34"/>
      <c r="K126" s="34"/>
      <c r="L126" s="34"/>
      <c r="M126" s="34"/>
      <c r="N126" s="34" t="s">
        <v>798</v>
      </c>
      <c r="O126" s="34"/>
      <c r="P126" s="34"/>
      <c r="Q126" s="34"/>
      <c r="R126" s="34"/>
      <c r="S126" s="34"/>
      <c r="T126" s="34"/>
      <c r="U126" s="34"/>
      <c r="V126" s="34"/>
      <c r="W126" s="34"/>
      <c r="X126" s="34"/>
      <c r="Y126" s="34"/>
      <c r="Z126" s="34"/>
      <c r="AA126" s="34"/>
      <c r="AB126" s="34"/>
      <c r="AC126" s="34"/>
      <c r="AD126" s="34"/>
      <c r="AE126" s="34"/>
      <c r="AF126" s="34"/>
      <c r="AG126" s="34"/>
      <c r="AH126" s="34"/>
      <c r="AI126" s="34"/>
      <c r="AJ126" s="34"/>
      <c r="AK126" s="34"/>
      <c r="AL126" s="34"/>
      <c r="AM126" s="34"/>
      <c r="AN126" s="34"/>
      <c r="AO126" s="34"/>
      <c r="AP126" s="34"/>
      <c r="AQ126" s="34"/>
      <c r="AR126" s="34"/>
      <c r="AS126" s="34"/>
      <c r="AT126" s="34"/>
      <c r="AU126" s="34"/>
      <c r="AV126" s="34"/>
      <c r="AW126" s="34"/>
      <c r="AX126" s="34"/>
      <c r="AY126" s="34"/>
      <c r="AZ126" s="34"/>
      <c r="BA126" s="34"/>
      <c r="BB126" s="34"/>
      <c r="BC126" s="34"/>
      <c r="BD126" s="34"/>
      <c r="BE126" s="34"/>
      <c r="BF126" s="34"/>
      <c r="BG126" s="34"/>
      <c r="BH126" s="34"/>
      <c r="BI126" s="34"/>
      <c r="BJ126" s="34"/>
      <c r="BK126" s="34"/>
      <c r="BL126" s="34"/>
      <c r="BM126" s="34"/>
      <c r="BN126" s="34"/>
      <c r="BO126" s="34"/>
      <c r="BP126" s="34"/>
      <c r="BQ126" s="34"/>
      <c r="BR126" s="34"/>
      <c r="BS126" s="34"/>
      <c r="BT126" s="34"/>
      <c r="BU126" s="34"/>
      <c r="BV126" s="34"/>
      <c r="BW126" s="34"/>
      <c r="BX126" s="34"/>
      <c r="BY126" s="34"/>
      <c r="BZ126" s="34"/>
      <c r="CA126" s="34"/>
      <c r="CB126" s="34"/>
      <c r="CC126" s="34"/>
      <c r="CD126" s="34"/>
      <c r="CE126" s="34"/>
      <c r="CF126" s="34"/>
      <c r="CG126" s="34"/>
      <c r="CH126" s="34"/>
      <c r="CI126" s="34"/>
      <c r="CJ126" s="34"/>
      <c r="CK126" s="34"/>
      <c r="CL126" s="34"/>
      <c r="CM126" s="34"/>
      <c r="CN126" s="34"/>
      <c r="CO126" s="34"/>
      <c r="CP126" s="34"/>
      <c r="CQ126" s="34"/>
      <c r="CR126" s="34"/>
      <c r="CS126" s="34"/>
      <c r="CT126" s="34"/>
      <c r="CU126" s="34"/>
      <c r="CV126" s="34"/>
      <c r="CW126" s="34"/>
      <c r="CX126" s="34"/>
      <c r="CY126" s="34"/>
      <c r="CZ126" s="34"/>
      <c r="DA126" s="34"/>
      <c r="DB126" s="34"/>
      <c r="DC126" s="34"/>
      <c r="DD126" s="34"/>
      <c r="DE126" s="34"/>
      <c r="DF126" s="34"/>
      <c r="DG126" s="34"/>
      <c r="DH126" s="34"/>
      <c r="DI126" s="34"/>
      <c r="DJ126" s="34"/>
      <c r="DK126" s="34"/>
      <c r="DL126" s="34"/>
      <c r="DM126" s="34"/>
      <c r="DN126" s="34"/>
      <c r="DO126" s="34"/>
      <c r="DP126" s="34"/>
      <c r="DQ126" s="34"/>
      <c r="DR126" s="34"/>
      <c r="DS126" s="34"/>
      <c r="DT126" s="34"/>
      <c r="DU126" s="34"/>
      <c r="DV126" s="34"/>
      <c r="DW126" s="34"/>
      <c r="DX126" s="34"/>
      <c r="DY126" s="34"/>
      <c r="DZ126" s="34"/>
      <c r="EA126" s="34"/>
      <c r="EB126" s="34"/>
      <c r="EC126" s="34"/>
      <c r="ED126" s="34"/>
      <c r="EE126" s="34"/>
      <c r="EF126" s="34"/>
      <c r="EG126" s="34"/>
      <c r="EH126" s="34"/>
      <c r="EI126" s="34"/>
      <c r="EJ126" s="34"/>
      <c r="EK126" s="34"/>
      <c r="EL126" s="34"/>
      <c r="EM126" s="34"/>
      <c r="EN126" s="34"/>
      <c r="EO126" s="34"/>
      <c r="EP126" s="34"/>
      <c r="EQ126" s="34"/>
      <c r="ER126" s="34"/>
      <c r="ES126" s="34"/>
      <c r="ET126" s="34"/>
      <c r="EU126" s="34"/>
      <c r="EV126" s="34"/>
      <c r="EW126" s="34"/>
      <c r="EX126" s="34"/>
      <c r="EY126" s="34"/>
      <c r="EZ126" s="34"/>
      <c r="FA126" s="34"/>
      <c r="FB126" s="34"/>
      <c r="FC126" s="34"/>
      <c r="FD126" s="34"/>
      <c r="FE126" s="34"/>
      <c r="FF126" s="34"/>
      <c r="FG126" s="34"/>
      <c r="FH126" s="34"/>
      <c r="FI126" s="34"/>
      <c r="FJ126" s="34"/>
      <c r="FK126" s="34"/>
      <c r="FL126" s="34"/>
      <c r="FM126" s="34"/>
      <c r="FN126" s="34"/>
      <c r="FO126" s="34"/>
      <c r="FP126" s="34"/>
      <c r="FQ126" s="34"/>
      <c r="FR126" s="34"/>
      <c r="FS126" s="34"/>
      <c r="FT126" s="34"/>
      <c r="FU126" s="34"/>
      <c r="FV126" s="34"/>
      <c r="FW126" s="34"/>
      <c r="FX126" s="34"/>
      <c r="FY126" s="34"/>
      <c r="FZ126" s="34"/>
      <c r="GA126" s="34"/>
      <c r="GB126" s="34"/>
      <c r="GC126" s="34"/>
      <c r="GD126" s="34"/>
      <c r="GE126" s="34"/>
      <c r="GF126" s="34"/>
      <c r="GG126" s="34"/>
      <c r="GH126" s="34"/>
      <c r="GI126" s="34"/>
      <c r="GJ126" s="34"/>
      <c r="GK126" s="34"/>
      <c r="GL126" s="34"/>
      <c r="GM126" s="34"/>
      <c r="GN126" s="34"/>
      <c r="GO126" s="34"/>
      <c r="GP126" s="34"/>
      <c r="GQ126" s="34"/>
      <c r="GR126" s="34"/>
      <c r="GS126" s="34"/>
      <c r="GT126" s="34"/>
      <c r="GU126" s="34"/>
      <c r="GV126" s="34"/>
      <c r="GW126" s="34"/>
      <c r="GX126" s="34"/>
      <c r="GY126" s="34"/>
      <c r="GZ126" s="34"/>
      <c r="HA126" s="34"/>
      <c r="HB126" s="34"/>
      <c r="HC126" s="34"/>
      <c r="HD126" s="34"/>
      <c r="HE126" s="34"/>
      <c r="HF126" s="34"/>
      <c r="HG126" s="34"/>
      <c r="HH126" s="34"/>
      <c r="HI126" s="34"/>
      <c r="HJ126" s="34"/>
      <c r="HK126" s="34"/>
      <c r="HL126" s="34"/>
      <c r="HM126" s="34"/>
      <c r="HN126" s="34"/>
      <c r="HO126" s="34"/>
      <c r="HP126" s="34"/>
      <c r="HQ126" s="34"/>
      <c r="HR126" s="34"/>
      <c r="HS126" s="34"/>
      <c r="HT126" s="34"/>
      <c r="HU126" s="34"/>
      <c r="HV126" s="34"/>
      <c r="HW126" s="34"/>
      <c r="HX126" s="34"/>
      <c r="HY126" s="34"/>
      <c r="HZ126" s="34"/>
      <c r="IA126" s="34"/>
      <c r="IB126" s="34"/>
      <c r="IC126" s="34"/>
      <c r="ID126" s="34"/>
      <c r="IE126" s="34"/>
      <c r="IF126" s="34"/>
      <c r="IG126" s="34"/>
      <c r="IH126" s="34"/>
      <c r="II126" s="34"/>
      <c r="IJ126" s="34"/>
      <c r="IK126" s="34"/>
      <c r="IL126" s="34"/>
      <c r="IM126" s="34"/>
      <c r="IN126" s="34"/>
      <c r="IO126" s="34"/>
      <c r="IP126" s="34"/>
      <c r="IQ126" s="34"/>
      <c r="IR126" s="34"/>
      <c r="IS126" s="34"/>
      <c r="IT126" s="34"/>
      <c r="IU126" s="34"/>
      <c r="IV126" s="34"/>
      <c r="IW126" s="34"/>
      <c r="IX126" s="34"/>
      <c r="IY126" s="34"/>
      <c r="IZ126" s="34"/>
      <c r="JA126" s="34"/>
      <c r="JB126" s="34"/>
      <c r="JC126" s="34"/>
      <c r="JD126" s="34"/>
      <c r="JE126" s="34"/>
      <c r="JF126" s="34"/>
      <c r="JG126" s="34"/>
      <c r="JH126" s="34"/>
      <c r="JI126" s="34"/>
      <c r="JJ126" s="34"/>
      <c r="JK126" s="34"/>
      <c r="JL126" s="34"/>
      <c r="JM126" s="34"/>
      <c r="JN126" s="34"/>
      <c r="JO126" s="34"/>
      <c r="JP126" s="34"/>
      <c r="JQ126" s="34"/>
      <c r="JR126" s="34"/>
      <c r="JS126" s="34"/>
      <c r="JT126" s="34"/>
      <c r="JU126" s="34"/>
      <c r="JV126" s="34"/>
      <c r="JW126" s="34"/>
      <c r="JX126" s="34"/>
      <c r="JY126" s="34"/>
      <c r="JZ126" s="34"/>
      <c r="KA126" s="34"/>
      <c r="KB126" s="34"/>
      <c r="KC126" s="34"/>
      <c r="KD126" s="34"/>
      <c r="KE126" s="34"/>
      <c r="KF126" s="34"/>
      <c r="KG126" s="34"/>
      <c r="KH126" s="34"/>
      <c r="KI126" s="34"/>
      <c r="KJ126" s="34"/>
      <c r="KK126" s="34"/>
      <c r="KL126" s="34"/>
      <c r="KM126" s="34"/>
      <c r="KN126" s="34"/>
      <c r="KO126" s="34"/>
      <c r="KP126" s="34"/>
      <c r="KQ126" s="34"/>
      <c r="KR126" s="34"/>
      <c r="KS126" s="34"/>
      <c r="KT126" s="34"/>
      <c r="KU126" s="34"/>
      <c r="KV126" s="34"/>
      <c r="KW126" s="34"/>
      <c r="KX126" s="34"/>
      <c r="KY126" s="34"/>
      <c r="KZ126" s="34"/>
      <c r="LA126" s="34"/>
      <c r="LB126" s="34"/>
      <c r="LC126" s="34"/>
      <c r="LD126" s="34"/>
      <c r="LE126" s="34"/>
      <c r="LF126" s="34"/>
      <c r="LG126" s="34"/>
      <c r="LH126" s="34"/>
      <c r="LI126" s="34"/>
      <c r="LJ126" s="34"/>
      <c r="LK126" s="34"/>
      <c r="LL126" s="34"/>
      <c r="LM126" s="34"/>
      <c r="LN126" s="34"/>
      <c r="LO126" s="34"/>
      <c r="LP126" s="34"/>
      <c r="LQ126" s="34"/>
      <c r="LR126" s="34"/>
      <c r="LS126" s="34"/>
      <c r="LT126" s="34"/>
      <c r="LU126" s="34"/>
      <c r="LV126" s="34"/>
      <c r="LW126" s="34"/>
      <c r="LX126" s="34"/>
      <c r="LY126" s="34"/>
      <c r="LZ126" s="34"/>
      <c r="MA126" s="34"/>
      <c r="MB126" s="34"/>
      <c r="MC126" s="34"/>
      <c r="MD126" s="34"/>
      <c r="ME126" s="34"/>
      <c r="MF126" s="34"/>
      <c r="MG126" s="34"/>
      <c r="MH126" s="34"/>
      <c r="MI126" s="34"/>
      <c r="MJ126" s="34"/>
      <c r="MK126" s="34"/>
      <c r="ML126" s="34"/>
      <c r="MM126" s="34"/>
      <c r="MN126" s="34"/>
      <c r="MO126" s="34"/>
      <c r="MP126" s="34"/>
      <c r="MQ126" s="34"/>
      <c r="MR126" s="34"/>
      <c r="MS126" s="34"/>
      <c r="MT126" s="34"/>
      <c r="MU126" s="34"/>
      <c r="MV126" s="34"/>
      <c r="MW126" s="34"/>
      <c r="MX126" s="34"/>
      <c r="MY126" s="34"/>
      <c r="MZ126" s="34"/>
      <c r="NA126" s="34"/>
      <c r="NB126" s="34"/>
      <c r="NC126" s="34"/>
      <c r="ND126" s="34"/>
      <c r="NE126" s="34"/>
      <c r="NF126" s="34"/>
      <c r="NG126" s="34"/>
      <c r="NH126" s="34"/>
      <c r="NI126" s="34"/>
      <c r="NJ126" s="34"/>
      <c r="NK126" s="34"/>
      <c r="NL126" s="34"/>
      <c r="NM126" s="34"/>
      <c r="NN126" s="34"/>
      <c r="NO126" s="34"/>
      <c r="NP126" s="34"/>
      <c r="NQ126" s="34"/>
      <c r="NR126" s="34"/>
      <c r="NS126" s="34"/>
      <c r="NT126" s="34"/>
      <c r="NU126" s="34"/>
      <c r="NV126" s="34"/>
      <c r="NW126" s="34"/>
      <c r="NX126" s="34"/>
      <c r="NY126" s="34"/>
      <c r="NZ126" s="34"/>
      <c r="OA126" s="34"/>
      <c r="OB126" s="34"/>
      <c r="OC126" s="34"/>
      <c r="OD126" s="34"/>
      <c r="OE126" s="34"/>
      <c r="OF126" s="34"/>
      <c r="OG126" s="34"/>
      <c r="OH126" s="34"/>
      <c r="OI126" s="34"/>
      <c r="OJ126" s="34"/>
      <c r="OK126" s="34"/>
      <c r="OL126" s="34"/>
      <c r="OM126" s="34"/>
      <c r="ON126" s="34"/>
      <c r="OO126" s="34"/>
      <c r="OP126" s="34"/>
      <c r="OQ126" s="34"/>
      <c r="OR126" s="34"/>
      <c r="OS126" s="34"/>
      <c r="OT126" s="34"/>
      <c r="OU126" s="34"/>
      <c r="OV126" s="34"/>
      <c r="OW126" s="34"/>
      <c r="OX126" s="34"/>
      <c r="OY126" s="34"/>
      <c r="OZ126" s="34"/>
      <c r="PA126" s="34"/>
      <c r="PB126" s="34"/>
      <c r="PC126" s="34"/>
      <c r="PD126" s="34"/>
      <c r="PE126" s="34"/>
      <c r="PF126" s="34"/>
      <c r="PG126" s="34"/>
      <c r="PH126" s="34"/>
      <c r="PI126" s="34"/>
      <c r="PJ126" s="34"/>
      <c r="PK126" s="34"/>
      <c r="PL126" s="34"/>
      <c r="PM126" s="34"/>
      <c r="PN126" s="34"/>
      <c r="PO126" s="34"/>
      <c r="PP126" s="34"/>
      <c r="PQ126" s="34"/>
      <c r="PR126" s="34"/>
      <c r="PS126" s="34"/>
      <c r="PT126" s="34"/>
      <c r="PU126" s="34"/>
      <c r="PV126" s="34"/>
      <c r="PW126" s="34"/>
      <c r="PX126" s="34"/>
      <c r="PY126" s="34"/>
      <c r="PZ126" s="34"/>
      <c r="QA126" s="34"/>
      <c r="QB126" s="34"/>
      <c r="QC126" s="34"/>
      <c r="QD126" s="34"/>
      <c r="QE126" s="34"/>
      <c r="QF126" s="34"/>
      <c r="QG126" s="34"/>
      <c r="QH126" s="34"/>
      <c r="QI126" s="34"/>
      <c r="QJ126" s="34"/>
      <c r="QK126" s="34"/>
      <c r="QL126" s="34"/>
      <c r="QM126" s="34"/>
      <c r="QN126" s="34"/>
      <c r="QO126" s="34"/>
      <c r="QP126" s="34"/>
      <c r="QQ126" s="34"/>
      <c r="QR126" s="34"/>
      <c r="QS126" s="34"/>
      <c r="QT126" s="34"/>
      <c r="QU126" s="34"/>
      <c r="QV126" s="34"/>
      <c r="QW126" s="34"/>
      <c r="QX126" s="34"/>
      <c r="QY126" s="34"/>
      <c r="QZ126" s="34"/>
      <c r="RA126" s="34"/>
      <c r="RB126" s="34"/>
      <c r="RC126" s="34"/>
      <c r="RD126" s="34"/>
      <c r="RE126" s="34"/>
      <c r="RF126" s="34"/>
      <c r="RG126" s="34"/>
      <c r="RH126" s="34"/>
      <c r="RI126" s="34"/>
      <c r="RJ126" s="34"/>
      <c r="RK126" s="34"/>
      <c r="RL126" s="34"/>
      <c r="RM126" s="34"/>
      <c r="RN126" s="34"/>
      <c r="RO126" s="34"/>
      <c r="RP126" s="34"/>
      <c r="RQ126" s="34"/>
      <c r="RR126" s="34"/>
      <c r="RS126" s="34"/>
      <c r="RT126" s="34"/>
      <c r="RU126" s="34"/>
      <c r="RV126" s="34"/>
      <c r="RW126" s="34"/>
      <c r="RX126" s="34"/>
      <c r="RY126" s="34"/>
      <c r="RZ126" s="34"/>
      <c r="SA126" s="34"/>
      <c r="SB126" s="34"/>
      <c r="SC126" s="34"/>
      <c r="SD126" s="34"/>
      <c r="SE126" s="34"/>
      <c r="SF126" s="34"/>
      <c r="SG126" s="34"/>
      <c r="SH126" s="34"/>
      <c r="SI126" s="34"/>
      <c r="SJ126" s="34"/>
      <c r="SK126" s="34"/>
      <c r="SL126" s="34"/>
      <c r="SM126" s="34"/>
      <c r="SN126" s="34"/>
      <c r="SO126" s="34"/>
      <c r="SP126" s="34"/>
      <c r="SQ126" s="34"/>
      <c r="SR126" s="34"/>
      <c r="SS126" s="34"/>
      <c r="ST126" s="34"/>
      <c r="SU126" s="34"/>
      <c r="SV126" s="34"/>
      <c r="SW126" s="34"/>
      <c r="SX126" s="34"/>
      <c r="SY126" s="34"/>
      <c r="SZ126" s="34"/>
      <c r="TA126" s="34"/>
      <c r="TB126" s="34"/>
      <c r="TC126" s="34"/>
      <c r="TD126" s="34"/>
      <c r="TE126" s="34"/>
      <c r="TF126" s="34"/>
      <c r="TG126" s="34"/>
      <c r="TH126" s="34"/>
      <c r="TI126" s="34"/>
      <c r="TJ126" s="34"/>
      <c r="TK126" s="34"/>
      <c r="TL126" s="34"/>
      <c r="TM126" s="34"/>
      <c r="TN126" s="34"/>
      <c r="TO126" s="34"/>
      <c r="TP126" s="34"/>
      <c r="TQ126" s="34"/>
      <c r="TR126" s="34"/>
      <c r="TS126" s="34"/>
      <c r="TT126" s="34"/>
      <c r="TU126" s="34"/>
      <c r="TV126" s="34"/>
      <c r="TW126" s="34"/>
      <c r="TX126" s="34"/>
      <c r="TY126" s="34"/>
      <c r="TZ126" s="34"/>
      <c r="UA126" s="34"/>
      <c r="UB126" s="34"/>
      <c r="UC126" s="34"/>
      <c r="UD126" s="34"/>
      <c r="UE126" s="34"/>
      <c r="UF126" s="34"/>
      <c r="UG126" s="34"/>
      <c r="UH126" s="34"/>
      <c r="UI126" s="34"/>
      <c r="UJ126" s="34"/>
      <c r="UK126" s="34"/>
      <c r="UL126" s="34"/>
      <c r="UM126" s="34"/>
      <c r="UN126" s="34"/>
      <c r="UO126" s="34"/>
      <c r="UP126" s="34"/>
      <c r="UQ126" s="34"/>
      <c r="UR126" s="34"/>
      <c r="US126" s="34"/>
      <c r="UT126" s="34"/>
      <c r="UU126" s="34"/>
      <c r="UV126" s="34"/>
      <c r="UW126" s="34"/>
      <c r="UX126" s="34"/>
      <c r="UY126" s="34"/>
      <c r="UZ126" s="34"/>
      <c r="VA126" s="34"/>
      <c r="VB126" s="34"/>
      <c r="VC126" s="34"/>
      <c r="VD126" s="34"/>
      <c r="VE126" s="34"/>
      <c r="VF126" s="34"/>
      <c r="VG126" s="34"/>
      <c r="VH126" s="34"/>
      <c r="VI126" s="34"/>
      <c r="VJ126" s="34"/>
      <c r="VK126" s="34"/>
      <c r="VL126" s="34"/>
      <c r="VM126" s="34"/>
      <c r="VN126" s="34"/>
      <c r="VO126" s="34"/>
      <c r="VP126" s="34"/>
      <c r="VQ126" s="34"/>
      <c r="VR126" s="34"/>
      <c r="VS126" s="34"/>
      <c r="VT126" s="34"/>
      <c r="VU126" s="34"/>
      <c r="VV126" s="34"/>
      <c r="VW126" s="34"/>
      <c r="VX126" s="34"/>
      <c r="VY126" s="34"/>
      <c r="VZ126" s="34"/>
      <c r="WA126" s="34"/>
      <c r="WB126" s="34"/>
      <c r="WC126" s="34"/>
      <c r="WD126" s="34"/>
      <c r="WE126" s="34"/>
      <c r="WF126" s="34"/>
      <c r="WG126" s="34"/>
      <c r="WH126" s="34"/>
      <c r="WI126" s="34"/>
      <c r="WJ126" s="34"/>
      <c r="WK126" s="34"/>
      <c r="WL126" s="34"/>
      <c r="WM126" s="34"/>
      <c r="WN126" s="34"/>
      <c r="WO126" s="34"/>
      <c r="WP126" s="34"/>
      <c r="WQ126" s="34"/>
      <c r="WR126" s="34"/>
      <c r="WS126" s="34"/>
      <c r="WT126" s="34"/>
      <c r="WU126" s="34"/>
      <c r="WV126" s="34"/>
      <c r="WW126" s="34"/>
      <c r="WX126" s="34"/>
      <c r="WY126" s="34"/>
      <c r="WZ126" s="34"/>
      <c r="XA126" s="34"/>
      <c r="XB126" s="34"/>
      <c r="XC126" s="34"/>
      <c r="XD126" s="34"/>
      <c r="XE126" s="34"/>
      <c r="XF126" s="34"/>
      <c r="XG126" s="34"/>
      <c r="XH126" s="34"/>
      <c r="XI126" s="34"/>
      <c r="XJ126" s="34"/>
      <c r="XK126" s="34"/>
      <c r="XL126" s="34"/>
      <c r="XM126" s="34"/>
      <c r="XN126" s="34"/>
      <c r="XO126" s="34"/>
      <c r="XP126" s="34"/>
      <c r="XQ126" s="34"/>
      <c r="XR126" s="34"/>
      <c r="XS126" s="34"/>
      <c r="XT126" s="34"/>
      <c r="XU126" s="34"/>
      <c r="XV126" s="34"/>
      <c r="XW126" s="34"/>
      <c r="XX126" s="34"/>
      <c r="XY126" s="34"/>
      <c r="XZ126" s="34"/>
      <c r="YA126" s="34"/>
      <c r="YB126" s="34"/>
      <c r="YC126" s="34"/>
      <c r="YD126" s="34"/>
      <c r="YE126" s="34"/>
      <c r="YF126" s="34"/>
      <c r="YG126" s="34"/>
      <c r="YH126" s="34"/>
      <c r="YI126" s="34"/>
      <c r="YJ126" s="34"/>
      <c r="YK126" s="34"/>
      <c r="YL126" s="34"/>
      <c r="YM126" s="34"/>
      <c r="YN126" s="34"/>
      <c r="YO126" s="34"/>
      <c r="YP126" s="34"/>
      <c r="YQ126" s="34"/>
      <c r="YR126" s="34"/>
      <c r="YS126" s="34"/>
      <c r="YT126" s="34"/>
      <c r="YU126" s="34"/>
      <c r="YV126" s="34"/>
      <c r="YW126" s="34"/>
      <c r="YX126" s="34"/>
      <c r="YY126" s="34"/>
      <c r="YZ126" s="34"/>
      <c r="ZA126" s="34"/>
      <c r="ZB126" s="34"/>
      <c r="ZC126" s="34"/>
      <c r="ZD126" s="34"/>
      <c r="ZE126" s="34"/>
      <c r="ZF126" s="34"/>
      <c r="ZG126" s="34"/>
      <c r="ZH126" s="34"/>
      <c r="ZI126" s="34"/>
      <c r="ZJ126" s="34"/>
      <c r="ZK126" s="34"/>
      <c r="ZL126" s="34"/>
      <c r="ZM126" s="34"/>
      <c r="ZN126" s="34"/>
      <c r="ZO126" s="34"/>
      <c r="ZP126" s="34"/>
      <c r="ZQ126" s="34"/>
      <c r="ZR126" s="34"/>
      <c r="ZS126" s="34"/>
      <c r="ZT126" s="34"/>
      <c r="ZU126" s="34"/>
      <c r="ZV126" s="34"/>
      <c r="ZW126" s="34"/>
      <c r="ZX126" s="34"/>
      <c r="ZY126" s="34"/>
      <c r="ZZ126" s="34"/>
      <c r="AAA126" s="34"/>
      <c r="AAB126" s="34"/>
      <c r="AAC126" s="34"/>
      <c r="AAD126" s="34"/>
      <c r="AAE126" s="34"/>
      <c r="AAF126" s="34"/>
      <c r="AAG126" s="34"/>
      <c r="AAH126" s="34"/>
      <c r="AAI126" s="34"/>
      <c r="AAJ126" s="34"/>
      <c r="AAK126" s="34"/>
      <c r="AAL126" s="34"/>
      <c r="AAM126" s="34"/>
      <c r="AAN126" s="34"/>
      <c r="AAO126" s="34"/>
      <c r="AAP126" s="34"/>
      <c r="AAQ126" s="34"/>
      <c r="AAR126" s="34"/>
      <c r="AAS126" s="34"/>
      <c r="AAT126" s="34"/>
      <c r="AAU126" s="34"/>
      <c r="AAV126" s="34"/>
      <c r="AAW126" s="34"/>
      <c r="AAX126" s="34"/>
      <c r="AAY126" s="34"/>
      <c r="AAZ126" s="34"/>
      <c r="ABA126" s="34"/>
      <c r="ABB126" s="34"/>
      <c r="ABC126" s="34"/>
      <c r="ABD126" s="34"/>
      <c r="ABE126" s="34"/>
      <c r="ABF126" s="34"/>
      <c r="ABG126" s="34"/>
      <c r="ABH126" s="34"/>
      <c r="ABI126" s="34"/>
      <c r="ABJ126" s="34"/>
      <c r="ABK126" s="34"/>
      <c r="ABL126" s="34"/>
      <c r="ABM126" s="34"/>
      <c r="ABN126" s="34"/>
      <c r="ABO126" s="34"/>
      <c r="ABP126" s="34"/>
      <c r="ABQ126" s="34"/>
      <c r="ABR126" s="34"/>
      <c r="ABS126" s="34"/>
      <c r="ABT126" s="34"/>
      <c r="ABU126" s="34"/>
      <c r="ABV126" s="34"/>
      <c r="ABW126" s="34"/>
      <c r="ABX126" s="34"/>
      <c r="ABY126" s="34"/>
      <c r="ABZ126" s="34"/>
      <c r="ACA126" s="34"/>
      <c r="ACB126" s="34"/>
      <c r="ACC126" s="34"/>
      <c r="ACD126" s="34"/>
      <c r="ACE126" s="34"/>
      <c r="ACF126" s="34"/>
      <c r="ACG126" s="34"/>
      <c r="ACH126" s="34"/>
      <c r="ACI126" s="34"/>
      <c r="ACJ126" s="34"/>
      <c r="ACK126" s="34"/>
      <c r="ACL126" s="34"/>
      <c r="ACM126" s="34"/>
      <c r="ACN126" s="34"/>
      <c r="ACO126" s="34"/>
      <c r="ACP126" s="34"/>
      <c r="ACQ126" s="34"/>
      <c r="ACR126" s="34"/>
      <c r="ACS126" s="34"/>
      <c r="ACT126" s="34"/>
      <c r="ACU126" s="34"/>
      <c r="ACV126" s="34"/>
      <c r="ACW126" s="34"/>
      <c r="ACX126" s="34"/>
      <c r="ACY126" s="34"/>
      <c r="ACZ126" s="34"/>
      <c r="ADA126" s="34"/>
      <c r="ADB126" s="34"/>
      <c r="ADC126" s="34"/>
      <c r="ADD126" s="34"/>
      <c r="ADE126" s="34"/>
      <c r="ADF126" s="34"/>
      <c r="ADG126" s="34"/>
      <c r="ADH126" s="34"/>
      <c r="ADI126" s="34"/>
      <c r="ADJ126" s="34"/>
      <c r="ADK126" s="34"/>
      <c r="ADL126" s="34"/>
      <c r="ADM126" s="34"/>
      <c r="ADN126" s="34"/>
      <c r="ADO126" s="34"/>
      <c r="ADP126" s="34"/>
      <c r="ADQ126" s="34"/>
      <c r="ADR126" s="34"/>
      <c r="ADS126" s="34"/>
      <c r="ADT126" s="34"/>
      <c r="ADU126" s="34"/>
      <c r="ADV126" s="34"/>
      <c r="ADW126" s="34"/>
      <c r="ADX126" s="34"/>
      <c r="ADY126" s="34"/>
      <c r="ADZ126" s="34"/>
      <c r="AEA126" s="34"/>
      <c r="AEB126" s="34"/>
      <c r="AEC126" s="34"/>
      <c r="AED126" s="34"/>
      <c r="AEE126" s="34"/>
      <c r="AEF126" s="34"/>
      <c r="AEG126" s="34"/>
      <c r="AEH126" s="34"/>
      <c r="AEI126" s="34"/>
      <c r="AEJ126" s="34"/>
      <c r="AEK126" s="34"/>
      <c r="AEL126" s="34"/>
      <c r="AEM126" s="34"/>
      <c r="AEN126" s="34"/>
      <c r="AEO126" s="34"/>
      <c r="AEP126" s="34"/>
      <c r="AEQ126" s="34"/>
      <c r="AER126" s="34"/>
      <c r="AES126" s="34"/>
      <c r="AET126" s="34"/>
      <c r="AEU126" s="34"/>
      <c r="AEV126" s="34"/>
      <c r="AEW126" s="34"/>
      <c r="AEX126" s="34"/>
      <c r="AEY126" s="34"/>
      <c r="AEZ126" s="34"/>
      <c r="AFA126" s="34"/>
      <c r="AFB126" s="34"/>
      <c r="AFC126" s="34"/>
      <c r="AFD126" s="34"/>
      <c r="AFE126" s="34"/>
      <c r="AFF126" s="34"/>
      <c r="AFG126" s="34"/>
      <c r="AFH126" s="34"/>
      <c r="AFI126" s="34"/>
      <c r="AFJ126" s="34"/>
      <c r="AFK126" s="34"/>
      <c r="AFL126" s="34"/>
      <c r="AFM126" s="34"/>
      <c r="AFN126" s="34"/>
      <c r="AFO126" s="34"/>
      <c r="AFP126" s="34"/>
      <c r="AFQ126" s="34"/>
      <c r="AFR126" s="34"/>
      <c r="AFS126" s="34"/>
      <c r="AFT126" s="34"/>
      <c r="AFU126" s="34"/>
      <c r="AFV126" s="34"/>
      <c r="AFW126" s="34"/>
      <c r="AFX126" s="34"/>
      <c r="AFY126" s="34"/>
      <c r="AFZ126" s="34"/>
      <c r="AGA126" s="34"/>
      <c r="AGB126" s="34"/>
      <c r="AGC126" s="34"/>
      <c r="AGD126" s="34"/>
      <c r="AGE126" s="34"/>
      <c r="AGF126" s="34"/>
      <c r="AGG126" s="34"/>
      <c r="AGH126" s="34"/>
      <c r="AGI126" s="34"/>
      <c r="AGJ126" s="34"/>
      <c r="AGK126" s="34"/>
      <c r="AGL126" s="34"/>
      <c r="AGM126" s="34"/>
      <c r="AGN126" s="34"/>
      <c r="AGO126" s="34"/>
      <c r="AGP126" s="34"/>
      <c r="AGQ126" s="34"/>
      <c r="AGR126" s="34"/>
      <c r="AGS126" s="34"/>
      <c r="AGT126" s="34"/>
      <c r="AGU126" s="34"/>
      <c r="AGV126" s="34"/>
      <c r="AGW126" s="34"/>
      <c r="AGX126" s="34"/>
      <c r="AGY126" s="34"/>
      <c r="AGZ126" s="34"/>
      <c r="AHA126" s="34"/>
      <c r="AHB126" s="34"/>
      <c r="AHC126" s="34"/>
      <c r="AHD126" s="34"/>
      <c r="AHE126" s="34"/>
      <c r="AHF126" s="34"/>
      <c r="AHG126" s="34"/>
      <c r="AHH126" s="34"/>
      <c r="AHI126" s="34"/>
      <c r="AHJ126" s="34"/>
      <c r="AHK126" s="34"/>
      <c r="AHL126" s="34"/>
      <c r="AHM126" s="34"/>
      <c r="AHN126" s="34"/>
      <c r="AHO126" s="34"/>
      <c r="AHP126" s="34"/>
      <c r="AHQ126" s="34"/>
      <c r="AHR126" s="34"/>
      <c r="AHS126" s="34"/>
      <c r="AHT126" s="34"/>
      <c r="AHU126" s="34"/>
      <c r="AHV126" s="34"/>
      <c r="AHW126" s="34"/>
      <c r="AHX126" s="34"/>
      <c r="AHY126" s="34"/>
      <c r="AHZ126" s="34"/>
      <c r="AIA126" s="34"/>
      <c r="AIB126" s="34"/>
      <c r="AIC126" s="34"/>
      <c r="AID126" s="34"/>
      <c r="AIE126" s="34"/>
      <c r="AIF126" s="34"/>
      <c r="AIG126" s="34"/>
      <c r="AIH126" s="34"/>
      <c r="AII126" s="34"/>
      <c r="AIJ126" s="34"/>
      <c r="AIK126" s="34"/>
      <c r="AIL126" s="34"/>
      <c r="AIM126" s="34"/>
      <c r="AIN126" s="34"/>
      <c r="AIO126" s="34"/>
      <c r="AIP126" s="34"/>
      <c r="AIQ126" s="34"/>
      <c r="AIR126" s="34"/>
      <c r="AIS126" s="34"/>
      <c r="AIT126" s="34"/>
      <c r="AIU126" s="34"/>
      <c r="AIV126" s="34"/>
      <c r="AIW126" s="34"/>
      <c r="AIX126" s="34"/>
      <c r="AIY126" s="34"/>
      <c r="AIZ126" s="34"/>
      <c r="AJA126" s="34"/>
      <c r="AJB126" s="34"/>
      <c r="AJC126" s="34"/>
      <c r="AJD126" s="34"/>
      <c r="AJE126" s="34"/>
      <c r="AJF126" s="34"/>
      <c r="AJG126" s="34"/>
      <c r="AJH126" s="34"/>
      <c r="AJI126" s="34"/>
      <c r="AJJ126" s="34"/>
      <c r="AJK126" s="34"/>
      <c r="AJL126" s="34"/>
      <c r="AJM126" s="34"/>
      <c r="AJN126" s="34"/>
      <c r="AJO126" s="34"/>
      <c r="AJP126" s="34"/>
      <c r="AJQ126" s="34"/>
      <c r="AJR126" s="34"/>
      <c r="AJS126" s="34"/>
      <c r="AJT126" s="34"/>
      <c r="AJU126" s="34"/>
      <c r="AJV126" s="34"/>
      <c r="AJW126" s="34"/>
      <c r="AJX126" s="34"/>
      <c r="AJY126" s="34"/>
      <c r="AJZ126" s="34"/>
      <c r="AKA126" s="34"/>
      <c r="AKB126" s="34"/>
      <c r="AKC126" s="34"/>
      <c r="AKD126" s="34"/>
      <c r="AKE126" s="34"/>
      <c r="AKF126" s="34"/>
      <c r="AKG126" s="34"/>
      <c r="AKH126" s="34"/>
      <c r="AKI126" s="34"/>
      <c r="AKJ126" s="34"/>
      <c r="AKK126" s="34"/>
      <c r="AKL126" s="34"/>
      <c r="AKM126" s="34"/>
      <c r="AKN126" s="34"/>
      <c r="AKO126" s="34"/>
      <c r="AKP126" s="34"/>
      <c r="AKQ126" s="34"/>
      <c r="AKR126" s="34"/>
      <c r="AKS126" s="34"/>
      <c r="AKT126" s="34"/>
      <c r="AKU126" s="34"/>
      <c r="AKV126" s="34"/>
      <c r="AKW126" s="34"/>
      <c r="AKX126" s="34"/>
      <c r="AKY126" s="34"/>
      <c r="AKZ126" s="34"/>
      <c r="ALA126" s="34"/>
      <c r="ALB126" s="34"/>
      <c r="ALC126" s="34"/>
      <c r="ALD126" s="34"/>
      <c r="ALE126" s="34"/>
      <c r="ALF126" s="34"/>
      <c r="ALG126" s="34"/>
      <c r="ALH126" s="34"/>
      <c r="ALI126" s="34"/>
      <c r="ALJ126" s="34"/>
      <c r="ALK126" s="34"/>
      <c r="ALL126" s="34"/>
      <c r="ALM126" s="34"/>
      <c r="ALN126" s="34"/>
      <c r="ALO126" s="34"/>
      <c r="ALP126" s="34"/>
      <c r="ALQ126" s="34"/>
      <c r="ALR126" s="34"/>
      <c r="ALS126" s="34"/>
      <c r="ALT126" s="34"/>
      <c r="ALU126" s="34"/>
      <c r="ALV126" s="34"/>
      <c r="ALW126" s="34"/>
      <c r="ALX126" s="34"/>
      <c r="ALY126" s="34"/>
      <c r="ALZ126" s="34"/>
      <c r="AMA126" s="34"/>
      <c r="AMB126" s="34"/>
      <c r="AMC126" s="34"/>
      <c r="AMD126" s="34"/>
      <c r="AME126" s="34"/>
      <c r="AMF126" s="34"/>
      <c r="AMG126" s="34"/>
      <c r="AMH126" s="34"/>
      <c r="AMI126" s="34"/>
      <c r="AMJ126" s="34"/>
    </row>
    <row r="127" spans="1:1024" s="30" customFormat="1">
      <c r="A127" s="34" t="s">
        <v>532</v>
      </c>
      <c r="B127" s="34"/>
      <c r="C127" s="34" t="str">
        <f t="shared" si="1"/>
        <v>load-EmCare.C10.IT.DE53</v>
      </c>
      <c r="D127" s="34"/>
      <c r="E127" s="34"/>
      <c r="F127" s="34"/>
      <c r="G127" s="34"/>
      <c r="H127" s="34" t="s">
        <v>2115</v>
      </c>
      <c r="I127" s="34"/>
      <c r="J127" s="34"/>
      <c r="K127" s="34"/>
      <c r="L127" s="34"/>
      <c r="M127" s="34"/>
      <c r="N127" s="34" t="s">
        <v>798</v>
      </c>
      <c r="O127" s="34"/>
      <c r="P127" s="34"/>
      <c r="Q127" s="34"/>
      <c r="R127" s="34"/>
      <c r="S127" s="34"/>
      <c r="T127" s="34"/>
      <c r="U127" s="34"/>
      <c r="V127" s="34"/>
      <c r="W127" s="34"/>
      <c r="X127" s="34"/>
      <c r="Y127" s="34"/>
      <c r="Z127" s="34"/>
      <c r="AA127" s="34"/>
      <c r="AB127" s="34"/>
      <c r="AC127" s="34"/>
      <c r="AD127" s="34"/>
      <c r="AE127" s="34"/>
      <c r="AF127" s="34"/>
      <c r="AG127" s="34"/>
      <c r="AH127" s="34"/>
      <c r="AI127" s="34"/>
      <c r="AJ127" s="34"/>
      <c r="AK127" s="34"/>
      <c r="AL127" s="34"/>
      <c r="AM127" s="34"/>
      <c r="AN127" s="34"/>
      <c r="AO127" s="34"/>
      <c r="AP127" s="34"/>
      <c r="AQ127" s="34"/>
      <c r="AR127" s="34"/>
      <c r="AS127" s="34"/>
      <c r="AT127" s="34"/>
      <c r="AU127" s="34"/>
      <c r="AV127" s="34"/>
      <c r="AW127" s="34"/>
      <c r="AX127" s="34"/>
      <c r="AY127" s="34"/>
      <c r="AZ127" s="34"/>
      <c r="BA127" s="34"/>
      <c r="BB127" s="34"/>
      <c r="BC127" s="34"/>
      <c r="BD127" s="34"/>
      <c r="BE127" s="34"/>
      <c r="BF127" s="34"/>
      <c r="BG127" s="34"/>
      <c r="BH127" s="34"/>
      <c r="BI127" s="34"/>
      <c r="BJ127" s="34"/>
      <c r="BK127" s="34"/>
      <c r="BL127" s="34"/>
      <c r="BM127" s="34"/>
      <c r="BN127" s="34"/>
      <c r="BO127" s="34"/>
      <c r="BP127" s="34"/>
      <c r="BQ127" s="34"/>
      <c r="BR127" s="34"/>
      <c r="BS127" s="34"/>
      <c r="BT127" s="34"/>
      <c r="BU127" s="34"/>
      <c r="BV127" s="34"/>
      <c r="BW127" s="34"/>
      <c r="BX127" s="34"/>
      <c r="BY127" s="34"/>
      <c r="BZ127" s="34"/>
      <c r="CA127" s="34"/>
      <c r="CB127" s="34"/>
      <c r="CC127" s="34"/>
      <c r="CD127" s="34"/>
      <c r="CE127" s="34"/>
      <c r="CF127" s="34"/>
      <c r="CG127" s="34"/>
      <c r="CH127" s="34"/>
      <c r="CI127" s="34"/>
      <c r="CJ127" s="34"/>
      <c r="CK127" s="34"/>
      <c r="CL127" s="34"/>
      <c r="CM127" s="34"/>
      <c r="CN127" s="34"/>
      <c r="CO127" s="34"/>
      <c r="CP127" s="34"/>
      <c r="CQ127" s="34"/>
      <c r="CR127" s="34"/>
      <c r="CS127" s="34"/>
      <c r="CT127" s="34"/>
      <c r="CU127" s="34"/>
      <c r="CV127" s="34"/>
      <c r="CW127" s="34"/>
      <c r="CX127" s="34"/>
      <c r="CY127" s="34"/>
      <c r="CZ127" s="34"/>
      <c r="DA127" s="34"/>
      <c r="DB127" s="34"/>
      <c r="DC127" s="34"/>
      <c r="DD127" s="34"/>
      <c r="DE127" s="34"/>
      <c r="DF127" s="34"/>
      <c r="DG127" s="34"/>
      <c r="DH127" s="34"/>
      <c r="DI127" s="34"/>
      <c r="DJ127" s="34"/>
      <c r="DK127" s="34"/>
      <c r="DL127" s="34"/>
      <c r="DM127" s="34"/>
      <c r="DN127" s="34"/>
      <c r="DO127" s="34"/>
      <c r="DP127" s="34"/>
      <c r="DQ127" s="34"/>
      <c r="DR127" s="34"/>
      <c r="DS127" s="34"/>
      <c r="DT127" s="34"/>
      <c r="DU127" s="34"/>
      <c r="DV127" s="34"/>
      <c r="DW127" s="34"/>
      <c r="DX127" s="34"/>
      <c r="DY127" s="34"/>
      <c r="DZ127" s="34"/>
      <c r="EA127" s="34"/>
      <c r="EB127" s="34"/>
      <c r="EC127" s="34"/>
      <c r="ED127" s="34"/>
      <c r="EE127" s="34"/>
      <c r="EF127" s="34"/>
      <c r="EG127" s="34"/>
      <c r="EH127" s="34"/>
      <c r="EI127" s="34"/>
      <c r="EJ127" s="34"/>
      <c r="EK127" s="34"/>
      <c r="EL127" s="34"/>
      <c r="EM127" s="34"/>
      <c r="EN127" s="34"/>
      <c r="EO127" s="34"/>
      <c r="EP127" s="34"/>
      <c r="EQ127" s="34"/>
      <c r="ER127" s="34"/>
      <c r="ES127" s="34"/>
      <c r="ET127" s="34"/>
      <c r="EU127" s="34"/>
      <c r="EV127" s="34"/>
      <c r="EW127" s="34"/>
      <c r="EX127" s="34"/>
      <c r="EY127" s="34"/>
      <c r="EZ127" s="34"/>
      <c r="FA127" s="34"/>
      <c r="FB127" s="34"/>
      <c r="FC127" s="34"/>
      <c r="FD127" s="34"/>
      <c r="FE127" s="34"/>
      <c r="FF127" s="34"/>
      <c r="FG127" s="34"/>
      <c r="FH127" s="34"/>
      <c r="FI127" s="34"/>
      <c r="FJ127" s="34"/>
      <c r="FK127" s="34"/>
      <c r="FL127" s="34"/>
      <c r="FM127" s="34"/>
      <c r="FN127" s="34"/>
      <c r="FO127" s="34"/>
      <c r="FP127" s="34"/>
      <c r="FQ127" s="34"/>
      <c r="FR127" s="34"/>
      <c r="FS127" s="34"/>
      <c r="FT127" s="34"/>
      <c r="FU127" s="34"/>
      <c r="FV127" s="34"/>
      <c r="FW127" s="34"/>
      <c r="FX127" s="34"/>
      <c r="FY127" s="34"/>
      <c r="FZ127" s="34"/>
      <c r="GA127" s="34"/>
      <c r="GB127" s="34"/>
      <c r="GC127" s="34"/>
      <c r="GD127" s="34"/>
      <c r="GE127" s="34"/>
      <c r="GF127" s="34"/>
      <c r="GG127" s="34"/>
      <c r="GH127" s="34"/>
      <c r="GI127" s="34"/>
      <c r="GJ127" s="34"/>
      <c r="GK127" s="34"/>
      <c r="GL127" s="34"/>
      <c r="GM127" s="34"/>
      <c r="GN127" s="34"/>
      <c r="GO127" s="34"/>
      <c r="GP127" s="34"/>
      <c r="GQ127" s="34"/>
      <c r="GR127" s="34"/>
      <c r="GS127" s="34"/>
      <c r="GT127" s="34"/>
      <c r="GU127" s="34"/>
      <c r="GV127" s="34"/>
      <c r="GW127" s="34"/>
      <c r="GX127" s="34"/>
      <c r="GY127" s="34"/>
      <c r="GZ127" s="34"/>
      <c r="HA127" s="34"/>
      <c r="HB127" s="34"/>
      <c r="HC127" s="34"/>
      <c r="HD127" s="34"/>
      <c r="HE127" s="34"/>
      <c r="HF127" s="34"/>
      <c r="HG127" s="34"/>
      <c r="HH127" s="34"/>
      <c r="HI127" s="34"/>
      <c r="HJ127" s="34"/>
      <c r="HK127" s="34"/>
      <c r="HL127" s="34"/>
      <c r="HM127" s="34"/>
      <c r="HN127" s="34"/>
      <c r="HO127" s="34"/>
      <c r="HP127" s="34"/>
      <c r="HQ127" s="34"/>
      <c r="HR127" s="34"/>
      <c r="HS127" s="34"/>
      <c r="HT127" s="34"/>
      <c r="HU127" s="34"/>
      <c r="HV127" s="34"/>
      <c r="HW127" s="34"/>
      <c r="HX127" s="34"/>
      <c r="HY127" s="34"/>
      <c r="HZ127" s="34"/>
      <c r="IA127" s="34"/>
      <c r="IB127" s="34"/>
      <c r="IC127" s="34"/>
      <c r="ID127" s="34"/>
      <c r="IE127" s="34"/>
      <c r="IF127" s="34"/>
      <c r="IG127" s="34"/>
      <c r="IH127" s="34"/>
      <c r="II127" s="34"/>
      <c r="IJ127" s="34"/>
      <c r="IK127" s="34"/>
      <c r="IL127" s="34"/>
      <c r="IM127" s="34"/>
      <c r="IN127" s="34"/>
      <c r="IO127" s="34"/>
      <c r="IP127" s="34"/>
      <c r="IQ127" s="34"/>
      <c r="IR127" s="34"/>
      <c r="IS127" s="34"/>
      <c r="IT127" s="34"/>
      <c r="IU127" s="34"/>
      <c r="IV127" s="34"/>
      <c r="IW127" s="34"/>
      <c r="IX127" s="34"/>
      <c r="IY127" s="34"/>
      <c r="IZ127" s="34"/>
      <c r="JA127" s="34"/>
      <c r="JB127" s="34"/>
      <c r="JC127" s="34"/>
      <c r="JD127" s="34"/>
      <c r="JE127" s="34"/>
      <c r="JF127" s="34"/>
      <c r="JG127" s="34"/>
      <c r="JH127" s="34"/>
      <c r="JI127" s="34"/>
      <c r="JJ127" s="34"/>
      <c r="JK127" s="34"/>
      <c r="JL127" s="34"/>
      <c r="JM127" s="34"/>
      <c r="JN127" s="34"/>
      <c r="JO127" s="34"/>
      <c r="JP127" s="34"/>
      <c r="JQ127" s="34"/>
      <c r="JR127" s="34"/>
      <c r="JS127" s="34"/>
      <c r="JT127" s="34"/>
      <c r="JU127" s="34"/>
      <c r="JV127" s="34"/>
      <c r="JW127" s="34"/>
      <c r="JX127" s="34"/>
      <c r="JY127" s="34"/>
      <c r="JZ127" s="34"/>
      <c r="KA127" s="34"/>
      <c r="KB127" s="34"/>
      <c r="KC127" s="34"/>
      <c r="KD127" s="34"/>
      <c r="KE127" s="34"/>
      <c r="KF127" s="34"/>
      <c r="KG127" s="34"/>
      <c r="KH127" s="34"/>
      <c r="KI127" s="34"/>
      <c r="KJ127" s="34"/>
      <c r="KK127" s="34"/>
      <c r="KL127" s="34"/>
      <c r="KM127" s="34"/>
      <c r="KN127" s="34"/>
      <c r="KO127" s="34"/>
      <c r="KP127" s="34"/>
      <c r="KQ127" s="34"/>
      <c r="KR127" s="34"/>
      <c r="KS127" s="34"/>
      <c r="KT127" s="34"/>
      <c r="KU127" s="34"/>
      <c r="KV127" s="34"/>
      <c r="KW127" s="34"/>
      <c r="KX127" s="34"/>
      <c r="KY127" s="34"/>
      <c r="KZ127" s="34"/>
      <c r="LA127" s="34"/>
      <c r="LB127" s="34"/>
      <c r="LC127" s="34"/>
      <c r="LD127" s="34"/>
      <c r="LE127" s="34"/>
      <c r="LF127" s="34"/>
      <c r="LG127" s="34"/>
      <c r="LH127" s="34"/>
      <c r="LI127" s="34"/>
      <c r="LJ127" s="34"/>
      <c r="LK127" s="34"/>
      <c r="LL127" s="34"/>
      <c r="LM127" s="34"/>
      <c r="LN127" s="34"/>
      <c r="LO127" s="34"/>
      <c r="LP127" s="34"/>
      <c r="LQ127" s="34"/>
      <c r="LR127" s="34"/>
      <c r="LS127" s="34"/>
      <c r="LT127" s="34"/>
      <c r="LU127" s="34"/>
      <c r="LV127" s="34"/>
      <c r="LW127" s="34"/>
      <c r="LX127" s="34"/>
      <c r="LY127" s="34"/>
      <c r="LZ127" s="34"/>
      <c r="MA127" s="34"/>
      <c r="MB127" s="34"/>
      <c r="MC127" s="34"/>
      <c r="MD127" s="34"/>
      <c r="ME127" s="34"/>
      <c r="MF127" s="34"/>
      <c r="MG127" s="34"/>
      <c r="MH127" s="34"/>
      <c r="MI127" s="34"/>
      <c r="MJ127" s="34"/>
      <c r="MK127" s="34"/>
      <c r="ML127" s="34"/>
      <c r="MM127" s="34"/>
      <c r="MN127" s="34"/>
      <c r="MO127" s="34"/>
      <c r="MP127" s="34"/>
      <c r="MQ127" s="34"/>
      <c r="MR127" s="34"/>
      <c r="MS127" s="34"/>
      <c r="MT127" s="34"/>
      <c r="MU127" s="34"/>
      <c r="MV127" s="34"/>
      <c r="MW127" s="34"/>
      <c r="MX127" s="34"/>
      <c r="MY127" s="34"/>
      <c r="MZ127" s="34"/>
      <c r="NA127" s="34"/>
      <c r="NB127" s="34"/>
      <c r="NC127" s="34"/>
      <c r="ND127" s="34"/>
      <c r="NE127" s="34"/>
      <c r="NF127" s="34"/>
      <c r="NG127" s="34"/>
      <c r="NH127" s="34"/>
      <c r="NI127" s="34"/>
      <c r="NJ127" s="34"/>
      <c r="NK127" s="34"/>
      <c r="NL127" s="34"/>
      <c r="NM127" s="34"/>
      <c r="NN127" s="34"/>
      <c r="NO127" s="34"/>
      <c r="NP127" s="34"/>
      <c r="NQ127" s="34"/>
      <c r="NR127" s="34"/>
      <c r="NS127" s="34"/>
      <c r="NT127" s="34"/>
      <c r="NU127" s="34"/>
      <c r="NV127" s="34"/>
      <c r="NW127" s="34"/>
      <c r="NX127" s="34"/>
      <c r="NY127" s="34"/>
      <c r="NZ127" s="34"/>
      <c r="OA127" s="34"/>
      <c r="OB127" s="34"/>
      <c r="OC127" s="34"/>
      <c r="OD127" s="34"/>
      <c r="OE127" s="34"/>
      <c r="OF127" s="34"/>
      <c r="OG127" s="34"/>
      <c r="OH127" s="34"/>
      <c r="OI127" s="34"/>
      <c r="OJ127" s="34"/>
      <c r="OK127" s="34"/>
      <c r="OL127" s="34"/>
      <c r="OM127" s="34"/>
      <c r="ON127" s="34"/>
      <c r="OO127" s="34"/>
      <c r="OP127" s="34"/>
      <c r="OQ127" s="34"/>
      <c r="OR127" s="34"/>
      <c r="OS127" s="34"/>
      <c r="OT127" s="34"/>
      <c r="OU127" s="34"/>
      <c r="OV127" s="34"/>
      <c r="OW127" s="34"/>
      <c r="OX127" s="34"/>
      <c r="OY127" s="34"/>
      <c r="OZ127" s="34"/>
      <c r="PA127" s="34"/>
      <c r="PB127" s="34"/>
      <c r="PC127" s="34"/>
      <c r="PD127" s="34"/>
      <c r="PE127" s="34"/>
      <c r="PF127" s="34"/>
      <c r="PG127" s="34"/>
      <c r="PH127" s="34"/>
      <c r="PI127" s="34"/>
      <c r="PJ127" s="34"/>
      <c r="PK127" s="34"/>
      <c r="PL127" s="34"/>
      <c r="PM127" s="34"/>
      <c r="PN127" s="34"/>
      <c r="PO127" s="34"/>
      <c r="PP127" s="34"/>
      <c r="PQ127" s="34"/>
      <c r="PR127" s="34"/>
      <c r="PS127" s="34"/>
      <c r="PT127" s="34"/>
      <c r="PU127" s="34"/>
      <c r="PV127" s="34"/>
      <c r="PW127" s="34"/>
      <c r="PX127" s="34"/>
      <c r="PY127" s="34"/>
      <c r="PZ127" s="34"/>
      <c r="QA127" s="34"/>
      <c r="QB127" s="34"/>
      <c r="QC127" s="34"/>
      <c r="QD127" s="34"/>
      <c r="QE127" s="34"/>
      <c r="QF127" s="34"/>
      <c r="QG127" s="34"/>
      <c r="QH127" s="34"/>
      <c r="QI127" s="34"/>
      <c r="QJ127" s="34"/>
      <c r="QK127" s="34"/>
      <c r="QL127" s="34"/>
      <c r="QM127" s="34"/>
      <c r="QN127" s="34"/>
      <c r="QO127" s="34"/>
      <c r="QP127" s="34"/>
      <c r="QQ127" s="34"/>
      <c r="QR127" s="34"/>
      <c r="QS127" s="34"/>
      <c r="QT127" s="34"/>
      <c r="QU127" s="34"/>
      <c r="QV127" s="34"/>
      <c r="QW127" s="34"/>
      <c r="QX127" s="34"/>
      <c r="QY127" s="34"/>
      <c r="QZ127" s="34"/>
      <c r="RA127" s="34"/>
      <c r="RB127" s="34"/>
      <c r="RC127" s="34"/>
      <c r="RD127" s="34"/>
      <c r="RE127" s="34"/>
      <c r="RF127" s="34"/>
      <c r="RG127" s="34"/>
      <c r="RH127" s="34"/>
      <c r="RI127" s="34"/>
      <c r="RJ127" s="34"/>
      <c r="RK127" s="34"/>
      <c r="RL127" s="34"/>
      <c r="RM127" s="34"/>
      <c r="RN127" s="34"/>
      <c r="RO127" s="34"/>
      <c r="RP127" s="34"/>
      <c r="RQ127" s="34"/>
      <c r="RR127" s="34"/>
      <c r="RS127" s="34"/>
      <c r="RT127" s="34"/>
      <c r="RU127" s="34"/>
      <c r="RV127" s="34"/>
      <c r="RW127" s="34"/>
      <c r="RX127" s="34"/>
      <c r="RY127" s="34"/>
      <c r="RZ127" s="34"/>
      <c r="SA127" s="34"/>
      <c r="SB127" s="34"/>
      <c r="SC127" s="34"/>
      <c r="SD127" s="34"/>
      <c r="SE127" s="34"/>
      <c r="SF127" s="34"/>
      <c r="SG127" s="34"/>
      <c r="SH127" s="34"/>
      <c r="SI127" s="34"/>
      <c r="SJ127" s="34"/>
      <c r="SK127" s="34"/>
      <c r="SL127" s="34"/>
      <c r="SM127" s="34"/>
      <c r="SN127" s="34"/>
      <c r="SO127" s="34"/>
      <c r="SP127" s="34"/>
      <c r="SQ127" s="34"/>
      <c r="SR127" s="34"/>
      <c r="SS127" s="34"/>
      <c r="ST127" s="34"/>
      <c r="SU127" s="34"/>
      <c r="SV127" s="34"/>
      <c r="SW127" s="34"/>
      <c r="SX127" s="34"/>
      <c r="SY127" s="34"/>
      <c r="SZ127" s="34"/>
      <c r="TA127" s="34"/>
      <c r="TB127" s="34"/>
      <c r="TC127" s="34"/>
      <c r="TD127" s="34"/>
      <c r="TE127" s="34"/>
      <c r="TF127" s="34"/>
      <c r="TG127" s="34"/>
      <c r="TH127" s="34"/>
      <c r="TI127" s="34"/>
      <c r="TJ127" s="34"/>
      <c r="TK127" s="34"/>
      <c r="TL127" s="34"/>
      <c r="TM127" s="34"/>
      <c r="TN127" s="34"/>
      <c r="TO127" s="34"/>
      <c r="TP127" s="34"/>
      <c r="TQ127" s="34"/>
      <c r="TR127" s="34"/>
      <c r="TS127" s="34"/>
      <c r="TT127" s="34"/>
      <c r="TU127" s="34"/>
      <c r="TV127" s="34"/>
      <c r="TW127" s="34"/>
      <c r="TX127" s="34"/>
      <c r="TY127" s="34"/>
      <c r="TZ127" s="34"/>
      <c r="UA127" s="34"/>
      <c r="UB127" s="34"/>
      <c r="UC127" s="34"/>
      <c r="UD127" s="34"/>
      <c r="UE127" s="34"/>
      <c r="UF127" s="34"/>
      <c r="UG127" s="34"/>
      <c r="UH127" s="34"/>
      <c r="UI127" s="34"/>
      <c r="UJ127" s="34"/>
      <c r="UK127" s="34"/>
      <c r="UL127" s="34"/>
      <c r="UM127" s="34"/>
      <c r="UN127" s="34"/>
      <c r="UO127" s="34"/>
      <c r="UP127" s="34"/>
      <c r="UQ127" s="34"/>
      <c r="UR127" s="34"/>
      <c r="US127" s="34"/>
      <c r="UT127" s="34"/>
      <c r="UU127" s="34"/>
      <c r="UV127" s="34"/>
      <c r="UW127" s="34"/>
      <c r="UX127" s="34"/>
      <c r="UY127" s="34"/>
      <c r="UZ127" s="34"/>
      <c r="VA127" s="34"/>
      <c r="VB127" s="34"/>
      <c r="VC127" s="34"/>
      <c r="VD127" s="34"/>
      <c r="VE127" s="34"/>
      <c r="VF127" s="34"/>
      <c r="VG127" s="34"/>
      <c r="VH127" s="34"/>
      <c r="VI127" s="34"/>
      <c r="VJ127" s="34"/>
      <c r="VK127" s="34"/>
      <c r="VL127" s="34"/>
      <c r="VM127" s="34"/>
      <c r="VN127" s="34"/>
      <c r="VO127" s="34"/>
      <c r="VP127" s="34"/>
      <c r="VQ127" s="34"/>
      <c r="VR127" s="34"/>
      <c r="VS127" s="34"/>
      <c r="VT127" s="34"/>
      <c r="VU127" s="34"/>
      <c r="VV127" s="34"/>
      <c r="VW127" s="34"/>
      <c r="VX127" s="34"/>
      <c r="VY127" s="34"/>
      <c r="VZ127" s="34"/>
      <c r="WA127" s="34"/>
      <c r="WB127" s="34"/>
      <c r="WC127" s="34"/>
      <c r="WD127" s="34"/>
      <c r="WE127" s="34"/>
      <c r="WF127" s="34"/>
      <c r="WG127" s="34"/>
      <c r="WH127" s="34"/>
      <c r="WI127" s="34"/>
      <c r="WJ127" s="34"/>
      <c r="WK127" s="34"/>
      <c r="WL127" s="34"/>
      <c r="WM127" s="34"/>
      <c r="WN127" s="34"/>
      <c r="WO127" s="34"/>
      <c r="WP127" s="34"/>
      <c r="WQ127" s="34"/>
      <c r="WR127" s="34"/>
      <c r="WS127" s="34"/>
      <c r="WT127" s="34"/>
      <c r="WU127" s="34"/>
      <c r="WV127" s="34"/>
      <c r="WW127" s="34"/>
      <c r="WX127" s="34"/>
      <c r="WY127" s="34"/>
      <c r="WZ127" s="34"/>
      <c r="XA127" s="34"/>
      <c r="XB127" s="34"/>
      <c r="XC127" s="34"/>
      <c r="XD127" s="34"/>
      <c r="XE127" s="34"/>
      <c r="XF127" s="34"/>
      <c r="XG127" s="34"/>
      <c r="XH127" s="34"/>
      <c r="XI127" s="34"/>
      <c r="XJ127" s="34"/>
      <c r="XK127" s="34"/>
      <c r="XL127" s="34"/>
      <c r="XM127" s="34"/>
      <c r="XN127" s="34"/>
      <c r="XO127" s="34"/>
      <c r="XP127" s="34"/>
      <c r="XQ127" s="34"/>
      <c r="XR127" s="34"/>
      <c r="XS127" s="34"/>
      <c r="XT127" s="34"/>
      <c r="XU127" s="34"/>
      <c r="XV127" s="34"/>
      <c r="XW127" s="34"/>
      <c r="XX127" s="34"/>
      <c r="XY127" s="34"/>
      <c r="XZ127" s="34"/>
      <c r="YA127" s="34"/>
      <c r="YB127" s="34"/>
      <c r="YC127" s="34"/>
      <c r="YD127" s="34"/>
      <c r="YE127" s="34"/>
      <c r="YF127" s="34"/>
      <c r="YG127" s="34"/>
      <c r="YH127" s="34"/>
      <c r="YI127" s="34"/>
      <c r="YJ127" s="34"/>
      <c r="YK127" s="34"/>
      <c r="YL127" s="34"/>
      <c r="YM127" s="34"/>
      <c r="YN127" s="34"/>
      <c r="YO127" s="34"/>
      <c r="YP127" s="34"/>
      <c r="YQ127" s="34"/>
      <c r="YR127" s="34"/>
      <c r="YS127" s="34"/>
      <c r="YT127" s="34"/>
      <c r="YU127" s="34"/>
      <c r="YV127" s="34"/>
      <c r="YW127" s="34"/>
      <c r="YX127" s="34"/>
      <c r="YY127" s="34"/>
      <c r="YZ127" s="34"/>
      <c r="ZA127" s="34"/>
      <c r="ZB127" s="34"/>
      <c r="ZC127" s="34"/>
      <c r="ZD127" s="34"/>
      <c r="ZE127" s="34"/>
      <c r="ZF127" s="34"/>
      <c r="ZG127" s="34"/>
      <c r="ZH127" s="34"/>
      <c r="ZI127" s="34"/>
      <c r="ZJ127" s="34"/>
      <c r="ZK127" s="34"/>
      <c r="ZL127" s="34"/>
      <c r="ZM127" s="34"/>
      <c r="ZN127" s="34"/>
      <c r="ZO127" s="34"/>
      <c r="ZP127" s="34"/>
      <c r="ZQ127" s="34"/>
      <c r="ZR127" s="34"/>
      <c r="ZS127" s="34"/>
      <c r="ZT127" s="34"/>
      <c r="ZU127" s="34"/>
      <c r="ZV127" s="34"/>
      <c r="ZW127" s="34"/>
      <c r="ZX127" s="34"/>
      <c r="ZY127" s="34"/>
      <c r="ZZ127" s="34"/>
      <c r="AAA127" s="34"/>
      <c r="AAB127" s="34"/>
      <c r="AAC127" s="34"/>
      <c r="AAD127" s="34"/>
      <c r="AAE127" s="34"/>
      <c r="AAF127" s="34"/>
      <c r="AAG127" s="34"/>
      <c r="AAH127" s="34"/>
      <c r="AAI127" s="34"/>
      <c r="AAJ127" s="34"/>
      <c r="AAK127" s="34"/>
      <c r="AAL127" s="34"/>
      <c r="AAM127" s="34"/>
      <c r="AAN127" s="34"/>
      <c r="AAO127" s="34"/>
      <c r="AAP127" s="34"/>
      <c r="AAQ127" s="34"/>
      <c r="AAR127" s="34"/>
      <c r="AAS127" s="34"/>
      <c r="AAT127" s="34"/>
      <c r="AAU127" s="34"/>
      <c r="AAV127" s="34"/>
      <c r="AAW127" s="34"/>
      <c r="AAX127" s="34"/>
      <c r="AAY127" s="34"/>
      <c r="AAZ127" s="34"/>
      <c r="ABA127" s="34"/>
      <c r="ABB127" s="34"/>
      <c r="ABC127" s="34"/>
      <c r="ABD127" s="34"/>
      <c r="ABE127" s="34"/>
      <c r="ABF127" s="34"/>
      <c r="ABG127" s="34"/>
      <c r="ABH127" s="34"/>
      <c r="ABI127" s="34"/>
      <c r="ABJ127" s="34"/>
      <c r="ABK127" s="34"/>
      <c r="ABL127" s="34"/>
      <c r="ABM127" s="34"/>
      <c r="ABN127" s="34"/>
      <c r="ABO127" s="34"/>
      <c r="ABP127" s="34"/>
      <c r="ABQ127" s="34"/>
      <c r="ABR127" s="34"/>
      <c r="ABS127" s="34"/>
      <c r="ABT127" s="34"/>
      <c r="ABU127" s="34"/>
      <c r="ABV127" s="34"/>
      <c r="ABW127" s="34"/>
      <c r="ABX127" s="34"/>
      <c r="ABY127" s="34"/>
      <c r="ABZ127" s="34"/>
      <c r="ACA127" s="34"/>
      <c r="ACB127" s="34"/>
      <c r="ACC127" s="34"/>
      <c r="ACD127" s="34"/>
      <c r="ACE127" s="34"/>
      <c r="ACF127" s="34"/>
      <c r="ACG127" s="34"/>
      <c r="ACH127" s="34"/>
      <c r="ACI127" s="34"/>
      <c r="ACJ127" s="34"/>
      <c r="ACK127" s="34"/>
      <c r="ACL127" s="34"/>
      <c r="ACM127" s="34"/>
      <c r="ACN127" s="34"/>
      <c r="ACO127" s="34"/>
      <c r="ACP127" s="34"/>
      <c r="ACQ127" s="34"/>
      <c r="ACR127" s="34"/>
      <c r="ACS127" s="34"/>
      <c r="ACT127" s="34"/>
      <c r="ACU127" s="34"/>
      <c r="ACV127" s="34"/>
      <c r="ACW127" s="34"/>
      <c r="ACX127" s="34"/>
      <c r="ACY127" s="34"/>
      <c r="ACZ127" s="34"/>
      <c r="ADA127" s="34"/>
      <c r="ADB127" s="34"/>
      <c r="ADC127" s="34"/>
      <c r="ADD127" s="34"/>
      <c r="ADE127" s="34"/>
      <c r="ADF127" s="34"/>
      <c r="ADG127" s="34"/>
      <c r="ADH127" s="34"/>
      <c r="ADI127" s="34"/>
      <c r="ADJ127" s="34"/>
      <c r="ADK127" s="34"/>
      <c r="ADL127" s="34"/>
      <c r="ADM127" s="34"/>
      <c r="ADN127" s="34"/>
      <c r="ADO127" s="34"/>
      <c r="ADP127" s="34"/>
      <c r="ADQ127" s="34"/>
      <c r="ADR127" s="34"/>
      <c r="ADS127" s="34"/>
      <c r="ADT127" s="34"/>
      <c r="ADU127" s="34"/>
      <c r="ADV127" s="34"/>
      <c r="ADW127" s="34"/>
      <c r="ADX127" s="34"/>
      <c r="ADY127" s="34"/>
      <c r="ADZ127" s="34"/>
      <c r="AEA127" s="34"/>
      <c r="AEB127" s="34"/>
      <c r="AEC127" s="34"/>
      <c r="AED127" s="34"/>
      <c r="AEE127" s="34"/>
      <c r="AEF127" s="34"/>
      <c r="AEG127" s="34"/>
      <c r="AEH127" s="34"/>
      <c r="AEI127" s="34"/>
      <c r="AEJ127" s="34"/>
      <c r="AEK127" s="34"/>
      <c r="AEL127" s="34"/>
      <c r="AEM127" s="34"/>
      <c r="AEN127" s="34"/>
      <c r="AEO127" s="34"/>
      <c r="AEP127" s="34"/>
      <c r="AEQ127" s="34"/>
      <c r="AER127" s="34"/>
      <c r="AES127" s="34"/>
      <c r="AET127" s="34"/>
      <c r="AEU127" s="34"/>
      <c r="AEV127" s="34"/>
      <c r="AEW127" s="34"/>
      <c r="AEX127" s="34"/>
      <c r="AEY127" s="34"/>
      <c r="AEZ127" s="34"/>
      <c r="AFA127" s="34"/>
      <c r="AFB127" s="34"/>
      <c r="AFC127" s="34"/>
      <c r="AFD127" s="34"/>
      <c r="AFE127" s="34"/>
      <c r="AFF127" s="34"/>
      <c r="AFG127" s="34"/>
      <c r="AFH127" s="34"/>
      <c r="AFI127" s="34"/>
      <c r="AFJ127" s="34"/>
      <c r="AFK127" s="34"/>
      <c r="AFL127" s="34"/>
      <c r="AFM127" s="34"/>
      <c r="AFN127" s="34"/>
      <c r="AFO127" s="34"/>
      <c r="AFP127" s="34"/>
      <c r="AFQ127" s="34"/>
      <c r="AFR127" s="34"/>
      <c r="AFS127" s="34"/>
      <c r="AFT127" s="34"/>
      <c r="AFU127" s="34"/>
      <c r="AFV127" s="34"/>
      <c r="AFW127" s="34"/>
      <c r="AFX127" s="34"/>
      <c r="AFY127" s="34"/>
      <c r="AFZ127" s="34"/>
      <c r="AGA127" s="34"/>
      <c r="AGB127" s="34"/>
      <c r="AGC127" s="34"/>
      <c r="AGD127" s="34"/>
      <c r="AGE127" s="34"/>
      <c r="AGF127" s="34"/>
      <c r="AGG127" s="34"/>
      <c r="AGH127" s="34"/>
      <c r="AGI127" s="34"/>
      <c r="AGJ127" s="34"/>
      <c r="AGK127" s="34"/>
      <c r="AGL127" s="34"/>
      <c r="AGM127" s="34"/>
      <c r="AGN127" s="34"/>
      <c r="AGO127" s="34"/>
      <c r="AGP127" s="34"/>
      <c r="AGQ127" s="34"/>
      <c r="AGR127" s="34"/>
      <c r="AGS127" s="34"/>
      <c r="AGT127" s="34"/>
      <c r="AGU127" s="34"/>
      <c r="AGV127" s="34"/>
      <c r="AGW127" s="34"/>
      <c r="AGX127" s="34"/>
      <c r="AGY127" s="34"/>
      <c r="AGZ127" s="34"/>
      <c r="AHA127" s="34"/>
      <c r="AHB127" s="34"/>
      <c r="AHC127" s="34"/>
      <c r="AHD127" s="34"/>
      <c r="AHE127" s="34"/>
      <c r="AHF127" s="34"/>
      <c r="AHG127" s="34"/>
      <c r="AHH127" s="34"/>
      <c r="AHI127" s="34"/>
      <c r="AHJ127" s="34"/>
      <c r="AHK127" s="34"/>
      <c r="AHL127" s="34"/>
      <c r="AHM127" s="34"/>
      <c r="AHN127" s="34"/>
      <c r="AHO127" s="34"/>
      <c r="AHP127" s="34"/>
      <c r="AHQ127" s="34"/>
      <c r="AHR127" s="34"/>
      <c r="AHS127" s="34"/>
      <c r="AHT127" s="34"/>
      <c r="AHU127" s="34"/>
      <c r="AHV127" s="34"/>
      <c r="AHW127" s="34"/>
      <c r="AHX127" s="34"/>
      <c r="AHY127" s="34"/>
      <c r="AHZ127" s="34"/>
      <c r="AIA127" s="34"/>
      <c r="AIB127" s="34"/>
      <c r="AIC127" s="34"/>
      <c r="AID127" s="34"/>
      <c r="AIE127" s="34"/>
      <c r="AIF127" s="34"/>
      <c r="AIG127" s="34"/>
      <c r="AIH127" s="34"/>
      <c r="AII127" s="34"/>
      <c r="AIJ127" s="34"/>
      <c r="AIK127" s="34"/>
      <c r="AIL127" s="34"/>
      <c r="AIM127" s="34"/>
      <c r="AIN127" s="34"/>
      <c r="AIO127" s="34"/>
      <c r="AIP127" s="34"/>
      <c r="AIQ127" s="34"/>
      <c r="AIR127" s="34"/>
      <c r="AIS127" s="34"/>
      <c r="AIT127" s="34"/>
      <c r="AIU127" s="34"/>
      <c r="AIV127" s="34"/>
      <c r="AIW127" s="34"/>
      <c r="AIX127" s="34"/>
      <c r="AIY127" s="34"/>
      <c r="AIZ127" s="34"/>
      <c r="AJA127" s="34"/>
      <c r="AJB127" s="34"/>
      <c r="AJC127" s="34"/>
      <c r="AJD127" s="34"/>
      <c r="AJE127" s="34"/>
      <c r="AJF127" s="34"/>
      <c r="AJG127" s="34"/>
      <c r="AJH127" s="34"/>
      <c r="AJI127" s="34"/>
      <c r="AJJ127" s="34"/>
      <c r="AJK127" s="34"/>
      <c r="AJL127" s="34"/>
      <c r="AJM127" s="34"/>
      <c r="AJN127" s="34"/>
      <c r="AJO127" s="34"/>
      <c r="AJP127" s="34"/>
      <c r="AJQ127" s="34"/>
      <c r="AJR127" s="34"/>
      <c r="AJS127" s="34"/>
      <c r="AJT127" s="34"/>
      <c r="AJU127" s="34"/>
      <c r="AJV127" s="34"/>
      <c r="AJW127" s="34"/>
      <c r="AJX127" s="34"/>
      <c r="AJY127" s="34"/>
      <c r="AJZ127" s="34"/>
      <c r="AKA127" s="34"/>
      <c r="AKB127" s="34"/>
      <c r="AKC127" s="34"/>
      <c r="AKD127" s="34"/>
      <c r="AKE127" s="34"/>
      <c r="AKF127" s="34"/>
      <c r="AKG127" s="34"/>
      <c r="AKH127" s="34"/>
      <c r="AKI127" s="34"/>
      <c r="AKJ127" s="34"/>
      <c r="AKK127" s="34"/>
      <c r="AKL127" s="34"/>
      <c r="AKM127" s="34"/>
      <c r="AKN127" s="34"/>
      <c r="AKO127" s="34"/>
      <c r="AKP127" s="34"/>
      <c r="AKQ127" s="34"/>
      <c r="AKR127" s="34"/>
      <c r="AKS127" s="34"/>
      <c r="AKT127" s="34"/>
      <c r="AKU127" s="34"/>
      <c r="AKV127" s="34"/>
      <c r="AKW127" s="34"/>
      <c r="AKX127" s="34"/>
      <c r="AKY127" s="34"/>
      <c r="AKZ127" s="34"/>
      <c r="ALA127" s="34"/>
      <c r="ALB127" s="34"/>
      <c r="ALC127" s="34"/>
      <c r="ALD127" s="34"/>
      <c r="ALE127" s="34"/>
      <c r="ALF127" s="34"/>
      <c r="ALG127" s="34"/>
      <c r="ALH127" s="34"/>
      <c r="ALI127" s="34"/>
      <c r="ALJ127" s="34"/>
      <c r="ALK127" s="34"/>
      <c r="ALL127" s="34"/>
      <c r="ALM127" s="34"/>
      <c r="ALN127" s="34"/>
      <c r="ALO127" s="34"/>
      <c r="ALP127" s="34"/>
      <c r="ALQ127" s="34"/>
      <c r="ALR127" s="34"/>
      <c r="ALS127" s="34"/>
      <c r="ALT127" s="34"/>
      <c r="ALU127" s="34"/>
      <c r="ALV127" s="34"/>
      <c r="ALW127" s="34"/>
      <c r="ALX127" s="34"/>
      <c r="ALY127" s="34"/>
      <c r="ALZ127" s="34"/>
      <c r="AMA127" s="34"/>
      <c r="AMB127" s="34"/>
      <c r="AMC127" s="34"/>
      <c r="AMD127" s="34"/>
      <c r="AME127" s="34"/>
      <c r="AMF127" s="34"/>
      <c r="AMG127" s="34"/>
      <c r="AMH127" s="34"/>
      <c r="AMI127" s="34"/>
      <c r="AMJ127" s="34"/>
    </row>
    <row r="128" spans="1:1024" s="30" customFormat="1">
      <c r="A128" s="34" t="s">
        <v>532</v>
      </c>
      <c r="B128" s="34"/>
      <c r="C128" s="34" t="str">
        <f t="shared" si="1"/>
        <v>load-EmCare.C10.IT.DE54</v>
      </c>
      <c r="D128" s="34"/>
      <c r="E128" s="34"/>
      <c r="F128" s="34"/>
      <c r="G128" s="34"/>
      <c r="H128" s="34" t="s">
        <v>2116</v>
      </c>
      <c r="I128" s="34"/>
      <c r="J128" s="34"/>
      <c r="K128" s="34"/>
      <c r="L128" s="34"/>
      <c r="M128" s="34"/>
      <c r="N128" s="34" t="s">
        <v>798</v>
      </c>
      <c r="O128" s="34"/>
      <c r="P128" s="34"/>
      <c r="Q128" s="34"/>
      <c r="R128" s="34"/>
      <c r="S128" s="34"/>
      <c r="T128" s="34"/>
      <c r="U128" s="34"/>
      <c r="V128" s="34"/>
      <c r="W128" s="34"/>
      <c r="X128" s="34"/>
      <c r="Y128" s="34"/>
      <c r="Z128" s="34"/>
      <c r="AA128" s="34"/>
      <c r="AB128" s="34"/>
      <c r="AC128" s="34"/>
      <c r="AD128" s="34"/>
      <c r="AE128" s="34"/>
      <c r="AF128" s="34"/>
      <c r="AG128" s="34"/>
      <c r="AH128" s="34"/>
      <c r="AI128" s="34"/>
      <c r="AJ128" s="34"/>
      <c r="AK128" s="34"/>
      <c r="AL128" s="34"/>
      <c r="AM128" s="34"/>
      <c r="AN128" s="34"/>
      <c r="AO128" s="34"/>
      <c r="AP128" s="34"/>
      <c r="AQ128" s="34"/>
      <c r="AR128" s="34"/>
      <c r="AS128" s="34"/>
      <c r="AT128" s="34"/>
      <c r="AU128" s="34"/>
      <c r="AV128" s="34"/>
      <c r="AW128" s="34"/>
      <c r="AX128" s="34"/>
      <c r="AY128" s="34"/>
      <c r="AZ128" s="34"/>
      <c r="BA128" s="34"/>
      <c r="BB128" s="34"/>
      <c r="BC128" s="34"/>
      <c r="BD128" s="34"/>
      <c r="BE128" s="34"/>
      <c r="BF128" s="34"/>
      <c r="BG128" s="34"/>
      <c r="BH128" s="34"/>
      <c r="BI128" s="34"/>
      <c r="BJ128" s="34"/>
      <c r="BK128" s="34"/>
      <c r="BL128" s="34"/>
      <c r="BM128" s="34"/>
      <c r="BN128" s="34"/>
      <c r="BO128" s="34"/>
      <c r="BP128" s="34"/>
      <c r="BQ128" s="34"/>
      <c r="BR128" s="34"/>
      <c r="BS128" s="34"/>
      <c r="BT128" s="34"/>
      <c r="BU128" s="34"/>
      <c r="BV128" s="34"/>
      <c r="BW128" s="34"/>
      <c r="BX128" s="34"/>
      <c r="BY128" s="34"/>
      <c r="BZ128" s="34"/>
      <c r="CA128" s="34"/>
      <c r="CB128" s="34"/>
      <c r="CC128" s="34"/>
      <c r="CD128" s="34"/>
      <c r="CE128" s="34"/>
      <c r="CF128" s="34"/>
      <c r="CG128" s="34"/>
      <c r="CH128" s="34"/>
      <c r="CI128" s="34"/>
      <c r="CJ128" s="34"/>
      <c r="CK128" s="34"/>
      <c r="CL128" s="34"/>
      <c r="CM128" s="34"/>
      <c r="CN128" s="34"/>
      <c r="CO128" s="34"/>
      <c r="CP128" s="34"/>
      <c r="CQ128" s="34"/>
      <c r="CR128" s="34"/>
      <c r="CS128" s="34"/>
      <c r="CT128" s="34"/>
      <c r="CU128" s="34"/>
      <c r="CV128" s="34"/>
      <c r="CW128" s="34"/>
      <c r="CX128" s="34"/>
      <c r="CY128" s="34"/>
      <c r="CZ128" s="34"/>
      <c r="DA128" s="34"/>
      <c r="DB128" s="34"/>
      <c r="DC128" s="34"/>
      <c r="DD128" s="34"/>
      <c r="DE128" s="34"/>
      <c r="DF128" s="34"/>
      <c r="DG128" s="34"/>
      <c r="DH128" s="34"/>
      <c r="DI128" s="34"/>
      <c r="DJ128" s="34"/>
      <c r="DK128" s="34"/>
      <c r="DL128" s="34"/>
      <c r="DM128" s="34"/>
      <c r="DN128" s="34"/>
      <c r="DO128" s="34"/>
      <c r="DP128" s="34"/>
      <c r="DQ128" s="34"/>
      <c r="DR128" s="34"/>
      <c r="DS128" s="34"/>
      <c r="DT128" s="34"/>
      <c r="DU128" s="34"/>
      <c r="DV128" s="34"/>
      <c r="DW128" s="34"/>
      <c r="DX128" s="34"/>
      <c r="DY128" s="34"/>
      <c r="DZ128" s="34"/>
      <c r="EA128" s="34"/>
      <c r="EB128" s="34"/>
      <c r="EC128" s="34"/>
      <c r="ED128" s="34"/>
      <c r="EE128" s="34"/>
      <c r="EF128" s="34"/>
      <c r="EG128" s="34"/>
      <c r="EH128" s="34"/>
      <c r="EI128" s="34"/>
      <c r="EJ128" s="34"/>
      <c r="EK128" s="34"/>
      <c r="EL128" s="34"/>
      <c r="EM128" s="34"/>
      <c r="EN128" s="34"/>
      <c r="EO128" s="34"/>
      <c r="EP128" s="34"/>
      <c r="EQ128" s="34"/>
      <c r="ER128" s="34"/>
      <c r="ES128" s="34"/>
      <c r="ET128" s="34"/>
      <c r="EU128" s="34"/>
      <c r="EV128" s="34"/>
      <c r="EW128" s="34"/>
      <c r="EX128" s="34"/>
      <c r="EY128" s="34"/>
      <c r="EZ128" s="34"/>
      <c r="FA128" s="34"/>
      <c r="FB128" s="34"/>
      <c r="FC128" s="34"/>
      <c r="FD128" s="34"/>
      <c r="FE128" s="34"/>
      <c r="FF128" s="34"/>
      <c r="FG128" s="34"/>
      <c r="FH128" s="34"/>
      <c r="FI128" s="34"/>
      <c r="FJ128" s="34"/>
      <c r="FK128" s="34"/>
      <c r="FL128" s="34"/>
      <c r="FM128" s="34"/>
      <c r="FN128" s="34"/>
      <c r="FO128" s="34"/>
      <c r="FP128" s="34"/>
      <c r="FQ128" s="34"/>
      <c r="FR128" s="34"/>
      <c r="FS128" s="34"/>
      <c r="FT128" s="34"/>
      <c r="FU128" s="34"/>
      <c r="FV128" s="34"/>
      <c r="FW128" s="34"/>
      <c r="FX128" s="34"/>
      <c r="FY128" s="34"/>
      <c r="FZ128" s="34"/>
      <c r="GA128" s="34"/>
      <c r="GB128" s="34"/>
      <c r="GC128" s="34"/>
      <c r="GD128" s="34"/>
      <c r="GE128" s="34"/>
      <c r="GF128" s="34"/>
      <c r="GG128" s="34"/>
      <c r="GH128" s="34"/>
      <c r="GI128" s="34"/>
      <c r="GJ128" s="34"/>
      <c r="GK128" s="34"/>
      <c r="GL128" s="34"/>
      <c r="GM128" s="34"/>
      <c r="GN128" s="34"/>
      <c r="GO128" s="34"/>
      <c r="GP128" s="34"/>
      <c r="GQ128" s="34"/>
      <c r="GR128" s="34"/>
      <c r="GS128" s="34"/>
      <c r="GT128" s="34"/>
      <c r="GU128" s="34"/>
      <c r="GV128" s="34"/>
      <c r="GW128" s="34"/>
      <c r="GX128" s="34"/>
      <c r="GY128" s="34"/>
      <c r="GZ128" s="34"/>
      <c r="HA128" s="34"/>
      <c r="HB128" s="34"/>
      <c r="HC128" s="34"/>
      <c r="HD128" s="34"/>
      <c r="HE128" s="34"/>
      <c r="HF128" s="34"/>
      <c r="HG128" s="34"/>
      <c r="HH128" s="34"/>
      <c r="HI128" s="34"/>
      <c r="HJ128" s="34"/>
      <c r="HK128" s="34"/>
      <c r="HL128" s="34"/>
      <c r="HM128" s="34"/>
      <c r="HN128" s="34"/>
      <c r="HO128" s="34"/>
      <c r="HP128" s="34"/>
      <c r="HQ128" s="34"/>
      <c r="HR128" s="34"/>
      <c r="HS128" s="34"/>
      <c r="HT128" s="34"/>
      <c r="HU128" s="34"/>
      <c r="HV128" s="34"/>
      <c r="HW128" s="34"/>
      <c r="HX128" s="34"/>
      <c r="HY128" s="34"/>
      <c r="HZ128" s="34"/>
      <c r="IA128" s="34"/>
      <c r="IB128" s="34"/>
      <c r="IC128" s="34"/>
      <c r="ID128" s="34"/>
      <c r="IE128" s="34"/>
      <c r="IF128" s="34"/>
      <c r="IG128" s="34"/>
      <c r="IH128" s="34"/>
      <c r="II128" s="34"/>
      <c r="IJ128" s="34"/>
      <c r="IK128" s="34"/>
      <c r="IL128" s="34"/>
      <c r="IM128" s="34"/>
      <c r="IN128" s="34"/>
      <c r="IO128" s="34"/>
      <c r="IP128" s="34"/>
      <c r="IQ128" s="34"/>
      <c r="IR128" s="34"/>
      <c r="IS128" s="34"/>
      <c r="IT128" s="34"/>
      <c r="IU128" s="34"/>
      <c r="IV128" s="34"/>
      <c r="IW128" s="34"/>
      <c r="IX128" s="34"/>
      <c r="IY128" s="34"/>
      <c r="IZ128" s="34"/>
      <c r="JA128" s="34"/>
      <c r="JB128" s="34"/>
      <c r="JC128" s="34"/>
      <c r="JD128" s="34"/>
      <c r="JE128" s="34"/>
      <c r="JF128" s="34"/>
      <c r="JG128" s="34"/>
      <c r="JH128" s="34"/>
      <c r="JI128" s="34"/>
      <c r="JJ128" s="34"/>
      <c r="JK128" s="34"/>
      <c r="JL128" s="34"/>
      <c r="JM128" s="34"/>
      <c r="JN128" s="34"/>
      <c r="JO128" s="34"/>
      <c r="JP128" s="34"/>
      <c r="JQ128" s="34"/>
      <c r="JR128" s="34"/>
      <c r="JS128" s="34"/>
      <c r="JT128" s="34"/>
      <c r="JU128" s="34"/>
      <c r="JV128" s="34"/>
      <c r="JW128" s="34"/>
      <c r="JX128" s="34"/>
      <c r="JY128" s="34"/>
      <c r="JZ128" s="34"/>
      <c r="KA128" s="34"/>
      <c r="KB128" s="34"/>
      <c r="KC128" s="34"/>
      <c r="KD128" s="34"/>
      <c r="KE128" s="34"/>
      <c r="KF128" s="34"/>
      <c r="KG128" s="34"/>
      <c r="KH128" s="34"/>
      <c r="KI128" s="34"/>
      <c r="KJ128" s="34"/>
      <c r="KK128" s="34"/>
      <c r="KL128" s="34"/>
      <c r="KM128" s="34"/>
      <c r="KN128" s="34"/>
      <c r="KO128" s="34"/>
      <c r="KP128" s="34"/>
      <c r="KQ128" s="34"/>
      <c r="KR128" s="34"/>
      <c r="KS128" s="34"/>
      <c r="KT128" s="34"/>
      <c r="KU128" s="34"/>
      <c r="KV128" s="34"/>
      <c r="KW128" s="34"/>
      <c r="KX128" s="34"/>
      <c r="KY128" s="34"/>
      <c r="KZ128" s="34"/>
      <c r="LA128" s="34"/>
      <c r="LB128" s="34"/>
      <c r="LC128" s="34"/>
      <c r="LD128" s="34"/>
      <c r="LE128" s="34"/>
      <c r="LF128" s="34"/>
      <c r="LG128" s="34"/>
      <c r="LH128" s="34"/>
      <c r="LI128" s="34"/>
      <c r="LJ128" s="34"/>
      <c r="LK128" s="34"/>
      <c r="LL128" s="34"/>
      <c r="LM128" s="34"/>
      <c r="LN128" s="34"/>
      <c r="LO128" s="34"/>
      <c r="LP128" s="34"/>
      <c r="LQ128" s="34"/>
      <c r="LR128" s="34"/>
      <c r="LS128" s="34"/>
      <c r="LT128" s="34"/>
      <c r="LU128" s="34"/>
      <c r="LV128" s="34"/>
      <c r="LW128" s="34"/>
      <c r="LX128" s="34"/>
      <c r="LY128" s="34"/>
      <c r="LZ128" s="34"/>
      <c r="MA128" s="34"/>
      <c r="MB128" s="34"/>
      <c r="MC128" s="34"/>
      <c r="MD128" s="34"/>
      <c r="ME128" s="34"/>
      <c r="MF128" s="34"/>
      <c r="MG128" s="34"/>
      <c r="MH128" s="34"/>
      <c r="MI128" s="34"/>
      <c r="MJ128" s="34"/>
      <c r="MK128" s="34"/>
      <c r="ML128" s="34"/>
      <c r="MM128" s="34"/>
      <c r="MN128" s="34"/>
      <c r="MO128" s="34"/>
      <c r="MP128" s="34"/>
      <c r="MQ128" s="34"/>
      <c r="MR128" s="34"/>
      <c r="MS128" s="34"/>
      <c r="MT128" s="34"/>
      <c r="MU128" s="34"/>
      <c r="MV128" s="34"/>
      <c r="MW128" s="34"/>
      <c r="MX128" s="34"/>
      <c r="MY128" s="34"/>
      <c r="MZ128" s="34"/>
      <c r="NA128" s="34"/>
      <c r="NB128" s="34"/>
      <c r="NC128" s="34"/>
      <c r="ND128" s="34"/>
      <c r="NE128" s="34"/>
      <c r="NF128" s="34"/>
      <c r="NG128" s="34"/>
      <c r="NH128" s="34"/>
      <c r="NI128" s="34"/>
      <c r="NJ128" s="34"/>
      <c r="NK128" s="34"/>
      <c r="NL128" s="34"/>
      <c r="NM128" s="34"/>
      <c r="NN128" s="34"/>
      <c r="NO128" s="34"/>
      <c r="NP128" s="34"/>
      <c r="NQ128" s="34"/>
      <c r="NR128" s="34"/>
      <c r="NS128" s="34"/>
      <c r="NT128" s="34"/>
      <c r="NU128" s="34"/>
      <c r="NV128" s="34"/>
      <c r="NW128" s="34"/>
      <c r="NX128" s="34"/>
      <c r="NY128" s="34"/>
      <c r="NZ128" s="34"/>
      <c r="OA128" s="34"/>
      <c r="OB128" s="34"/>
      <c r="OC128" s="34"/>
      <c r="OD128" s="34"/>
      <c r="OE128" s="34"/>
      <c r="OF128" s="34"/>
      <c r="OG128" s="34"/>
      <c r="OH128" s="34"/>
      <c r="OI128" s="34"/>
      <c r="OJ128" s="34"/>
      <c r="OK128" s="34"/>
      <c r="OL128" s="34"/>
      <c r="OM128" s="34"/>
      <c r="ON128" s="34"/>
      <c r="OO128" s="34"/>
      <c r="OP128" s="34"/>
      <c r="OQ128" s="34"/>
      <c r="OR128" s="34"/>
      <c r="OS128" s="34"/>
      <c r="OT128" s="34"/>
      <c r="OU128" s="34"/>
      <c r="OV128" s="34"/>
      <c r="OW128" s="34"/>
      <c r="OX128" s="34"/>
      <c r="OY128" s="34"/>
      <c r="OZ128" s="34"/>
      <c r="PA128" s="34"/>
      <c r="PB128" s="34"/>
      <c r="PC128" s="34"/>
      <c r="PD128" s="34"/>
      <c r="PE128" s="34"/>
      <c r="PF128" s="34"/>
      <c r="PG128" s="34"/>
      <c r="PH128" s="34"/>
      <c r="PI128" s="34"/>
      <c r="PJ128" s="34"/>
      <c r="PK128" s="34"/>
      <c r="PL128" s="34"/>
      <c r="PM128" s="34"/>
      <c r="PN128" s="34"/>
      <c r="PO128" s="34"/>
      <c r="PP128" s="34"/>
      <c r="PQ128" s="34"/>
      <c r="PR128" s="34"/>
      <c r="PS128" s="34"/>
      <c r="PT128" s="34"/>
      <c r="PU128" s="34"/>
      <c r="PV128" s="34"/>
      <c r="PW128" s="34"/>
      <c r="PX128" s="34"/>
      <c r="PY128" s="34"/>
      <c r="PZ128" s="34"/>
      <c r="QA128" s="34"/>
      <c r="QB128" s="34"/>
      <c r="QC128" s="34"/>
      <c r="QD128" s="34"/>
      <c r="QE128" s="34"/>
      <c r="QF128" s="34"/>
      <c r="QG128" s="34"/>
      <c r="QH128" s="34"/>
      <c r="QI128" s="34"/>
      <c r="QJ128" s="34"/>
      <c r="QK128" s="34"/>
      <c r="QL128" s="34"/>
      <c r="QM128" s="34"/>
      <c r="QN128" s="34"/>
      <c r="QO128" s="34"/>
      <c r="QP128" s="34"/>
      <c r="QQ128" s="34"/>
      <c r="QR128" s="34"/>
      <c r="QS128" s="34"/>
      <c r="QT128" s="34"/>
      <c r="QU128" s="34"/>
      <c r="QV128" s="34"/>
      <c r="QW128" s="34"/>
      <c r="QX128" s="34"/>
      <c r="QY128" s="34"/>
      <c r="QZ128" s="34"/>
      <c r="RA128" s="34"/>
      <c r="RB128" s="34"/>
      <c r="RC128" s="34"/>
      <c r="RD128" s="34"/>
      <c r="RE128" s="34"/>
      <c r="RF128" s="34"/>
      <c r="RG128" s="34"/>
      <c r="RH128" s="34"/>
      <c r="RI128" s="34"/>
      <c r="RJ128" s="34"/>
      <c r="RK128" s="34"/>
      <c r="RL128" s="34"/>
      <c r="RM128" s="34"/>
      <c r="RN128" s="34"/>
      <c r="RO128" s="34"/>
      <c r="RP128" s="34"/>
      <c r="RQ128" s="34"/>
      <c r="RR128" s="34"/>
      <c r="RS128" s="34"/>
      <c r="RT128" s="34"/>
      <c r="RU128" s="34"/>
      <c r="RV128" s="34"/>
      <c r="RW128" s="34"/>
      <c r="RX128" s="34"/>
      <c r="RY128" s="34"/>
      <c r="RZ128" s="34"/>
      <c r="SA128" s="34"/>
      <c r="SB128" s="34"/>
      <c r="SC128" s="34"/>
      <c r="SD128" s="34"/>
      <c r="SE128" s="34"/>
      <c r="SF128" s="34"/>
      <c r="SG128" s="34"/>
      <c r="SH128" s="34"/>
      <c r="SI128" s="34"/>
      <c r="SJ128" s="34"/>
      <c r="SK128" s="34"/>
      <c r="SL128" s="34"/>
      <c r="SM128" s="34"/>
      <c r="SN128" s="34"/>
      <c r="SO128" s="34"/>
      <c r="SP128" s="34"/>
      <c r="SQ128" s="34"/>
      <c r="SR128" s="34"/>
      <c r="SS128" s="34"/>
      <c r="ST128" s="34"/>
      <c r="SU128" s="34"/>
      <c r="SV128" s="34"/>
      <c r="SW128" s="34"/>
      <c r="SX128" s="34"/>
      <c r="SY128" s="34"/>
      <c r="SZ128" s="34"/>
      <c r="TA128" s="34"/>
      <c r="TB128" s="34"/>
      <c r="TC128" s="34"/>
      <c r="TD128" s="34"/>
      <c r="TE128" s="34"/>
      <c r="TF128" s="34"/>
      <c r="TG128" s="34"/>
      <c r="TH128" s="34"/>
      <c r="TI128" s="34"/>
      <c r="TJ128" s="34"/>
      <c r="TK128" s="34"/>
      <c r="TL128" s="34"/>
      <c r="TM128" s="34"/>
      <c r="TN128" s="34"/>
      <c r="TO128" s="34"/>
      <c r="TP128" s="34"/>
      <c r="TQ128" s="34"/>
      <c r="TR128" s="34"/>
      <c r="TS128" s="34"/>
      <c r="TT128" s="34"/>
      <c r="TU128" s="34"/>
      <c r="TV128" s="34"/>
      <c r="TW128" s="34"/>
      <c r="TX128" s="34"/>
      <c r="TY128" s="34"/>
      <c r="TZ128" s="34"/>
      <c r="UA128" s="34"/>
      <c r="UB128" s="34"/>
      <c r="UC128" s="34"/>
      <c r="UD128" s="34"/>
      <c r="UE128" s="34"/>
      <c r="UF128" s="34"/>
      <c r="UG128" s="34"/>
      <c r="UH128" s="34"/>
      <c r="UI128" s="34"/>
      <c r="UJ128" s="34"/>
      <c r="UK128" s="34"/>
      <c r="UL128" s="34"/>
      <c r="UM128" s="34"/>
      <c r="UN128" s="34"/>
      <c r="UO128" s="34"/>
      <c r="UP128" s="34"/>
      <c r="UQ128" s="34"/>
      <c r="UR128" s="34"/>
      <c r="US128" s="34"/>
      <c r="UT128" s="34"/>
      <c r="UU128" s="34"/>
      <c r="UV128" s="34"/>
      <c r="UW128" s="34"/>
      <c r="UX128" s="34"/>
      <c r="UY128" s="34"/>
      <c r="UZ128" s="34"/>
      <c r="VA128" s="34"/>
      <c r="VB128" s="34"/>
      <c r="VC128" s="34"/>
      <c r="VD128" s="34"/>
      <c r="VE128" s="34"/>
      <c r="VF128" s="34"/>
      <c r="VG128" s="34"/>
      <c r="VH128" s="34"/>
      <c r="VI128" s="34"/>
      <c r="VJ128" s="34"/>
      <c r="VK128" s="34"/>
      <c r="VL128" s="34"/>
      <c r="VM128" s="34"/>
      <c r="VN128" s="34"/>
      <c r="VO128" s="34"/>
      <c r="VP128" s="34"/>
      <c r="VQ128" s="34"/>
      <c r="VR128" s="34"/>
      <c r="VS128" s="34"/>
      <c r="VT128" s="34"/>
      <c r="VU128" s="34"/>
      <c r="VV128" s="34"/>
      <c r="VW128" s="34"/>
      <c r="VX128" s="34"/>
      <c r="VY128" s="34"/>
      <c r="VZ128" s="34"/>
      <c r="WA128" s="34"/>
      <c r="WB128" s="34"/>
      <c r="WC128" s="34"/>
      <c r="WD128" s="34"/>
      <c r="WE128" s="34"/>
      <c r="WF128" s="34"/>
      <c r="WG128" s="34"/>
      <c r="WH128" s="34"/>
      <c r="WI128" s="34"/>
      <c r="WJ128" s="34"/>
      <c r="WK128" s="34"/>
      <c r="WL128" s="34"/>
      <c r="WM128" s="34"/>
      <c r="WN128" s="34"/>
      <c r="WO128" s="34"/>
      <c r="WP128" s="34"/>
      <c r="WQ128" s="34"/>
      <c r="WR128" s="34"/>
      <c r="WS128" s="34"/>
      <c r="WT128" s="34"/>
      <c r="WU128" s="34"/>
      <c r="WV128" s="34"/>
      <c r="WW128" s="34"/>
      <c r="WX128" s="34"/>
      <c r="WY128" s="34"/>
      <c r="WZ128" s="34"/>
      <c r="XA128" s="34"/>
      <c r="XB128" s="34"/>
      <c r="XC128" s="34"/>
      <c r="XD128" s="34"/>
      <c r="XE128" s="34"/>
      <c r="XF128" s="34"/>
      <c r="XG128" s="34"/>
      <c r="XH128" s="34"/>
      <c r="XI128" s="34"/>
      <c r="XJ128" s="34"/>
      <c r="XK128" s="34"/>
      <c r="XL128" s="34"/>
      <c r="XM128" s="34"/>
      <c r="XN128" s="34"/>
      <c r="XO128" s="34"/>
      <c r="XP128" s="34"/>
      <c r="XQ128" s="34"/>
      <c r="XR128" s="34"/>
      <c r="XS128" s="34"/>
      <c r="XT128" s="34"/>
      <c r="XU128" s="34"/>
      <c r="XV128" s="34"/>
      <c r="XW128" s="34"/>
      <c r="XX128" s="34"/>
      <c r="XY128" s="34"/>
      <c r="XZ128" s="34"/>
      <c r="YA128" s="34"/>
      <c r="YB128" s="34"/>
      <c r="YC128" s="34"/>
      <c r="YD128" s="34"/>
      <c r="YE128" s="34"/>
      <c r="YF128" s="34"/>
      <c r="YG128" s="34"/>
      <c r="YH128" s="34"/>
      <c r="YI128" s="34"/>
      <c r="YJ128" s="34"/>
      <c r="YK128" s="34"/>
      <c r="YL128" s="34"/>
      <c r="YM128" s="34"/>
      <c r="YN128" s="34"/>
      <c r="YO128" s="34"/>
      <c r="YP128" s="34"/>
      <c r="YQ128" s="34"/>
      <c r="YR128" s="34"/>
      <c r="YS128" s="34"/>
      <c r="YT128" s="34"/>
      <c r="YU128" s="34"/>
      <c r="YV128" s="34"/>
      <c r="YW128" s="34"/>
      <c r="YX128" s="34"/>
      <c r="YY128" s="34"/>
      <c r="YZ128" s="34"/>
      <c r="ZA128" s="34"/>
      <c r="ZB128" s="34"/>
      <c r="ZC128" s="34"/>
      <c r="ZD128" s="34"/>
      <c r="ZE128" s="34"/>
      <c r="ZF128" s="34"/>
      <c r="ZG128" s="34"/>
      <c r="ZH128" s="34"/>
      <c r="ZI128" s="34"/>
      <c r="ZJ128" s="34"/>
      <c r="ZK128" s="34"/>
      <c r="ZL128" s="34"/>
      <c r="ZM128" s="34"/>
      <c r="ZN128" s="34"/>
      <c r="ZO128" s="34"/>
      <c r="ZP128" s="34"/>
      <c r="ZQ128" s="34"/>
      <c r="ZR128" s="34"/>
      <c r="ZS128" s="34"/>
      <c r="ZT128" s="34"/>
      <c r="ZU128" s="34"/>
      <c r="ZV128" s="34"/>
      <c r="ZW128" s="34"/>
      <c r="ZX128" s="34"/>
      <c r="ZY128" s="34"/>
      <c r="ZZ128" s="34"/>
      <c r="AAA128" s="34"/>
      <c r="AAB128" s="34"/>
      <c r="AAC128" s="34"/>
      <c r="AAD128" s="34"/>
      <c r="AAE128" s="34"/>
      <c r="AAF128" s="34"/>
      <c r="AAG128" s="34"/>
      <c r="AAH128" s="34"/>
      <c r="AAI128" s="34"/>
      <c r="AAJ128" s="34"/>
      <c r="AAK128" s="34"/>
      <c r="AAL128" s="34"/>
      <c r="AAM128" s="34"/>
      <c r="AAN128" s="34"/>
      <c r="AAO128" s="34"/>
      <c r="AAP128" s="34"/>
      <c r="AAQ128" s="34"/>
      <c r="AAR128" s="34"/>
      <c r="AAS128" s="34"/>
      <c r="AAT128" s="34"/>
      <c r="AAU128" s="34"/>
      <c r="AAV128" s="34"/>
      <c r="AAW128" s="34"/>
      <c r="AAX128" s="34"/>
      <c r="AAY128" s="34"/>
      <c r="AAZ128" s="34"/>
      <c r="ABA128" s="34"/>
      <c r="ABB128" s="34"/>
      <c r="ABC128" s="34"/>
      <c r="ABD128" s="34"/>
      <c r="ABE128" s="34"/>
      <c r="ABF128" s="34"/>
      <c r="ABG128" s="34"/>
      <c r="ABH128" s="34"/>
      <c r="ABI128" s="34"/>
      <c r="ABJ128" s="34"/>
      <c r="ABK128" s="34"/>
      <c r="ABL128" s="34"/>
      <c r="ABM128" s="34"/>
      <c r="ABN128" s="34"/>
      <c r="ABO128" s="34"/>
      <c r="ABP128" s="34"/>
      <c r="ABQ128" s="34"/>
      <c r="ABR128" s="34"/>
      <c r="ABS128" s="34"/>
      <c r="ABT128" s="34"/>
      <c r="ABU128" s="34"/>
      <c r="ABV128" s="34"/>
      <c r="ABW128" s="34"/>
      <c r="ABX128" s="34"/>
      <c r="ABY128" s="34"/>
      <c r="ABZ128" s="34"/>
      <c r="ACA128" s="34"/>
      <c r="ACB128" s="34"/>
      <c r="ACC128" s="34"/>
      <c r="ACD128" s="34"/>
      <c r="ACE128" s="34"/>
      <c r="ACF128" s="34"/>
      <c r="ACG128" s="34"/>
      <c r="ACH128" s="34"/>
      <c r="ACI128" s="34"/>
      <c r="ACJ128" s="34"/>
      <c r="ACK128" s="34"/>
      <c r="ACL128" s="34"/>
      <c r="ACM128" s="34"/>
      <c r="ACN128" s="34"/>
      <c r="ACO128" s="34"/>
      <c r="ACP128" s="34"/>
      <c r="ACQ128" s="34"/>
      <c r="ACR128" s="34"/>
      <c r="ACS128" s="34"/>
      <c r="ACT128" s="34"/>
      <c r="ACU128" s="34"/>
      <c r="ACV128" s="34"/>
      <c r="ACW128" s="34"/>
      <c r="ACX128" s="34"/>
      <c r="ACY128" s="34"/>
      <c r="ACZ128" s="34"/>
      <c r="ADA128" s="34"/>
      <c r="ADB128" s="34"/>
      <c r="ADC128" s="34"/>
      <c r="ADD128" s="34"/>
      <c r="ADE128" s="34"/>
      <c r="ADF128" s="34"/>
      <c r="ADG128" s="34"/>
      <c r="ADH128" s="34"/>
      <c r="ADI128" s="34"/>
      <c r="ADJ128" s="34"/>
      <c r="ADK128" s="34"/>
      <c r="ADL128" s="34"/>
      <c r="ADM128" s="34"/>
      <c r="ADN128" s="34"/>
      <c r="ADO128" s="34"/>
      <c r="ADP128" s="34"/>
      <c r="ADQ128" s="34"/>
      <c r="ADR128" s="34"/>
      <c r="ADS128" s="34"/>
      <c r="ADT128" s="34"/>
      <c r="ADU128" s="34"/>
      <c r="ADV128" s="34"/>
      <c r="ADW128" s="34"/>
      <c r="ADX128" s="34"/>
      <c r="ADY128" s="34"/>
      <c r="ADZ128" s="34"/>
      <c r="AEA128" s="34"/>
      <c r="AEB128" s="34"/>
      <c r="AEC128" s="34"/>
      <c r="AED128" s="34"/>
      <c r="AEE128" s="34"/>
      <c r="AEF128" s="34"/>
      <c r="AEG128" s="34"/>
      <c r="AEH128" s="34"/>
      <c r="AEI128" s="34"/>
      <c r="AEJ128" s="34"/>
      <c r="AEK128" s="34"/>
      <c r="AEL128" s="34"/>
      <c r="AEM128" s="34"/>
      <c r="AEN128" s="34"/>
      <c r="AEO128" s="34"/>
      <c r="AEP128" s="34"/>
      <c r="AEQ128" s="34"/>
      <c r="AER128" s="34"/>
      <c r="AES128" s="34"/>
      <c r="AET128" s="34"/>
      <c r="AEU128" s="34"/>
      <c r="AEV128" s="34"/>
      <c r="AEW128" s="34"/>
      <c r="AEX128" s="34"/>
      <c r="AEY128" s="34"/>
      <c r="AEZ128" s="34"/>
      <c r="AFA128" s="34"/>
      <c r="AFB128" s="34"/>
      <c r="AFC128" s="34"/>
      <c r="AFD128" s="34"/>
      <c r="AFE128" s="34"/>
      <c r="AFF128" s="34"/>
      <c r="AFG128" s="34"/>
      <c r="AFH128" s="34"/>
      <c r="AFI128" s="34"/>
      <c r="AFJ128" s="34"/>
      <c r="AFK128" s="34"/>
      <c r="AFL128" s="34"/>
      <c r="AFM128" s="34"/>
      <c r="AFN128" s="34"/>
      <c r="AFO128" s="34"/>
      <c r="AFP128" s="34"/>
      <c r="AFQ128" s="34"/>
      <c r="AFR128" s="34"/>
      <c r="AFS128" s="34"/>
      <c r="AFT128" s="34"/>
      <c r="AFU128" s="34"/>
      <c r="AFV128" s="34"/>
      <c r="AFW128" s="34"/>
      <c r="AFX128" s="34"/>
      <c r="AFY128" s="34"/>
      <c r="AFZ128" s="34"/>
      <c r="AGA128" s="34"/>
      <c r="AGB128" s="34"/>
      <c r="AGC128" s="34"/>
      <c r="AGD128" s="34"/>
      <c r="AGE128" s="34"/>
      <c r="AGF128" s="34"/>
      <c r="AGG128" s="34"/>
      <c r="AGH128" s="34"/>
      <c r="AGI128" s="34"/>
      <c r="AGJ128" s="34"/>
      <c r="AGK128" s="34"/>
      <c r="AGL128" s="34"/>
      <c r="AGM128" s="34"/>
      <c r="AGN128" s="34"/>
      <c r="AGO128" s="34"/>
      <c r="AGP128" s="34"/>
      <c r="AGQ128" s="34"/>
      <c r="AGR128" s="34"/>
      <c r="AGS128" s="34"/>
      <c r="AGT128" s="34"/>
      <c r="AGU128" s="34"/>
      <c r="AGV128" s="34"/>
      <c r="AGW128" s="34"/>
      <c r="AGX128" s="34"/>
      <c r="AGY128" s="34"/>
      <c r="AGZ128" s="34"/>
      <c r="AHA128" s="34"/>
      <c r="AHB128" s="34"/>
      <c r="AHC128" s="34"/>
      <c r="AHD128" s="34"/>
      <c r="AHE128" s="34"/>
      <c r="AHF128" s="34"/>
      <c r="AHG128" s="34"/>
      <c r="AHH128" s="34"/>
      <c r="AHI128" s="34"/>
      <c r="AHJ128" s="34"/>
      <c r="AHK128" s="34"/>
      <c r="AHL128" s="34"/>
      <c r="AHM128" s="34"/>
      <c r="AHN128" s="34"/>
      <c r="AHO128" s="34"/>
      <c r="AHP128" s="34"/>
      <c r="AHQ128" s="34"/>
      <c r="AHR128" s="34"/>
      <c r="AHS128" s="34"/>
      <c r="AHT128" s="34"/>
      <c r="AHU128" s="34"/>
      <c r="AHV128" s="34"/>
      <c r="AHW128" s="34"/>
      <c r="AHX128" s="34"/>
      <c r="AHY128" s="34"/>
      <c r="AHZ128" s="34"/>
      <c r="AIA128" s="34"/>
      <c r="AIB128" s="34"/>
      <c r="AIC128" s="34"/>
      <c r="AID128" s="34"/>
      <c r="AIE128" s="34"/>
      <c r="AIF128" s="34"/>
      <c r="AIG128" s="34"/>
      <c r="AIH128" s="34"/>
      <c r="AII128" s="34"/>
      <c r="AIJ128" s="34"/>
      <c r="AIK128" s="34"/>
      <c r="AIL128" s="34"/>
      <c r="AIM128" s="34"/>
      <c r="AIN128" s="34"/>
      <c r="AIO128" s="34"/>
      <c r="AIP128" s="34"/>
      <c r="AIQ128" s="34"/>
      <c r="AIR128" s="34"/>
      <c r="AIS128" s="34"/>
      <c r="AIT128" s="34"/>
      <c r="AIU128" s="34"/>
      <c r="AIV128" s="34"/>
      <c r="AIW128" s="34"/>
      <c r="AIX128" s="34"/>
      <c r="AIY128" s="34"/>
      <c r="AIZ128" s="34"/>
      <c r="AJA128" s="34"/>
      <c r="AJB128" s="34"/>
      <c r="AJC128" s="34"/>
      <c r="AJD128" s="34"/>
      <c r="AJE128" s="34"/>
      <c r="AJF128" s="34"/>
      <c r="AJG128" s="34"/>
      <c r="AJH128" s="34"/>
      <c r="AJI128" s="34"/>
      <c r="AJJ128" s="34"/>
      <c r="AJK128" s="34"/>
      <c r="AJL128" s="34"/>
      <c r="AJM128" s="34"/>
      <c r="AJN128" s="34"/>
      <c r="AJO128" s="34"/>
      <c r="AJP128" s="34"/>
      <c r="AJQ128" s="34"/>
      <c r="AJR128" s="34"/>
      <c r="AJS128" s="34"/>
      <c r="AJT128" s="34"/>
      <c r="AJU128" s="34"/>
      <c r="AJV128" s="34"/>
      <c r="AJW128" s="34"/>
      <c r="AJX128" s="34"/>
      <c r="AJY128" s="34"/>
      <c r="AJZ128" s="34"/>
      <c r="AKA128" s="34"/>
      <c r="AKB128" s="34"/>
      <c r="AKC128" s="34"/>
      <c r="AKD128" s="34"/>
      <c r="AKE128" s="34"/>
      <c r="AKF128" s="34"/>
      <c r="AKG128" s="34"/>
      <c r="AKH128" s="34"/>
      <c r="AKI128" s="34"/>
      <c r="AKJ128" s="34"/>
      <c r="AKK128" s="34"/>
      <c r="AKL128" s="34"/>
      <c r="AKM128" s="34"/>
      <c r="AKN128" s="34"/>
      <c r="AKO128" s="34"/>
      <c r="AKP128" s="34"/>
      <c r="AKQ128" s="34"/>
      <c r="AKR128" s="34"/>
      <c r="AKS128" s="34"/>
      <c r="AKT128" s="34"/>
      <c r="AKU128" s="34"/>
      <c r="AKV128" s="34"/>
      <c r="AKW128" s="34"/>
      <c r="AKX128" s="34"/>
      <c r="AKY128" s="34"/>
      <c r="AKZ128" s="34"/>
      <c r="ALA128" s="34"/>
      <c r="ALB128" s="34"/>
      <c r="ALC128" s="34"/>
      <c r="ALD128" s="34"/>
      <c r="ALE128" s="34"/>
      <c r="ALF128" s="34"/>
      <c r="ALG128" s="34"/>
      <c r="ALH128" s="34"/>
      <c r="ALI128" s="34"/>
      <c r="ALJ128" s="34"/>
      <c r="ALK128" s="34"/>
      <c r="ALL128" s="34"/>
      <c r="ALM128" s="34"/>
      <c r="ALN128" s="34"/>
      <c r="ALO128" s="34"/>
      <c r="ALP128" s="34"/>
      <c r="ALQ128" s="34"/>
      <c r="ALR128" s="34"/>
      <c r="ALS128" s="34"/>
      <c r="ALT128" s="34"/>
      <c r="ALU128" s="34"/>
      <c r="ALV128" s="34"/>
      <c r="ALW128" s="34"/>
      <c r="ALX128" s="34"/>
      <c r="ALY128" s="34"/>
      <c r="ALZ128" s="34"/>
      <c r="AMA128" s="34"/>
      <c r="AMB128" s="34"/>
      <c r="AMC128" s="34"/>
      <c r="AMD128" s="34"/>
      <c r="AME128" s="34"/>
      <c r="AMF128" s="34"/>
      <c r="AMG128" s="34"/>
      <c r="AMH128" s="34"/>
      <c r="AMI128" s="34"/>
      <c r="AMJ128" s="34"/>
    </row>
    <row r="129" spans="1:1024" s="30" customFormat="1">
      <c r="A129" s="34" t="s">
        <v>532</v>
      </c>
      <c r="B129" s="34"/>
      <c r="C129" s="34" t="str">
        <f t="shared" si="1"/>
        <v>load-EmCare.C10.IT.DE55</v>
      </c>
      <c r="D129" s="34"/>
      <c r="E129" s="34"/>
      <c r="F129" s="34"/>
      <c r="G129" s="34"/>
      <c r="H129" s="34" t="s">
        <v>2562</v>
      </c>
      <c r="I129" s="34"/>
      <c r="J129" s="34"/>
      <c r="K129" s="34"/>
      <c r="L129" s="34"/>
      <c r="M129" s="34"/>
      <c r="N129" s="34" t="s">
        <v>798</v>
      </c>
      <c r="O129" s="34"/>
      <c r="P129" s="34"/>
      <c r="Q129" s="34"/>
      <c r="R129" s="34"/>
      <c r="S129" s="34"/>
      <c r="T129" s="34"/>
      <c r="U129" s="34"/>
      <c r="V129" s="34"/>
      <c r="W129" s="34"/>
      <c r="X129" s="34"/>
      <c r="Y129" s="34"/>
      <c r="Z129" s="34"/>
      <c r="AA129" s="34"/>
      <c r="AB129" s="34"/>
      <c r="AC129" s="34"/>
      <c r="AD129" s="34"/>
      <c r="AE129" s="34"/>
      <c r="AF129" s="34"/>
      <c r="AG129" s="34"/>
      <c r="AH129" s="34"/>
      <c r="AI129" s="34"/>
      <c r="AJ129" s="34"/>
      <c r="AK129" s="34"/>
      <c r="AL129" s="34"/>
      <c r="AM129" s="34"/>
      <c r="AN129" s="34"/>
      <c r="AO129" s="34"/>
      <c r="AP129" s="34"/>
      <c r="AQ129" s="34"/>
      <c r="AR129" s="34"/>
      <c r="AS129" s="34"/>
      <c r="AT129" s="34"/>
      <c r="AU129" s="34"/>
      <c r="AV129" s="34"/>
      <c r="AW129" s="34"/>
      <c r="AX129" s="34"/>
      <c r="AY129" s="34"/>
      <c r="AZ129" s="34"/>
      <c r="BA129" s="34"/>
      <c r="BB129" s="34"/>
      <c r="BC129" s="34"/>
      <c r="BD129" s="34"/>
      <c r="BE129" s="34"/>
      <c r="BF129" s="34"/>
      <c r="BG129" s="34"/>
      <c r="BH129" s="34"/>
      <c r="BI129" s="34"/>
      <c r="BJ129" s="34"/>
      <c r="BK129" s="34"/>
      <c r="BL129" s="34"/>
      <c r="BM129" s="34"/>
      <c r="BN129" s="34"/>
      <c r="BO129" s="34"/>
      <c r="BP129" s="34"/>
      <c r="BQ129" s="34"/>
      <c r="BR129" s="34"/>
      <c r="BS129" s="34"/>
      <c r="BT129" s="34"/>
      <c r="BU129" s="34"/>
      <c r="BV129" s="34"/>
      <c r="BW129" s="34"/>
      <c r="BX129" s="34"/>
      <c r="BY129" s="34"/>
      <c r="BZ129" s="34"/>
      <c r="CA129" s="34"/>
      <c r="CB129" s="34"/>
      <c r="CC129" s="34"/>
      <c r="CD129" s="34"/>
      <c r="CE129" s="34"/>
      <c r="CF129" s="34"/>
      <c r="CG129" s="34"/>
      <c r="CH129" s="34"/>
      <c r="CI129" s="34"/>
      <c r="CJ129" s="34"/>
      <c r="CK129" s="34"/>
      <c r="CL129" s="34"/>
      <c r="CM129" s="34"/>
      <c r="CN129" s="34"/>
      <c r="CO129" s="34"/>
      <c r="CP129" s="34"/>
      <c r="CQ129" s="34"/>
      <c r="CR129" s="34"/>
      <c r="CS129" s="34"/>
      <c r="CT129" s="34"/>
      <c r="CU129" s="34"/>
      <c r="CV129" s="34"/>
      <c r="CW129" s="34"/>
      <c r="CX129" s="34"/>
      <c r="CY129" s="34"/>
      <c r="CZ129" s="34"/>
      <c r="DA129" s="34"/>
      <c r="DB129" s="34"/>
      <c r="DC129" s="34"/>
      <c r="DD129" s="34"/>
      <c r="DE129" s="34"/>
      <c r="DF129" s="34"/>
      <c r="DG129" s="34"/>
      <c r="DH129" s="34"/>
      <c r="DI129" s="34"/>
      <c r="DJ129" s="34"/>
      <c r="DK129" s="34"/>
      <c r="DL129" s="34"/>
      <c r="DM129" s="34"/>
      <c r="DN129" s="34"/>
      <c r="DO129" s="34"/>
      <c r="DP129" s="34"/>
      <c r="DQ129" s="34"/>
      <c r="DR129" s="34"/>
      <c r="DS129" s="34"/>
      <c r="DT129" s="34"/>
      <c r="DU129" s="34"/>
      <c r="DV129" s="34"/>
      <c r="DW129" s="34"/>
      <c r="DX129" s="34"/>
      <c r="DY129" s="34"/>
      <c r="DZ129" s="34"/>
      <c r="EA129" s="34"/>
      <c r="EB129" s="34"/>
      <c r="EC129" s="34"/>
      <c r="ED129" s="34"/>
      <c r="EE129" s="34"/>
      <c r="EF129" s="34"/>
      <c r="EG129" s="34"/>
      <c r="EH129" s="34"/>
      <c r="EI129" s="34"/>
      <c r="EJ129" s="34"/>
      <c r="EK129" s="34"/>
      <c r="EL129" s="34"/>
      <c r="EM129" s="34"/>
      <c r="EN129" s="34"/>
      <c r="EO129" s="34"/>
      <c r="EP129" s="34"/>
      <c r="EQ129" s="34"/>
      <c r="ER129" s="34"/>
      <c r="ES129" s="34"/>
      <c r="ET129" s="34"/>
      <c r="EU129" s="34"/>
      <c r="EV129" s="34"/>
      <c r="EW129" s="34"/>
      <c r="EX129" s="34"/>
      <c r="EY129" s="34"/>
      <c r="EZ129" s="34"/>
      <c r="FA129" s="34"/>
      <c r="FB129" s="34"/>
      <c r="FC129" s="34"/>
      <c r="FD129" s="34"/>
      <c r="FE129" s="34"/>
      <c r="FF129" s="34"/>
      <c r="FG129" s="34"/>
      <c r="FH129" s="34"/>
      <c r="FI129" s="34"/>
      <c r="FJ129" s="34"/>
      <c r="FK129" s="34"/>
      <c r="FL129" s="34"/>
      <c r="FM129" s="34"/>
      <c r="FN129" s="34"/>
      <c r="FO129" s="34"/>
      <c r="FP129" s="34"/>
      <c r="FQ129" s="34"/>
      <c r="FR129" s="34"/>
      <c r="FS129" s="34"/>
      <c r="FT129" s="34"/>
      <c r="FU129" s="34"/>
      <c r="FV129" s="34"/>
      <c r="FW129" s="34"/>
      <c r="FX129" s="34"/>
      <c r="FY129" s="34"/>
      <c r="FZ129" s="34"/>
      <c r="GA129" s="34"/>
      <c r="GB129" s="34"/>
      <c r="GC129" s="34"/>
      <c r="GD129" s="34"/>
      <c r="GE129" s="34"/>
      <c r="GF129" s="34"/>
      <c r="GG129" s="34"/>
      <c r="GH129" s="34"/>
      <c r="GI129" s="34"/>
      <c r="GJ129" s="34"/>
      <c r="GK129" s="34"/>
      <c r="GL129" s="34"/>
      <c r="GM129" s="34"/>
      <c r="GN129" s="34"/>
      <c r="GO129" s="34"/>
      <c r="GP129" s="34"/>
      <c r="GQ129" s="34"/>
      <c r="GR129" s="34"/>
      <c r="GS129" s="34"/>
      <c r="GT129" s="34"/>
      <c r="GU129" s="34"/>
      <c r="GV129" s="34"/>
      <c r="GW129" s="34"/>
      <c r="GX129" s="34"/>
      <c r="GY129" s="34"/>
      <c r="GZ129" s="34"/>
      <c r="HA129" s="34"/>
      <c r="HB129" s="34"/>
      <c r="HC129" s="34"/>
      <c r="HD129" s="34"/>
      <c r="HE129" s="34"/>
      <c r="HF129" s="34"/>
      <c r="HG129" s="34"/>
      <c r="HH129" s="34"/>
      <c r="HI129" s="34"/>
      <c r="HJ129" s="34"/>
      <c r="HK129" s="34"/>
      <c r="HL129" s="34"/>
      <c r="HM129" s="34"/>
      <c r="HN129" s="34"/>
      <c r="HO129" s="34"/>
      <c r="HP129" s="34"/>
      <c r="HQ129" s="34"/>
      <c r="HR129" s="34"/>
      <c r="HS129" s="34"/>
      <c r="HT129" s="34"/>
      <c r="HU129" s="34"/>
      <c r="HV129" s="34"/>
      <c r="HW129" s="34"/>
      <c r="HX129" s="34"/>
      <c r="HY129" s="34"/>
      <c r="HZ129" s="34"/>
      <c r="IA129" s="34"/>
      <c r="IB129" s="34"/>
      <c r="IC129" s="34"/>
      <c r="ID129" s="34"/>
      <c r="IE129" s="34"/>
      <c r="IF129" s="34"/>
      <c r="IG129" s="34"/>
      <c r="IH129" s="34"/>
      <c r="II129" s="34"/>
      <c r="IJ129" s="34"/>
      <c r="IK129" s="34"/>
      <c r="IL129" s="34"/>
      <c r="IM129" s="34"/>
      <c r="IN129" s="34"/>
      <c r="IO129" s="34"/>
      <c r="IP129" s="34"/>
      <c r="IQ129" s="34"/>
      <c r="IR129" s="34"/>
      <c r="IS129" s="34"/>
      <c r="IT129" s="34"/>
      <c r="IU129" s="34"/>
      <c r="IV129" s="34"/>
      <c r="IW129" s="34"/>
      <c r="IX129" s="34"/>
      <c r="IY129" s="34"/>
      <c r="IZ129" s="34"/>
      <c r="JA129" s="34"/>
      <c r="JB129" s="34"/>
      <c r="JC129" s="34"/>
      <c r="JD129" s="34"/>
      <c r="JE129" s="34"/>
      <c r="JF129" s="34"/>
      <c r="JG129" s="34"/>
      <c r="JH129" s="34"/>
      <c r="JI129" s="34"/>
      <c r="JJ129" s="34"/>
      <c r="JK129" s="34"/>
      <c r="JL129" s="34"/>
      <c r="JM129" s="34"/>
      <c r="JN129" s="34"/>
      <c r="JO129" s="34"/>
      <c r="JP129" s="34"/>
      <c r="JQ129" s="34"/>
      <c r="JR129" s="34"/>
      <c r="JS129" s="34"/>
      <c r="JT129" s="34"/>
      <c r="JU129" s="34"/>
      <c r="JV129" s="34"/>
      <c r="JW129" s="34"/>
      <c r="JX129" s="34"/>
      <c r="JY129" s="34"/>
      <c r="JZ129" s="34"/>
      <c r="KA129" s="34"/>
      <c r="KB129" s="34"/>
      <c r="KC129" s="34"/>
      <c r="KD129" s="34"/>
      <c r="KE129" s="34"/>
      <c r="KF129" s="34"/>
      <c r="KG129" s="34"/>
      <c r="KH129" s="34"/>
      <c r="KI129" s="34"/>
      <c r="KJ129" s="34"/>
      <c r="KK129" s="34"/>
      <c r="KL129" s="34"/>
      <c r="KM129" s="34"/>
      <c r="KN129" s="34"/>
      <c r="KO129" s="34"/>
      <c r="KP129" s="34"/>
      <c r="KQ129" s="34"/>
      <c r="KR129" s="34"/>
      <c r="KS129" s="34"/>
      <c r="KT129" s="34"/>
      <c r="KU129" s="34"/>
      <c r="KV129" s="34"/>
      <c r="KW129" s="34"/>
      <c r="KX129" s="34"/>
      <c r="KY129" s="34"/>
      <c r="KZ129" s="34"/>
      <c r="LA129" s="34"/>
      <c r="LB129" s="34"/>
      <c r="LC129" s="34"/>
      <c r="LD129" s="34"/>
      <c r="LE129" s="34"/>
      <c r="LF129" s="34"/>
      <c r="LG129" s="34"/>
      <c r="LH129" s="34"/>
      <c r="LI129" s="34"/>
      <c r="LJ129" s="34"/>
      <c r="LK129" s="34"/>
      <c r="LL129" s="34"/>
      <c r="LM129" s="34"/>
      <c r="LN129" s="34"/>
      <c r="LO129" s="34"/>
      <c r="LP129" s="34"/>
      <c r="LQ129" s="34"/>
      <c r="LR129" s="34"/>
      <c r="LS129" s="34"/>
      <c r="LT129" s="34"/>
      <c r="LU129" s="34"/>
      <c r="LV129" s="34"/>
      <c r="LW129" s="34"/>
      <c r="LX129" s="34"/>
      <c r="LY129" s="34"/>
      <c r="LZ129" s="34"/>
      <c r="MA129" s="34"/>
      <c r="MB129" s="34"/>
      <c r="MC129" s="34"/>
      <c r="MD129" s="34"/>
      <c r="ME129" s="34"/>
      <c r="MF129" s="34"/>
      <c r="MG129" s="34"/>
      <c r="MH129" s="34"/>
      <c r="MI129" s="34"/>
      <c r="MJ129" s="34"/>
      <c r="MK129" s="34"/>
      <c r="ML129" s="34"/>
      <c r="MM129" s="34"/>
      <c r="MN129" s="34"/>
      <c r="MO129" s="34"/>
      <c r="MP129" s="34"/>
      <c r="MQ129" s="34"/>
      <c r="MR129" s="34"/>
      <c r="MS129" s="34"/>
      <c r="MT129" s="34"/>
      <c r="MU129" s="34"/>
      <c r="MV129" s="34"/>
      <c r="MW129" s="34"/>
      <c r="MX129" s="34"/>
      <c r="MY129" s="34"/>
      <c r="MZ129" s="34"/>
      <c r="NA129" s="34"/>
      <c r="NB129" s="34"/>
      <c r="NC129" s="34"/>
      <c r="ND129" s="34"/>
      <c r="NE129" s="34"/>
      <c r="NF129" s="34"/>
      <c r="NG129" s="34"/>
      <c r="NH129" s="34"/>
      <c r="NI129" s="34"/>
      <c r="NJ129" s="34"/>
      <c r="NK129" s="34"/>
      <c r="NL129" s="34"/>
      <c r="NM129" s="34"/>
      <c r="NN129" s="34"/>
      <c r="NO129" s="34"/>
      <c r="NP129" s="34"/>
      <c r="NQ129" s="34"/>
      <c r="NR129" s="34"/>
      <c r="NS129" s="34"/>
      <c r="NT129" s="34"/>
      <c r="NU129" s="34"/>
      <c r="NV129" s="34"/>
      <c r="NW129" s="34"/>
      <c r="NX129" s="34"/>
      <c r="NY129" s="34"/>
      <c r="NZ129" s="34"/>
      <c r="OA129" s="34"/>
      <c r="OB129" s="34"/>
      <c r="OC129" s="34"/>
      <c r="OD129" s="34"/>
      <c r="OE129" s="34"/>
      <c r="OF129" s="34"/>
      <c r="OG129" s="34"/>
      <c r="OH129" s="34"/>
      <c r="OI129" s="34"/>
      <c r="OJ129" s="34"/>
      <c r="OK129" s="34"/>
      <c r="OL129" s="34"/>
      <c r="OM129" s="34"/>
      <c r="ON129" s="34"/>
      <c r="OO129" s="34"/>
      <c r="OP129" s="34"/>
      <c r="OQ129" s="34"/>
      <c r="OR129" s="34"/>
      <c r="OS129" s="34"/>
      <c r="OT129" s="34"/>
      <c r="OU129" s="34"/>
      <c r="OV129" s="34"/>
      <c r="OW129" s="34"/>
      <c r="OX129" s="34"/>
      <c r="OY129" s="34"/>
      <c r="OZ129" s="34"/>
      <c r="PA129" s="34"/>
      <c r="PB129" s="34"/>
      <c r="PC129" s="34"/>
      <c r="PD129" s="34"/>
      <c r="PE129" s="34"/>
      <c r="PF129" s="34"/>
      <c r="PG129" s="34"/>
      <c r="PH129" s="34"/>
      <c r="PI129" s="34"/>
      <c r="PJ129" s="34"/>
      <c r="PK129" s="34"/>
      <c r="PL129" s="34"/>
      <c r="PM129" s="34"/>
      <c r="PN129" s="34"/>
      <c r="PO129" s="34"/>
      <c r="PP129" s="34"/>
      <c r="PQ129" s="34"/>
      <c r="PR129" s="34"/>
      <c r="PS129" s="34"/>
      <c r="PT129" s="34"/>
      <c r="PU129" s="34"/>
      <c r="PV129" s="34"/>
      <c r="PW129" s="34"/>
      <c r="PX129" s="34"/>
      <c r="PY129" s="34"/>
      <c r="PZ129" s="34"/>
      <c r="QA129" s="34"/>
      <c r="QB129" s="34"/>
      <c r="QC129" s="34"/>
      <c r="QD129" s="34"/>
      <c r="QE129" s="34"/>
      <c r="QF129" s="34"/>
      <c r="QG129" s="34"/>
      <c r="QH129" s="34"/>
      <c r="QI129" s="34"/>
      <c r="QJ129" s="34"/>
      <c r="QK129" s="34"/>
      <c r="QL129" s="34"/>
      <c r="QM129" s="34"/>
      <c r="QN129" s="34"/>
      <c r="QO129" s="34"/>
      <c r="QP129" s="34"/>
      <c r="QQ129" s="34"/>
      <c r="QR129" s="34"/>
      <c r="QS129" s="34"/>
      <c r="QT129" s="34"/>
      <c r="QU129" s="34"/>
      <c r="QV129" s="34"/>
      <c r="QW129" s="34"/>
      <c r="QX129" s="34"/>
      <c r="QY129" s="34"/>
      <c r="QZ129" s="34"/>
      <c r="RA129" s="34"/>
      <c r="RB129" s="34"/>
      <c r="RC129" s="34"/>
      <c r="RD129" s="34"/>
      <c r="RE129" s="34"/>
      <c r="RF129" s="34"/>
      <c r="RG129" s="34"/>
      <c r="RH129" s="34"/>
      <c r="RI129" s="34"/>
      <c r="RJ129" s="34"/>
      <c r="RK129" s="34"/>
      <c r="RL129" s="34"/>
      <c r="RM129" s="34"/>
      <c r="RN129" s="34"/>
      <c r="RO129" s="34"/>
      <c r="RP129" s="34"/>
      <c r="RQ129" s="34"/>
      <c r="RR129" s="34"/>
      <c r="RS129" s="34"/>
      <c r="RT129" s="34"/>
      <c r="RU129" s="34"/>
      <c r="RV129" s="34"/>
      <c r="RW129" s="34"/>
      <c r="RX129" s="34"/>
      <c r="RY129" s="34"/>
      <c r="RZ129" s="34"/>
      <c r="SA129" s="34"/>
      <c r="SB129" s="34"/>
      <c r="SC129" s="34"/>
      <c r="SD129" s="34"/>
      <c r="SE129" s="34"/>
      <c r="SF129" s="34"/>
      <c r="SG129" s="34"/>
      <c r="SH129" s="34"/>
      <c r="SI129" s="34"/>
      <c r="SJ129" s="34"/>
      <c r="SK129" s="34"/>
      <c r="SL129" s="34"/>
      <c r="SM129" s="34"/>
      <c r="SN129" s="34"/>
      <c r="SO129" s="34"/>
      <c r="SP129" s="34"/>
      <c r="SQ129" s="34"/>
      <c r="SR129" s="34"/>
      <c r="SS129" s="34"/>
      <c r="ST129" s="34"/>
      <c r="SU129" s="34"/>
      <c r="SV129" s="34"/>
      <c r="SW129" s="34"/>
      <c r="SX129" s="34"/>
      <c r="SY129" s="34"/>
      <c r="SZ129" s="34"/>
      <c r="TA129" s="34"/>
      <c r="TB129" s="34"/>
      <c r="TC129" s="34"/>
      <c r="TD129" s="34"/>
      <c r="TE129" s="34"/>
      <c r="TF129" s="34"/>
      <c r="TG129" s="34"/>
      <c r="TH129" s="34"/>
      <c r="TI129" s="34"/>
      <c r="TJ129" s="34"/>
      <c r="TK129" s="34"/>
      <c r="TL129" s="34"/>
      <c r="TM129" s="34"/>
      <c r="TN129" s="34"/>
      <c r="TO129" s="34"/>
      <c r="TP129" s="34"/>
      <c r="TQ129" s="34"/>
      <c r="TR129" s="34"/>
      <c r="TS129" s="34"/>
      <c r="TT129" s="34"/>
      <c r="TU129" s="34"/>
      <c r="TV129" s="34"/>
      <c r="TW129" s="34"/>
      <c r="TX129" s="34"/>
      <c r="TY129" s="34"/>
      <c r="TZ129" s="34"/>
      <c r="UA129" s="34"/>
      <c r="UB129" s="34"/>
      <c r="UC129" s="34"/>
      <c r="UD129" s="34"/>
      <c r="UE129" s="34"/>
      <c r="UF129" s="34"/>
      <c r="UG129" s="34"/>
      <c r="UH129" s="34"/>
      <c r="UI129" s="34"/>
      <c r="UJ129" s="34"/>
      <c r="UK129" s="34"/>
      <c r="UL129" s="34"/>
      <c r="UM129" s="34"/>
      <c r="UN129" s="34"/>
      <c r="UO129" s="34"/>
      <c r="UP129" s="34"/>
      <c r="UQ129" s="34"/>
      <c r="UR129" s="34"/>
      <c r="US129" s="34"/>
      <c r="UT129" s="34"/>
      <c r="UU129" s="34"/>
      <c r="UV129" s="34"/>
      <c r="UW129" s="34"/>
      <c r="UX129" s="34"/>
      <c r="UY129" s="34"/>
      <c r="UZ129" s="34"/>
      <c r="VA129" s="34"/>
      <c r="VB129" s="34"/>
      <c r="VC129" s="34"/>
      <c r="VD129" s="34"/>
      <c r="VE129" s="34"/>
      <c r="VF129" s="34"/>
      <c r="VG129" s="34"/>
      <c r="VH129" s="34"/>
      <c r="VI129" s="34"/>
      <c r="VJ129" s="34"/>
      <c r="VK129" s="34"/>
      <c r="VL129" s="34"/>
      <c r="VM129" s="34"/>
      <c r="VN129" s="34"/>
      <c r="VO129" s="34"/>
      <c r="VP129" s="34"/>
      <c r="VQ129" s="34"/>
      <c r="VR129" s="34"/>
      <c r="VS129" s="34"/>
      <c r="VT129" s="34"/>
      <c r="VU129" s="34"/>
      <c r="VV129" s="34"/>
      <c r="VW129" s="34"/>
      <c r="VX129" s="34"/>
      <c r="VY129" s="34"/>
      <c r="VZ129" s="34"/>
      <c r="WA129" s="34"/>
      <c r="WB129" s="34"/>
      <c r="WC129" s="34"/>
      <c r="WD129" s="34"/>
      <c r="WE129" s="34"/>
      <c r="WF129" s="34"/>
      <c r="WG129" s="34"/>
      <c r="WH129" s="34"/>
      <c r="WI129" s="34"/>
      <c r="WJ129" s="34"/>
      <c r="WK129" s="34"/>
      <c r="WL129" s="34"/>
      <c r="WM129" s="34"/>
      <c r="WN129" s="34"/>
      <c r="WO129" s="34"/>
      <c r="WP129" s="34"/>
      <c r="WQ129" s="34"/>
      <c r="WR129" s="34"/>
      <c r="WS129" s="34"/>
      <c r="WT129" s="34"/>
      <c r="WU129" s="34"/>
      <c r="WV129" s="34"/>
      <c r="WW129" s="34"/>
      <c r="WX129" s="34"/>
      <c r="WY129" s="34"/>
      <c r="WZ129" s="34"/>
      <c r="XA129" s="34"/>
      <c r="XB129" s="34"/>
      <c r="XC129" s="34"/>
      <c r="XD129" s="34"/>
      <c r="XE129" s="34"/>
      <c r="XF129" s="34"/>
      <c r="XG129" s="34"/>
      <c r="XH129" s="34"/>
      <c r="XI129" s="34"/>
      <c r="XJ129" s="34"/>
      <c r="XK129" s="34"/>
      <c r="XL129" s="34"/>
      <c r="XM129" s="34"/>
      <c r="XN129" s="34"/>
      <c r="XO129" s="34"/>
      <c r="XP129" s="34"/>
      <c r="XQ129" s="34"/>
      <c r="XR129" s="34"/>
      <c r="XS129" s="34"/>
      <c r="XT129" s="34"/>
      <c r="XU129" s="34"/>
      <c r="XV129" s="34"/>
      <c r="XW129" s="34"/>
      <c r="XX129" s="34"/>
      <c r="XY129" s="34"/>
      <c r="XZ129" s="34"/>
      <c r="YA129" s="34"/>
      <c r="YB129" s="34"/>
      <c r="YC129" s="34"/>
      <c r="YD129" s="34"/>
      <c r="YE129" s="34"/>
      <c r="YF129" s="34"/>
      <c r="YG129" s="34"/>
      <c r="YH129" s="34"/>
      <c r="YI129" s="34"/>
      <c r="YJ129" s="34"/>
      <c r="YK129" s="34"/>
      <c r="YL129" s="34"/>
      <c r="YM129" s="34"/>
      <c r="YN129" s="34"/>
      <c r="YO129" s="34"/>
      <c r="YP129" s="34"/>
      <c r="YQ129" s="34"/>
      <c r="YR129" s="34"/>
      <c r="YS129" s="34"/>
      <c r="YT129" s="34"/>
      <c r="YU129" s="34"/>
      <c r="YV129" s="34"/>
      <c r="YW129" s="34"/>
      <c r="YX129" s="34"/>
      <c r="YY129" s="34"/>
      <c r="YZ129" s="34"/>
      <c r="ZA129" s="34"/>
      <c r="ZB129" s="34"/>
      <c r="ZC129" s="34"/>
      <c r="ZD129" s="34"/>
      <c r="ZE129" s="34"/>
      <c r="ZF129" s="34"/>
      <c r="ZG129" s="34"/>
      <c r="ZH129" s="34"/>
      <c r="ZI129" s="34"/>
      <c r="ZJ129" s="34"/>
      <c r="ZK129" s="34"/>
      <c r="ZL129" s="34"/>
      <c r="ZM129" s="34"/>
      <c r="ZN129" s="34"/>
      <c r="ZO129" s="34"/>
      <c r="ZP129" s="34"/>
      <c r="ZQ129" s="34"/>
      <c r="ZR129" s="34"/>
      <c r="ZS129" s="34"/>
      <c r="ZT129" s="34"/>
      <c r="ZU129" s="34"/>
      <c r="ZV129" s="34"/>
      <c r="ZW129" s="34"/>
      <c r="ZX129" s="34"/>
      <c r="ZY129" s="34"/>
      <c r="ZZ129" s="34"/>
      <c r="AAA129" s="34"/>
      <c r="AAB129" s="34"/>
      <c r="AAC129" s="34"/>
      <c r="AAD129" s="34"/>
      <c r="AAE129" s="34"/>
      <c r="AAF129" s="34"/>
      <c r="AAG129" s="34"/>
      <c r="AAH129" s="34"/>
      <c r="AAI129" s="34"/>
      <c r="AAJ129" s="34"/>
      <c r="AAK129" s="34"/>
      <c r="AAL129" s="34"/>
      <c r="AAM129" s="34"/>
      <c r="AAN129" s="34"/>
      <c r="AAO129" s="34"/>
      <c r="AAP129" s="34"/>
      <c r="AAQ129" s="34"/>
      <c r="AAR129" s="34"/>
      <c r="AAS129" s="34"/>
      <c r="AAT129" s="34"/>
      <c r="AAU129" s="34"/>
      <c r="AAV129" s="34"/>
      <c r="AAW129" s="34"/>
      <c r="AAX129" s="34"/>
      <c r="AAY129" s="34"/>
      <c r="AAZ129" s="34"/>
      <c r="ABA129" s="34"/>
      <c r="ABB129" s="34"/>
      <c r="ABC129" s="34"/>
      <c r="ABD129" s="34"/>
      <c r="ABE129" s="34"/>
      <c r="ABF129" s="34"/>
      <c r="ABG129" s="34"/>
      <c r="ABH129" s="34"/>
      <c r="ABI129" s="34"/>
      <c r="ABJ129" s="34"/>
      <c r="ABK129" s="34"/>
      <c r="ABL129" s="34"/>
      <c r="ABM129" s="34"/>
      <c r="ABN129" s="34"/>
      <c r="ABO129" s="34"/>
      <c r="ABP129" s="34"/>
      <c r="ABQ129" s="34"/>
      <c r="ABR129" s="34"/>
      <c r="ABS129" s="34"/>
      <c r="ABT129" s="34"/>
      <c r="ABU129" s="34"/>
      <c r="ABV129" s="34"/>
      <c r="ABW129" s="34"/>
      <c r="ABX129" s="34"/>
      <c r="ABY129" s="34"/>
      <c r="ABZ129" s="34"/>
      <c r="ACA129" s="34"/>
      <c r="ACB129" s="34"/>
      <c r="ACC129" s="34"/>
      <c r="ACD129" s="34"/>
      <c r="ACE129" s="34"/>
      <c r="ACF129" s="34"/>
      <c r="ACG129" s="34"/>
      <c r="ACH129" s="34"/>
      <c r="ACI129" s="34"/>
      <c r="ACJ129" s="34"/>
      <c r="ACK129" s="34"/>
      <c r="ACL129" s="34"/>
      <c r="ACM129" s="34"/>
      <c r="ACN129" s="34"/>
      <c r="ACO129" s="34"/>
      <c r="ACP129" s="34"/>
      <c r="ACQ129" s="34"/>
      <c r="ACR129" s="34"/>
      <c r="ACS129" s="34"/>
      <c r="ACT129" s="34"/>
      <c r="ACU129" s="34"/>
      <c r="ACV129" s="34"/>
      <c r="ACW129" s="34"/>
      <c r="ACX129" s="34"/>
      <c r="ACY129" s="34"/>
      <c r="ACZ129" s="34"/>
      <c r="ADA129" s="34"/>
      <c r="ADB129" s="34"/>
      <c r="ADC129" s="34"/>
      <c r="ADD129" s="34"/>
      <c r="ADE129" s="34"/>
      <c r="ADF129" s="34"/>
      <c r="ADG129" s="34"/>
      <c r="ADH129" s="34"/>
      <c r="ADI129" s="34"/>
      <c r="ADJ129" s="34"/>
      <c r="ADK129" s="34"/>
      <c r="ADL129" s="34"/>
      <c r="ADM129" s="34"/>
      <c r="ADN129" s="34"/>
      <c r="ADO129" s="34"/>
      <c r="ADP129" s="34"/>
      <c r="ADQ129" s="34"/>
      <c r="ADR129" s="34"/>
      <c r="ADS129" s="34"/>
      <c r="ADT129" s="34"/>
      <c r="ADU129" s="34"/>
      <c r="ADV129" s="34"/>
      <c r="ADW129" s="34"/>
      <c r="ADX129" s="34"/>
      <c r="ADY129" s="34"/>
      <c r="ADZ129" s="34"/>
      <c r="AEA129" s="34"/>
      <c r="AEB129" s="34"/>
      <c r="AEC129" s="34"/>
      <c r="AED129" s="34"/>
      <c r="AEE129" s="34"/>
      <c r="AEF129" s="34"/>
      <c r="AEG129" s="34"/>
      <c r="AEH129" s="34"/>
      <c r="AEI129" s="34"/>
      <c r="AEJ129" s="34"/>
      <c r="AEK129" s="34"/>
      <c r="AEL129" s="34"/>
      <c r="AEM129" s="34"/>
      <c r="AEN129" s="34"/>
      <c r="AEO129" s="34"/>
      <c r="AEP129" s="34"/>
      <c r="AEQ129" s="34"/>
      <c r="AER129" s="34"/>
      <c r="AES129" s="34"/>
      <c r="AET129" s="34"/>
      <c r="AEU129" s="34"/>
      <c r="AEV129" s="34"/>
      <c r="AEW129" s="34"/>
      <c r="AEX129" s="34"/>
      <c r="AEY129" s="34"/>
      <c r="AEZ129" s="34"/>
      <c r="AFA129" s="34"/>
      <c r="AFB129" s="34"/>
      <c r="AFC129" s="34"/>
      <c r="AFD129" s="34"/>
      <c r="AFE129" s="34"/>
      <c r="AFF129" s="34"/>
      <c r="AFG129" s="34"/>
      <c r="AFH129" s="34"/>
      <c r="AFI129" s="34"/>
      <c r="AFJ129" s="34"/>
      <c r="AFK129" s="34"/>
      <c r="AFL129" s="34"/>
      <c r="AFM129" s="34"/>
      <c r="AFN129" s="34"/>
      <c r="AFO129" s="34"/>
      <c r="AFP129" s="34"/>
      <c r="AFQ129" s="34"/>
      <c r="AFR129" s="34"/>
      <c r="AFS129" s="34"/>
      <c r="AFT129" s="34"/>
      <c r="AFU129" s="34"/>
      <c r="AFV129" s="34"/>
      <c r="AFW129" s="34"/>
      <c r="AFX129" s="34"/>
      <c r="AFY129" s="34"/>
      <c r="AFZ129" s="34"/>
      <c r="AGA129" s="34"/>
      <c r="AGB129" s="34"/>
      <c r="AGC129" s="34"/>
      <c r="AGD129" s="34"/>
      <c r="AGE129" s="34"/>
      <c r="AGF129" s="34"/>
      <c r="AGG129" s="34"/>
      <c r="AGH129" s="34"/>
      <c r="AGI129" s="34"/>
      <c r="AGJ129" s="34"/>
      <c r="AGK129" s="34"/>
      <c r="AGL129" s="34"/>
      <c r="AGM129" s="34"/>
      <c r="AGN129" s="34"/>
      <c r="AGO129" s="34"/>
      <c r="AGP129" s="34"/>
      <c r="AGQ129" s="34"/>
      <c r="AGR129" s="34"/>
      <c r="AGS129" s="34"/>
      <c r="AGT129" s="34"/>
      <c r="AGU129" s="34"/>
      <c r="AGV129" s="34"/>
      <c r="AGW129" s="34"/>
      <c r="AGX129" s="34"/>
      <c r="AGY129" s="34"/>
      <c r="AGZ129" s="34"/>
      <c r="AHA129" s="34"/>
      <c r="AHB129" s="34"/>
      <c r="AHC129" s="34"/>
      <c r="AHD129" s="34"/>
      <c r="AHE129" s="34"/>
      <c r="AHF129" s="34"/>
      <c r="AHG129" s="34"/>
      <c r="AHH129" s="34"/>
      <c r="AHI129" s="34"/>
      <c r="AHJ129" s="34"/>
      <c r="AHK129" s="34"/>
      <c r="AHL129" s="34"/>
      <c r="AHM129" s="34"/>
      <c r="AHN129" s="34"/>
      <c r="AHO129" s="34"/>
      <c r="AHP129" s="34"/>
      <c r="AHQ129" s="34"/>
      <c r="AHR129" s="34"/>
      <c r="AHS129" s="34"/>
      <c r="AHT129" s="34"/>
      <c r="AHU129" s="34"/>
      <c r="AHV129" s="34"/>
      <c r="AHW129" s="34"/>
      <c r="AHX129" s="34"/>
      <c r="AHY129" s="34"/>
      <c r="AHZ129" s="34"/>
      <c r="AIA129" s="34"/>
      <c r="AIB129" s="34"/>
      <c r="AIC129" s="34"/>
      <c r="AID129" s="34"/>
      <c r="AIE129" s="34"/>
      <c r="AIF129" s="34"/>
      <c r="AIG129" s="34"/>
      <c r="AIH129" s="34"/>
      <c r="AII129" s="34"/>
      <c r="AIJ129" s="34"/>
      <c r="AIK129" s="34"/>
      <c r="AIL129" s="34"/>
      <c r="AIM129" s="34"/>
      <c r="AIN129" s="34"/>
      <c r="AIO129" s="34"/>
      <c r="AIP129" s="34"/>
      <c r="AIQ129" s="34"/>
      <c r="AIR129" s="34"/>
      <c r="AIS129" s="34"/>
      <c r="AIT129" s="34"/>
      <c r="AIU129" s="34"/>
      <c r="AIV129" s="34"/>
      <c r="AIW129" s="34"/>
      <c r="AIX129" s="34"/>
      <c r="AIY129" s="34"/>
      <c r="AIZ129" s="34"/>
      <c r="AJA129" s="34"/>
      <c r="AJB129" s="34"/>
      <c r="AJC129" s="34"/>
      <c r="AJD129" s="34"/>
      <c r="AJE129" s="34"/>
      <c r="AJF129" s="34"/>
      <c r="AJG129" s="34"/>
      <c r="AJH129" s="34"/>
      <c r="AJI129" s="34"/>
      <c r="AJJ129" s="34"/>
      <c r="AJK129" s="34"/>
      <c r="AJL129" s="34"/>
      <c r="AJM129" s="34"/>
      <c r="AJN129" s="34"/>
      <c r="AJO129" s="34"/>
      <c r="AJP129" s="34"/>
      <c r="AJQ129" s="34"/>
      <c r="AJR129" s="34"/>
      <c r="AJS129" s="34"/>
      <c r="AJT129" s="34"/>
      <c r="AJU129" s="34"/>
      <c r="AJV129" s="34"/>
      <c r="AJW129" s="34"/>
      <c r="AJX129" s="34"/>
      <c r="AJY129" s="34"/>
      <c r="AJZ129" s="34"/>
      <c r="AKA129" s="34"/>
      <c r="AKB129" s="34"/>
      <c r="AKC129" s="34"/>
      <c r="AKD129" s="34"/>
      <c r="AKE129" s="34"/>
      <c r="AKF129" s="34"/>
      <c r="AKG129" s="34"/>
      <c r="AKH129" s="34"/>
      <c r="AKI129" s="34"/>
      <c r="AKJ129" s="34"/>
      <c r="AKK129" s="34"/>
      <c r="AKL129" s="34"/>
      <c r="AKM129" s="34"/>
      <c r="AKN129" s="34"/>
      <c r="AKO129" s="34"/>
      <c r="AKP129" s="34"/>
      <c r="AKQ129" s="34"/>
      <c r="AKR129" s="34"/>
      <c r="AKS129" s="34"/>
      <c r="AKT129" s="34"/>
      <c r="AKU129" s="34"/>
      <c r="AKV129" s="34"/>
      <c r="AKW129" s="34"/>
      <c r="AKX129" s="34"/>
      <c r="AKY129" s="34"/>
      <c r="AKZ129" s="34"/>
      <c r="ALA129" s="34"/>
      <c r="ALB129" s="34"/>
      <c r="ALC129" s="34"/>
      <c r="ALD129" s="34"/>
      <c r="ALE129" s="34"/>
      <c r="ALF129" s="34"/>
      <c r="ALG129" s="34"/>
      <c r="ALH129" s="34"/>
      <c r="ALI129" s="34"/>
      <c r="ALJ129" s="34"/>
      <c r="ALK129" s="34"/>
      <c r="ALL129" s="34"/>
      <c r="ALM129" s="34"/>
      <c r="ALN129" s="34"/>
      <c r="ALO129" s="34"/>
      <c r="ALP129" s="34"/>
      <c r="ALQ129" s="34"/>
      <c r="ALR129" s="34"/>
      <c r="ALS129" s="34"/>
      <c r="ALT129" s="34"/>
      <c r="ALU129" s="34"/>
      <c r="ALV129" s="34"/>
      <c r="ALW129" s="34"/>
      <c r="ALX129" s="34"/>
      <c r="ALY129" s="34"/>
      <c r="ALZ129" s="34"/>
      <c r="AMA129" s="34"/>
      <c r="AMB129" s="34"/>
      <c r="AMC129" s="34"/>
      <c r="AMD129" s="34"/>
      <c r="AME129" s="34"/>
      <c r="AMF129" s="34"/>
      <c r="AMG129" s="34"/>
      <c r="AMH129" s="34"/>
      <c r="AMI129" s="34"/>
      <c r="AMJ129" s="34"/>
    </row>
    <row r="130" spans="1:1024" s="30" customFormat="1">
      <c r="A130" s="34" t="s">
        <v>532</v>
      </c>
      <c r="B130" s="34"/>
      <c r="C130" s="34" t="str">
        <f t="shared" si="1"/>
        <v>load-EmCare.C10.IT.DE56</v>
      </c>
      <c r="D130" s="34"/>
      <c r="E130" s="34"/>
      <c r="F130" s="34"/>
      <c r="G130" s="34"/>
      <c r="H130" s="34" t="s">
        <v>2497</v>
      </c>
      <c r="I130" s="34"/>
      <c r="J130" s="34"/>
      <c r="K130" s="34"/>
      <c r="L130" s="34"/>
      <c r="M130" s="34"/>
      <c r="N130" s="34" t="s">
        <v>798</v>
      </c>
      <c r="O130" s="34"/>
      <c r="P130" s="34"/>
      <c r="Q130" s="34"/>
      <c r="R130" s="34"/>
      <c r="S130" s="34"/>
      <c r="T130" s="34"/>
      <c r="U130" s="34"/>
      <c r="V130" s="34"/>
      <c r="W130" s="34"/>
      <c r="X130" s="34"/>
      <c r="Y130" s="34"/>
      <c r="Z130" s="34"/>
      <c r="AA130" s="34"/>
      <c r="AB130" s="34"/>
      <c r="AC130" s="34"/>
      <c r="AD130" s="34"/>
      <c r="AE130" s="34"/>
      <c r="AF130" s="34"/>
      <c r="AG130" s="34"/>
      <c r="AH130" s="34"/>
      <c r="AI130" s="34"/>
      <c r="AJ130" s="34"/>
      <c r="AK130" s="34"/>
      <c r="AL130" s="34"/>
      <c r="AM130" s="34"/>
      <c r="AN130" s="34"/>
      <c r="AO130" s="34"/>
      <c r="AP130" s="34"/>
      <c r="AQ130" s="34"/>
      <c r="AR130" s="34"/>
      <c r="AS130" s="34"/>
      <c r="AT130" s="34"/>
      <c r="AU130" s="34"/>
      <c r="AV130" s="34"/>
      <c r="AW130" s="34"/>
      <c r="AX130" s="34"/>
      <c r="AY130" s="34"/>
      <c r="AZ130" s="34"/>
      <c r="BA130" s="34"/>
      <c r="BB130" s="34"/>
      <c r="BC130" s="34"/>
      <c r="BD130" s="34"/>
      <c r="BE130" s="34"/>
      <c r="BF130" s="34"/>
      <c r="BG130" s="34"/>
      <c r="BH130" s="34"/>
      <c r="BI130" s="34"/>
      <c r="BJ130" s="34"/>
      <c r="BK130" s="34"/>
      <c r="BL130" s="34"/>
      <c r="BM130" s="34"/>
      <c r="BN130" s="34"/>
      <c r="BO130" s="34"/>
      <c r="BP130" s="34"/>
      <c r="BQ130" s="34"/>
      <c r="BR130" s="34"/>
      <c r="BS130" s="34"/>
      <c r="BT130" s="34"/>
      <c r="BU130" s="34"/>
      <c r="BV130" s="34"/>
      <c r="BW130" s="34"/>
      <c r="BX130" s="34"/>
      <c r="BY130" s="34"/>
      <c r="BZ130" s="34"/>
      <c r="CA130" s="34"/>
      <c r="CB130" s="34"/>
      <c r="CC130" s="34"/>
      <c r="CD130" s="34"/>
      <c r="CE130" s="34"/>
      <c r="CF130" s="34"/>
      <c r="CG130" s="34"/>
      <c r="CH130" s="34"/>
      <c r="CI130" s="34"/>
      <c r="CJ130" s="34"/>
      <c r="CK130" s="34"/>
      <c r="CL130" s="34"/>
      <c r="CM130" s="34"/>
      <c r="CN130" s="34"/>
      <c r="CO130" s="34"/>
      <c r="CP130" s="34"/>
      <c r="CQ130" s="34"/>
      <c r="CR130" s="34"/>
      <c r="CS130" s="34"/>
      <c r="CT130" s="34"/>
      <c r="CU130" s="34"/>
      <c r="CV130" s="34"/>
      <c r="CW130" s="34"/>
      <c r="CX130" s="34"/>
      <c r="CY130" s="34"/>
      <c r="CZ130" s="34"/>
      <c r="DA130" s="34"/>
      <c r="DB130" s="34"/>
      <c r="DC130" s="34"/>
      <c r="DD130" s="34"/>
      <c r="DE130" s="34"/>
      <c r="DF130" s="34"/>
      <c r="DG130" s="34"/>
      <c r="DH130" s="34"/>
      <c r="DI130" s="34"/>
      <c r="DJ130" s="34"/>
      <c r="DK130" s="34"/>
      <c r="DL130" s="34"/>
      <c r="DM130" s="34"/>
      <c r="DN130" s="34"/>
      <c r="DO130" s="34"/>
      <c r="DP130" s="34"/>
      <c r="DQ130" s="34"/>
      <c r="DR130" s="34"/>
      <c r="DS130" s="34"/>
      <c r="DT130" s="34"/>
      <c r="DU130" s="34"/>
      <c r="DV130" s="34"/>
      <c r="DW130" s="34"/>
      <c r="DX130" s="34"/>
      <c r="DY130" s="34"/>
      <c r="DZ130" s="34"/>
      <c r="EA130" s="34"/>
      <c r="EB130" s="34"/>
      <c r="EC130" s="34"/>
      <c r="ED130" s="34"/>
      <c r="EE130" s="34"/>
      <c r="EF130" s="34"/>
      <c r="EG130" s="34"/>
      <c r="EH130" s="34"/>
      <c r="EI130" s="34"/>
      <c r="EJ130" s="34"/>
      <c r="EK130" s="34"/>
      <c r="EL130" s="34"/>
      <c r="EM130" s="34"/>
      <c r="EN130" s="34"/>
      <c r="EO130" s="34"/>
      <c r="EP130" s="34"/>
      <c r="EQ130" s="34"/>
      <c r="ER130" s="34"/>
      <c r="ES130" s="34"/>
      <c r="ET130" s="34"/>
      <c r="EU130" s="34"/>
      <c r="EV130" s="34"/>
      <c r="EW130" s="34"/>
      <c r="EX130" s="34"/>
      <c r="EY130" s="34"/>
      <c r="EZ130" s="34"/>
      <c r="FA130" s="34"/>
      <c r="FB130" s="34"/>
      <c r="FC130" s="34"/>
      <c r="FD130" s="34"/>
      <c r="FE130" s="34"/>
      <c r="FF130" s="34"/>
      <c r="FG130" s="34"/>
      <c r="FH130" s="34"/>
      <c r="FI130" s="34"/>
      <c r="FJ130" s="34"/>
      <c r="FK130" s="34"/>
      <c r="FL130" s="34"/>
      <c r="FM130" s="34"/>
      <c r="FN130" s="34"/>
      <c r="FO130" s="34"/>
      <c r="FP130" s="34"/>
      <c r="FQ130" s="34"/>
      <c r="FR130" s="34"/>
      <c r="FS130" s="34"/>
      <c r="FT130" s="34"/>
      <c r="FU130" s="34"/>
      <c r="FV130" s="34"/>
      <c r="FW130" s="34"/>
      <c r="FX130" s="34"/>
      <c r="FY130" s="34"/>
      <c r="FZ130" s="34"/>
      <c r="GA130" s="34"/>
      <c r="GB130" s="34"/>
      <c r="GC130" s="34"/>
      <c r="GD130" s="34"/>
      <c r="GE130" s="34"/>
      <c r="GF130" s="34"/>
      <c r="GG130" s="34"/>
      <c r="GH130" s="34"/>
      <c r="GI130" s="34"/>
      <c r="GJ130" s="34"/>
      <c r="GK130" s="34"/>
      <c r="GL130" s="34"/>
      <c r="GM130" s="34"/>
      <c r="GN130" s="34"/>
      <c r="GO130" s="34"/>
      <c r="GP130" s="34"/>
      <c r="GQ130" s="34"/>
      <c r="GR130" s="34"/>
      <c r="GS130" s="34"/>
      <c r="GT130" s="34"/>
      <c r="GU130" s="34"/>
      <c r="GV130" s="34"/>
      <c r="GW130" s="34"/>
      <c r="GX130" s="34"/>
      <c r="GY130" s="34"/>
      <c r="GZ130" s="34"/>
      <c r="HA130" s="34"/>
      <c r="HB130" s="34"/>
      <c r="HC130" s="34"/>
      <c r="HD130" s="34"/>
      <c r="HE130" s="34"/>
      <c r="HF130" s="34"/>
      <c r="HG130" s="34"/>
      <c r="HH130" s="34"/>
      <c r="HI130" s="34"/>
      <c r="HJ130" s="34"/>
      <c r="HK130" s="34"/>
      <c r="HL130" s="34"/>
      <c r="HM130" s="34"/>
      <c r="HN130" s="34"/>
      <c r="HO130" s="34"/>
      <c r="HP130" s="34"/>
      <c r="HQ130" s="34"/>
      <c r="HR130" s="34"/>
      <c r="HS130" s="34"/>
      <c r="HT130" s="34"/>
      <c r="HU130" s="34"/>
      <c r="HV130" s="34"/>
      <c r="HW130" s="34"/>
      <c r="HX130" s="34"/>
      <c r="HY130" s="34"/>
      <c r="HZ130" s="34"/>
      <c r="IA130" s="34"/>
      <c r="IB130" s="34"/>
      <c r="IC130" s="34"/>
      <c r="ID130" s="34"/>
      <c r="IE130" s="34"/>
      <c r="IF130" s="34"/>
      <c r="IG130" s="34"/>
      <c r="IH130" s="34"/>
      <c r="II130" s="34"/>
      <c r="IJ130" s="34"/>
      <c r="IK130" s="34"/>
      <c r="IL130" s="34"/>
      <c r="IM130" s="34"/>
      <c r="IN130" s="34"/>
      <c r="IO130" s="34"/>
      <c r="IP130" s="34"/>
      <c r="IQ130" s="34"/>
      <c r="IR130" s="34"/>
      <c r="IS130" s="34"/>
      <c r="IT130" s="34"/>
      <c r="IU130" s="34"/>
      <c r="IV130" s="34"/>
      <c r="IW130" s="34"/>
      <c r="IX130" s="34"/>
      <c r="IY130" s="34"/>
      <c r="IZ130" s="34"/>
      <c r="JA130" s="34"/>
      <c r="JB130" s="34"/>
      <c r="JC130" s="34"/>
      <c r="JD130" s="34"/>
      <c r="JE130" s="34"/>
      <c r="JF130" s="34"/>
      <c r="JG130" s="34"/>
      <c r="JH130" s="34"/>
      <c r="JI130" s="34"/>
      <c r="JJ130" s="34"/>
      <c r="JK130" s="34"/>
      <c r="JL130" s="34"/>
      <c r="JM130" s="34"/>
      <c r="JN130" s="34"/>
      <c r="JO130" s="34"/>
      <c r="JP130" s="34"/>
      <c r="JQ130" s="34"/>
      <c r="JR130" s="34"/>
      <c r="JS130" s="34"/>
      <c r="JT130" s="34"/>
      <c r="JU130" s="34"/>
      <c r="JV130" s="34"/>
      <c r="JW130" s="34"/>
      <c r="JX130" s="34"/>
      <c r="JY130" s="34"/>
      <c r="JZ130" s="34"/>
      <c r="KA130" s="34"/>
      <c r="KB130" s="34"/>
      <c r="KC130" s="34"/>
      <c r="KD130" s="34"/>
      <c r="KE130" s="34"/>
      <c r="KF130" s="34"/>
      <c r="KG130" s="34"/>
      <c r="KH130" s="34"/>
      <c r="KI130" s="34"/>
      <c r="KJ130" s="34"/>
      <c r="KK130" s="34"/>
      <c r="KL130" s="34"/>
      <c r="KM130" s="34"/>
      <c r="KN130" s="34"/>
      <c r="KO130" s="34"/>
      <c r="KP130" s="34"/>
      <c r="KQ130" s="34"/>
      <c r="KR130" s="34"/>
      <c r="KS130" s="34"/>
      <c r="KT130" s="34"/>
      <c r="KU130" s="34"/>
      <c r="KV130" s="34"/>
      <c r="KW130" s="34"/>
      <c r="KX130" s="34"/>
      <c r="KY130" s="34"/>
      <c r="KZ130" s="34"/>
      <c r="LA130" s="34"/>
      <c r="LB130" s="34"/>
      <c r="LC130" s="34"/>
      <c r="LD130" s="34"/>
      <c r="LE130" s="34"/>
      <c r="LF130" s="34"/>
      <c r="LG130" s="34"/>
      <c r="LH130" s="34"/>
      <c r="LI130" s="34"/>
      <c r="LJ130" s="34"/>
      <c r="LK130" s="34"/>
      <c r="LL130" s="34"/>
      <c r="LM130" s="34"/>
      <c r="LN130" s="34"/>
      <c r="LO130" s="34"/>
      <c r="LP130" s="34"/>
      <c r="LQ130" s="34"/>
      <c r="LR130" s="34"/>
      <c r="LS130" s="34"/>
      <c r="LT130" s="34"/>
      <c r="LU130" s="34"/>
      <c r="LV130" s="34"/>
      <c r="LW130" s="34"/>
      <c r="LX130" s="34"/>
      <c r="LY130" s="34"/>
      <c r="LZ130" s="34"/>
      <c r="MA130" s="34"/>
      <c r="MB130" s="34"/>
      <c r="MC130" s="34"/>
      <c r="MD130" s="34"/>
      <c r="ME130" s="34"/>
      <c r="MF130" s="34"/>
      <c r="MG130" s="34"/>
      <c r="MH130" s="34"/>
      <c r="MI130" s="34"/>
      <c r="MJ130" s="34"/>
      <c r="MK130" s="34"/>
      <c r="ML130" s="34"/>
      <c r="MM130" s="34"/>
      <c r="MN130" s="34"/>
      <c r="MO130" s="34"/>
      <c r="MP130" s="34"/>
      <c r="MQ130" s="34"/>
      <c r="MR130" s="34"/>
      <c r="MS130" s="34"/>
      <c r="MT130" s="34"/>
      <c r="MU130" s="34"/>
      <c r="MV130" s="34"/>
      <c r="MW130" s="34"/>
      <c r="MX130" s="34"/>
      <c r="MY130" s="34"/>
      <c r="MZ130" s="34"/>
      <c r="NA130" s="34"/>
      <c r="NB130" s="34"/>
      <c r="NC130" s="34"/>
      <c r="ND130" s="34"/>
      <c r="NE130" s="34"/>
      <c r="NF130" s="34"/>
      <c r="NG130" s="34"/>
      <c r="NH130" s="34"/>
      <c r="NI130" s="34"/>
      <c r="NJ130" s="34"/>
      <c r="NK130" s="34"/>
      <c r="NL130" s="34"/>
      <c r="NM130" s="34"/>
      <c r="NN130" s="34"/>
      <c r="NO130" s="34"/>
      <c r="NP130" s="34"/>
      <c r="NQ130" s="34"/>
      <c r="NR130" s="34"/>
      <c r="NS130" s="34"/>
      <c r="NT130" s="34"/>
      <c r="NU130" s="34"/>
      <c r="NV130" s="34"/>
      <c r="NW130" s="34"/>
      <c r="NX130" s="34"/>
      <c r="NY130" s="34"/>
      <c r="NZ130" s="34"/>
      <c r="OA130" s="34"/>
      <c r="OB130" s="34"/>
      <c r="OC130" s="34"/>
      <c r="OD130" s="34"/>
      <c r="OE130" s="34"/>
      <c r="OF130" s="34"/>
      <c r="OG130" s="34"/>
      <c r="OH130" s="34"/>
      <c r="OI130" s="34"/>
      <c r="OJ130" s="34"/>
      <c r="OK130" s="34"/>
      <c r="OL130" s="34"/>
      <c r="OM130" s="34"/>
      <c r="ON130" s="34"/>
      <c r="OO130" s="34"/>
      <c r="OP130" s="34"/>
      <c r="OQ130" s="34"/>
      <c r="OR130" s="34"/>
      <c r="OS130" s="34"/>
      <c r="OT130" s="34"/>
      <c r="OU130" s="34"/>
      <c r="OV130" s="34"/>
      <c r="OW130" s="34"/>
      <c r="OX130" s="34"/>
      <c r="OY130" s="34"/>
      <c r="OZ130" s="34"/>
      <c r="PA130" s="34"/>
      <c r="PB130" s="34"/>
      <c r="PC130" s="34"/>
      <c r="PD130" s="34"/>
      <c r="PE130" s="34"/>
      <c r="PF130" s="34"/>
      <c r="PG130" s="34"/>
      <c r="PH130" s="34"/>
      <c r="PI130" s="34"/>
      <c r="PJ130" s="34"/>
      <c r="PK130" s="34"/>
      <c r="PL130" s="34"/>
      <c r="PM130" s="34"/>
      <c r="PN130" s="34"/>
      <c r="PO130" s="34"/>
      <c r="PP130" s="34"/>
      <c r="PQ130" s="34"/>
      <c r="PR130" s="34"/>
      <c r="PS130" s="34"/>
      <c r="PT130" s="34"/>
      <c r="PU130" s="34"/>
      <c r="PV130" s="34"/>
      <c r="PW130" s="34"/>
      <c r="PX130" s="34"/>
      <c r="PY130" s="34"/>
      <c r="PZ130" s="34"/>
      <c r="QA130" s="34"/>
      <c r="QB130" s="34"/>
      <c r="QC130" s="34"/>
      <c r="QD130" s="34"/>
      <c r="QE130" s="34"/>
      <c r="QF130" s="34"/>
      <c r="QG130" s="34"/>
      <c r="QH130" s="34"/>
      <c r="QI130" s="34"/>
      <c r="QJ130" s="34"/>
      <c r="QK130" s="34"/>
      <c r="QL130" s="34"/>
      <c r="QM130" s="34"/>
      <c r="QN130" s="34"/>
      <c r="QO130" s="34"/>
      <c r="QP130" s="34"/>
      <c r="QQ130" s="34"/>
      <c r="QR130" s="34"/>
      <c r="QS130" s="34"/>
      <c r="QT130" s="34"/>
      <c r="QU130" s="34"/>
      <c r="QV130" s="34"/>
      <c r="QW130" s="34"/>
      <c r="QX130" s="34"/>
      <c r="QY130" s="34"/>
      <c r="QZ130" s="34"/>
      <c r="RA130" s="34"/>
      <c r="RB130" s="34"/>
      <c r="RC130" s="34"/>
      <c r="RD130" s="34"/>
      <c r="RE130" s="34"/>
      <c r="RF130" s="34"/>
      <c r="RG130" s="34"/>
      <c r="RH130" s="34"/>
      <c r="RI130" s="34"/>
      <c r="RJ130" s="34"/>
      <c r="RK130" s="34"/>
      <c r="RL130" s="34"/>
      <c r="RM130" s="34"/>
      <c r="RN130" s="34"/>
      <c r="RO130" s="34"/>
      <c r="RP130" s="34"/>
      <c r="RQ130" s="34"/>
      <c r="RR130" s="34"/>
      <c r="RS130" s="34"/>
      <c r="RT130" s="34"/>
      <c r="RU130" s="34"/>
      <c r="RV130" s="34"/>
      <c r="RW130" s="34"/>
      <c r="RX130" s="34"/>
      <c r="RY130" s="34"/>
      <c r="RZ130" s="34"/>
      <c r="SA130" s="34"/>
      <c r="SB130" s="34"/>
      <c r="SC130" s="34"/>
      <c r="SD130" s="34"/>
      <c r="SE130" s="34"/>
      <c r="SF130" s="34"/>
      <c r="SG130" s="34"/>
      <c r="SH130" s="34"/>
      <c r="SI130" s="34"/>
      <c r="SJ130" s="34"/>
      <c r="SK130" s="34"/>
      <c r="SL130" s="34"/>
      <c r="SM130" s="34"/>
      <c r="SN130" s="34"/>
      <c r="SO130" s="34"/>
      <c r="SP130" s="34"/>
      <c r="SQ130" s="34"/>
      <c r="SR130" s="34"/>
      <c r="SS130" s="34"/>
      <c r="ST130" s="34"/>
      <c r="SU130" s="34"/>
      <c r="SV130" s="34"/>
      <c r="SW130" s="34"/>
      <c r="SX130" s="34"/>
      <c r="SY130" s="34"/>
      <c r="SZ130" s="34"/>
      <c r="TA130" s="34"/>
      <c r="TB130" s="34"/>
      <c r="TC130" s="34"/>
      <c r="TD130" s="34"/>
      <c r="TE130" s="34"/>
      <c r="TF130" s="34"/>
      <c r="TG130" s="34"/>
      <c r="TH130" s="34"/>
      <c r="TI130" s="34"/>
      <c r="TJ130" s="34"/>
      <c r="TK130" s="34"/>
      <c r="TL130" s="34"/>
      <c r="TM130" s="34"/>
      <c r="TN130" s="34"/>
      <c r="TO130" s="34"/>
      <c r="TP130" s="34"/>
      <c r="TQ130" s="34"/>
      <c r="TR130" s="34"/>
      <c r="TS130" s="34"/>
      <c r="TT130" s="34"/>
      <c r="TU130" s="34"/>
      <c r="TV130" s="34"/>
      <c r="TW130" s="34"/>
      <c r="TX130" s="34"/>
      <c r="TY130" s="34"/>
      <c r="TZ130" s="34"/>
      <c r="UA130" s="34"/>
      <c r="UB130" s="34"/>
      <c r="UC130" s="34"/>
      <c r="UD130" s="34"/>
      <c r="UE130" s="34"/>
      <c r="UF130" s="34"/>
      <c r="UG130" s="34"/>
      <c r="UH130" s="34"/>
      <c r="UI130" s="34"/>
      <c r="UJ130" s="34"/>
      <c r="UK130" s="34"/>
      <c r="UL130" s="34"/>
      <c r="UM130" s="34"/>
      <c r="UN130" s="34"/>
      <c r="UO130" s="34"/>
      <c r="UP130" s="34"/>
      <c r="UQ130" s="34"/>
      <c r="UR130" s="34"/>
      <c r="US130" s="34"/>
      <c r="UT130" s="34"/>
      <c r="UU130" s="34"/>
      <c r="UV130" s="34"/>
      <c r="UW130" s="34"/>
      <c r="UX130" s="34"/>
      <c r="UY130" s="34"/>
      <c r="UZ130" s="34"/>
      <c r="VA130" s="34"/>
      <c r="VB130" s="34"/>
      <c r="VC130" s="34"/>
      <c r="VD130" s="34"/>
      <c r="VE130" s="34"/>
      <c r="VF130" s="34"/>
      <c r="VG130" s="34"/>
      <c r="VH130" s="34"/>
      <c r="VI130" s="34"/>
      <c r="VJ130" s="34"/>
      <c r="VK130" s="34"/>
      <c r="VL130" s="34"/>
      <c r="VM130" s="34"/>
      <c r="VN130" s="34"/>
      <c r="VO130" s="34"/>
      <c r="VP130" s="34"/>
      <c r="VQ130" s="34"/>
      <c r="VR130" s="34"/>
      <c r="VS130" s="34"/>
      <c r="VT130" s="34"/>
      <c r="VU130" s="34"/>
      <c r="VV130" s="34"/>
      <c r="VW130" s="34"/>
      <c r="VX130" s="34"/>
      <c r="VY130" s="34"/>
      <c r="VZ130" s="34"/>
      <c r="WA130" s="34"/>
      <c r="WB130" s="34"/>
      <c r="WC130" s="34"/>
      <c r="WD130" s="34"/>
      <c r="WE130" s="34"/>
      <c r="WF130" s="34"/>
      <c r="WG130" s="34"/>
      <c r="WH130" s="34"/>
      <c r="WI130" s="34"/>
      <c r="WJ130" s="34"/>
      <c r="WK130" s="34"/>
      <c r="WL130" s="34"/>
      <c r="WM130" s="34"/>
      <c r="WN130" s="34"/>
      <c r="WO130" s="34"/>
      <c r="WP130" s="34"/>
      <c r="WQ130" s="34"/>
      <c r="WR130" s="34"/>
      <c r="WS130" s="34"/>
      <c r="WT130" s="34"/>
      <c r="WU130" s="34"/>
      <c r="WV130" s="34"/>
      <c r="WW130" s="34"/>
      <c r="WX130" s="34"/>
      <c r="WY130" s="34"/>
      <c r="WZ130" s="34"/>
      <c r="XA130" s="34"/>
      <c r="XB130" s="34"/>
      <c r="XC130" s="34"/>
      <c r="XD130" s="34"/>
      <c r="XE130" s="34"/>
      <c r="XF130" s="34"/>
      <c r="XG130" s="34"/>
      <c r="XH130" s="34"/>
      <c r="XI130" s="34"/>
      <c r="XJ130" s="34"/>
      <c r="XK130" s="34"/>
      <c r="XL130" s="34"/>
      <c r="XM130" s="34"/>
      <c r="XN130" s="34"/>
      <c r="XO130" s="34"/>
      <c r="XP130" s="34"/>
      <c r="XQ130" s="34"/>
      <c r="XR130" s="34"/>
      <c r="XS130" s="34"/>
      <c r="XT130" s="34"/>
      <c r="XU130" s="34"/>
      <c r="XV130" s="34"/>
      <c r="XW130" s="34"/>
      <c r="XX130" s="34"/>
      <c r="XY130" s="34"/>
      <c r="XZ130" s="34"/>
      <c r="YA130" s="34"/>
      <c r="YB130" s="34"/>
      <c r="YC130" s="34"/>
      <c r="YD130" s="34"/>
      <c r="YE130" s="34"/>
      <c r="YF130" s="34"/>
      <c r="YG130" s="34"/>
      <c r="YH130" s="34"/>
      <c r="YI130" s="34"/>
      <c r="YJ130" s="34"/>
      <c r="YK130" s="34"/>
      <c r="YL130" s="34"/>
      <c r="YM130" s="34"/>
      <c r="YN130" s="34"/>
      <c r="YO130" s="34"/>
      <c r="YP130" s="34"/>
      <c r="YQ130" s="34"/>
      <c r="YR130" s="34"/>
      <c r="YS130" s="34"/>
      <c r="YT130" s="34"/>
      <c r="YU130" s="34"/>
      <c r="YV130" s="34"/>
      <c r="YW130" s="34"/>
      <c r="YX130" s="34"/>
      <c r="YY130" s="34"/>
      <c r="YZ130" s="34"/>
      <c r="ZA130" s="34"/>
      <c r="ZB130" s="34"/>
      <c r="ZC130" s="34"/>
      <c r="ZD130" s="34"/>
      <c r="ZE130" s="34"/>
      <c r="ZF130" s="34"/>
      <c r="ZG130" s="34"/>
      <c r="ZH130" s="34"/>
      <c r="ZI130" s="34"/>
      <c r="ZJ130" s="34"/>
      <c r="ZK130" s="34"/>
      <c r="ZL130" s="34"/>
      <c r="ZM130" s="34"/>
      <c r="ZN130" s="34"/>
      <c r="ZO130" s="34"/>
      <c r="ZP130" s="34"/>
      <c r="ZQ130" s="34"/>
      <c r="ZR130" s="34"/>
      <c r="ZS130" s="34"/>
      <c r="ZT130" s="34"/>
      <c r="ZU130" s="34"/>
      <c r="ZV130" s="34"/>
      <c r="ZW130" s="34"/>
      <c r="ZX130" s="34"/>
      <c r="ZY130" s="34"/>
      <c r="ZZ130" s="34"/>
      <c r="AAA130" s="34"/>
      <c r="AAB130" s="34"/>
      <c r="AAC130" s="34"/>
      <c r="AAD130" s="34"/>
      <c r="AAE130" s="34"/>
      <c r="AAF130" s="34"/>
      <c r="AAG130" s="34"/>
      <c r="AAH130" s="34"/>
      <c r="AAI130" s="34"/>
      <c r="AAJ130" s="34"/>
      <c r="AAK130" s="34"/>
      <c r="AAL130" s="34"/>
      <c r="AAM130" s="34"/>
      <c r="AAN130" s="34"/>
      <c r="AAO130" s="34"/>
      <c r="AAP130" s="34"/>
      <c r="AAQ130" s="34"/>
      <c r="AAR130" s="34"/>
      <c r="AAS130" s="34"/>
      <c r="AAT130" s="34"/>
      <c r="AAU130" s="34"/>
      <c r="AAV130" s="34"/>
      <c r="AAW130" s="34"/>
      <c r="AAX130" s="34"/>
      <c r="AAY130" s="34"/>
      <c r="AAZ130" s="34"/>
      <c r="ABA130" s="34"/>
      <c r="ABB130" s="34"/>
      <c r="ABC130" s="34"/>
      <c r="ABD130" s="34"/>
      <c r="ABE130" s="34"/>
      <c r="ABF130" s="34"/>
      <c r="ABG130" s="34"/>
      <c r="ABH130" s="34"/>
      <c r="ABI130" s="34"/>
      <c r="ABJ130" s="34"/>
      <c r="ABK130" s="34"/>
      <c r="ABL130" s="34"/>
      <c r="ABM130" s="34"/>
      <c r="ABN130" s="34"/>
      <c r="ABO130" s="34"/>
      <c r="ABP130" s="34"/>
      <c r="ABQ130" s="34"/>
      <c r="ABR130" s="34"/>
      <c r="ABS130" s="34"/>
      <c r="ABT130" s="34"/>
      <c r="ABU130" s="34"/>
      <c r="ABV130" s="34"/>
      <c r="ABW130" s="34"/>
      <c r="ABX130" s="34"/>
      <c r="ABY130" s="34"/>
      <c r="ABZ130" s="34"/>
      <c r="ACA130" s="34"/>
      <c r="ACB130" s="34"/>
      <c r="ACC130" s="34"/>
      <c r="ACD130" s="34"/>
      <c r="ACE130" s="34"/>
      <c r="ACF130" s="34"/>
      <c r="ACG130" s="34"/>
      <c r="ACH130" s="34"/>
      <c r="ACI130" s="34"/>
      <c r="ACJ130" s="34"/>
      <c r="ACK130" s="34"/>
      <c r="ACL130" s="34"/>
      <c r="ACM130" s="34"/>
      <c r="ACN130" s="34"/>
      <c r="ACO130" s="34"/>
      <c r="ACP130" s="34"/>
      <c r="ACQ130" s="34"/>
      <c r="ACR130" s="34"/>
      <c r="ACS130" s="34"/>
      <c r="ACT130" s="34"/>
      <c r="ACU130" s="34"/>
      <c r="ACV130" s="34"/>
      <c r="ACW130" s="34"/>
      <c r="ACX130" s="34"/>
      <c r="ACY130" s="34"/>
      <c r="ACZ130" s="34"/>
      <c r="ADA130" s="34"/>
      <c r="ADB130" s="34"/>
      <c r="ADC130" s="34"/>
      <c r="ADD130" s="34"/>
      <c r="ADE130" s="34"/>
      <c r="ADF130" s="34"/>
      <c r="ADG130" s="34"/>
      <c r="ADH130" s="34"/>
      <c r="ADI130" s="34"/>
      <c r="ADJ130" s="34"/>
      <c r="ADK130" s="34"/>
      <c r="ADL130" s="34"/>
      <c r="ADM130" s="34"/>
      <c r="ADN130" s="34"/>
      <c r="ADO130" s="34"/>
      <c r="ADP130" s="34"/>
      <c r="ADQ130" s="34"/>
      <c r="ADR130" s="34"/>
      <c r="ADS130" s="34"/>
      <c r="ADT130" s="34"/>
      <c r="ADU130" s="34"/>
      <c r="ADV130" s="34"/>
      <c r="ADW130" s="34"/>
      <c r="ADX130" s="34"/>
      <c r="ADY130" s="34"/>
      <c r="ADZ130" s="34"/>
      <c r="AEA130" s="34"/>
      <c r="AEB130" s="34"/>
      <c r="AEC130" s="34"/>
      <c r="AED130" s="34"/>
      <c r="AEE130" s="34"/>
      <c r="AEF130" s="34"/>
      <c r="AEG130" s="34"/>
      <c r="AEH130" s="34"/>
      <c r="AEI130" s="34"/>
      <c r="AEJ130" s="34"/>
      <c r="AEK130" s="34"/>
      <c r="AEL130" s="34"/>
      <c r="AEM130" s="34"/>
      <c r="AEN130" s="34"/>
      <c r="AEO130" s="34"/>
      <c r="AEP130" s="34"/>
      <c r="AEQ130" s="34"/>
      <c r="AER130" s="34"/>
      <c r="AES130" s="34"/>
      <c r="AET130" s="34"/>
      <c r="AEU130" s="34"/>
      <c r="AEV130" s="34"/>
      <c r="AEW130" s="34"/>
      <c r="AEX130" s="34"/>
      <c r="AEY130" s="34"/>
      <c r="AEZ130" s="34"/>
      <c r="AFA130" s="34"/>
      <c r="AFB130" s="34"/>
      <c r="AFC130" s="34"/>
      <c r="AFD130" s="34"/>
      <c r="AFE130" s="34"/>
      <c r="AFF130" s="34"/>
      <c r="AFG130" s="34"/>
      <c r="AFH130" s="34"/>
      <c r="AFI130" s="34"/>
      <c r="AFJ130" s="34"/>
      <c r="AFK130" s="34"/>
      <c r="AFL130" s="34"/>
      <c r="AFM130" s="34"/>
      <c r="AFN130" s="34"/>
      <c r="AFO130" s="34"/>
      <c r="AFP130" s="34"/>
      <c r="AFQ130" s="34"/>
      <c r="AFR130" s="34"/>
      <c r="AFS130" s="34"/>
      <c r="AFT130" s="34"/>
      <c r="AFU130" s="34"/>
      <c r="AFV130" s="34"/>
      <c r="AFW130" s="34"/>
      <c r="AFX130" s="34"/>
      <c r="AFY130" s="34"/>
      <c r="AFZ130" s="34"/>
      <c r="AGA130" s="34"/>
      <c r="AGB130" s="34"/>
      <c r="AGC130" s="34"/>
      <c r="AGD130" s="34"/>
      <c r="AGE130" s="34"/>
      <c r="AGF130" s="34"/>
      <c r="AGG130" s="34"/>
      <c r="AGH130" s="34"/>
      <c r="AGI130" s="34"/>
      <c r="AGJ130" s="34"/>
      <c r="AGK130" s="34"/>
      <c r="AGL130" s="34"/>
      <c r="AGM130" s="34"/>
      <c r="AGN130" s="34"/>
      <c r="AGO130" s="34"/>
      <c r="AGP130" s="34"/>
      <c r="AGQ130" s="34"/>
      <c r="AGR130" s="34"/>
      <c r="AGS130" s="34"/>
      <c r="AGT130" s="34"/>
      <c r="AGU130" s="34"/>
      <c r="AGV130" s="34"/>
      <c r="AGW130" s="34"/>
      <c r="AGX130" s="34"/>
      <c r="AGY130" s="34"/>
      <c r="AGZ130" s="34"/>
      <c r="AHA130" s="34"/>
      <c r="AHB130" s="34"/>
      <c r="AHC130" s="34"/>
      <c r="AHD130" s="34"/>
      <c r="AHE130" s="34"/>
      <c r="AHF130" s="34"/>
      <c r="AHG130" s="34"/>
      <c r="AHH130" s="34"/>
      <c r="AHI130" s="34"/>
      <c r="AHJ130" s="34"/>
      <c r="AHK130" s="34"/>
      <c r="AHL130" s="34"/>
      <c r="AHM130" s="34"/>
      <c r="AHN130" s="34"/>
      <c r="AHO130" s="34"/>
      <c r="AHP130" s="34"/>
      <c r="AHQ130" s="34"/>
      <c r="AHR130" s="34"/>
      <c r="AHS130" s="34"/>
      <c r="AHT130" s="34"/>
      <c r="AHU130" s="34"/>
      <c r="AHV130" s="34"/>
      <c r="AHW130" s="34"/>
      <c r="AHX130" s="34"/>
      <c r="AHY130" s="34"/>
      <c r="AHZ130" s="34"/>
      <c r="AIA130" s="34"/>
      <c r="AIB130" s="34"/>
      <c r="AIC130" s="34"/>
      <c r="AID130" s="34"/>
      <c r="AIE130" s="34"/>
      <c r="AIF130" s="34"/>
      <c r="AIG130" s="34"/>
      <c r="AIH130" s="34"/>
      <c r="AII130" s="34"/>
      <c r="AIJ130" s="34"/>
      <c r="AIK130" s="34"/>
      <c r="AIL130" s="34"/>
      <c r="AIM130" s="34"/>
      <c r="AIN130" s="34"/>
      <c r="AIO130" s="34"/>
      <c r="AIP130" s="34"/>
      <c r="AIQ130" s="34"/>
      <c r="AIR130" s="34"/>
      <c r="AIS130" s="34"/>
      <c r="AIT130" s="34"/>
      <c r="AIU130" s="34"/>
      <c r="AIV130" s="34"/>
      <c r="AIW130" s="34"/>
      <c r="AIX130" s="34"/>
      <c r="AIY130" s="34"/>
      <c r="AIZ130" s="34"/>
      <c r="AJA130" s="34"/>
      <c r="AJB130" s="34"/>
      <c r="AJC130" s="34"/>
      <c r="AJD130" s="34"/>
      <c r="AJE130" s="34"/>
      <c r="AJF130" s="34"/>
      <c r="AJG130" s="34"/>
      <c r="AJH130" s="34"/>
      <c r="AJI130" s="34"/>
      <c r="AJJ130" s="34"/>
      <c r="AJK130" s="34"/>
      <c r="AJL130" s="34"/>
      <c r="AJM130" s="34"/>
      <c r="AJN130" s="34"/>
      <c r="AJO130" s="34"/>
      <c r="AJP130" s="34"/>
      <c r="AJQ130" s="34"/>
      <c r="AJR130" s="34"/>
      <c r="AJS130" s="34"/>
      <c r="AJT130" s="34"/>
      <c r="AJU130" s="34"/>
      <c r="AJV130" s="34"/>
      <c r="AJW130" s="34"/>
      <c r="AJX130" s="34"/>
      <c r="AJY130" s="34"/>
      <c r="AJZ130" s="34"/>
      <c r="AKA130" s="34"/>
      <c r="AKB130" s="34"/>
      <c r="AKC130" s="34"/>
      <c r="AKD130" s="34"/>
      <c r="AKE130" s="34"/>
      <c r="AKF130" s="34"/>
      <c r="AKG130" s="34"/>
      <c r="AKH130" s="34"/>
      <c r="AKI130" s="34"/>
      <c r="AKJ130" s="34"/>
      <c r="AKK130" s="34"/>
      <c r="AKL130" s="34"/>
      <c r="AKM130" s="34"/>
      <c r="AKN130" s="34"/>
      <c r="AKO130" s="34"/>
      <c r="AKP130" s="34"/>
      <c r="AKQ130" s="34"/>
      <c r="AKR130" s="34"/>
      <c r="AKS130" s="34"/>
      <c r="AKT130" s="34"/>
      <c r="AKU130" s="34"/>
      <c r="AKV130" s="34"/>
      <c r="AKW130" s="34"/>
      <c r="AKX130" s="34"/>
      <c r="AKY130" s="34"/>
      <c r="AKZ130" s="34"/>
      <c r="ALA130" s="34"/>
      <c r="ALB130" s="34"/>
      <c r="ALC130" s="34"/>
      <c r="ALD130" s="34"/>
      <c r="ALE130" s="34"/>
      <c r="ALF130" s="34"/>
      <c r="ALG130" s="34"/>
      <c r="ALH130" s="34"/>
      <c r="ALI130" s="34"/>
      <c r="ALJ130" s="34"/>
      <c r="ALK130" s="34"/>
      <c r="ALL130" s="34"/>
      <c r="ALM130" s="34"/>
      <c r="ALN130" s="34"/>
      <c r="ALO130" s="34"/>
      <c r="ALP130" s="34"/>
      <c r="ALQ130" s="34"/>
      <c r="ALR130" s="34"/>
      <c r="ALS130" s="34"/>
      <c r="ALT130" s="34"/>
      <c r="ALU130" s="34"/>
      <c r="ALV130" s="34"/>
      <c r="ALW130" s="34"/>
      <c r="ALX130" s="34"/>
      <c r="ALY130" s="34"/>
      <c r="ALZ130" s="34"/>
      <c r="AMA130" s="34"/>
      <c r="AMB130" s="34"/>
      <c r="AMC130" s="34"/>
      <c r="AMD130" s="34"/>
      <c r="AME130" s="34"/>
      <c r="AMF130" s="34"/>
      <c r="AMG130" s="34"/>
      <c r="AMH130" s="34"/>
      <c r="AMI130" s="34"/>
      <c r="AMJ130" s="34"/>
    </row>
    <row r="131" spans="1:1024" s="30" customFormat="1">
      <c r="A131" s="34" t="s">
        <v>532</v>
      </c>
      <c r="B131" s="34"/>
      <c r="C131" s="34" t="str">
        <f t="shared" si="1"/>
        <v>load-EmCare.C10.IT.DE57</v>
      </c>
      <c r="D131" s="34"/>
      <c r="E131" s="34"/>
      <c r="F131" s="34"/>
      <c r="G131" s="34"/>
      <c r="H131" s="34" t="s">
        <v>2117</v>
      </c>
      <c r="I131" s="34"/>
      <c r="J131" s="34"/>
      <c r="K131" s="34"/>
      <c r="L131" s="34"/>
      <c r="M131" s="34"/>
      <c r="N131" s="34" t="s">
        <v>798</v>
      </c>
      <c r="O131" s="34"/>
      <c r="P131" s="34"/>
      <c r="Q131" s="34"/>
      <c r="R131" s="34"/>
      <c r="S131" s="34"/>
      <c r="T131" s="34"/>
      <c r="U131" s="34"/>
      <c r="V131" s="34"/>
      <c r="W131" s="34"/>
      <c r="X131" s="34"/>
      <c r="Y131" s="34"/>
      <c r="Z131" s="34"/>
      <c r="AA131" s="34"/>
      <c r="AB131" s="34"/>
      <c r="AC131" s="34"/>
      <c r="AD131" s="34"/>
      <c r="AE131" s="34"/>
      <c r="AF131" s="34"/>
      <c r="AG131" s="34"/>
      <c r="AH131" s="34"/>
      <c r="AI131" s="34"/>
      <c r="AJ131" s="34"/>
      <c r="AK131" s="34"/>
      <c r="AL131" s="34"/>
      <c r="AM131" s="34"/>
      <c r="AN131" s="34"/>
      <c r="AO131" s="34"/>
      <c r="AP131" s="34"/>
      <c r="AQ131" s="34"/>
      <c r="AR131" s="34"/>
      <c r="AS131" s="34"/>
      <c r="AT131" s="34"/>
      <c r="AU131" s="34"/>
      <c r="AV131" s="34"/>
      <c r="AW131" s="34"/>
      <c r="AX131" s="34"/>
      <c r="AY131" s="34"/>
      <c r="AZ131" s="34"/>
      <c r="BA131" s="34"/>
      <c r="BB131" s="34"/>
      <c r="BC131" s="34"/>
      <c r="BD131" s="34"/>
      <c r="BE131" s="34"/>
      <c r="BF131" s="34"/>
      <c r="BG131" s="34"/>
      <c r="BH131" s="34"/>
      <c r="BI131" s="34"/>
      <c r="BJ131" s="34"/>
      <c r="BK131" s="34"/>
      <c r="BL131" s="34"/>
      <c r="BM131" s="34"/>
      <c r="BN131" s="34"/>
      <c r="BO131" s="34"/>
      <c r="BP131" s="34"/>
      <c r="BQ131" s="34"/>
      <c r="BR131" s="34"/>
      <c r="BS131" s="34"/>
      <c r="BT131" s="34"/>
      <c r="BU131" s="34"/>
      <c r="BV131" s="34"/>
      <c r="BW131" s="34"/>
      <c r="BX131" s="34"/>
      <c r="BY131" s="34"/>
      <c r="BZ131" s="34"/>
      <c r="CA131" s="34"/>
      <c r="CB131" s="34"/>
      <c r="CC131" s="34"/>
      <c r="CD131" s="34"/>
      <c r="CE131" s="34"/>
      <c r="CF131" s="34"/>
      <c r="CG131" s="34"/>
      <c r="CH131" s="34"/>
      <c r="CI131" s="34"/>
      <c r="CJ131" s="34"/>
      <c r="CK131" s="34"/>
      <c r="CL131" s="34"/>
      <c r="CM131" s="34"/>
      <c r="CN131" s="34"/>
      <c r="CO131" s="34"/>
      <c r="CP131" s="34"/>
      <c r="CQ131" s="34"/>
      <c r="CR131" s="34"/>
      <c r="CS131" s="34"/>
      <c r="CT131" s="34"/>
      <c r="CU131" s="34"/>
      <c r="CV131" s="34"/>
      <c r="CW131" s="34"/>
      <c r="CX131" s="34"/>
      <c r="CY131" s="34"/>
      <c r="CZ131" s="34"/>
      <c r="DA131" s="34"/>
      <c r="DB131" s="34"/>
      <c r="DC131" s="34"/>
      <c r="DD131" s="34"/>
      <c r="DE131" s="34"/>
      <c r="DF131" s="34"/>
      <c r="DG131" s="34"/>
      <c r="DH131" s="34"/>
      <c r="DI131" s="34"/>
      <c r="DJ131" s="34"/>
      <c r="DK131" s="34"/>
      <c r="DL131" s="34"/>
      <c r="DM131" s="34"/>
      <c r="DN131" s="34"/>
      <c r="DO131" s="34"/>
      <c r="DP131" s="34"/>
      <c r="DQ131" s="34"/>
      <c r="DR131" s="34"/>
      <c r="DS131" s="34"/>
      <c r="DT131" s="34"/>
      <c r="DU131" s="34"/>
      <c r="DV131" s="34"/>
      <c r="DW131" s="34"/>
      <c r="DX131" s="34"/>
      <c r="DY131" s="34"/>
      <c r="DZ131" s="34"/>
      <c r="EA131" s="34"/>
      <c r="EB131" s="34"/>
      <c r="EC131" s="34"/>
      <c r="ED131" s="34"/>
      <c r="EE131" s="34"/>
      <c r="EF131" s="34"/>
      <c r="EG131" s="34"/>
      <c r="EH131" s="34"/>
      <c r="EI131" s="34"/>
      <c r="EJ131" s="34"/>
      <c r="EK131" s="34"/>
      <c r="EL131" s="34"/>
      <c r="EM131" s="34"/>
      <c r="EN131" s="34"/>
      <c r="EO131" s="34"/>
      <c r="EP131" s="34"/>
      <c r="EQ131" s="34"/>
      <c r="ER131" s="34"/>
      <c r="ES131" s="34"/>
      <c r="ET131" s="34"/>
      <c r="EU131" s="34"/>
      <c r="EV131" s="34"/>
      <c r="EW131" s="34"/>
      <c r="EX131" s="34"/>
      <c r="EY131" s="34"/>
      <c r="EZ131" s="34"/>
      <c r="FA131" s="34"/>
      <c r="FB131" s="34"/>
      <c r="FC131" s="34"/>
      <c r="FD131" s="34"/>
      <c r="FE131" s="34"/>
      <c r="FF131" s="34"/>
      <c r="FG131" s="34"/>
      <c r="FH131" s="34"/>
      <c r="FI131" s="34"/>
      <c r="FJ131" s="34"/>
      <c r="FK131" s="34"/>
      <c r="FL131" s="34"/>
      <c r="FM131" s="34"/>
      <c r="FN131" s="34"/>
      <c r="FO131" s="34"/>
      <c r="FP131" s="34"/>
      <c r="FQ131" s="34"/>
      <c r="FR131" s="34"/>
      <c r="FS131" s="34"/>
      <c r="FT131" s="34"/>
      <c r="FU131" s="34"/>
      <c r="FV131" s="34"/>
      <c r="FW131" s="34"/>
      <c r="FX131" s="34"/>
      <c r="FY131" s="34"/>
      <c r="FZ131" s="34"/>
      <c r="GA131" s="34"/>
      <c r="GB131" s="34"/>
      <c r="GC131" s="34"/>
      <c r="GD131" s="34"/>
      <c r="GE131" s="34"/>
      <c r="GF131" s="34"/>
      <c r="GG131" s="34"/>
      <c r="GH131" s="34"/>
      <c r="GI131" s="34"/>
      <c r="GJ131" s="34"/>
      <c r="GK131" s="34"/>
      <c r="GL131" s="34"/>
      <c r="GM131" s="34"/>
      <c r="GN131" s="34"/>
      <c r="GO131" s="34"/>
      <c r="GP131" s="34"/>
      <c r="GQ131" s="34"/>
      <c r="GR131" s="34"/>
      <c r="GS131" s="34"/>
      <c r="GT131" s="34"/>
      <c r="GU131" s="34"/>
      <c r="GV131" s="34"/>
      <c r="GW131" s="34"/>
      <c r="GX131" s="34"/>
      <c r="GY131" s="34"/>
      <c r="GZ131" s="34"/>
      <c r="HA131" s="34"/>
      <c r="HB131" s="34"/>
      <c r="HC131" s="34"/>
      <c r="HD131" s="34"/>
      <c r="HE131" s="34"/>
      <c r="HF131" s="34"/>
      <c r="HG131" s="34"/>
      <c r="HH131" s="34"/>
      <c r="HI131" s="34"/>
      <c r="HJ131" s="34"/>
      <c r="HK131" s="34"/>
      <c r="HL131" s="34"/>
      <c r="HM131" s="34"/>
      <c r="HN131" s="34"/>
      <c r="HO131" s="34"/>
      <c r="HP131" s="34"/>
      <c r="HQ131" s="34"/>
      <c r="HR131" s="34"/>
      <c r="HS131" s="34"/>
      <c r="HT131" s="34"/>
      <c r="HU131" s="34"/>
      <c r="HV131" s="34"/>
      <c r="HW131" s="34"/>
      <c r="HX131" s="34"/>
      <c r="HY131" s="34"/>
      <c r="HZ131" s="34"/>
      <c r="IA131" s="34"/>
      <c r="IB131" s="34"/>
      <c r="IC131" s="34"/>
      <c r="ID131" s="34"/>
      <c r="IE131" s="34"/>
      <c r="IF131" s="34"/>
      <c r="IG131" s="34"/>
      <c r="IH131" s="34"/>
      <c r="II131" s="34"/>
      <c r="IJ131" s="34"/>
      <c r="IK131" s="34"/>
      <c r="IL131" s="34"/>
      <c r="IM131" s="34"/>
      <c r="IN131" s="34"/>
      <c r="IO131" s="34"/>
      <c r="IP131" s="34"/>
      <c r="IQ131" s="34"/>
      <c r="IR131" s="34"/>
      <c r="IS131" s="34"/>
      <c r="IT131" s="34"/>
      <c r="IU131" s="34"/>
      <c r="IV131" s="34"/>
      <c r="IW131" s="34"/>
      <c r="IX131" s="34"/>
      <c r="IY131" s="34"/>
      <c r="IZ131" s="34"/>
      <c r="JA131" s="34"/>
      <c r="JB131" s="34"/>
      <c r="JC131" s="34"/>
      <c r="JD131" s="34"/>
      <c r="JE131" s="34"/>
      <c r="JF131" s="34"/>
      <c r="JG131" s="34"/>
      <c r="JH131" s="34"/>
      <c r="JI131" s="34"/>
      <c r="JJ131" s="34"/>
      <c r="JK131" s="34"/>
      <c r="JL131" s="34"/>
      <c r="JM131" s="34"/>
      <c r="JN131" s="34"/>
      <c r="JO131" s="34"/>
      <c r="JP131" s="34"/>
      <c r="JQ131" s="34"/>
      <c r="JR131" s="34"/>
      <c r="JS131" s="34"/>
      <c r="JT131" s="34"/>
      <c r="JU131" s="34"/>
      <c r="JV131" s="34"/>
      <c r="JW131" s="34"/>
      <c r="JX131" s="34"/>
      <c r="JY131" s="34"/>
      <c r="JZ131" s="34"/>
      <c r="KA131" s="34"/>
      <c r="KB131" s="34"/>
      <c r="KC131" s="34"/>
      <c r="KD131" s="34"/>
      <c r="KE131" s="34"/>
      <c r="KF131" s="34"/>
      <c r="KG131" s="34"/>
      <c r="KH131" s="34"/>
      <c r="KI131" s="34"/>
      <c r="KJ131" s="34"/>
      <c r="KK131" s="34"/>
      <c r="KL131" s="34"/>
      <c r="KM131" s="34"/>
      <c r="KN131" s="34"/>
      <c r="KO131" s="34"/>
      <c r="KP131" s="34"/>
      <c r="KQ131" s="34"/>
      <c r="KR131" s="34"/>
      <c r="KS131" s="34"/>
      <c r="KT131" s="34"/>
      <c r="KU131" s="34"/>
      <c r="KV131" s="34"/>
      <c r="KW131" s="34"/>
      <c r="KX131" s="34"/>
      <c r="KY131" s="34"/>
      <c r="KZ131" s="34"/>
      <c r="LA131" s="34"/>
      <c r="LB131" s="34"/>
      <c r="LC131" s="34"/>
      <c r="LD131" s="34"/>
      <c r="LE131" s="34"/>
      <c r="LF131" s="34"/>
      <c r="LG131" s="34"/>
      <c r="LH131" s="34"/>
      <c r="LI131" s="34"/>
      <c r="LJ131" s="34"/>
      <c r="LK131" s="34"/>
      <c r="LL131" s="34"/>
      <c r="LM131" s="34"/>
      <c r="LN131" s="34"/>
      <c r="LO131" s="34"/>
      <c r="LP131" s="34"/>
      <c r="LQ131" s="34"/>
      <c r="LR131" s="34"/>
      <c r="LS131" s="34"/>
      <c r="LT131" s="34"/>
      <c r="LU131" s="34"/>
      <c r="LV131" s="34"/>
      <c r="LW131" s="34"/>
      <c r="LX131" s="34"/>
      <c r="LY131" s="34"/>
      <c r="LZ131" s="34"/>
      <c r="MA131" s="34"/>
      <c r="MB131" s="34"/>
      <c r="MC131" s="34"/>
      <c r="MD131" s="34"/>
      <c r="ME131" s="34"/>
      <c r="MF131" s="34"/>
      <c r="MG131" s="34"/>
      <c r="MH131" s="34"/>
      <c r="MI131" s="34"/>
      <c r="MJ131" s="34"/>
      <c r="MK131" s="34"/>
      <c r="ML131" s="34"/>
      <c r="MM131" s="34"/>
      <c r="MN131" s="34"/>
      <c r="MO131" s="34"/>
      <c r="MP131" s="34"/>
      <c r="MQ131" s="34"/>
      <c r="MR131" s="34"/>
      <c r="MS131" s="34"/>
      <c r="MT131" s="34"/>
      <c r="MU131" s="34"/>
      <c r="MV131" s="34"/>
      <c r="MW131" s="34"/>
      <c r="MX131" s="34"/>
      <c r="MY131" s="34"/>
      <c r="MZ131" s="34"/>
      <c r="NA131" s="34"/>
      <c r="NB131" s="34"/>
      <c r="NC131" s="34"/>
      <c r="ND131" s="34"/>
      <c r="NE131" s="34"/>
      <c r="NF131" s="34"/>
      <c r="NG131" s="34"/>
      <c r="NH131" s="34"/>
      <c r="NI131" s="34"/>
      <c r="NJ131" s="34"/>
      <c r="NK131" s="34"/>
      <c r="NL131" s="34"/>
      <c r="NM131" s="34"/>
      <c r="NN131" s="34"/>
      <c r="NO131" s="34"/>
      <c r="NP131" s="34"/>
      <c r="NQ131" s="34"/>
      <c r="NR131" s="34"/>
      <c r="NS131" s="34"/>
      <c r="NT131" s="34"/>
      <c r="NU131" s="34"/>
      <c r="NV131" s="34"/>
      <c r="NW131" s="34"/>
      <c r="NX131" s="34"/>
      <c r="NY131" s="34"/>
      <c r="NZ131" s="34"/>
      <c r="OA131" s="34"/>
      <c r="OB131" s="34"/>
      <c r="OC131" s="34"/>
      <c r="OD131" s="34"/>
      <c r="OE131" s="34"/>
      <c r="OF131" s="34"/>
      <c r="OG131" s="34"/>
      <c r="OH131" s="34"/>
      <c r="OI131" s="34"/>
      <c r="OJ131" s="34"/>
      <c r="OK131" s="34"/>
      <c r="OL131" s="34"/>
      <c r="OM131" s="34"/>
      <c r="ON131" s="34"/>
      <c r="OO131" s="34"/>
      <c r="OP131" s="34"/>
      <c r="OQ131" s="34"/>
      <c r="OR131" s="34"/>
      <c r="OS131" s="34"/>
      <c r="OT131" s="34"/>
      <c r="OU131" s="34"/>
      <c r="OV131" s="34"/>
      <c r="OW131" s="34"/>
      <c r="OX131" s="34"/>
      <c r="OY131" s="34"/>
      <c r="OZ131" s="34"/>
      <c r="PA131" s="34"/>
      <c r="PB131" s="34"/>
      <c r="PC131" s="34"/>
      <c r="PD131" s="34"/>
      <c r="PE131" s="34"/>
      <c r="PF131" s="34"/>
      <c r="PG131" s="34"/>
      <c r="PH131" s="34"/>
      <c r="PI131" s="34"/>
      <c r="PJ131" s="34"/>
      <c r="PK131" s="34"/>
      <c r="PL131" s="34"/>
      <c r="PM131" s="34"/>
      <c r="PN131" s="34"/>
      <c r="PO131" s="34"/>
      <c r="PP131" s="34"/>
      <c r="PQ131" s="34"/>
      <c r="PR131" s="34"/>
      <c r="PS131" s="34"/>
      <c r="PT131" s="34"/>
      <c r="PU131" s="34"/>
      <c r="PV131" s="34"/>
      <c r="PW131" s="34"/>
      <c r="PX131" s="34"/>
      <c r="PY131" s="34"/>
      <c r="PZ131" s="34"/>
      <c r="QA131" s="34"/>
      <c r="QB131" s="34"/>
      <c r="QC131" s="34"/>
      <c r="QD131" s="34"/>
      <c r="QE131" s="34"/>
      <c r="QF131" s="34"/>
      <c r="QG131" s="34"/>
      <c r="QH131" s="34"/>
      <c r="QI131" s="34"/>
      <c r="QJ131" s="34"/>
      <c r="QK131" s="34"/>
      <c r="QL131" s="34"/>
      <c r="QM131" s="34"/>
      <c r="QN131" s="34"/>
      <c r="QO131" s="34"/>
      <c r="QP131" s="34"/>
      <c r="QQ131" s="34"/>
      <c r="QR131" s="34"/>
      <c r="QS131" s="34"/>
      <c r="QT131" s="34"/>
      <c r="QU131" s="34"/>
      <c r="QV131" s="34"/>
      <c r="QW131" s="34"/>
      <c r="QX131" s="34"/>
      <c r="QY131" s="34"/>
      <c r="QZ131" s="34"/>
      <c r="RA131" s="34"/>
      <c r="RB131" s="34"/>
      <c r="RC131" s="34"/>
      <c r="RD131" s="34"/>
      <c r="RE131" s="34"/>
      <c r="RF131" s="34"/>
      <c r="RG131" s="34"/>
      <c r="RH131" s="34"/>
      <c r="RI131" s="34"/>
      <c r="RJ131" s="34"/>
      <c r="RK131" s="34"/>
      <c r="RL131" s="34"/>
      <c r="RM131" s="34"/>
      <c r="RN131" s="34"/>
      <c r="RO131" s="34"/>
      <c r="RP131" s="34"/>
      <c r="RQ131" s="34"/>
      <c r="RR131" s="34"/>
      <c r="RS131" s="34"/>
      <c r="RT131" s="34"/>
      <c r="RU131" s="34"/>
      <c r="RV131" s="34"/>
      <c r="RW131" s="34"/>
      <c r="RX131" s="34"/>
      <c r="RY131" s="34"/>
      <c r="RZ131" s="34"/>
      <c r="SA131" s="34"/>
      <c r="SB131" s="34"/>
      <c r="SC131" s="34"/>
      <c r="SD131" s="34"/>
      <c r="SE131" s="34"/>
      <c r="SF131" s="34"/>
      <c r="SG131" s="34"/>
      <c r="SH131" s="34"/>
      <c r="SI131" s="34"/>
      <c r="SJ131" s="34"/>
      <c r="SK131" s="34"/>
      <c r="SL131" s="34"/>
      <c r="SM131" s="34"/>
      <c r="SN131" s="34"/>
      <c r="SO131" s="34"/>
      <c r="SP131" s="34"/>
      <c r="SQ131" s="34"/>
      <c r="SR131" s="34"/>
      <c r="SS131" s="34"/>
      <c r="ST131" s="34"/>
      <c r="SU131" s="34"/>
      <c r="SV131" s="34"/>
      <c r="SW131" s="34"/>
      <c r="SX131" s="34"/>
      <c r="SY131" s="34"/>
      <c r="SZ131" s="34"/>
      <c r="TA131" s="34"/>
      <c r="TB131" s="34"/>
      <c r="TC131" s="34"/>
      <c r="TD131" s="34"/>
      <c r="TE131" s="34"/>
      <c r="TF131" s="34"/>
      <c r="TG131" s="34"/>
      <c r="TH131" s="34"/>
      <c r="TI131" s="34"/>
      <c r="TJ131" s="34"/>
      <c r="TK131" s="34"/>
      <c r="TL131" s="34"/>
      <c r="TM131" s="34"/>
      <c r="TN131" s="34"/>
      <c r="TO131" s="34"/>
      <c r="TP131" s="34"/>
      <c r="TQ131" s="34"/>
      <c r="TR131" s="34"/>
      <c r="TS131" s="34"/>
      <c r="TT131" s="34"/>
      <c r="TU131" s="34"/>
      <c r="TV131" s="34"/>
      <c r="TW131" s="34"/>
      <c r="TX131" s="34"/>
      <c r="TY131" s="34"/>
      <c r="TZ131" s="34"/>
      <c r="UA131" s="34"/>
      <c r="UB131" s="34"/>
      <c r="UC131" s="34"/>
      <c r="UD131" s="34"/>
      <c r="UE131" s="34"/>
      <c r="UF131" s="34"/>
      <c r="UG131" s="34"/>
      <c r="UH131" s="34"/>
      <c r="UI131" s="34"/>
      <c r="UJ131" s="34"/>
      <c r="UK131" s="34"/>
      <c r="UL131" s="34"/>
      <c r="UM131" s="34"/>
      <c r="UN131" s="34"/>
      <c r="UO131" s="34"/>
      <c r="UP131" s="34"/>
      <c r="UQ131" s="34"/>
      <c r="UR131" s="34"/>
      <c r="US131" s="34"/>
      <c r="UT131" s="34"/>
      <c r="UU131" s="34"/>
      <c r="UV131" s="34"/>
      <c r="UW131" s="34"/>
      <c r="UX131" s="34"/>
      <c r="UY131" s="34"/>
      <c r="UZ131" s="34"/>
      <c r="VA131" s="34"/>
      <c r="VB131" s="34"/>
      <c r="VC131" s="34"/>
      <c r="VD131" s="34"/>
      <c r="VE131" s="34"/>
      <c r="VF131" s="34"/>
      <c r="VG131" s="34"/>
      <c r="VH131" s="34"/>
      <c r="VI131" s="34"/>
      <c r="VJ131" s="34"/>
      <c r="VK131" s="34"/>
      <c r="VL131" s="34"/>
      <c r="VM131" s="34"/>
      <c r="VN131" s="34"/>
      <c r="VO131" s="34"/>
      <c r="VP131" s="34"/>
      <c r="VQ131" s="34"/>
      <c r="VR131" s="34"/>
      <c r="VS131" s="34"/>
      <c r="VT131" s="34"/>
      <c r="VU131" s="34"/>
      <c r="VV131" s="34"/>
      <c r="VW131" s="34"/>
      <c r="VX131" s="34"/>
      <c r="VY131" s="34"/>
      <c r="VZ131" s="34"/>
      <c r="WA131" s="34"/>
      <c r="WB131" s="34"/>
      <c r="WC131" s="34"/>
      <c r="WD131" s="34"/>
      <c r="WE131" s="34"/>
      <c r="WF131" s="34"/>
      <c r="WG131" s="34"/>
      <c r="WH131" s="34"/>
      <c r="WI131" s="34"/>
      <c r="WJ131" s="34"/>
      <c r="WK131" s="34"/>
      <c r="WL131" s="34"/>
      <c r="WM131" s="34"/>
      <c r="WN131" s="34"/>
      <c r="WO131" s="34"/>
      <c r="WP131" s="34"/>
      <c r="WQ131" s="34"/>
      <c r="WR131" s="34"/>
      <c r="WS131" s="34"/>
      <c r="WT131" s="34"/>
      <c r="WU131" s="34"/>
      <c r="WV131" s="34"/>
      <c r="WW131" s="34"/>
      <c r="WX131" s="34"/>
      <c r="WY131" s="34"/>
      <c r="WZ131" s="34"/>
      <c r="XA131" s="34"/>
      <c r="XB131" s="34"/>
      <c r="XC131" s="34"/>
      <c r="XD131" s="34"/>
      <c r="XE131" s="34"/>
      <c r="XF131" s="34"/>
      <c r="XG131" s="34"/>
      <c r="XH131" s="34"/>
      <c r="XI131" s="34"/>
      <c r="XJ131" s="34"/>
      <c r="XK131" s="34"/>
      <c r="XL131" s="34"/>
      <c r="XM131" s="34"/>
      <c r="XN131" s="34"/>
      <c r="XO131" s="34"/>
      <c r="XP131" s="34"/>
      <c r="XQ131" s="34"/>
      <c r="XR131" s="34"/>
      <c r="XS131" s="34"/>
      <c r="XT131" s="34"/>
      <c r="XU131" s="34"/>
      <c r="XV131" s="34"/>
      <c r="XW131" s="34"/>
      <c r="XX131" s="34"/>
      <c r="XY131" s="34"/>
      <c r="XZ131" s="34"/>
      <c r="YA131" s="34"/>
      <c r="YB131" s="34"/>
      <c r="YC131" s="34"/>
      <c r="YD131" s="34"/>
      <c r="YE131" s="34"/>
      <c r="YF131" s="34"/>
      <c r="YG131" s="34"/>
      <c r="YH131" s="34"/>
      <c r="YI131" s="34"/>
      <c r="YJ131" s="34"/>
      <c r="YK131" s="34"/>
      <c r="YL131" s="34"/>
      <c r="YM131" s="34"/>
      <c r="YN131" s="34"/>
      <c r="YO131" s="34"/>
      <c r="YP131" s="34"/>
      <c r="YQ131" s="34"/>
      <c r="YR131" s="34"/>
      <c r="YS131" s="34"/>
      <c r="YT131" s="34"/>
      <c r="YU131" s="34"/>
      <c r="YV131" s="34"/>
      <c r="YW131" s="34"/>
      <c r="YX131" s="34"/>
      <c r="YY131" s="34"/>
      <c r="YZ131" s="34"/>
      <c r="ZA131" s="34"/>
      <c r="ZB131" s="34"/>
      <c r="ZC131" s="34"/>
      <c r="ZD131" s="34"/>
      <c r="ZE131" s="34"/>
      <c r="ZF131" s="34"/>
      <c r="ZG131" s="34"/>
      <c r="ZH131" s="34"/>
      <c r="ZI131" s="34"/>
      <c r="ZJ131" s="34"/>
      <c r="ZK131" s="34"/>
      <c r="ZL131" s="34"/>
      <c r="ZM131" s="34"/>
      <c r="ZN131" s="34"/>
      <c r="ZO131" s="34"/>
      <c r="ZP131" s="34"/>
      <c r="ZQ131" s="34"/>
      <c r="ZR131" s="34"/>
      <c r="ZS131" s="34"/>
      <c r="ZT131" s="34"/>
      <c r="ZU131" s="34"/>
      <c r="ZV131" s="34"/>
      <c r="ZW131" s="34"/>
      <c r="ZX131" s="34"/>
      <c r="ZY131" s="34"/>
      <c r="ZZ131" s="34"/>
      <c r="AAA131" s="34"/>
      <c r="AAB131" s="34"/>
      <c r="AAC131" s="34"/>
      <c r="AAD131" s="34"/>
      <c r="AAE131" s="34"/>
      <c r="AAF131" s="34"/>
      <c r="AAG131" s="34"/>
      <c r="AAH131" s="34"/>
      <c r="AAI131" s="34"/>
      <c r="AAJ131" s="34"/>
      <c r="AAK131" s="34"/>
      <c r="AAL131" s="34"/>
      <c r="AAM131" s="34"/>
      <c r="AAN131" s="34"/>
      <c r="AAO131" s="34"/>
      <c r="AAP131" s="34"/>
      <c r="AAQ131" s="34"/>
      <c r="AAR131" s="34"/>
      <c r="AAS131" s="34"/>
      <c r="AAT131" s="34"/>
      <c r="AAU131" s="34"/>
      <c r="AAV131" s="34"/>
      <c r="AAW131" s="34"/>
      <c r="AAX131" s="34"/>
      <c r="AAY131" s="34"/>
      <c r="AAZ131" s="34"/>
      <c r="ABA131" s="34"/>
      <c r="ABB131" s="34"/>
      <c r="ABC131" s="34"/>
      <c r="ABD131" s="34"/>
      <c r="ABE131" s="34"/>
      <c r="ABF131" s="34"/>
      <c r="ABG131" s="34"/>
      <c r="ABH131" s="34"/>
      <c r="ABI131" s="34"/>
      <c r="ABJ131" s="34"/>
      <c r="ABK131" s="34"/>
      <c r="ABL131" s="34"/>
      <c r="ABM131" s="34"/>
      <c r="ABN131" s="34"/>
      <c r="ABO131" s="34"/>
      <c r="ABP131" s="34"/>
      <c r="ABQ131" s="34"/>
      <c r="ABR131" s="34"/>
      <c r="ABS131" s="34"/>
      <c r="ABT131" s="34"/>
      <c r="ABU131" s="34"/>
      <c r="ABV131" s="34"/>
      <c r="ABW131" s="34"/>
      <c r="ABX131" s="34"/>
      <c r="ABY131" s="34"/>
      <c r="ABZ131" s="34"/>
      <c r="ACA131" s="34"/>
      <c r="ACB131" s="34"/>
      <c r="ACC131" s="34"/>
      <c r="ACD131" s="34"/>
      <c r="ACE131" s="34"/>
      <c r="ACF131" s="34"/>
      <c r="ACG131" s="34"/>
      <c r="ACH131" s="34"/>
      <c r="ACI131" s="34"/>
      <c r="ACJ131" s="34"/>
      <c r="ACK131" s="34"/>
      <c r="ACL131" s="34"/>
      <c r="ACM131" s="34"/>
      <c r="ACN131" s="34"/>
      <c r="ACO131" s="34"/>
      <c r="ACP131" s="34"/>
      <c r="ACQ131" s="34"/>
      <c r="ACR131" s="34"/>
      <c r="ACS131" s="34"/>
      <c r="ACT131" s="34"/>
      <c r="ACU131" s="34"/>
      <c r="ACV131" s="34"/>
      <c r="ACW131" s="34"/>
      <c r="ACX131" s="34"/>
      <c r="ACY131" s="34"/>
      <c r="ACZ131" s="34"/>
      <c r="ADA131" s="34"/>
      <c r="ADB131" s="34"/>
      <c r="ADC131" s="34"/>
      <c r="ADD131" s="34"/>
      <c r="ADE131" s="34"/>
      <c r="ADF131" s="34"/>
      <c r="ADG131" s="34"/>
      <c r="ADH131" s="34"/>
      <c r="ADI131" s="34"/>
      <c r="ADJ131" s="34"/>
      <c r="ADK131" s="34"/>
      <c r="ADL131" s="34"/>
      <c r="ADM131" s="34"/>
      <c r="ADN131" s="34"/>
      <c r="ADO131" s="34"/>
      <c r="ADP131" s="34"/>
      <c r="ADQ131" s="34"/>
      <c r="ADR131" s="34"/>
      <c r="ADS131" s="34"/>
      <c r="ADT131" s="34"/>
      <c r="ADU131" s="34"/>
      <c r="ADV131" s="34"/>
      <c r="ADW131" s="34"/>
      <c r="ADX131" s="34"/>
      <c r="ADY131" s="34"/>
      <c r="ADZ131" s="34"/>
      <c r="AEA131" s="34"/>
      <c r="AEB131" s="34"/>
      <c r="AEC131" s="34"/>
      <c r="AED131" s="34"/>
      <c r="AEE131" s="34"/>
      <c r="AEF131" s="34"/>
      <c r="AEG131" s="34"/>
      <c r="AEH131" s="34"/>
      <c r="AEI131" s="34"/>
      <c r="AEJ131" s="34"/>
      <c r="AEK131" s="34"/>
      <c r="AEL131" s="34"/>
      <c r="AEM131" s="34"/>
      <c r="AEN131" s="34"/>
      <c r="AEO131" s="34"/>
      <c r="AEP131" s="34"/>
      <c r="AEQ131" s="34"/>
      <c r="AER131" s="34"/>
      <c r="AES131" s="34"/>
      <c r="AET131" s="34"/>
      <c r="AEU131" s="34"/>
      <c r="AEV131" s="34"/>
      <c r="AEW131" s="34"/>
      <c r="AEX131" s="34"/>
      <c r="AEY131" s="34"/>
      <c r="AEZ131" s="34"/>
      <c r="AFA131" s="34"/>
      <c r="AFB131" s="34"/>
      <c r="AFC131" s="34"/>
      <c r="AFD131" s="34"/>
      <c r="AFE131" s="34"/>
      <c r="AFF131" s="34"/>
      <c r="AFG131" s="34"/>
      <c r="AFH131" s="34"/>
      <c r="AFI131" s="34"/>
      <c r="AFJ131" s="34"/>
      <c r="AFK131" s="34"/>
      <c r="AFL131" s="34"/>
      <c r="AFM131" s="34"/>
      <c r="AFN131" s="34"/>
      <c r="AFO131" s="34"/>
      <c r="AFP131" s="34"/>
      <c r="AFQ131" s="34"/>
      <c r="AFR131" s="34"/>
      <c r="AFS131" s="34"/>
      <c r="AFT131" s="34"/>
      <c r="AFU131" s="34"/>
      <c r="AFV131" s="34"/>
      <c r="AFW131" s="34"/>
      <c r="AFX131" s="34"/>
      <c r="AFY131" s="34"/>
      <c r="AFZ131" s="34"/>
      <c r="AGA131" s="34"/>
      <c r="AGB131" s="34"/>
      <c r="AGC131" s="34"/>
      <c r="AGD131" s="34"/>
      <c r="AGE131" s="34"/>
      <c r="AGF131" s="34"/>
      <c r="AGG131" s="34"/>
      <c r="AGH131" s="34"/>
      <c r="AGI131" s="34"/>
      <c r="AGJ131" s="34"/>
      <c r="AGK131" s="34"/>
      <c r="AGL131" s="34"/>
      <c r="AGM131" s="34"/>
      <c r="AGN131" s="34"/>
      <c r="AGO131" s="34"/>
      <c r="AGP131" s="34"/>
      <c r="AGQ131" s="34"/>
      <c r="AGR131" s="34"/>
      <c r="AGS131" s="34"/>
      <c r="AGT131" s="34"/>
      <c r="AGU131" s="34"/>
      <c r="AGV131" s="34"/>
      <c r="AGW131" s="34"/>
      <c r="AGX131" s="34"/>
      <c r="AGY131" s="34"/>
      <c r="AGZ131" s="34"/>
      <c r="AHA131" s="34"/>
      <c r="AHB131" s="34"/>
      <c r="AHC131" s="34"/>
      <c r="AHD131" s="34"/>
      <c r="AHE131" s="34"/>
      <c r="AHF131" s="34"/>
      <c r="AHG131" s="34"/>
      <c r="AHH131" s="34"/>
      <c r="AHI131" s="34"/>
      <c r="AHJ131" s="34"/>
      <c r="AHK131" s="34"/>
      <c r="AHL131" s="34"/>
      <c r="AHM131" s="34"/>
      <c r="AHN131" s="34"/>
      <c r="AHO131" s="34"/>
      <c r="AHP131" s="34"/>
      <c r="AHQ131" s="34"/>
      <c r="AHR131" s="34"/>
      <c r="AHS131" s="34"/>
      <c r="AHT131" s="34"/>
      <c r="AHU131" s="34"/>
      <c r="AHV131" s="34"/>
      <c r="AHW131" s="34"/>
      <c r="AHX131" s="34"/>
      <c r="AHY131" s="34"/>
      <c r="AHZ131" s="34"/>
      <c r="AIA131" s="34"/>
      <c r="AIB131" s="34"/>
      <c r="AIC131" s="34"/>
      <c r="AID131" s="34"/>
      <c r="AIE131" s="34"/>
      <c r="AIF131" s="34"/>
      <c r="AIG131" s="34"/>
      <c r="AIH131" s="34"/>
      <c r="AII131" s="34"/>
      <c r="AIJ131" s="34"/>
      <c r="AIK131" s="34"/>
      <c r="AIL131" s="34"/>
      <c r="AIM131" s="34"/>
      <c r="AIN131" s="34"/>
      <c r="AIO131" s="34"/>
      <c r="AIP131" s="34"/>
      <c r="AIQ131" s="34"/>
      <c r="AIR131" s="34"/>
      <c r="AIS131" s="34"/>
      <c r="AIT131" s="34"/>
      <c r="AIU131" s="34"/>
      <c r="AIV131" s="34"/>
      <c r="AIW131" s="34"/>
      <c r="AIX131" s="34"/>
      <c r="AIY131" s="34"/>
      <c r="AIZ131" s="34"/>
      <c r="AJA131" s="34"/>
      <c r="AJB131" s="34"/>
      <c r="AJC131" s="34"/>
      <c r="AJD131" s="34"/>
      <c r="AJE131" s="34"/>
      <c r="AJF131" s="34"/>
      <c r="AJG131" s="34"/>
      <c r="AJH131" s="34"/>
      <c r="AJI131" s="34"/>
      <c r="AJJ131" s="34"/>
      <c r="AJK131" s="34"/>
      <c r="AJL131" s="34"/>
      <c r="AJM131" s="34"/>
      <c r="AJN131" s="34"/>
      <c r="AJO131" s="34"/>
      <c r="AJP131" s="34"/>
      <c r="AJQ131" s="34"/>
      <c r="AJR131" s="34"/>
      <c r="AJS131" s="34"/>
      <c r="AJT131" s="34"/>
      <c r="AJU131" s="34"/>
      <c r="AJV131" s="34"/>
      <c r="AJW131" s="34"/>
      <c r="AJX131" s="34"/>
      <c r="AJY131" s="34"/>
      <c r="AJZ131" s="34"/>
      <c r="AKA131" s="34"/>
      <c r="AKB131" s="34"/>
      <c r="AKC131" s="34"/>
      <c r="AKD131" s="34"/>
      <c r="AKE131" s="34"/>
      <c r="AKF131" s="34"/>
      <c r="AKG131" s="34"/>
      <c r="AKH131" s="34"/>
      <c r="AKI131" s="34"/>
      <c r="AKJ131" s="34"/>
      <c r="AKK131" s="34"/>
      <c r="AKL131" s="34"/>
      <c r="AKM131" s="34"/>
      <c r="AKN131" s="34"/>
      <c r="AKO131" s="34"/>
      <c r="AKP131" s="34"/>
      <c r="AKQ131" s="34"/>
      <c r="AKR131" s="34"/>
      <c r="AKS131" s="34"/>
      <c r="AKT131" s="34"/>
      <c r="AKU131" s="34"/>
      <c r="AKV131" s="34"/>
      <c r="AKW131" s="34"/>
      <c r="AKX131" s="34"/>
      <c r="AKY131" s="34"/>
      <c r="AKZ131" s="34"/>
      <c r="ALA131" s="34"/>
      <c r="ALB131" s="34"/>
      <c r="ALC131" s="34"/>
      <c r="ALD131" s="34"/>
      <c r="ALE131" s="34"/>
      <c r="ALF131" s="34"/>
      <c r="ALG131" s="34"/>
      <c r="ALH131" s="34"/>
      <c r="ALI131" s="34"/>
      <c r="ALJ131" s="34"/>
      <c r="ALK131" s="34"/>
      <c r="ALL131" s="34"/>
      <c r="ALM131" s="34"/>
      <c r="ALN131" s="34"/>
      <c r="ALO131" s="34"/>
      <c r="ALP131" s="34"/>
      <c r="ALQ131" s="34"/>
      <c r="ALR131" s="34"/>
      <c r="ALS131" s="34"/>
      <c r="ALT131" s="34"/>
      <c r="ALU131" s="34"/>
      <c r="ALV131" s="34"/>
      <c r="ALW131" s="34"/>
      <c r="ALX131" s="34"/>
      <c r="ALY131" s="34"/>
      <c r="ALZ131" s="34"/>
      <c r="AMA131" s="34"/>
      <c r="AMB131" s="34"/>
      <c r="AMC131" s="34"/>
      <c r="AMD131" s="34"/>
      <c r="AME131" s="34"/>
      <c r="AMF131" s="34"/>
      <c r="AMG131" s="34"/>
      <c r="AMH131" s="34"/>
      <c r="AMI131" s="34"/>
      <c r="AMJ131" s="34"/>
    </row>
    <row r="132" spans="1:1024" s="30" customFormat="1">
      <c r="A132" s="34" t="s">
        <v>532</v>
      </c>
      <c r="B132" s="34"/>
      <c r="C132" s="34" t="str">
        <f t="shared" si="1"/>
        <v>load-EmCare.C10.IT.DE58</v>
      </c>
      <c r="D132" s="34"/>
      <c r="E132" s="34"/>
      <c r="F132" s="34"/>
      <c r="G132" s="34"/>
      <c r="H132" s="34" t="s">
        <v>2118</v>
      </c>
      <c r="I132" s="34"/>
      <c r="J132" s="34"/>
      <c r="K132" s="34"/>
      <c r="L132" s="34"/>
      <c r="M132" s="34"/>
      <c r="N132" s="34" t="s">
        <v>798</v>
      </c>
      <c r="O132" s="34"/>
      <c r="P132" s="34"/>
      <c r="Q132" s="34"/>
      <c r="R132" s="34"/>
      <c r="S132" s="34"/>
      <c r="T132" s="34"/>
      <c r="U132" s="34"/>
      <c r="V132" s="34"/>
      <c r="W132" s="34"/>
      <c r="X132" s="34"/>
      <c r="Y132" s="34"/>
      <c r="Z132" s="34"/>
      <c r="AA132" s="34"/>
      <c r="AB132" s="34"/>
      <c r="AC132" s="34"/>
      <c r="AD132" s="34"/>
      <c r="AE132" s="34"/>
      <c r="AF132" s="34"/>
      <c r="AG132" s="34"/>
      <c r="AH132" s="34"/>
      <c r="AI132" s="34"/>
      <c r="AJ132" s="34"/>
      <c r="AK132" s="34"/>
      <c r="AL132" s="34"/>
      <c r="AM132" s="34"/>
      <c r="AN132" s="34"/>
      <c r="AO132" s="34"/>
      <c r="AP132" s="34"/>
      <c r="AQ132" s="34"/>
      <c r="AR132" s="34"/>
      <c r="AS132" s="34"/>
      <c r="AT132" s="34"/>
      <c r="AU132" s="34"/>
      <c r="AV132" s="34"/>
      <c r="AW132" s="34"/>
      <c r="AX132" s="34"/>
      <c r="AY132" s="34"/>
      <c r="AZ132" s="34"/>
      <c r="BA132" s="34"/>
      <c r="BB132" s="34"/>
      <c r="BC132" s="34"/>
      <c r="BD132" s="34"/>
      <c r="BE132" s="34"/>
      <c r="BF132" s="34"/>
      <c r="BG132" s="34"/>
      <c r="BH132" s="34"/>
      <c r="BI132" s="34"/>
      <c r="BJ132" s="34"/>
      <c r="BK132" s="34"/>
      <c r="BL132" s="34"/>
      <c r="BM132" s="34"/>
      <c r="BN132" s="34"/>
      <c r="BO132" s="34"/>
      <c r="BP132" s="34"/>
      <c r="BQ132" s="34"/>
      <c r="BR132" s="34"/>
      <c r="BS132" s="34"/>
      <c r="BT132" s="34"/>
      <c r="BU132" s="34"/>
      <c r="BV132" s="34"/>
      <c r="BW132" s="34"/>
      <c r="BX132" s="34"/>
      <c r="BY132" s="34"/>
      <c r="BZ132" s="34"/>
      <c r="CA132" s="34"/>
      <c r="CB132" s="34"/>
      <c r="CC132" s="34"/>
      <c r="CD132" s="34"/>
      <c r="CE132" s="34"/>
      <c r="CF132" s="34"/>
      <c r="CG132" s="34"/>
      <c r="CH132" s="34"/>
      <c r="CI132" s="34"/>
      <c r="CJ132" s="34"/>
      <c r="CK132" s="34"/>
      <c r="CL132" s="34"/>
      <c r="CM132" s="34"/>
      <c r="CN132" s="34"/>
      <c r="CO132" s="34"/>
      <c r="CP132" s="34"/>
      <c r="CQ132" s="34"/>
      <c r="CR132" s="34"/>
      <c r="CS132" s="34"/>
      <c r="CT132" s="34"/>
      <c r="CU132" s="34"/>
      <c r="CV132" s="34"/>
      <c r="CW132" s="34"/>
      <c r="CX132" s="34"/>
      <c r="CY132" s="34"/>
      <c r="CZ132" s="34"/>
      <c r="DA132" s="34"/>
      <c r="DB132" s="34"/>
      <c r="DC132" s="34"/>
      <c r="DD132" s="34"/>
      <c r="DE132" s="34"/>
      <c r="DF132" s="34"/>
      <c r="DG132" s="34"/>
      <c r="DH132" s="34"/>
      <c r="DI132" s="34"/>
      <c r="DJ132" s="34"/>
      <c r="DK132" s="34"/>
      <c r="DL132" s="34"/>
      <c r="DM132" s="34"/>
      <c r="DN132" s="34"/>
      <c r="DO132" s="34"/>
      <c r="DP132" s="34"/>
      <c r="DQ132" s="34"/>
      <c r="DR132" s="34"/>
      <c r="DS132" s="34"/>
      <c r="DT132" s="34"/>
      <c r="DU132" s="34"/>
      <c r="DV132" s="34"/>
      <c r="DW132" s="34"/>
      <c r="DX132" s="34"/>
      <c r="DY132" s="34"/>
      <c r="DZ132" s="34"/>
      <c r="EA132" s="34"/>
      <c r="EB132" s="34"/>
      <c r="EC132" s="34"/>
      <c r="ED132" s="34"/>
      <c r="EE132" s="34"/>
      <c r="EF132" s="34"/>
      <c r="EG132" s="34"/>
      <c r="EH132" s="34"/>
      <c r="EI132" s="34"/>
      <c r="EJ132" s="34"/>
      <c r="EK132" s="34"/>
      <c r="EL132" s="34"/>
      <c r="EM132" s="34"/>
      <c r="EN132" s="34"/>
      <c r="EO132" s="34"/>
      <c r="EP132" s="34"/>
      <c r="EQ132" s="34"/>
      <c r="ER132" s="34"/>
      <c r="ES132" s="34"/>
      <c r="ET132" s="34"/>
      <c r="EU132" s="34"/>
      <c r="EV132" s="34"/>
      <c r="EW132" s="34"/>
      <c r="EX132" s="34"/>
      <c r="EY132" s="34"/>
      <c r="EZ132" s="34"/>
      <c r="FA132" s="34"/>
      <c r="FB132" s="34"/>
      <c r="FC132" s="34"/>
      <c r="FD132" s="34"/>
      <c r="FE132" s="34"/>
      <c r="FF132" s="34"/>
      <c r="FG132" s="34"/>
      <c r="FH132" s="34"/>
      <c r="FI132" s="34"/>
      <c r="FJ132" s="34"/>
      <c r="FK132" s="34"/>
      <c r="FL132" s="34"/>
      <c r="FM132" s="34"/>
      <c r="FN132" s="34"/>
      <c r="FO132" s="34"/>
      <c r="FP132" s="34"/>
      <c r="FQ132" s="34"/>
      <c r="FR132" s="34"/>
      <c r="FS132" s="34"/>
      <c r="FT132" s="34"/>
      <c r="FU132" s="34"/>
      <c r="FV132" s="34"/>
      <c r="FW132" s="34"/>
      <c r="FX132" s="34"/>
      <c r="FY132" s="34"/>
      <c r="FZ132" s="34"/>
      <c r="GA132" s="34"/>
      <c r="GB132" s="34"/>
      <c r="GC132" s="34"/>
      <c r="GD132" s="34"/>
      <c r="GE132" s="34"/>
      <c r="GF132" s="34"/>
      <c r="GG132" s="34"/>
      <c r="GH132" s="34"/>
      <c r="GI132" s="34"/>
      <c r="GJ132" s="34"/>
      <c r="GK132" s="34"/>
      <c r="GL132" s="34"/>
      <c r="GM132" s="34"/>
      <c r="GN132" s="34"/>
      <c r="GO132" s="34"/>
      <c r="GP132" s="34"/>
      <c r="GQ132" s="34"/>
      <c r="GR132" s="34"/>
      <c r="GS132" s="34"/>
      <c r="GT132" s="34"/>
      <c r="GU132" s="34"/>
      <c r="GV132" s="34"/>
      <c r="GW132" s="34"/>
      <c r="GX132" s="34"/>
      <c r="GY132" s="34"/>
      <c r="GZ132" s="34"/>
      <c r="HA132" s="34"/>
      <c r="HB132" s="34"/>
      <c r="HC132" s="34"/>
      <c r="HD132" s="34"/>
      <c r="HE132" s="34"/>
      <c r="HF132" s="34"/>
      <c r="HG132" s="34"/>
      <c r="HH132" s="34"/>
      <c r="HI132" s="34"/>
      <c r="HJ132" s="34"/>
      <c r="HK132" s="34"/>
      <c r="HL132" s="34"/>
      <c r="HM132" s="34"/>
      <c r="HN132" s="34"/>
      <c r="HO132" s="34"/>
      <c r="HP132" s="34"/>
      <c r="HQ132" s="34"/>
      <c r="HR132" s="34"/>
      <c r="HS132" s="34"/>
      <c r="HT132" s="34"/>
      <c r="HU132" s="34"/>
      <c r="HV132" s="34"/>
      <c r="HW132" s="34"/>
      <c r="HX132" s="34"/>
      <c r="HY132" s="34"/>
      <c r="HZ132" s="34"/>
      <c r="IA132" s="34"/>
      <c r="IB132" s="34"/>
      <c r="IC132" s="34"/>
      <c r="ID132" s="34"/>
      <c r="IE132" s="34"/>
      <c r="IF132" s="34"/>
      <c r="IG132" s="34"/>
      <c r="IH132" s="34"/>
      <c r="II132" s="34"/>
      <c r="IJ132" s="34"/>
      <c r="IK132" s="34"/>
      <c r="IL132" s="34"/>
      <c r="IM132" s="34"/>
      <c r="IN132" s="34"/>
      <c r="IO132" s="34"/>
      <c r="IP132" s="34"/>
      <c r="IQ132" s="34"/>
      <c r="IR132" s="34"/>
      <c r="IS132" s="34"/>
      <c r="IT132" s="34"/>
      <c r="IU132" s="34"/>
      <c r="IV132" s="34"/>
      <c r="IW132" s="34"/>
      <c r="IX132" s="34"/>
      <c r="IY132" s="34"/>
      <c r="IZ132" s="34"/>
      <c r="JA132" s="34"/>
      <c r="JB132" s="34"/>
      <c r="JC132" s="34"/>
      <c r="JD132" s="34"/>
      <c r="JE132" s="34"/>
      <c r="JF132" s="34"/>
      <c r="JG132" s="34"/>
      <c r="JH132" s="34"/>
      <c r="JI132" s="34"/>
      <c r="JJ132" s="34"/>
      <c r="JK132" s="34"/>
      <c r="JL132" s="34"/>
      <c r="JM132" s="34"/>
      <c r="JN132" s="34"/>
      <c r="JO132" s="34"/>
      <c r="JP132" s="34"/>
      <c r="JQ132" s="34"/>
      <c r="JR132" s="34"/>
      <c r="JS132" s="34"/>
      <c r="JT132" s="34"/>
      <c r="JU132" s="34"/>
      <c r="JV132" s="34"/>
      <c r="JW132" s="34"/>
      <c r="JX132" s="34"/>
      <c r="JY132" s="34"/>
      <c r="JZ132" s="34"/>
      <c r="KA132" s="34"/>
      <c r="KB132" s="34"/>
      <c r="KC132" s="34"/>
      <c r="KD132" s="34"/>
      <c r="KE132" s="34"/>
      <c r="KF132" s="34"/>
      <c r="KG132" s="34"/>
      <c r="KH132" s="34"/>
      <c r="KI132" s="34"/>
      <c r="KJ132" s="34"/>
      <c r="KK132" s="34"/>
      <c r="KL132" s="34"/>
      <c r="KM132" s="34"/>
      <c r="KN132" s="34"/>
      <c r="KO132" s="34"/>
      <c r="KP132" s="34"/>
      <c r="KQ132" s="34"/>
      <c r="KR132" s="34"/>
      <c r="KS132" s="34"/>
      <c r="KT132" s="34"/>
      <c r="KU132" s="34"/>
      <c r="KV132" s="34"/>
      <c r="KW132" s="34"/>
      <c r="KX132" s="34"/>
      <c r="KY132" s="34"/>
      <c r="KZ132" s="34"/>
      <c r="LA132" s="34"/>
      <c r="LB132" s="34"/>
      <c r="LC132" s="34"/>
      <c r="LD132" s="34"/>
      <c r="LE132" s="34"/>
      <c r="LF132" s="34"/>
      <c r="LG132" s="34"/>
      <c r="LH132" s="34"/>
      <c r="LI132" s="34"/>
      <c r="LJ132" s="34"/>
      <c r="LK132" s="34"/>
      <c r="LL132" s="34"/>
      <c r="LM132" s="34"/>
      <c r="LN132" s="34"/>
      <c r="LO132" s="34"/>
      <c r="LP132" s="34"/>
      <c r="LQ132" s="34"/>
      <c r="LR132" s="34"/>
      <c r="LS132" s="34"/>
      <c r="LT132" s="34"/>
      <c r="LU132" s="34"/>
      <c r="LV132" s="34"/>
      <c r="LW132" s="34"/>
      <c r="LX132" s="34"/>
      <c r="LY132" s="34"/>
      <c r="LZ132" s="34"/>
      <c r="MA132" s="34"/>
      <c r="MB132" s="34"/>
      <c r="MC132" s="34"/>
      <c r="MD132" s="34"/>
      <c r="ME132" s="34"/>
      <c r="MF132" s="34"/>
      <c r="MG132" s="34"/>
      <c r="MH132" s="34"/>
      <c r="MI132" s="34"/>
      <c r="MJ132" s="34"/>
      <c r="MK132" s="34"/>
      <c r="ML132" s="34"/>
      <c r="MM132" s="34"/>
      <c r="MN132" s="34"/>
      <c r="MO132" s="34"/>
      <c r="MP132" s="34"/>
      <c r="MQ132" s="34"/>
      <c r="MR132" s="34"/>
      <c r="MS132" s="34"/>
      <c r="MT132" s="34"/>
      <c r="MU132" s="34"/>
      <c r="MV132" s="34"/>
      <c r="MW132" s="34"/>
      <c r="MX132" s="34"/>
      <c r="MY132" s="34"/>
      <c r="MZ132" s="34"/>
      <c r="NA132" s="34"/>
      <c r="NB132" s="34"/>
      <c r="NC132" s="34"/>
      <c r="ND132" s="34"/>
      <c r="NE132" s="34"/>
      <c r="NF132" s="34"/>
      <c r="NG132" s="34"/>
      <c r="NH132" s="34"/>
      <c r="NI132" s="34"/>
      <c r="NJ132" s="34"/>
      <c r="NK132" s="34"/>
      <c r="NL132" s="34"/>
      <c r="NM132" s="34"/>
      <c r="NN132" s="34"/>
      <c r="NO132" s="34"/>
      <c r="NP132" s="34"/>
      <c r="NQ132" s="34"/>
      <c r="NR132" s="34"/>
      <c r="NS132" s="34"/>
      <c r="NT132" s="34"/>
      <c r="NU132" s="34"/>
      <c r="NV132" s="34"/>
      <c r="NW132" s="34"/>
      <c r="NX132" s="34"/>
      <c r="NY132" s="34"/>
      <c r="NZ132" s="34"/>
      <c r="OA132" s="34"/>
      <c r="OB132" s="34"/>
      <c r="OC132" s="34"/>
      <c r="OD132" s="34"/>
      <c r="OE132" s="34"/>
      <c r="OF132" s="34"/>
      <c r="OG132" s="34"/>
      <c r="OH132" s="34"/>
      <c r="OI132" s="34"/>
      <c r="OJ132" s="34"/>
      <c r="OK132" s="34"/>
      <c r="OL132" s="34"/>
      <c r="OM132" s="34"/>
      <c r="ON132" s="34"/>
      <c r="OO132" s="34"/>
      <c r="OP132" s="34"/>
      <c r="OQ132" s="34"/>
      <c r="OR132" s="34"/>
      <c r="OS132" s="34"/>
      <c r="OT132" s="34"/>
      <c r="OU132" s="34"/>
      <c r="OV132" s="34"/>
      <c r="OW132" s="34"/>
      <c r="OX132" s="34"/>
      <c r="OY132" s="34"/>
      <c r="OZ132" s="34"/>
      <c r="PA132" s="34"/>
      <c r="PB132" s="34"/>
      <c r="PC132" s="34"/>
      <c r="PD132" s="34"/>
      <c r="PE132" s="34"/>
      <c r="PF132" s="34"/>
      <c r="PG132" s="34"/>
      <c r="PH132" s="34"/>
      <c r="PI132" s="34"/>
      <c r="PJ132" s="34"/>
      <c r="PK132" s="34"/>
      <c r="PL132" s="34"/>
      <c r="PM132" s="34"/>
      <c r="PN132" s="34"/>
      <c r="PO132" s="34"/>
      <c r="PP132" s="34"/>
      <c r="PQ132" s="34"/>
      <c r="PR132" s="34"/>
      <c r="PS132" s="34"/>
      <c r="PT132" s="34"/>
      <c r="PU132" s="34"/>
      <c r="PV132" s="34"/>
      <c r="PW132" s="34"/>
      <c r="PX132" s="34"/>
      <c r="PY132" s="34"/>
      <c r="PZ132" s="34"/>
      <c r="QA132" s="34"/>
      <c r="QB132" s="34"/>
      <c r="QC132" s="34"/>
      <c r="QD132" s="34"/>
      <c r="QE132" s="34"/>
      <c r="QF132" s="34"/>
      <c r="QG132" s="34"/>
      <c r="QH132" s="34"/>
      <c r="QI132" s="34"/>
      <c r="QJ132" s="34"/>
      <c r="QK132" s="34"/>
      <c r="QL132" s="34"/>
      <c r="QM132" s="34"/>
      <c r="QN132" s="34"/>
      <c r="QO132" s="34"/>
      <c r="QP132" s="34"/>
      <c r="QQ132" s="34"/>
      <c r="QR132" s="34"/>
      <c r="QS132" s="34"/>
      <c r="QT132" s="34"/>
      <c r="QU132" s="34"/>
      <c r="QV132" s="34"/>
      <c r="QW132" s="34"/>
      <c r="QX132" s="34"/>
      <c r="QY132" s="34"/>
      <c r="QZ132" s="34"/>
      <c r="RA132" s="34"/>
      <c r="RB132" s="34"/>
      <c r="RC132" s="34"/>
      <c r="RD132" s="34"/>
      <c r="RE132" s="34"/>
      <c r="RF132" s="34"/>
      <c r="RG132" s="34"/>
      <c r="RH132" s="34"/>
      <c r="RI132" s="34"/>
      <c r="RJ132" s="34"/>
      <c r="RK132" s="34"/>
      <c r="RL132" s="34"/>
      <c r="RM132" s="34"/>
      <c r="RN132" s="34"/>
      <c r="RO132" s="34"/>
      <c r="RP132" s="34"/>
      <c r="RQ132" s="34"/>
      <c r="RR132" s="34"/>
      <c r="RS132" s="34"/>
      <c r="RT132" s="34"/>
      <c r="RU132" s="34"/>
      <c r="RV132" s="34"/>
      <c r="RW132" s="34"/>
      <c r="RX132" s="34"/>
      <c r="RY132" s="34"/>
      <c r="RZ132" s="34"/>
      <c r="SA132" s="34"/>
      <c r="SB132" s="34"/>
      <c r="SC132" s="34"/>
      <c r="SD132" s="34"/>
      <c r="SE132" s="34"/>
      <c r="SF132" s="34"/>
      <c r="SG132" s="34"/>
      <c r="SH132" s="34"/>
      <c r="SI132" s="34"/>
      <c r="SJ132" s="34"/>
      <c r="SK132" s="34"/>
      <c r="SL132" s="34"/>
      <c r="SM132" s="34"/>
      <c r="SN132" s="34"/>
      <c r="SO132" s="34"/>
      <c r="SP132" s="34"/>
      <c r="SQ132" s="34"/>
      <c r="SR132" s="34"/>
      <c r="SS132" s="34"/>
      <c r="ST132" s="34"/>
      <c r="SU132" s="34"/>
      <c r="SV132" s="34"/>
      <c r="SW132" s="34"/>
      <c r="SX132" s="34"/>
      <c r="SY132" s="34"/>
      <c r="SZ132" s="34"/>
      <c r="TA132" s="34"/>
      <c r="TB132" s="34"/>
      <c r="TC132" s="34"/>
      <c r="TD132" s="34"/>
      <c r="TE132" s="34"/>
      <c r="TF132" s="34"/>
      <c r="TG132" s="34"/>
      <c r="TH132" s="34"/>
      <c r="TI132" s="34"/>
      <c r="TJ132" s="34"/>
      <c r="TK132" s="34"/>
      <c r="TL132" s="34"/>
      <c r="TM132" s="34"/>
      <c r="TN132" s="34"/>
      <c r="TO132" s="34"/>
      <c r="TP132" s="34"/>
      <c r="TQ132" s="34"/>
      <c r="TR132" s="34"/>
      <c r="TS132" s="34"/>
      <c r="TT132" s="34"/>
      <c r="TU132" s="34"/>
      <c r="TV132" s="34"/>
      <c r="TW132" s="34"/>
      <c r="TX132" s="34"/>
      <c r="TY132" s="34"/>
      <c r="TZ132" s="34"/>
      <c r="UA132" s="34"/>
      <c r="UB132" s="34"/>
      <c r="UC132" s="34"/>
      <c r="UD132" s="34"/>
      <c r="UE132" s="34"/>
      <c r="UF132" s="34"/>
      <c r="UG132" s="34"/>
      <c r="UH132" s="34"/>
      <c r="UI132" s="34"/>
      <c r="UJ132" s="34"/>
      <c r="UK132" s="34"/>
      <c r="UL132" s="34"/>
      <c r="UM132" s="34"/>
      <c r="UN132" s="34"/>
      <c r="UO132" s="34"/>
      <c r="UP132" s="34"/>
      <c r="UQ132" s="34"/>
      <c r="UR132" s="34"/>
      <c r="US132" s="34"/>
      <c r="UT132" s="34"/>
      <c r="UU132" s="34"/>
      <c r="UV132" s="34"/>
      <c r="UW132" s="34"/>
      <c r="UX132" s="34"/>
      <c r="UY132" s="34"/>
      <c r="UZ132" s="34"/>
      <c r="VA132" s="34"/>
      <c r="VB132" s="34"/>
      <c r="VC132" s="34"/>
      <c r="VD132" s="34"/>
      <c r="VE132" s="34"/>
      <c r="VF132" s="34"/>
      <c r="VG132" s="34"/>
      <c r="VH132" s="34"/>
      <c r="VI132" s="34"/>
      <c r="VJ132" s="34"/>
      <c r="VK132" s="34"/>
      <c r="VL132" s="34"/>
      <c r="VM132" s="34"/>
      <c r="VN132" s="34"/>
      <c r="VO132" s="34"/>
      <c r="VP132" s="34"/>
      <c r="VQ132" s="34"/>
      <c r="VR132" s="34"/>
      <c r="VS132" s="34"/>
      <c r="VT132" s="34"/>
      <c r="VU132" s="34"/>
      <c r="VV132" s="34"/>
      <c r="VW132" s="34"/>
      <c r="VX132" s="34"/>
      <c r="VY132" s="34"/>
      <c r="VZ132" s="34"/>
      <c r="WA132" s="34"/>
      <c r="WB132" s="34"/>
      <c r="WC132" s="34"/>
      <c r="WD132" s="34"/>
      <c r="WE132" s="34"/>
      <c r="WF132" s="34"/>
      <c r="WG132" s="34"/>
      <c r="WH132" s="34"/>
      <c r="WI132" s="34"/>
      <c r="WJ132" s="34"/>
      <c r="WK132" s="34"/>
      <c r="WL132" s="34"/>
      <c r="WM132" s="34"/>
      <c r="WN132" s="34"/>
      <c r="WO132" s="34"/>
      <c r="WP132" s="34"/>
      <c r="WQ132" s="34"/>
      <c r="WR132" s="34"/>
      <c r="WS132" s="34"/>
      <c r="WT132" s="34"/>
      <c r="WU132" s="34"/>
      <c r="WV132" s="34"/>
      <c r="WW132" s="34"/>
      <c r="WX132" s="34"/>
      <c r="WY132" s="34"/>
      <c r="WZ132" s="34"/>
      <c r="XA132" s="34"/>
      <c r="XB132" s="34"/>
      <c r="XC132" s="34"/>
      <c r="XD132" s="34"/>
      <c r="XE132" s="34"/>
      <c r="XF132" s="34"/>
      <c r="XG132" s="34"/>
      <c r="XH132" s="34"/>
      <c r="XI132" s="34"/>
      <c r="XJ132" s="34"/>
      <c r="XK132" s="34"/>
      <c r="XL132" s="34"/>
      <c r="XM132" s="34"/>
      <c r="XN132" s="34"/>
      <c r="XO132" s="34"/>
      <c r="XP132" s="34"/>
      <c r="XQ132" s="34"/>
      <c r="XR132" s="34"/>
      <c r="XS132" s="34"/>
      <c r="XT132" s="34"/>
      <c r="XU132" s="34"/>
      <c r="XV132" s="34"/>
      <c r="XW132" s="34"/>
      <c r="XX132" s="34"/>
      <c r="XY132" s="34"/>
      <c r="XZ132" s="34"/>
      <c r="YA132" s="34"/>
      <c r="YB132" s="34"/>
      <c r="YC132" s="34"/>
      <c r="YD132" s="34"/>
      <c r="YE132" s="34"/>
      <c r="YF132" s="34"/>
      <c r="YG132" s="34"/>
      <c r="YH132" s="34"/>
      <c r="YI132" s="34"/>
      <c r="YJ132" s="34"/>
      <c r="YK132" s="34"/>
      <c r="YL132" s="34"/>
      <c r="YM132" s="34"/>
      <c r="YN132" s="34"/>
      <c r="YO132" s="34"/>
      <c r="YP132" s="34"/>
      <c r="YQ132" s="34"/>
      <c r="YR132" s="34"/>
      <c r="YS132" s="34"/>
      <c r="YT132" s="34"/>
      <c r="YU132" s="34"/>
      <c r="YV132" s="34"/>
      <c r="YW132" s="34"/>
      <c r="YX132" s="34"/>
      <c r="YY132" s="34"/>
      <c r="YZ132" s="34"/>
      <c r="ZA132" s="34"/>
      <c r="ZB132" s="34"/>
      <c r="ZC132" s="34"/>
      <c r="ZD132" s="34"/>
      <c r="ZE132" s="34"/>
      <c r="ZF132" s="34"/>
      <c r="ZG132" s="34"/>
      <c r="ZH132" s="34"/>
      <c r="ZI132" s="34"/>
      <c r="ZJ132" s="34"/>
      <c r="ZK132" s="34"/>
      <c r="ZL132" s="34"/>
      <c r="ZM132" s="34"/>
      <c r="ZN132" s="34"/>
      <c r="ZO132" s="34"/>
      <c r="ZP132" s="34"/>
      <c r="ZQ132" s="34"/>
      <c r="ZR132" s="34"/>
      <c r="ZS132" s="34"/>
      <c r="ZT132" s="34"/>
      <c r="ZU132" s="34"/>
      <c r="ZV132" s="34"/>
      <c r="ZW132" s="34"/>
      <c r="ZX132" s="34"/>
      <c r="ZY132" s="34"/>
      <c r="ZZ132" s="34"/>
      <c r="AAA132" s="34"/>
      <c r="AAB132" s="34"/>
      <c r="AAC132" s="34"/>
      <c r="AAD132" s="34"/>
      <c r="AAE132" s="34"/>
      <c r="AAF132" s="34"/>
      <c r="AAG132" s="34"/>
      <c r="AAH132" s="34"/>
      <c r="AAI132" s="34"/>
      <c r="AAJ132" s="34"/>
      <c r="AAK132" s="34"/>
      <c r="AAL132" s="34"/>
      <c r="AAM132" s="34"/>
      <c r="AAN132" s="34"/>
      <c r="AAO132" s="34"/>
      <c r="AAP132" s="34"/>
      <c r="AAQ132" s="34"/>
      <c r="AAR132" s="34"/>
      <c r="AAS132" s="34"/>
      <c r="AAT132" s="34"/>
      <c r="AAU132" s="34"/>
      <c r="AAV132" s="34"/>
      <c r="AAW132" s="34"/>
      <c r="AAX132" s="34"/>
      <c r="AAY132" s="34"/>
      <c r="AAZ132" s="34"/>
      <c r="ABA132" s="34"/>
      <c r="ABB132" s="34"/>
      <c r="ABC132" s="34"/>
      <c r="ABD132" s="34"/>
      <c r="ABE132" s="34"/>
      <c r="ABF132" s="34"/>
      <c r="ABG132" s="34"/>
      <c r="ABH132" s="34"/>
      <c r="ABI132" s="34"/>
      <c r="ABJ132" s="34"/>
      <c r="ABK132" s="34"/>
      <c r="ABL132" s="34"/>
      <c r="ABM132" s="34"/>
      <c r="ABN132" s="34"/>
      <c r="ABO132" s="34"/>
      <c r="ABP132" s="34"/>
      <c r="ABQ132" s="34"/>
      <c r="ABR132" s="34"/>
      <c r="ABS132" s="34"/>
      <c r="ABT132" s="34"/>
      <c r="ABU132" s="34"/>
      <c r="ABV132" s="34"/>
      <c r="ABW132" s="34"/>
      <c r="ABX132" s="34"/>
      <c r="ABY132" s="34"/>
      <c r="ABZ132" s="34"/>
      <c r="ACA132" s="34"/>
      <c r="ACB132" s="34"/>
      <c r="ACC132" s="34"/>
      <c r="ACD132" s="34"/>
      <c r="ACE132" s="34"/>
      <c r="ACF132" s="34"/>
      <c r="ACG132" s="34"/>
      <c r="ACH132" s="34"/>
      <c r="ACI132" s="34"/>
      <c r="ACJ132" s="34"/>
      <c r="ACK132" s="34"/>
      <c r="ACL132" s="34"/>
      <c r="ACM132" s="34"/>
      <c r="ACN132" s="34"/>
      <c r="ACO132" s="34"/>
      <c r="ACP132" s="34"/>
      <c r="ACQ132" s="34"/>
      <c r="ACR132" s="34"/>
      <c r="ACS132" s="34"/>
      <c r="ACT132" s="34"/>
      <c r="ACU132" s="34"/>
      <c r="ACV132" s="34"/>
      <c r="ACW132" s="34"/>
      <c r="ACX132" s="34"/>
      <c r="ACY132" s="34"/>
      <c r="ACZ132" s="34"/>
      <c r="ADA132" s="34"/>
      <c r="ADB132" s="34"/>
      <c r="ADC132" s="34"/>
      <c r="ADD132" s="34"/>
      <c r="ADE132" s="34"/>
      <c r="ADF132" s="34"/>
      <c r="ADG132" s="34"/>
      <c r="ADH132" s="34"/>
      <c r="ADI132" s="34"/>
      <c r="ADJ132" s="34"/>
      <c r="ADK132" s="34"/>
      <c r="ADL132" s="34"/>
      <c r="ADM132" s="34"/>
      <c r="ADN132" s="34"/>
      <c r="ADO132" s="34"/>
      <c r="ADP132" s="34"/>
      <c r="ADQ132" s="34"/>
      <c r="ADR132" s="34"/>
      <c r="ADS132" s="34"/>
      <c r="ADT132" s="34"/>
      <c r="ADU132" s="34"/>
      <c r="ADV132" s="34"/>
      <c r="ADW132" s="34"/>
      <c r="ADX132" s="34"/>
      <c r="ADY132" s="34"/>
      <c r="ADZ132" s="34"/>
      <c r="AEA132" s="34"/>
      <c r="AEB132" s="34"/>
      <c r="AEC132" s="34"/>
      <c r="AED132" s="34"/>
      <c r="AEE132" s="34"/>
      <c r="AEF132" s="34"/>
      <c r="AEG132" s="34"/>
      <c r="AEH132" s="34"/>
      <c r="AEI132" s="34"/>
      <c r="AEJ132" s="34"/>
      <c r="AEK132" s="34"/>
      <c r="AEL132" s="34"/>
      <c r="AEM132" s="34"/>
      <c r="AEN132" s="34"/>
      <c r="AEO132" s="34"/>
      <c r="AEP132" s="34"/>
      <c r="AEQ132" s="34"/>
      <c r="AER132" s="34"/>
      <c r="AES132" s="34"/>
      <c r="AET132" s="34"/>
      <c r="AEU132" s="34"/>
      <c r="AEV132" s="34"/>
      <c r="AEW132" s="34"/>
      <c r="AEX132" s="34"/>
      <c r="AEY132" s="34"/>
      <c r="AEZ132" s="34"/>
      <c r="AFA132" s="34"/>
      <c r="AFB132" s="34"/>
      <c r="AFC132" s="34"/>
      <c r="AFD132" s="34"/>
      <c r="AFE132" s="34"/>
      <c r="AFF132" s="34"/>
      <c r="AFG132" s="34"/>
      <c r="AFH132" s="34"/>
      <c r="AFI132" s="34"/>
      <c r="AFJ132" s="34"/>
      <c r="AFK132" s="34"/>
      <c r="AFL132" s="34"/>
      <c r="AFM132" s="34"/>
      <c r="AFN132" s="34"/>
      <c r="AFO132" s="34"/>
      <c r="AFP132" s="34"/>
      <c r="AFQ132" s="34"/>
      <c r="AFR132" s="34"/>
      <c r="AFS132" s="34"/>
      <c r="AFT132" s="34"/>
      <c r="AFU132" s="34"/>
      <c r="AFV132" s="34"/>
      <c r="AFW132" s="34"/>
      <c r="AFX132" s="34"/>
      <c r="AFY132" s="34"/>
      <c r="AFZ132" s="34"/>
      <c r="AGA132" s="34"/>
      <c r="AGB132" s="34"/>
      <c r="AGC132" s="34"/>
      <c r="AGD132" s="34"/>
      <c r="AGE132" s="34"/>
      <c r="AGF132" s="34"/>
      <c r="AGG132" s="34"/>
      <c r="AGH132" s="34"/>
      <c r="AGI132" s="34"/>
      <c r="AGJ132" s="34"/>
      <c r="AGK132" s="34"/>
      <c r="AGL132" s="34"/>
      <c r="AGM132" s="34"/>
      <c r="AGN132" s="34"/>
      <c r="AGO132" s="34"/>
      <c r="AGP132" s="34"/>
      <c r="AGQ132" s="34"/>
      <c r="AGR132" s="34"/>
      <c r="AGS132" s="34"/>
      <c r="AGT132" s="34"/>
      <c r="AGU132" s="34"/>
      <c r="AGV132" s="34"/>
      <c r="AGW132" s="34"/>
      <c r="AGX132" s="34"/>
      <c r="AGY132" s="34"/>
      <c r="AGZ132" s="34"/>
      <c r="AHA132" s="34"/>
      <c r="AHB132" s="34"/>
      <c r="AHC132" s="34"/>
      <c r="AHD132" s="34"/>
      <c r="AHE132" s="34"/>
      <c r="AHF132" s="34"/>
      <c r="AHG132" s="34"/>
      <c r="AHH132" s="34"/>
      <c r="AHI132" s="34"/>
      <c r="AHJ132" s="34"/>
      <c r="AHK132" s="34"/>
      <c r="AHL132" s="34"/>
      <c r="AHM132" s="34"/>
      <c r="AHN132" s="34"/>
      <c r="AHO132" s="34"/>
      <c r="AHP132" s="34"/>
      <c r="AHQ132" s="34"/>
      <c r="AHR132" s="34"/>
      <c r="AHS132" s="34"/>
      <c r="AHT132" s="34"/>
      <c r="AHU132" s="34"/>
      <c r="AHV132" s="34"/>
      <c r="AHW132" s="34"/>
      <c r="AHX132" s="34"/>
      <c r="AHY132" s="34"/>
      <c r="AHZ132" s="34"/>
      <c r="AIA132" s="34"/>
      <c r="AIB132" s="34"/>
      <c r="AIC132" s="34"/>
      <c r="AID132" s="34"/>
      <c r="AIE132" s="34"/>
      <c r="AIF132" s="34"/>
      <c r="AIG132" s="34"/>
      <c r="AIH132" s="34"/>
      <c r="AII132" s="34"/>
      <c r="AIJ132" s="34"/>
      <c r="AIK132" s="34"/>
      <c r="AIL132" s="34"/>
      <c r="AIM132" s="34"/>
      <c r="AIN132" s="34"/>
      <c r="AIO132" s="34"/>
      <c r="AIP132" s="34"/>
      <c r="AIQ132" s="34"/>
      <c r="AIR132" s="34"/>
      <c r="AIS132" s="34"/>
      <c r="AIT132" s="34"/>
      <c r="AIU132" s="34"/>
      <c r="AIV132" s="34"/>
      <c r="AIW132" s="34"/>
      <c r="AIX132" s="34"/>
      <c r="AIY132" s="34"/>
      <c r="AIZ132" s="34"/>
      <c r="AJA132" s="34"/>
      <c r="AJB132" s="34"/>
      <c r="AJC132" s="34"/>
      <c r="AJD132" s="34"/>
      <c r="AJE132" s="34"/>
      <c r="AJF132" s="34"/>
      <c r="AJG132" s="34"/>
      <c r="AJH132" s="34"/>
      <c r="AJI132" s="34"/>
      <c r="AJJ132" s="34"/>
      <c r="AJK132" s="34"/>
      <c r="AJL132" s="34"/>
      <c r="AJM132" s="34"/>
      <c r="AJN132" s="34"/>
      <c r="AJO132" s="34"/>
      <c r="AJP132" s="34"/>
      <c r="AJQ132" s="34"/>
      <c r="AJR132" s="34"/>
      <c r="AJS132" s="34"/>
      <c r="AJT132" s="34"/>
      <c r="AJU132" s="34"/>
      <c r="AJV132" s="34"/>
      <c r="AJW132" s="34"/>
      <c r="AJX132" s="34"/>
      <c r="AJY132" s="34"/>
      <c r="AJZ132" s="34"/>
      <c r="AKA132" s="34"/>
      <c r="AKB132" s="34"/>
      <c r="AKC132" s="34"/>
      <c r="AKD132" s="34"/>
      <c r="AKE132" s="34"/>
      <c r="AKF132" s="34"/>
      <c r="AKG132" s="34"/>
      <c r="AKH132" s="34"/>
      <c r="AKI132" s="34"/>
      <c r="AKJ132" s="34"/>
      <c r="AKK132" s="34"/>
      <c r="AKL132" s="34"/>
      <c r="AKM132" s="34"/>
      <c r="AKN132" s="34"/>
      <c r="AKO132" s="34"/>
      <c r="AKP132" s="34"/>
      <c r="AKQ132" s="34"/>
      <c r="AKR132" s="34"/>
      <c r="AKS132" s="34"/>
      <c r="AKT132" s="34"/>
      <c r="AKU132" s="34"/>
      <c r="AKV132" s="34"/>
      <c r="AKW132" s="34"/>
      <c r="AKX132" s="34"/>
      <c r="AKY132" s="34"/>
      <c r="AKZ132" s="34"/>
      <c r="ALA132" s="34"/>
      <c r="ALB132" s="34"/>
      <c r="ALC132" s="34"/>
      <c r="ALD132" s="34"/>
      <c r="ALE132" s="34"/>
      <c r="ALF132" s="34"/>
      <c r="ALG132" s="34"/>
      <c r="ALH132" s="34"/>
      <c r="ALI132" s="34"/>
      <c r="ALJ132" s="34"/>
      <c r="ALK132" s="34"/>
      <c r="ALL132" s="34"/>
      <c r="ALM132" s="34"/>
      <c r="ALN132" s="34"/>
      <c r="ALO132" s="34"/>
      <c r="ALP132" s="34"/>
      <c r="ALQ132" s="34"/>
      <c r="ALR132" s="34"/>
      <c r="ALS132" s="34"/>
      <c r="ALT132" s="34"/>
      <c r="ALU132" s="34"/>
      <c r="ALV132" s="34"/>
      <c r="ALW132" s="34"/>
      <c r="ALX132" s="34"/>
      <c r="ALY132" s="34"/>
      <c r="ALZ132" s="34"/>
      <c r="AMA132" s="34"/>
      <c r="AMB132" s="34"/>
      <c r="AMC132" s="34"/>
      <c r="AMD132" s="34"/>
      <c r="AME132" s="34"/>
      <c r="AMF132" s="34"/>
      <c r="AMG132" s="34"/>
      <c r="AMH132" s="34"/>
      <c r="AMI132" s="34"/>
      <c r="AMJ132" s="34"/>
    </row>
    <row r="133" spans="1:1024" s="30" customFormat="1">
      <c r="A133" s="34" t="s">
        <v>532</v>
      </c>
      <c r="B133" s="34"/>
      <c r="C133" s="34" t="str">
        <f t="shared" si="1"/>
        <v>load-EmCare.C10.IT.DE59</v>
      </c>
      <c r="D133" s="34"/>
      <c r="E133" s="34"/>
      <c r="F133" s="34"/>
      <c r="G133" s="34"/>
      <c r="H133" s="34" t="s">
        <v>2119</v>
      </c>
      <c r="I133" s="34"/>
      <c r="J133" s="34"/>
      <c r="K133" s="34"/>
      <c r="L133" s="34"/>
      <c r="M133" s="34"/>
      <c r="N133" s="34" t="s">
        <v>798</v>
      </c>
      <c r="O133" s="34"/>
      <c r="P133" s="34"/>
      <c r="Q133" s="34"/>
      <c r="R133" s="34"/>
      <c r="S133" s="34"/>
      <c r="T133" s="34"/>
      <c r="U133" s="34"/>
      <c r="V133" s="34"/>
      <c r="W133" s="34"/>
      <c r="X133" s="34"/>
      <c r="Y133" s="34"/>
      <c r="Z133" s="34"/>
      <c r="AA133" s="34"/>
      <c r="AB133" s="34"/>
      <c r="AC133" s="34"/>
      <c r="AD133" s="34"/>
      <c r="AE133" s="34"/>
      <c r="AF133" s="34"/>
      <c r="AG133" s="34"/>
      <c r="AH133" s="34"/>
      <c r="AI133" s="34"/>
      <c r="AJ133" s="34"/>
      <c r="AK133" s="34"/>
      <c r="AL133" s="34"/>
      <c r="AM133" s="34"/>
      <c r="AN133" s="34"/>
      <c r="AO133" s="34"/>
      <c r="AP133" s="34"/>
      <c r="AQ133" s="34"/>
      <c r="AR133" s="34"/>
      <c r="AS133" s="34"/>
      <c r="AT133" s="34"/>
      <c r="AU133" s="34"/>
      <c r="AV133" s="34"/>
      <c r="AW133" s="34"/>
      <c r="AX133" s="34"/>
      <c r="AY133" s="34"/>
      <c r="AZ133" s="34"/>
      <c r="BA133" s="34"/>
      <c r="BB133" s="34"/>
      <c r="BC133" s="34"/>
      <c r="BD133" s="34"/>
      <c r="BE133" s="34"/>
      <c r="BF133" s="34"/>
      <c r="BG133" s="34"/>
      <c r="BH133" s="34"/>
      <c r="BI133" s="34"/>
      <c r="BJ133" s="34"/>
      <c r="BK133" s="34"/>
      <c r="BL133" s="34"/>
      <c r="BM133" s="34"/>
      <c r="BN133" s="34"/>
      <c r="BO133" s="34"/>
      <c r="BP133" s="34"/>
      <c r="BQ133" s="34"/>
      <c r="BR133" s="34"/>
      <c r="BS133" s="34"/>
      <c r="BT133" s="34"/>
      <c r="BU133" s="34"/>
      <c r="BV133" s="34"/>
      <c r="BW133" s="34"/>
      <c r="BX133" s="34"/>
      <c r="BY133" s="34"/>
      <c r="BZ133" s="34"/>
      <c r="CA133" s="34"/>
      <c r="CB133" s="34"/>
      <c r="CC133" s="34"/>
      <c r="CD133" s="34"/>
      <c r="CE133" s="34"/>
      <c r="CF133" s="34"/>
      <c r="CG133" s="34"/>
      <c r="CH133" s="34"/>
      <c r="CI133" s="34"/>
      <c r="CJ133" s="34"/>
      <c r="CK133" s="34"/>
      <c r="CL133" s="34"/>
      <c r="CM133" s="34"/>
      <c r="CN133" s="34"/>
      <c r="CO133" s="34"/>
      <c r="CP133" s="34"/>
      <c r="CQ133" s="34"/>
      <c r="CR133" s="34"/>
      <c r="CS133" s="34"/>
      <c r="CT133" s="34"/>
      <c r="CU133" s="34"/>
      <c r="CV133" s="34"/>
      <c r="CW133" s="34"/>
      <c r="CX133" s="34"/>
      <c r="CY133" s="34"/>
      <c r="CZ133" s="34"/>
      <c r="DA133" s="34"/>
      <c r="DB133" s="34"/>
      <c r="DC133" s="34"/>
      <c r="DD133" s="34"/>
      <c r="DE133" s="34"/>
      <c r="DF133" s="34"/>
      <c r="DG133" s="34"/>
      <c r="DH133" s="34"/>
      <c r="DI133" s="34"/>
      <c r="DJ133" s="34"/>
      <c r="DK133" s="34"/>
      <c r="DL133" s="34"/>
      <c r="DM133" s="34"/>
      <c r="DN133" s="34"/>
      <c r="DO133" s="34"/>
      <c r="DP133" s="34"/>
      <c r="DQ133" s="34"/>
      <c r="DR133" s="34"/>
      <c r="DS133" s="34"/>
      <c r="DT133" s="34"/>
      <c r="DU133" s="34"/>
      <c r="DV133" s="34"/>
      <c r="DW133" s="34"/>
      <c r="DX133" s="34"/>
      <c r="DY133" s="34"/>
      <c r="DZ133" s="34"/>
      <c r="EA133" s="34"/>
      <c r="EB133" s="34"/>
      <c r="EC133" s="34"/>
      <c r="ED133" s="34"/>
      <c r="EE133" s="34"/>
      <c r="EF133" s="34"/>
      <c r="EG133" s="34"/>
      <c r="EH133" s="34"/>
      <c r="EI133" s="34"/>
      <c r="EJ133" s="34"/>
      <c r="EK133" s="34"/>
      <c r="EL133" s="34"/>
      <c r="EM133" s="34"/>
      <c r="EN133" s="34"/>
      <c r="EO133" s="34"/>
      <c r="EP133" s="34"/>
      <c r="EQ133" s="34"/>
      <c r="ER133" s="34"/>
      <c r="ES133" s="34"/>
      <c r="ET133" s="34"/>
      <c r="EU133" s="34"/>
      <c r="EV133" s="34"/>
      <c r="EW133" s="34"/>
      <c r="EX133" s="34"/>
      <c r="EY133" s="34"/>
      <c r="EZ133" s="34"/>
      <c r="FA133" s="34"/>
      <c r="FB133" s="34"/>
      <c r="FC133" s="34"/>
      <c r="FD133" s="34"/>
      <c r="FE133" s="34"/>
      <c r="FF133" s="34"/>
      <c r="FG133" s="34"/>
      <c r="FH133" s="34"/>
      <c r="FI133" s="34"/>
      <c r="FJ133" s="34"/>
      <c r="FK133" s="34"/>
      <c r="FL133" s="34"/>
      <c r="FM133" s="34"/>
      <c r="FN133" s="34"/>
      <c r="FO133" s="34"/>
      <c r="FP133" s="34"/>
      <c r="FQ133" s="34"/>
      <c r="FR133" s="34"/>
      <c r="FS133" s="34"/>
      <c r="FT133" s="34"/>
      <c r="FU133" s="34"/>
      <c r="FV133" s="34"/>
      <c r="FW133" s="34"/>
      <c r="FX133" s="34"/>
      <c r="FY133" s="34"/>
      <c r="FZ133" s="34"/>
      <c r="GA133" s="34"/>
      <c r="GB133" s="34"/>
      <c r="GC133" s="34"/>
      <c r="GD133" s="34"/>
      <c r="GE133" s="34"/>
      <c r="GF133" s="34"/>
      <c r="GG133" s="34"/>
      <c r="GH133" s="34"/>
      <c r="GI133" s="34"/>
      <c r="GJ133" s="34"/>
      <c r="GK133" s="34"/>
      <c r="GL133" s="34"/>
      <c r="GM133" s="34"/>
      <c r="GN133" s="34"/>
      <c r="GO133" s="34"/>
      <c r="GP133" s="34"/>
      <c r="GQ133" s="34"/>
      <c r="GR133" s="34"/>
      <c r="GS133" s="34"/>
      <c r="GT133" s="34"/>
      <c r="GU133" s="34"/>
      <c r="GV133" s="34"/>
      <c r="GW133" s="34"/>
      <c r="GX133" s="34"/>
      <c r="GY133" s="34"/>
      <c r="GZ133" s="34"/>
      <c r="HA133" s="34"/>
      <c r="HB133" s="34"/>
      <c r="HC133" s="34"/>
      <c r="HD133" s="34"/>
      <c r="HE133" s="34"/>
      <c r="HF133" s="34"/>
      <c r="HG133" s="34"/>
      <c r="HH133" s="34"/>
      <c r="HI133" s="34"/>
      <c r="HJ133" s="34"/>
      <c r="HK133" s="34"/>
      <c r="HL133" s="34"/>
      <c r="HM133" s="34"/>
      <c r="HN133" s="34"/>
      <c r="HO133" s="34"/>
      <c r="HP133" s="34"/>
      <c r="HQ133" s="34"/>
      <c r="HR133" s="34"/>
      <c r="HS133" s="34"/>
      <c r="HT133" s="34"/>
      <c r="HU133" s="34"/>
      <c r="HV133" s="34"/>
      <c r="HW133" s="34"/>
      <c r="HX133" s="34"/>
      <c r="HY133" s="34"/>
      <c r="HZ133" s="34"/>
      <c r="IA133" s="34"/>
      <c r="IB133" s="34"/>
      <c r="IC133" s="34"/>
      <c r="ID133" s="34"/>
      <c r="IE133" s="34"/>
      <c r="IF133" s="34"/>
      <c r="IG133" s="34"/>
      <c r="IH133" s="34"/>
      <c r="II133" s="34"/>
      <c r="IJ133" s="34"/>
      <c r="IK133" s="34"/>
      <c r="IL133" s="34"/>
      <c r="IM133" s="34"/>
      <c r="IN133" s="34"/>
      <c r="IO133" s="34"/>
      <c r="IP133" s="34"/>
      <c r="IQ133" s="34"/>
      <c r="IR133" s="34"/>
      <c r="IS133" s="34"/>
      <c r="IT133" s="34"/>
      <c r="IU133" s="34"/>
      <c r="IV133" s="34"/>
      <c r="IW133" s="34"/>
      <c r="IX133" s="34"/>
      <c r="IY133" s="34"/>
      <c r="IZ133" s="34"/>
      <c r="JA133" s="34"/>
      <c r="JB133" s="34"/>
      <c r="JC133" s="34"/>
      <c r="JD133" s="34"/>
      <c r="JE133" s="34"/>
      <c r="JF133" s="34"/>
      <c r="JG133" s="34"/>
      <c r="JH133" s="34"/>
      <c r="JI133" s="34"/>
      <c r="JJ133" s="34"/>
      <c r="JK133" s="34"/>
      <c r="JL133" s="34"/>
      <c r="JM133" s="34"/>
      <c r="JN133" s="34"/>
      <c r="JO133" s="34"/>
      <c r="JP133" s="34"/>
      <c r="JQ133" s="34"/>
      <c r="JR133" s="34"/>
      <c r="JS133" s="34"/>
      <c r="JT133" s="34"/>
      <c r="JU133" s="34"/>
      <c r="JV133" s="34"/>
      <c r="JW133" s="34"/>
      <c r="JX133" s="34"/>
      <c r="JY133" s="34"/>
      <c r="JZ133" s="34"/>
      <c r="KA133" s="34"/>
      <c r="KB133" s="34"/>
      <c r="KC133" s="34"/>
      <c r="KD133" s="34"/>
      <c r="KE133" s="34"/>
      <c r="KF133" s="34"/>
      <c r="KG133" s="34"/>
      <c r="KH133" s="34"/>
      <c r="KI133" s="34"/>
      <c r="KJ133" s="34"/>
      <c r="KK133" s="34"/>
      <c r="KL133" s="34"/>
      <c r="KM133" s="34"/>
      <c r="KN133" s="34"/>
      <c r="KO133" s="34"/>
      <c r="KP133" s="34"/>
      <c r="KQ133" s="34"/>
      <c r="KR133" s="34"/>
      <c r="KS133" s="34"/>
      <c r="KT133" s="34"/>
      <c r="KU133" s="34"/>
      <c r="KV133" s="34"/>
      <c r="KW133" s="34"/>
      <c r="KX133" s="34"/>
      <c r="KY133" s="34"/>
      <c r="KZ133" s="34"/>
      <c r="LA133" s="34"/>
      <c r="LB133" s="34"/>
      <c r="LC133" s="34"/>
      <c r="LD133" s="34"/>
      <c r="LE133" s="34"/>
      <c r="LF133" s="34"/>
      <c r="LG133" s="34"/>
      <c r="LH133" s="34"/>
      <c r="LI133" s="34"/>
      <c r="LJ133" s="34"/>
      <c r="LK133" s="34"/>
      <c r="LL133" s="34"/>
      <c r="LM133" s="34"/>
      <c r="LN133" s="34"/>
      <c r="LO133" s="34"/>
      <c r="LP133" s="34"/>
      <c r="LQ133" s="34"/>
      <c r="LR133" s="34"/>
      <c r="LS133" s="34"/>
      <c r="LT133" s="34"/>
      <c r="LU133" s="34"/>
      <c r="LV133" s="34"/>
      <c r="LW133" s="34"/>
      <c r="LX133" s="34"/>
      <c r="LY133" s="34"/>
      <c r="LZ133" s="34"/>
      <c r="MA133" s="34"/>
      <c r="MB133" s="34"/>
      <c r="MC133" s="34"/>
      <c r="MD133" s="34"/>
      <c r="ME133" s="34"/>
      <c r="MF133" s="34"/>
      <c r="MG133" s="34"/>
      <c r="MH133" s="34"/>
      <c r="MI133" s="34"/>
      <c r="MJ133" s="34"/>
      <c r="MK133" s="34"/>
      <c r="ML133" s="34"/>
      <c r="MM133" s="34"/>
      <c r="MN133" s="34"/>
      <c r="MO133" s="34"/>
      <c r="MP133" s="34"/>
      <c r="MQ133" s="34"/>
      <c r="MR133" s="34"/>
      <c r="MS133" s="34"/>
      <c r="MT133" s="34"/>
      <c r="MU133" s="34"/>
      <c r="MV133" s="34"/>
      <c r="MW133" s="34"/>
      <c r="MX133" s="34"/>
      <c r="MY133" s="34"/>
      <c r="MZ133" s="34"/>
      <c r="NA133" s="34"/>
      <c r="NB133" s="34"/>
      <c r="NC133" s="34"/>
      <c r="ND133" s="34"/>
      <c r="NE133" s="34"/>
      <c r="NF133" s="34"/>
      <c r="NG133" s="34"/>
      <c r="NH133" s="34"/>
      <c r="NI133" s="34"/>
      <c r="NJ133" s="34"/>
      <c r="NK133" s="34"/>
      <c r="NL133" s="34"/>
      <c r="NM133" s="34"/>
      <c r="NN133" s="34"/>
      <c r="NO133" s="34"/>
      <c r="NP133" s="34"/>
      <c r="NQ133" s="34"/>
      <c r="NR133" s="34"/>
      <c r="NS133" s="34"/>
      <c r="NT133" s="34"/>
      <c r="NU133" s="34"/>
      <c r="NV133" s="34"/>
      <c r="NW133" s="34"/>
      <c r="NX133" s="34"/>
      <c r="NY133" s="34"/>
      <c r="NZ133" s="34"/>
      <c r="OA133" s="34"/>
      <c r="OB133" s="34"/>
      <c r="OC133" s="34"/>
      <c r="OD133" s="34"/>
      <c r="OE133" s="34"/>
      <c r="OF133" s="34"/>
      <c r="OG133" s="34"/>
      <c r="OH133" s="34"/>
      <c r="OI133" s="34"/>
      <c r="OJ133" s="34"/>
      <c r="OK133" s="34"/>
      <c r="OL133" s="34"/>
      <c r="OM133" s="34"/>
      <c r="ON133" s="34"/>
      <c r="OO133" s="34"/>
      <c r="OP133" s="34"/>
      <c r="OQ133" s="34"/>
      <c r="OR133" s="34"/>
      <c r="OS133" s="34"/>
      <c r="OT133" s="34"/>
      <c r="OU133" s="34"/>
      <c r="OV133" s="34"/>
      <c r="OW133" s="34"/>
      <c r="OX133" s="34"/>
      <c r="OY133" s="34"/>
      <c r="OZ133" s="34"/>
      <c r="PA133" s="34"/>
      <c r="PB133" s="34"/>
      <c r="PC133" s="34"/>
      <c r="PD133" s="34"/>
      <c r="PE133" s="34"/>
      <c r="PF133" s="34"/>
      <c r="PG133" s="34"/>
      <c r="PH133" s="34"/>
      <c r="PI133" s="34"/>
      <c r="PJ133" s="34"/>
      <c r="PK133" s="34"/>
      <c r="PL133" s="34"/>
      <c r="PM133" s="34"/>
      <c r="PN133" s="34"/>
      <c r="PO133" s="34"/>
      <c r="PP133" s="34"/>
      <c r="PQ133" s="34"/>
      <c r="PR133" s="34"/>
      <c r="PS133" s="34"/>
      <c r="PT133" s="34"/>
      <c r="PU133" s="34"/>
      <c r="PV133" s="34"/>
      <c r="PW133" s="34"/>
      <c r="PX133" s="34"/>
      <c r="PY133" s="34"/>
      <c r="PZ133" s="34"/>
      <c r="QA133" s="34"/>
      <c r="QB133" s="34"/>
      <c r="QC133" s="34"/>
      <c r="QD133" s="34"/>
      <c r="QE133" s="34"/>
      <c r="QF133" s="34"/>
      <c r="QG133" s="34"/>
      <c r="QH133" s="34"/>
      <c r="QI133" s="34"/>
      <c r="QJ133" s="34"/>
      <c r="QK133" s="34"/>
      <c r="QL133" s="34"/>
      <c r="QM133" s="34"/>
      <c r="QN133" s="34"/>
      <c r="QO133" s="34"/>
      <c r="QP133" s="34"/>
      <c r="QQ133" s="34"/>
      <c r="QR133" s="34"/>
      <c r="QS133" s="34"/>
      <c r="QT133" s="34"/>
      <c r="QU133" s="34"/>
      <c r="QV133" s="34"/>
      <c r="QW133" s="34"/>
      <c r="QX133" s="34"/>
      <c r="QY133" s="34"/>
      <c r="QZ133" s="34"/>
      <c r="RA133" s="34"/>
      <c r="RB133" s="34"/>
      <c r="RC133" s="34"/>
      <c r="RD133" s="34"/>
      <c r="RE133" s="34"/>
      <c r="RF133" s="34"/>
      <c r="RG133" s="34"/>
      <c r="RH133" s="34"/>
      <c r="RI133" s="34"/>
      <c r="RJ133" s="34"/>
      <c r="RK133" s="34"/>
      <c r="RL133" s="34"/>
      <c r="RM133" s="34"/>
      <c r="RN133" s="34"/>
      <c r="RO133" s="34"/>
      <c r="RP133" s="34"/>
      <c r="RQ133" s="34"/>
      <c r="RR133" s="34"/>
      <c r="RS133" s="34"/>
      <c r="RT133" s="34"/>
      <c r="RU133" s="34"/>
      <c r="RV133" s="34"/>
      <c r="RW133" s="34"/>
      <c r="RX133" s="34"/>
      <c r="RY133" s="34"/>
      <c r="RZ133" s="34"/>
      <c r="SA133" s="34"/>
      <c r="SB133" s="34"/>
      <c r="SC133" s="34"/>
      <c r="SD133" s="34"/>
      <c r="SE133" s="34"/>
      <c r="SF133" s="34"/>
      <c r="SG133" s="34"/>
      <c r="SH133" s="34"/>
      <c r="SI133" s="34"/>
      <c r="SJ133" s="34"/>
      <c r="SK133" s="34"/>
      <c r="SL133" s="34"/>
      <c r="SM133" s="34"/>
      <c r="SN133" s="34"/>
      <c r="SO133" s="34"/>
      <c r="SP133" s="34"/>
      <c r="SQ133" s="34"/>
      <c r="SR133" s="34"/>
      <c r="SS133" s="34"/>
      <c r="ST133" s="34"/>
      <c r="SU133" s="34"/>
      <c r="SV133" s="34"/>
      <c r="SW133" s="34"/>
      <c r="SX133" s="34"/>
      <c r="SY133" s="34"/>
      <c r="SZ133" s="34"/>
      <c r="TA133" s="34"/>
      <c r="TB133" s="34"/>
      <c r="TC133" s="34"/>
      <c r="TD133" s="34"/>
      <c r="TE133" s="34"/>
      <c r="TF133" s="34"/>
      <c r="TG133" s="34"/>
      <c r="TH133" s="34"/>
      <c r="TI133" s="34"/>
      <c r="TJ133" s="34"/>
      <c r="TK133" s="34"/>
      <c r="TL133" s="34"/>
      <c r="TM133" s="34"/>
      <c r="TN133" s="34"/>
      <c r="TO133" s="34"/>
      <c r="TP133" s="34"/>
      <c r="TQ133" s="34"/>
      <c r="TR133" s="34"/>
      <c r="TS133" s="34"/>
      <c r="TT133" s="34"/>
      <c r="TU133" s="34"/>
      <c r="TV133" s="34"/>
      <c r="TW133" s="34"/>
      <c r="TX133" s="34"/>
      <c r="TY133" s="34"/>
      <c r="TZ133" s="34"/>
      <c r="UA133" s="34"/>
      <c r="UB133" s="34"/>
      <c r="UC133" s="34"/>
      <c r="UD133" s="34"/>
      <c r="UE133" s="34"/>
      <c r="UF133" s="34"/>
      <c r="UG133" s="34"/>
      <c r="UH133" s="34"/>
      <c r="UI133" s="34"/>
      <c r="UJ133" s="34"/>
      <c r="UK133" s="34"/>
      <c r="UL133" s="34"/>
      <c r="UM133" s="34"/>
      <c r="UN133" s="34"/>
      <c r="UO133" s="34"/>
      <c r="UP133" s="34"/>
      <c r="UQ133" s="34"/>
      <c r="UR133" s="34"/>
      <c r="US133" s="34"/>
      <c r="UT133" s="34"/>
      <c r="UU133" s="34"/>
      <c r="UV133" s="34"/>
      <c r="UW133" s="34"/>
      <c r="UX133" s="34"/>
      <c r="UY133" s="34"/>
      <c r="UZ133" s="34"/>
      <c r="VA133" s="34"/>
      <c r="VB133" s="34"/>
      <c r="VC133" s="34"/>
      <c r="VD133" s="34"/>
      <c r="VE133" s="34"/>
      <c r="VF133" s="34"/>
      <c r="VG133" s="34"/>
      <c r="VH133" s="34"/>
      <c r="VI133" s="34"/>
      <c r="VJ133" s="34"/>
      <c r="VK133" s="34"/>
      <c r="VL133" s="34"/>
      <c r="VM133" s="34"/>
      <c r="VN133" s="34"/>
      <c r="VO133" s="34"/>
      <c r="VP133" s="34"/>
      <c r="VQ133" s="34"/>
      <c r="VR133" s="34"/>
      <c r="VS133" s="34"/>
      <c r="VT133" s="34"/>
      <c r="VU133" s="34"/>
      <c r="VV133" s="34"/>
      <c r="VW133" s="34"/>
      <c r="VX133" s="34"/>
      <c r="VY133" s="34"/>
      <c r="VZ133" s="34"/>
      <c r="WA133" s="34"/>
      <c r="WB133" s="34"/>
      <c r="WC133" s="34"/>
      <c r="WD133" s="34"/>
      <c r="WE133" s="34"/>
      <c r="WF133" s="34"/>
      <c r="WG133" s="34"/>
      <c r="WH133" s="34"/>
      <c r="WI133" s="34"/>
      <c r="WJ133" s="34"/>
      <c r="WK133" s="34"/>
      <c r="WL133" s="34"/>
      <c r="WM133" s="34"/>
      <c r="WN133" s="34"/>
      <c r="WO133" s="34"/>
      <c r="WP133" s="34"/>
      <c r="WQ133" s="34"/>
      <c r="WR133" s="34"/>
      <c r="WS133" s="34"/>
      <c r="WT133" s="34"/>
      <c r="WU133" s="34"/>
      <c r="WV133" s="34"/>
      <c r="WW133" s="34"/>
      <c r="WX133" s="34"/>
      <c r="WY133" s="34"/>
      <c r="WZ133" s="34"/>
      <c r="XA133" s="34"/>
      <c r="XB133" s="34"/>
      <c r="XC133" s="34"/>
      <c r="XD133" s="34"/>
      <c r="XE133" s="34"/>
      <c r="XF133" s="34"/>
      <c r="XG133" s="34"/>
      <c r="XH133" s="34"/>
      <c r="XI133" s="34"/>
      <c r="XJ133" s="34"/>
      <c r="XK133" s="34"/>
      <c r="XL133" s="34"/>
      <c r="XM133" s="34"/>
      <c r="XN133" s="34"/>
      <c r="XO133" s="34"/>
      <c r="XP133" s="34"/>
      <c r="XQ133" s="34"/>
      <c r="XR133" s="34"/>
      <c r="XS133" s="34"/>
      <c r="XT133" s="34"/>
      <c r="XU133" s="34"/>
      <c r="XV133" s="34"/>
      <c r="XW133" s="34"/>
      <c r="XX133" s="34"/>
      <c r="XY133" s="34"/>
      <c r="XZ133" s="34"/>
      <c r="YA133" s="34"/>
      <c r="YB133" s="34"/>
      <c r="YC133" s="34"/>
      <c r="YD133" s="34"/>
      <c r="YE133" s="34"/>
      <c r="YF133" s="34"/>
      <c r="YG133" s="34"/>
      <c r="YH133" s="34"/>
      <c r="YI133" s="34"/>
      <c r="YJ133" s="34"/>
      <c r="YK133" s="34"/>
      <c r="YL133" s="34"/>
      <c r="YM133" s="34"/>
      <c r="YN133" s="34"/>
      <c r="YO133" s="34"/>
      <c r="YP133" s="34"/>
      <c r="YQ133" s="34"/>
      <c r="YR133" s="34"/>
      <c r="YS133" s="34"/>
      <c r="YT133" s="34"/>
      <c r="YU133" s="34"/>
      <c r="YV133" s="34"/>
      <c r="YW133" s="34"/>
      <c r="YX133" s="34"/>
      <c r="YY133" s="34"/>
      <c r="YZ133" s="34"/>
      <c r="ZA133" s="34"/>
      <c r="ZB133" s="34"/>
      <c r="ZC133" s="34"/>
      <c r="ZD133" s="34"/>
      <c r="ZE133" s="34"/>
      <c r="ZF133" s="34"/>
      <c r="ZG133" s="34"/>
      <c r="ZH133" s="34"/>
      <c r="ZI133" s="34"/>
      <c r="ZJ133" s="34"/>
      <c r="ZK133" s="34"/>
      <c r="ZL133" s="34"/>
      <c r="ZM133" s="34"/>
      <c r="ZN133" s="34"/>
      <c r="ZO133" s="34"/>
      <c r="ZP133" s="34"/>
      <c r="ZQ133" s="34"/>
      <c r="ZR133" s="34"/>
      <c r="ZS133" s="34"/>
      <c r="ZT133" s="34"/>
      <c r="ZU133" s="34"/>
      <c r="ZV133" s="34"/>
      <c r="ZW133" s="34"/>
      <c r="ZX133" s="34"/>
      <c r="ZY133" s="34"/>
      <c r="ZZ133" s="34"/>
      <c r="AAA133" s="34"/>
      <c r="AAB133" s="34"/>
      <c r="AAC133" s="34"/>
      <c r="AAD133" s="34"/>
      <c r="AAE133" s="34"/>
      <c r="AAF133" s="34"/>
      <c r="AAG133" s="34"/>
      <c r="AAH133" s="34"/>
      <c r="AAI133" s="34"/>
      <c r="AAJ133" s="34"/>
      <c r="AAK133" s="34"/>
      <c r="AAL133" s="34"/>
      <c r="AAM133" s="34"/>
      <c r="AAN133" s="34"/>
      <c r="AAO133" s="34"/>
      <c r="AAP133" s="34"/>
      <c r="AAQ133" s="34"/>
      <c r="AAR133" s="34"/>
      <c r="AAS133" s="34"/>
      <c r="AAT133" s="34"/>
      <c r="AAU133" s="34"/>
      <c r="AAV133" s="34"/>
      <c r="AAW133" s="34"/>
      <c r="AAX133" s="34"/>
      <c r="AAY133" s="34"/>
      <c r="AAZ133" s="34"/>
      <c r="ABA133" s="34"/>
      <c r="ABB133" s="34"/>
      <c r="ABC133" s="34"/>
      <c r="ABD133" s="34"/>
      <c r="ABE133" s="34"/>
      <c r="ABF133" s="34"/>
      <c r="ABG133" s="34"/>
      <c r="ABH133" s="34"/>
      <c r="ABI133" s="34"/>
      <c r="ABJ133" s="34"/>
      <c r="ABK133" s="34"/>
      <c r="ABL133" s="34"/>
      <c r="ABM133" s="34"/>
      <c r="ABN133" s="34"/>
      <c r="ABO133" s="34"/>
      <c r="ABP133" s="34"/>
      <c r="ABQ133" s="34"/>
      <c r="ABR133" s="34"/>
      <c r="ABS133" s="34"/>
      <c r="ABT133" s="34"/>
      <c r="ABU133" s="34"/>
      <c r="ABV133" s="34"/>
      <c r="ABW133" s="34"/>
      <c r="ABX133" s="34"/>
      <c r="ABY133" s="34"/>
      <c r="ABZ133" s="34"/>
      <c r="ACA133" s="34"/>
      <c r="ACB133" s="34"/>
      <c r="ACC133" s="34"/>
      <c r="ACD133" s="34"/>
      <c r="ACE133" s="34"/>
      <c r="ACF133" s="34"/>
      <c r="ACG133" s="34"/>
      <c r="ACH133" s="34"/>
      <c r="ACI133" s="34"/>
      <c r="ACJ133" s="34"/>
      <c r="ACK133" s="34"/>
      <c r="ACL133" s="34"/>
      <c r="ACM133" s="34"/>
      <c r="ACN133" s="34"/>
      <c r="ACO133" s="34"/>
      <c r="ACP133" s="34"/>
      <c r="ACQ133" s="34"/>
      <c r="ACR133" s="34"/>
      <c r="ACS133" s="34"/>
      <c r="ACT133" s="34"/>
      <c r="ACU133" s="34"/>
      <c r="ACV133" s="34"/>
      <c r="ACW133" s="34"/>
      <c r="ACX133" s="34"/>
      <c r="ACY133" s="34"/>
      <c r="ACZ133" s="34"/>
      <c r="ADA133" s="34"/>
      <c r="ADB133" s="34"/>
      <c r="ADC133" s="34"/>
      <c r="ADD133" s="34"/>
      <c r="ADE133" s="34"/>
      <c r="ADF133" s="34"/>
      <c r="ADG133" s="34"/>
      <c r="ADH133" s="34"/>
      <c r="ADI133" s="34"/>
      <c r="ADJ133" s="34"/>
      <c r="ADK133" s="34"/>
      <c r="ADL133" s="34"/>
      <c r="ADM133" s="34"/>
      <c r="ADN133" s="34"/>
      <c r="ADO133" s="34"/>
      <c r="ADP133" s="34"/>
      <c r="ADQ133" s="34"/>
      <c r="ADR133" s="34"/>
      <c r="ADS133" s="34"/>
      <c r="ADT133" s="34"/>
      <c r="ADU133" s="34"/>
      <c r="ADV133" s="34"/>
      <c r="ADW133" s="34"/>
      <c r="ADX133" s="34"/>
      <c r="ADY133" s="34"/>
      <c r="ADZ133" s="34"/>
      <c r="AEA133" s="34"/>
      <c r="AEB133" s="34"/>
      <c r="AEC133" s="34"/>
      <c r="AED133" s="34"/>
      <c r="AEE133" s="34"/>
      <c r="AEF133" s="34"/>
      <c r="AEG133" s="34"/>
      <c r="AEH133" s="34"/>
      <c r="AEI133" s="34"/>
      <c r="AEJ133" s="34"/>
      <c r="AEK133" s="34"/>
      <c r="AEL133" s="34"/>
      <c r="AEM133" s="34"/>
      <c r="AEN133" s="34"/>
      <c r="AEO133" s="34"/>
      <c r="AEP133" s="34"/>
      <c r="AEQ133" s="34"/>
      <c r="AER133" s="34"/>
      <c r="AES133" s="34"/>
      <c r="AET133" s="34"/>
      <c r="AEU133" s="34"/>
      <c r="AEV133" s="34"/>
      <c r="AEW133" s="34"/>
      <c r="AEX133" s="34"/>
      <c r="AEY133" s="34"/>
      <c r="AEZ133" s="34"/>
      <c r="AFA133" s="34"/>
      <c r="AFB133" s="34"/>
      <c r="AFC133" s="34"/>
      <c r="AFD133" s="34"/>
      <c r="AFE133" s="34"/>
      <c r="AFF133" s="34"/>
      <c r="AFG133" s="34"/>
      <c r="AFH133" s="34"/>
      <c r="AFI133" s="34"/>
      <c r="AFJ133" s="34"/>
      <c r="AFK133" s="34"/>
      <c r="AFL133" s="34"/>
      <c r="AFM133" s="34"/>
      <c r="AFN133" s="34"/>
      <c r="AFO133" s="34"/>
      <c r="AFP133" s="34"/>
      <c r="AFQ133" s="34"/>
      <c r="AFR133" s="34"/>
      <c r="AFS133" s="34"/>
      <c r="AFT133" s="34"/>
      <c r="AFU133" s="34"/>
      <c r="AFV133" s="34"/>
      <c r="AFW133" s="34"/>
      <c r="AFX133" s="34"/>
      <c r="AFY133" s="34"/>
      <c r="AFZ133" s="34"/>
      <c r="AGA133" s="34"/>
      <c r="AGB133" s="34"/>
      <c r="AGC133" s="34"/>
      <c r="AGD133" s="34"/>
      <c r="AGE133" s="34"/>
      <c r="AGF133" s="34"/>
      <c r="AGG133" s="34"/>
      <c r="AGH133" s="34"/>
      <c r="AGI133" s="34"/>
      <c r="AGJ133" s="34"/>
      <c r="AGK133" s="34"/>
      <c r="AGL133" s="34"/>
      <c r="AGM133" s="34"/>
      <c r="AGN133" s="34"/>
      <c r="AGO133" s="34"/>
      <c r="AGP133" s="34"/>
      <c r="AGQ133" s="34"/>
      <c r="AGR133" s="34"/>
      <c r="AGS133" s="34"/>
      <c r="AGT133" s="34"/>
      <c r="AGU133" s="34"/>
      <c r="AGV133" s="34"/>
      <c r="AGW133" s="34"/>
      <c r="AGX133" s="34"/>
      <c r="AGY133" s="34"/>
      <c r="AGZ133" s="34"/>
      <c r="AHA133" s="34"/>
      <c r="AHB133" s="34"/>
      <c r="AHC133" s="34"/>
      <c r="AHD133" s="34"/>
      <c r="AHE133" s="34"/>
      <c r="AHF133" s="34"/>
      <c r="AHG133" s="34"/>
      <c r="AHH133" s="34"/>
      <c r="AHI133" s="34"/>
      <c r="AHJ133" s="34"/>
      <c r="AHK133" s="34"/>
      <c r="AHL133" s="34"/>
      <c r="AHM133" s="34"/>
      <c r="AHN133" s="34"/>
      <c r="AHO133" s="34"/>
      <c r="AHP133" s="34"/>
      <c r="AHQ133" s="34"/>
      <c r="AHR133" s="34"/>
      <c r="AHS133" s="34"/>
      <c r="AHT133" s="34"/>
      <c r="AHU133" s="34"/>
      <c r="AHV133" s="34"/>
      <c r="AHW133" s="34"/>
      <c r="AHX133" s="34"/>
      <c r="AHY133" s="34"/>
      <c r="AHZ133" s="34"/>
      <c r="AIA133" s="34"/>
      <c r="AIB133" s="34"/>
      <c r="AIC133" s="34"/>
      <c r="AID133" s="34"/>
      <c r="AIE133" s="34"/>
      <c r="AIF133" s="34"/>
      <c r="AIG133" s="34"/>
      <c r="AIH133" s="34"/>
      <c r="AII133" s="34"/>
      <c r="AIJ133" s="34"/>
      <c r="AIK133" s="34"/>
      <c r="AIL133" s="34"/>
      <c r="AIM133" s="34"/>
      <c r="AIN133" s="34"/>
      <c r="AIO133" s="34"/>
      <c r="AIP133" s="34"/>
      <c r="AIQ133" s="34"/>
      <c r="AIR133" s="34"/>
      <c r="AIS133" s="34"/>
      <c r="AIT133" s="34"/>
      <c r="AIU133" s="34"/>
      <c r="AIV133" s="34"/>
      <c r="AIW133" s="34"/>
      <c r="AIX133" s="34"/>
      <c r="AIY133" s="34"/>
      <c r="AIZ133" s="34"/>
      <c r="AJA133" s="34"/>
      <c r="AJB133" s="34"/>
      <c r="AJC133" s="34"/>
      <c r="AJD133" s="34"/>
      <c r="AJE133" s="34"/>
      <c r="AJF133" s="34"/>
      <c r="AJG133" s="34"/>
      <c r="AJH133" s="34"/>
      <c r="AJI133" s="34"/>
      <c r="AJJ133" s="34"/>
      <c r="AJK133" s="34"/>
      <c r="AJL133" s="34"/>
      <c r="AJM133" s="34"/>
      <c r="AJN133" s="34"/>
      <c r="AJO133" s="34"/>
      <c r="AJP133" s="34"/>
      <c r="AJQ133" s="34"/>
      <c r="AJR133" s="34"/>
      <c r="AJS133" s="34"/>
      <c r="AJT133" s="34"/>
      <c r="AJU133" s="34"/>
      <c r="AJV133" s="34"/>
      <c r="AJW133" s="34"/>
      <c r="AJX133" s="34"/>
      <c r="AJY133" s="34"/>
      <c r="AJZ133" s="34"/>
      <c r="AKA133" s="34"/>
      <c r="AKB133" s="34"/>
      <c r="AKC133" s="34"/>
      <c r="AKD133" s="34"/>
      <c r="AKE133" s="34"/>
      <c r="AKF133" s="34"/>
      <c r="AKG133" s="34"/>
      <c r="AKH133" s="34"/>
      <c r="AKI133" s="34"/>
      <c r="AKJ133" s="34"/>
      <c r="AKK133" s="34"/>
      <c r="AKL133" s="34"/>
      <c r="AKM133" s="34"/>
      <c r="AKN133" s="34"/>
      <c r="AKO133" s="34"/>
      <c r="AKP133" s="34"/>
      <c r="AKQ133" s="34"/>
      <c r="AKR133" s="34"/>
      <c r="AKS133" s="34"/>
      <c r="AKT133" s="34"/>
      <c r="AKU133" s="34"/>
      <c r="AKV133" s="34"/>
      <c r="AKW133" s="34"/>
      <c r="AKX133" s="34"/>
      <c r="AKY133" s="34"/>
      <c r="AKZ133" s="34"/>
      <c r="ALA133" s="34"/>
      <c r="ALB133" s="34"/>
      <c r="ALC133" s="34"/>
      <c r="ALD133" s="34"/>
      <c r="ALE133" s="34"/>
      <c r="ALF133" s="34"/>
      <c r="ALG133" s="34"/>
      <c r="ALH133" s="34"/>
      <c r="ALI133" s="34"/>
      <c r="ALJ133" s="34"/>
      <c r="ALK133" s="34"/>
      <c r="ALL133" s="34"/>
      <c r="ALM133" s="34"/>
      <c r="ALN133" s="34"/>
      <c r="ALO133" s="34"/>
      <c r="ALP133" s="34"/>
      <c r="ALQ133" s="34"/>
      <c r="ALR133" s="34"/>
      <c r="ALS133" s="34"/>
      <c r="ALT133" s="34"/>
      <c r="ALU133" s="34"/>
      <c r="ALV133" s="34"/>
      <c r="ALW133" s="34"/>
      <c r="ALX133" s="34"/>
      <c r="ALY133" s="34"/>
      <c r="ALZ133" s="34"/>
      <c r="AMA133" s="34"/>
      <c r="AMB133" s="34"/>
      <c r="AMC133" s="34"/>
      <c r="AMD133" s="34"/>
      <c r="AME133" s="34"/>
      <c r="AMF133" s="34"/>
      <c r="AMG133" s="34"/>
      <c r="AMH133" s="34"/>
      <c r="AMI133" s="34"/>
      <c r="AMJ133" s="34"/>
    </row>
    <row r="134" spans="1:1024" s="30" customFormat="1">
      <c r="A134" s="34" t="s">
        <v>532</v>
      </c>
      <c r="B134" s="34"/>
      <c r="C134" s="34" t="str">
        <f t="shared" si="1"/>
        <v>load-EmCare.C10.IT.DE60</v>
      </c>
      <c r="D134" s="34"/>
      <c r="E134" s="34"/>
      <c r="F134" s="34"/>
      <c r="G134" s="34"/>
      <c r="H134" s="34" t="s">
        <v>2120</v>
      </c>
      <c r="I134" s="34"/>
      <c r="J134" s="34"/>
      <c r="K134" s="34"/>
      <c r="L134" s="34"/>
      <c r="M134" s="34"/>
      <c r="N134" s="34" t="s">
        <v>798</v>
      </c>
      <c r="O134" s="34"/>
      <c r="P134" s="34"/>
      <c r="Q134" s="34"/>
      <c r="R134" s="34"/>
      <c r="S134" s="34"/>
      <c r="T134" s="34"/>
      <c r="U134" s="34"/>
      <c r="V134" s="34"/>
      <c r="W134" s="34"/>
      <c r="X134" s="34"/>
      <c r="Y134" s="34"/>
      <c r="Z134" s="34"/>
      <c r="AA134" s="34"/>
      <c r="AB134" s="34"/>
      <c r="AC134" s="34"/>
      <c r="AD134" s="34"/>
      <c r="AE134" s="34"/>
      <c r="AF134" s="34"/>
      <c r="AG134" s="34"/>
      <c r="AH134" s="34"/>
      <c r="AI134" s="34"/>
      <c r="AJ134" s="34"/>
      <c r="AK134" s="34"/>
      <c r="AL134" s="34"/>
      <c r="AM134" s="34"/>
      <c r="AN134" s="34"/>
      <c r="AO134" s="34"/>
      <c r="AP134" s="34"/>
      <c r="AQ134" s="34"/>
      <c r="AR134" s="34"/>
      <c r="AS134" s="34"/>
      <c r="AT134" s="34"/>
      <c r="AU134" s="34"/>
      <c r="AV134" s="34"/>
      <c r="AW134" s="34"/>
      <c r="AX134" s="34"/>
      <c r="AY134" s="34"/>
      <c r="AZ134" s="34"/>
      <c r="BA134" s="34"/>
      <c r="BB134" s="34"/>
      <c r="BC134" s="34"/>
      <c r="BD134" s="34"/>
      <c r="BE134" s="34"/>
      <c r="BF134" s="34"/>
      <c r="BG134" s="34"/>
      <c r="BH134" s="34"/>
      <c r="BI134" s="34"/>
      <c r="BJ134" s="34"/>
      <c r="BK134" s="34"/>
      <c r="BL134" s="34"/>
      <c r="BM134" s="34"/>
      <c r="BN134" s="34"/>
      <c r="BO134" s="34"/>
      <c r="BP134" s="34"/>
      <c r="BQ134" s="34"/>
      <c r="BR134" s="34"/>
      <c r="BS134" s="34"/>
      <c r="BT134" s="34"/>
      <c r="BU134" s="34"/>
      <c r="BV134" s="34"/>
      <c r="BW134" s="34"/>
      <c r="BX134" s="34"/>
      <c r="BY134" s="34"/>
      <c r="BZ134" s="34"/>
      <c r="CA134" s="34"/>
      <c r="CB134" s="34"/>
      <c r="CC134" s="34"/>
      <c r="CD134" s="34"/>
      <c r="CE134" s="34"/>
      <c r="CF134" s="34"/>
      <c r="CG134" s="34"/>
      <c r="CH134" s="34"/>
      <c r="CI134" s="34"/>
      <c r="CJ134" s="34"/>
      <c r="CK134" s="34"/>
      <c r="CL134" s="34"/>
      <c r="CM134" s="34"/>
      <c r="CN134" s="34"/>
      <c r="CO134" s="34"/>
      <c r="CP134" s="34"/>
      <c r="CQ134" s="34"/>
      <c r="CR134" s="34"/>
      <c r="CS134" s="34"/>
      <c r="CT134" s="34"/>
      <c r="CU134" s="34"/>
      <c r="CV134" s="34"/>
      <c r="CW134" s="34"/>
      <c r="CX134" s="34"/>
      <c r="CY134" s="34"/>
      <c r="CZ134" s="34"/>
      <c r="DA134" s="34"/>
      <c r="DB134" s="34"/>
      <c r="DC134" s="34"/>
      <c r="DD134" s="34"/>
      <c r="DE134" s="34"/>
      <c r="DF134" s="34"/>
      <c r="DG134" s="34"/>
      <c r="DH134" s="34"/>
      <c r="DI134" s="34"/>
      <c r="DJ134" s="34"/>
      <c r="DK134" s="34"/>
      <c r="DL134" s="34"/>
      <c r="DM134" s="34"/>
      <c r="DN134" s="34"/>
      <c r="DO134" s="34"/>
      <c r="DP134" s="34"/>
      <c r="DQ134" s="34"/>
      <c r="DR134" s="34"/>
      <c r="DS134" s="34"/>
      <c r="DT134" s="34"/>
      <c r="DU134" s="34"/>
      <c r="DV134" s="34"/>
      <c r="DW134" s="34"/>
      <c r="DX134" s="34"/>
      <c r="DY134" s="34"/>
      <c r="DZ134" s="34"/>
      <c r="EA134" s="34"/>
      <c r="EB134" s="34"/>
      <c r="EC134" s="34"/>
      <c r="ED134" s="34"/>
      <c r="EE134" s="34"/>
      <c r="EF134" s="34"/>
      <c r="EG134" s="34"/>
      <c r="EH134" s="34"/>
      <c r="EI134" s="34"/>
      <c r="EJ134" s="34"/>
      <c r="EK134" s="34"/>
      <c r="EL134" s="34"/>
      <c r="EM134" s="34"/>
      <c r="EN134" s="34"/>
      <c r="EO134" s="34"/>
      <c r="EP134" s="34"/>
      <c r="EQ134" s="34"/>
      <c r="ER134" s="34"/>
      <c r="ES134" s="34"/>
      <c r="ET134" s="34"/>
      <c r="EU134" s="34"/>
      <c r="EV134" s="34"/>
      <c r="EW134" s="34"/>
      <c r="EX134" s="34"/>
      <c r="EY134" s="34"/>
      <c r="EZ134" s="34"/>
      <c r="FA134" s="34"/>
      <c r="FB134" s="34"/>
      <c r="FC134" s="34"/>
      <c r="FD134" s="34"/>
      <c r="FE134" s="34"/>
      <c r="FF134" s="34"/>
      <c r="FG134" s="34"/>
      <c r="FH134" s="34"/>
      <c r="FI134" s="34"/>
      <c r="FJ134" s="34"/>
      <c r="FK134" s="34"/>
      <c r="FL134" s="34"/>
      <c r="FM134" s="34"/>
      <c r="FN134" s="34"/>
      <c r="FO134" s="34"/>
      <c r="FP134" s="34"/>
      <c r="FQ134" s="34"/>
      <c r="FR134" s="34"/>
      <c r="FS134" s="34"/>
      <c r="FT134" s="34"/>
      <c r="FU134" s="34"/>
      <c r="FV134" s="34"/>
      <c r="FW134" s="34"/>
      <c r="FX134" s="34"/>
      <c r="FY134" s="34"/>
      <c r="FZ134" s="34"/>
      <c r="GA134" s="34"/>
      <c r="GB134" s="34"/>
      <c r="GC134" s="34"/>
      <c r="GD134" s="34"/>
      <c r="GE134" s="34"/>
      <c r="GF134" s="34"/>
      <c r="GG134" s="34"/>
      <c r="GH134" s="34"/>
      <c r="GI134" s="34"/>
      <c r="GJ134" s="34"/>
      <c r="GK134" s="34"/>
      <c r="GL134" s="34"/>
      <c r="GM134" s="34"/>
      <c r="GN134" s="34"/>
      <c r="GO134" s="34"/>
      <c r="GP134" s="34"/>
      <c r="GQ134" s="34"/>
      <c r="GR134" s="34"/>
      <c r="GS134" s="34"/>
      <c r="GT134" s="34"/>
      <c r="GU134" s="34"/>
      <c r="GV134" s="34"/>
      <c r="GW134" s="34"/>
      <c r="GX134" s="34"/>
      <c r="GY134" s="34"/>
      <c r="GZ134" s="34"/>
      <c r="HA134" s="34"/>
      <c r="HB134" s="34"/>
      <c r="HC134" s="34"/>
      <c r="HD134" s="34"/>
      <c r="HE134" s="34"/>
      <c r="HF134" s="34"/>
      <c r="HG134" s="34"/>
      <c r="HH134" s="34"/>
      <c r="HI134" s="34"/>
      <c r="HJ134" s="34"/>
      <c r="HK134" s="34"/>
      <c r="HL134" s="34"/>
      <c r="HM134" s="34"/>
      <c r="HN134" s="34"/>
      <c r="HO134" s="34"/>
      <c r="HP134" s="34"/>
      <c r="HQ134" s="34"/>
      <c r="HR134" s="34"/>
      <c r="HS134" s="34"/>
      <c r="HT134" s="34"/>
      <c r="HU134" s="34"/>
      <c r="HV134" s="34"/>
      <c r="HW134" s="34"/>
      <c r="HX134" s="34"/>
      <c r="HY134" s="34"/>
      <c r="HZ134" s="34"/>
      <c r="IA134" s="34"/>
      <c r="IB134" s="34"/>
      <c r="IC134" s="34"/>
      <c r="ID134" s="34"/>
      <c r="IE134" s="34"/>
      <c r="IF134" s="34"/>
      <c r="IG134" s="34"/>
      <c r="IH134" s="34"/>
      <c r="II134" s="34"/>
      <c r="IJ134" s="34"/>
      <c r="IK134" s="34"/>
      <c r="IL134" s="34"/>
      <c r="IM134" s="34"/>
      <c r="IN134" s="34"/>
      <c r="IO134" s="34"/>
      <c r="IP134" s="34"/>
      <c r="IQ134" s="34"/>
      <c r="IR134" s="34"/>
      <c r="IS134" s="34"/>
      <c r="IT134" s="34"/>
      <c r="IU134" s="34"/>
      <c r="IV134" s="34"/>
      <c r="IW134" s="34"/>
      <c r="IX134" s="34"/>
      <c r="IY134" s="34"/>
      <c r="IZ134" s="34"/>
      <c r="JA134" s="34"/>
      <c r="JB134" s="34"/>
      <c r="JC134" s="34"/>
      <c r="JD134" s="34"/>
      <c r="JE134" s="34"/>
      <c r="JF134" s="34"/>
      <c r="JG134" s="34"/>
      <c r="JH134" s="34"/>
      <c r="JI134" s="34"/>
      <c r="JJ134" s="34"/>
      <c r="JK134" s="34"/>
      <c r="JL134" s="34"/>
      <c r="JM134" s="34"/>
      <c r="JN134" s="34"/>
      <c r="JO134" s="34"/>
      <c r="JP134" s="34"/>
      <c r="JQ134" s="34"/>
      <c r="JR134" s="34"/>
      <c r="JS134" s="34"/>
      <c r="JT134" s="34"/>
      <c r="JU134" s="34"/>
      <c r="JV134" s="34"/>
      <c r="JW134" s="34"/>
      <c r="JX134" s="34"/>
      <c r="JY134" s="34"/>
      <c r="JZ134" s="34"/>
      <c r="KA134" s="34"/>
      <c r="KB134" s="34"/>
      <c r="KC134" s="34"/>
      <c r="KD134" s="34"/>
      <c r="KE134" s="34"/>
      <c r="KF134" s="34"/>
      <c r="KG134" s="34"/>
      <c r="KH134" s="34"/>
      <c r="KI134" s="34"/>
      <c r="KJ134" s="34"/>
      <c r="KK134" s="34"/>
      <c r="KL134" s="34"/>
      <c r="KM134" s="34"/>
      <c r="KN134" s="34"/>
      <c r="KO134" s="34"/>
      <c r="KP134" s="34"/>
      <c r="KQ134" s="34"/>
      <c r="KR134" s="34"/>
      <c r="KS134" s="34"/>
      <c r="KT134" s="34"/>
      <c r="KU134" s="34"/>
      <c r="KV134" s="34"/>
      <c r="KW134" s="34"/>
      <c r="KX134" s="34"/>
      <c r="KY134" s="34"/>
      <c r="KZ134" s="34"/>
      <c r="LA134" s="34"/>
      <c r="LB134" s="34"/>
      <c r="LC134" s="34"/>
      <c r="LD134" s="34"/>
      <c r="LE134" s="34"/>
      <c r="LF134" s="34"/>
      <c r="LG134" s="34"/>
      <c r="LH134" s="34"/>
      <c r="LI134" s="34"/>
      <c r="LJ134" s="34"/>
      <c r="LK134" s="34"/>
      <c r="LL134" s="34"/>
      <c r="LM134" s="34"/>
      <c r="LN134" s="34"/>
      <c r="LO134" s="34"/>
      <c r="LP134" s="34"/>
      <c r="LQ134" s="34"/>
      <c r="LR134" s="34"/>
      <c r="LS134" s="34"/>
      <c r="LT134" s="34"/>
      <c r="LU134" s="34"/>
      <c r="LV134" s="34"/>
      <c r="LW134" s="34"/>
      <c r="LX134" s="34"/>
      <c r="LY134" s="34"/>
      <c r="LZ134" s="34"/>
      <c r="MA134" s="34"/>
      <c r="MB134" s="34"/>
      <c r="MC134" s="34"/>
      <c r="MD134" s="34"/>
      <c r="ME134" s="34"/>
      <c r="MF134" s="34"/>
      <c r="MG134" s="34"/>
      <c r="MH134" s="34"/>
      <c r="MI134" s="34"/>
      <c r="MJ134" s="34"/>
      <c r="MK134" s="34"/>
      <c r="ML134" s="34"/>
      <c r="MM134" s="34"/>
      <c r="MN134" s="34"/>
      <c r="MO134" s="34"/>
      <c r="MP134" s="34"/>
      <c r="MQ134" s="34"/>
      <c r="MR134" s="34"/>
      <c r="MS134" s="34"/>
      <c r="MT134" s="34"/>
      <c r="MU134" s="34"/>
      <c r="MV134" s="34"/>
      <c r="MW134" s="34"/>
      <c r="MX134" s="34"/>
      <c r="MY134" s="34"/>
      <c r="MZ134" s="34"/>
      <c r="NA134" s="34"/>
      <c r="NB134" s="34"/>
      <c r="NC134" s="34"/>
      <c r="ND134" s="34"/>
      <c r="NE134" s="34"/>
      <c r="NF134" s="34"/>
      <c r="NG134" s="34"/>
      <c r="NH134" s="34"/>
      <c r="NI134" s="34"/>
      <c r="NJ134" s="34"/>
      <c r="NK134" s="34"/>
      <c r="NL134" s="34"/>
      <c r="NM134" s="34"/>
      <c r="NN134" s="34"/>
      <c r="NO134" s="34"/>
      <c r="NP134" s="34"/>
      <c r="NQ134" s="34"/>
      <c r="NR134" s="34"/>
      <c r="NS134" s="34"/>
      <c r="NT134" s="34"/>
      <c r="NU134" s="34"/>
      <c r="NV134" s="34"/>
      <c r="NW134" s="34"/>
      <c r="NX134" s="34"/>
      <c r="NY134" s="34"/>
      <c r="NZ134" s="34"/>
      <c r="OA134" s="34"/>
      <c r="OB134" s="34"/>
      <c r="OC134" s="34"/>
      <c r="OD134" s="34"/>
      <c r="OE134" s="34"/>
      <c r="OF134" s="34"/>
      <c r="OG134" s="34"/>
      <c r="OH134" s="34"/>
      <c r="OI134" s="34"/>
      <c r="OJ134" s="34"/>
      <c r="OK134" s="34"/>
      <c r="OL134" s="34"/>
      <c r="OM134" s="34"/>
      <c r="ON134" s="34"/>
      <c r="OO134" s="34"/>
      <c r="OP134" s="34"/>
      <c r="OQ134" s="34"/>
      <c r="OR134" s="34"/>
      <c r="OS134" s="34"/>
      <c r="OT134" s="34"/>
      <c r="OU134" s="34"/>
      <c r="OV134" s="34"/>
      <c r="OW134" s="34"/>
      <c r="OX134" s="34"/>
      <c r="OY134" s="34"/>
      <c r="OZ134" s="34"/>
      <c r="PA134" s="34"/>
      <c r="PB134" s="34"/>
      <c r="PC134" s="34"/>
      <c r="PD134" s="34"/>
      <c r="PE134" s="34"/>
      <c r="PF134" s="34"/>
      <c r="PG134" s="34"/>
      <c r="PH134" s="34"/>
      <c r="PI134" s="34"/>
      <c r="PJ134" s="34"/>
      <c r="PK134" s="34"/>
      <c r="PL134" s="34"/>
      <c r="PM134" s="34"/>
      <c r="PN134" s="34"/>
      <c r="PO134" s="34"/>
      <c r="PP134" s="34"/>
      <c r="PQ134" s="34"/>
      <c r="PR134" s="34"/>
      <c r="PS134" s="34"/>
      <c r="PT134" s="34"/>
      <c r="PU134" s="34"/>
      <c r="PV134" s="34"/>
      <c r="PW134" s="34"/>
      <c r="PX134" s="34"/>
      <c r="PY134" s="34"/>
      <c r="PZ134" s="34"/>
      <c r="QA134" s="34"/>
      <c r="QB134" s="34"/>
      <c r="QC134" s="34"/>
      <c r="QD134" s="34"/>
      <c r="QE134" s="34"/>
      <c r="QF134" s="34"/>
      <c r="QG134" s="34"/>
      <c r="QH134" s="34"/>
      <c r="QI134" s="34"/>
      <c r="QJ134" s="34"/>
      <c r="QK134" s="34"/>
      <c r="QL134" s="34"/>
      <c r="QM134" s="34"/>
      <c r="QN134" s="34"/>
      <c r="QO134" s="34"/>
      <c r="QP134" s="34"/>
      <c r="QQ134" s="34"/>
      <c r="QR134" s="34"/>
      <c r="QS134" s="34"/>
      <c r="QT134" s="34"/>
      <c r="QU134" s="34"/>
      <c r="QV134" s="34"/>
      <c r="QW134" s="34"/>
      <c r="QX134" s="34"/>
      <c r="QY134" s="34"/>
      <c r="QZ134" s="34"/>
      <c r="RA134" s="34"/>
      <c r="RB134" s="34"/>
      <c r="RC134" s="34"/>
      <c r="RD134" s="34"/>
      <c r="RE134" s="34"/>
      <c r="RF134" s="34"/>
      <c r="RG134" s="34"/>
      <c r="RH134" s="34"/>
      <c r="RI134" s="34"/>
      <c r="RJ134" s="34"/>
      <c r="RK134" s="34"/>
      <c r="RL134" s="34"/>
      <c r="RM134" s="34"/>
      <c r="RN134" s="34"/>
      <c r="RO134" s="34"/>
      <c r="RP134" s="34"/>
      <c r="RQ134" s="34"/>
      <c r="RR134" s="34"/>
      <c r="RS134" s="34"/>
      <c r="RT134" s="34"/>
      <c r="RU134" s="34"/>
      <c r="RV134" s="34"/>
      <c r="RW134" s="34"/>
      <c r="RX134" s="34"/>
      <c r="RY134" s="34"/>
      <c r="RZ134" s="34"/>
      <c r="SA134" s="34"/>
      <c r="SB134" s="34"/>
      <c r="SC134" s="34"/>
      <c r="SD134" s="34"/>
      <c r="SE134" s="34"/>
      <c r="SF134" s="34"/>
      <c r="SG134" s="34"/>
      <c r="SH134" s="34"/>
      <c r="SI134" s="34"/>
      <c r="SJ134" s="34"/>
      <c r="SK134" s="34"/>
      <c r="SL134" s="34"/>
      <c r="SM134" s="34"/>
      <c r="SN134" s="34"/>
      <c r="SO134" s="34"/>
      <c r="SP134" s="34"/>
      <c r="SQ134" s="34"/>
      <c r="SR134" s="34"/>
      <c r="SS134" s="34"/>
      <c r="ST134" s="34"/>
      <c r="SU134" s="34"/>
      <c r="SV134" s="34"/>
      <c r="SW134" s="34"/>
      <c r="SX134" s="34"/>
      <c r="SY134" s="34"/>
      <c r="SZ134" s="34"/>
      <c r="TA134" s="34"/>
      <c r="TB134" s="34"/>
      <c r="TC134" s="34"/>
      <c r="TD134" s="34"/>
      <c r="TE134" s="34"/>
      <c r="TF134" s="34"/>
      <c r="TG134" s="34"/>
      <c r="TH134" s="34"/>
      <c r="TI134" s="34"/>
      <c r="TJ134" s="34"/>
      <c r="TK134" s="34"/>
      <c r="TL134" s="34"/>
      <c r="TM134" s="34"/>
      <c r="TN134" s="34"/>
      <c r="TO134" s="34"/>
      <c r="TP134" s="34"/>
      <c r="TQ134" s="34"/>
      <c r="TR134" s="34"/>
      <c r="TS134" s="34"/>
      <c r="TT134" s="34"/>
      <c r="TU134" s="34"/>
      <c r="TV134" s="34"/>
      <c r="TW134" s="34"/>
      <c r="TX134" s="34"/>
      <c r="TY134" s="34"/>
      <c r="TZ134" s="34"/>
      <c r="UA134" s="34"/>
      <c r="UB134" s="34"/>
      <c r="UC134" s="34"/>
      <c r="UD134" s="34"/>
      <c r="UE134" s="34"/>
      <c r="UF134" s="34"/>
      <c r="UG134" s="34"/>
      <c r="UH134" s="34"/>
      <c r="UI134" s="34"/>
      <c r="UJ134" s="34"/>
      <c r="UK134" s="34"/>
      <c r="UL134" s="34"/>
      <c r="UM134" s="34"/>
      <c r="UN134" s="34"/>
      <c r="UO134" s="34"/>
      <c r="UP134" s="34"/>
      <c r="UQ134" s="34"/>
      <c r="UR134" s="34"/>
      <c r="US134" s="34"/>
      <c r="UT134" s="34"/>
      <c r="UU134" s="34"/>
      <c r="UV134" s="34"/>
      <c r="UW134" s="34"/>
      <c r="UX134" s="34"/>
      <c r="UY134" s="34"/>
      <c r="UZ134" s="34"/>
      <c r="VA134" s="34"/>
      <c r="VB134" s="34"/>
      <c r="VC134" s="34"/>
      <c r="VD134" s="34"/>
      <c r="VE134" s="34"/>
      <c r="VF134" s="34"/>
      <c r="VG134" s="34"/>
      <c r="VH134" s="34"/>
      <c r="VI134" s="34"/>
      <c r="VJ134" s="34"/>
      <c r="VK134" s="34"/>
      <c r="VL134" s="34"/>
      <c r="VM134" s="34"/>
      <c r="VN134" s="34"/>
      <c r="VO134" s="34"/>
      <c r="VP134" s="34"/>
      <c r="VQ134" s="34"/>
      <c r="VR134" s="34"/>
      <c r="VS134" s="34"/>
      <c r="VT134" s="34"/>
      <c r="VU134" s="34"/>
      <c r="VV134" s="34"/>
      <c r="VW134" s="34"/>
      <c r="VX134" s="34"/>
      <c r="VY134" s="34"/>
      <c r="VZ134" s="34"/>
      <c r="WA134" s="34"/>
      <c r="WB134" s="34"/>
      <c r="WC134" s="34"/>
      <c r="WD134" s="34"/>
      <c r="WE134" s="34"/>
      <c r="WF134" s="34"/>
      <c r="WG134" s="34"/>
      <c r="WH134" s="34"/>
      <c r="WI134" s="34"/>
      <c r="WJ134" s="34"/>
      <c r="WK134" s="34"/>
      <c r="WL134" s="34"/>
      <c r="WM134" s="34"/>
      <c r="WN134" s="34"/>
      <c r="WO134" s="34"/>
      <c r="WP134" s="34"/>
      <c r="WQ134" s="34"/>
      <c r="WR134" s="34"/>
      <c r="WS134" s="34"/>
      <c r="WT134" s="34"/>
      <c r="WU134" s="34"/>
      <c r="WV134" s="34"/>
      <c r="WW134" s="34"/>
      <c r="WX134" s="34"/>
      <c r="WY134" s="34"/>
      <c r="WZ134" s="34"/>
      <c r="XA134" s="34"/>
      <c r="XB134" s="34"/>
      <c r="XC134" s="34"/>
      <c r="XD134" s="34"/>
      <c r="XE134" s="34"/>
      <c r="XF134" s="34"/>
      <c r="XG134" s="34"/>
      <c r="XH134" s="34"/>
      <c r="XI134" s="34"/>
      <c r="XJ134" s="34"/>
      <c r="XK134" s="34"/>
      <c r="XL134" s="34"/>
      <c r="XM134" s="34"/>
      <c r="XN134" s="34"/>
      <c r="XO134" s="34"/>
      <c r="XP134" s="34"/>
      <c r="XQ134" s="34"/>
      <c r="XR134" s="34"/>
      <c r="XS134" s="34"/>
      <c r="XT134" s="34"/>
      <c r="XU134" s="34"/>
      <c r="XV134" s="34"/>
      <c r="XW134" s="34"/>
      <c r="XX134" s="34"/>
      <c r="XY134" s="34"/>
      <c r="XZ134" s="34"/>
      <c r="YA134" s="34"/>
      <c r="YB134" s="34"/>
      <c r="YC134" s="34"/>
      <c r="YD134" s="34"/>
      <c r="YE134" s="34"/>
      <c r="YF134" s="34"/>
      <c r="YG134" s="34"/>
      <c r="YH134" s="34"/>
      <c r="YI134" s="34"/>
      <c r="YJ134" s="34"/>
      <c r="YK134" s="34"/>
      <c r="YL134" s="34"/>
      <c r="YM134" s="34"/>
      <c r="YN134" s="34"/>
      <c r="YO134" s="34"/>
      <c r="YP134" s="34"/>
      <c r="YQ134" s="34"/>
      <c r="YR134" s="34"/>
      <c r="YS134" s="34"/>
      <c r="YT134" s="34"/>
      <c r="YU134" s="34"/>
      <c r="YV134" s="34"/>
      <c r="YW134" s="34"/>
      <c r="YX134" s="34"/>
      <c r="YY134" s="34"/>
      <c r="YZ134" s="34"/>
      <c r="ZA134" s="34"/>
      <c r="ZB134" s="34"/>
      <c r="ZC134" s="34"/>
      <c r="ZD134" s="34"/>
      <c r="ZE134" s="34"/>
      <c r="ZF134" s="34"/>
      <c r="ZG134" s="34"/>
      <c r="ZH134" s="34"/>
      <c r="ZI134" s="34"/>
      <c r="ZJ134" s="34"/>
      <c r="ZK134" s="34"/>
      <c r="ZL134" s="34"/>
      <c r="ZM134" s="34"/>
      <c r="ZN134" s="34"/>
      <c r="ZO134" s="34"/>
      <c r="ZP134" s="34"/>
      <c r="ZQ134" s="34"/>
      <c r="ZR134" s="34"/>
      <c r="ZS134" s="34"/>
      <c r="ZT134" s="34"/>
      <c r="ZU134" s="34"/>
      <c r="ZV134" s="34"/>
      <c r="ZW134" s="34"/>
      <c r="ZX134" s="34"/>
      <c r="ZY134" s="34"/>
      <c r="ZZ134" s="34"/>
      <c r="AAA134" s="34"/>
      <c r="AAB134" s="34"/>
      <c r="AAC134" s="34"/>
      <c r="AAD134" s="34"/>
      <c r="AAE134" s="34"/>
      <c r="AAF134" s="34"/>
      <c r="AAG134" s="34"/>
      <c r="AAH134" s="34"/>
      <c r="AAI134" s="34"/>
      <c r="AAJ134" s="34"/>
      <c r="AAK134" s="34"/>
      <c r="AAL134" s="34"/>
      <c r="AAM134" s="34"/>
      <c r="AAN134" s="34"/>
      <c r="AAO134" s="34"/>
      <c r="AAP134" s="34"/>
      <c r="AAQ134" s="34"/>
      <c r="AAR134" s="34"/>
      <c r="AAS134" s="34"/>
      <c r="AAT134" s="34"/>
      <c r="AAU134" s="34"/>
      <c r="AAV134" s="34"/>
      <c r="AAW134" s="34"/>
      <c r="AAX134" s="34"/>
      <c r="AAY134" s="34"/>
      <c r="AAZ134" s="34"/>
      <c r="ABA134" s="34"/>
      <c r="ABB134" s="34"/>
      <c r="ABC134" s="34"/>
      <c r="ABD134" s="34"/>
      <c r="ABE134" s="34"/>
      <c r="ABF134" s="34"/>
      <c r="ABG134" s="34"/>
      <c r="ABH134" s="34"/>
      <c r="ABI134" s="34"/>
      <c r="ABJ134" s="34"/>
      <c r="ABK134" s="34"/>
      <c r="ABL134" s="34"/>
      <c r="ABM134" s="34"/>
      <c r="ABN134" s="34"/>
      <c r="ABO134" s="34"/>
      <c r="ABP134" s="34"/>
      <c r="ABQ134" s="34"/>
      <c r="ABR134" s="34"/>
      <c r="ABS134" s="34"/>
      <c r="ABT134" s="34"/>
      <c r="ABU134" s="34"/>
      <c r="ABV134" s="34"/>
      <c r="ABW134" s="34"/>
      <c r="ABX134" s="34"/>
      <c r="ABY134" s="34"/>
      <c r="ABZ134" s="34"/>
      <c r="ACA134" s="34"/>
      <c r="ACB134" s="34"/>
      <c r="ACC134" s="34"/>
      <c r="ACD134" s="34"/>
      <c r="ACE134" s="34"/>
      <c r="ACF134" s="34"/>
      <c r="ACG134" s="34"/>
      <c r="ACH134" s="34"/>
      <c r="ACI134" s="34"/>
      <c r="ACJ134" s="34"/>
      <c r="ACK134" s="34"/>
      <c r="ACL134" s="34"/>
      <c r="ACM134" s="34"/>
      <c r="ACN134" s="34"/>
      <c r="ACO134" s="34"/>
      <c r="ACP134" s="34"/>
      <c r="ACQ134" s="34"/>
      <c r="ACR134" s="34"/>
      <c r="ACS134" s="34"/>
      <c r="ACT134" s="34"/>
      <c r="ACU134" s="34"/>
      <c r="ACV134" s="34"/>
      <c r="ACW134" s="34"/>
      <c r="ACX134" s="34"/>
      <c r="ACY134" s="34"/>
      <c r="ACZ134" s="34"/>
      <c r="ADA134" s="34"/>
      <c r="ADB134" s="34"/>
      <c r="ADC134" s="34"/>
      <c r="ADD134" s="34"/>
      <c r="ADE134" s="34"/>
      <c r="ADF134" s="34"/>
      <c r="ADG134" s="34"/>
      <c r="ADH134" s="34"/>
      <c r="ADI134" s="34"/>
      <c r="ADJ134" s="34"/>
      <c r="ADK134" s="34"/>
      <c r="ADL134" s="34"/>
      <c r="ADM134" s="34"/>
      <c r="ADN134" s="34"/>
      <c r="ADO134" s="34"/>
      <c r="ADP134" s="34"/>
      <c r="ADQ134" s="34"/>
      <c r="ADR134" s="34"/>
      <c r="ADS134" s="34"/>
      <c r="ADT134" s="34"/>
      <c r="ADU134" s="34"/>
      <c r="ADV134" s="34"/>
      <c r="ADW134" s="34"/>
      <c r="ADX134" s="34"/>
      <c r="ADY134" s="34"/>
      <c r="ADZ134" s="34"/>
      <c r="AEA134" s="34"/>
      <c r="AEB134" s="34"/>
      <c r="AEC134" s="34"/>
      <c r="AED134" s="34"/>
      <c r="AEE134" s="34"/>
      <c r="AEF134" s="34"/>
      <c r="AEG134" s="34"/>
      <c r="AEH134" s="34"/>
      <c r="AEI134" s="34"/>
      <c r="AEJ134" s="34"/>
      <c r="AEK134" s="34"/>
      <c r="AEL134" s="34"/>
      <c r="AEM134" s="34"/>
      <c r="AEN134" s="34"/>
      <c r="AEO134" s="34"/>
      <c r="AEP134" s="34"/>
      <c r="AEQ134" s="34"/>
      <c r="AER134" s="34"/>
      <c r="AES134" s="34"/>
      <c r="AET134" s="34"/>
      <c r="AEU134" s="34"/>
      <c r="AEV134" s="34"/>
      <c r="AEW134" s="34"/>
      <c r="AEX134" s="34"/>
      <c r="AEY134" s="34"/>
      <c r="AEZ134" s="34"/>
      <c r="AFA134" s="34"/>
      <c r="AFB134" s="34"/>
      <c r="AFC134" s="34"/>
      <c r="AFD134" s="34"/>
      <c r="AFE134" s="34"/>
      <c r="AFF134" s="34"/>
      <c r="AFG134" s="34"/>
      <c r="AFH134" s="34"/>
      <c r="AFI134" s="34"/>
      <c r="AFJ134" s="34"/>
      <c r="AFK134" s="34"/>
      <c r="AFL134" s="34"/>
      <c r="AFM134" s="34"/>
      <c r="AFN134" s="34"/>
      <c r="AFO134" s="34"/>
      <c r="AFP134" s="34"/>
      <c r="AFQ134" s="34"/>
      <c r="AFR134" s="34"/>
      <c r="AFS134" s="34"/>
      <c r="AFT134" s="34"/>
      <c r="AFU134" s="34"/>
      <c r="AFV134" s="34"/>
      <c r="AFW134" s="34"/>
      <c r="AFX134" s="34"/>
      <c r="AFY134" s="34"/>
      <c r="AFZ134" s="34"/>
      <c r="AGA134" s="34"/>
      <c r="AGB134" s="34"/>
      <c r="AGC134" s="34"/>
      <c r="AGD134" s="34"/>
      <c r="AGE134" s="34"/>
      <c r="AGF134" s="34"/>
      <c r="AGG134" s="34"/>
      <c r="AGH134" s="34"/>
      <c r="AGI134" s="34"/>
      <c r="AGJ134" s="34"/>
      <c r="AGK134" s="34"/>
      <c r="AGL134" s="34"/>
      <c r="AGM134" s="34"/>
      <c r="AGN134" s="34"/>
      <c r="AGO134" s="34"/>
      <c r="AGP134" s="34"/>
      <c r="AGQ134" s="34"/>
      <c r="AGR134" s="34"/>
      <c r="AGS134" s="34"/>
      <c r="AGT134" s="34"/>
      <c r="AGU134" s="34"/>
      <c r="AGV134" s="34"/>
      <c r="AGW134" s="34"/>
      <c r="AGX134" s="34"/>
      <c r="AGY134" s="34"/>
      <c r="AGZ134" s="34"/>
      <c r="AHA134" s="34"/>
      <c r="AHB134" s="34"/>
      <c r="AHC134" s="34"/>
      <c r="AHD134" s="34"/>
      <c r="AHE134" s="34"/>
      <c r="AHF134" s="34"/>
      <c r="AHG134" s="34"/>
      <c r="AHH134" s="34"/>
      <c r="AHI134" s="34"/>
      <c r="AHJ134" s="34"/>
      <c r="AHK134" s="34"/>
      <c r="AHL134" s="34"/>
      <c r="AHM134" s="34"/>
      <c r="AHN134" s="34"/>
      <c r="AHO134" s="34"/>
      <c r="AHP134" s="34"/>
      <c r="AHQ134" s="34"/>
      <c r="AHR134" s="34"/>
      <c r="AHS134" s="34"/>
      <c r="AHT134" s="34"/>
      <c r="AHU134" s="34"/>
      <c r="AHV134" s="34"/>
      <c r="AHW134" s="34"/>
      <c r="AHX134" s="34"/>
      <c r="AHY134" s="34"/>
      <c r="AHZ134" s="34"/>
      <c r="AIA134" s="34"/>
      <c r="AIB134" s="34"/>
      <c r="AIC134" s="34"/>
      <c r="AID134" s="34"/>
      <c r="AIE134" s="34"/>
      <c r="AIF134" s="34"/>
      <c r="AIG134" s="34"/>
      <c r="AIH134" s="34"/>
      <c r="AII134" s="34"/>
      <c r="AIJ134" s="34"/>
      <c r="AIK134" s="34"/>
      <c r="AIL134" s="34"/>
      <c r="AIM134" s="34"/>
      <c r="AIN134" s="34"/>
      <c r="AIO134" s="34"/>
      <c r="AIP134" s="34"/>
      <c r="AIQ134" s="34"/>
      <c r="AIR134" s="34"/>
      <c r="AIS134" s="34"/>
      <c r="AIT134" s="34"/>
      <c r="AIU134" s="34"/>
      <c r="AIV134" s="34"/>
      <c r="AIW134" s="34"/>
      <c r="AIX134" s="34"/>
      <c r="AIY134" s="34"/>
      <c r="AIZ134" s="34"/>
      <c r="AJA134" s="34"/>
      <c r="AJB134" s="34"/>
      <c r="AJC134" s="34"/>
      <c r="AJD134" s="34"/>
      <c r="AJE134" s="34"/>
      <c r="AJF134" s="34"/>
      <c r="AJG134" s="34"/>
      <c r="AJH134" s="34"/>
      <c r="AJI134" s="34"/>
      <c r="AJJ134" s="34"/>
      <c r="AJK134" s="34"/>
      <c r="AJL134" s="34"/>
      <c r="AJM134" s="34"/>
      <c r="AJN134" s="34"/>
      <c r="AJO134" s="34"/>
      <c r="AJP134" s="34"/>
      <c r="AJQ134" s="34"/>
      <c r="AJR134" s="34"/>
      <c r="AJS134" s="34"/>
      <c r="AJT134" s="34"/>
      <c r="AJU134" s="34"/>
      <c r="AJV134" s="34"/>
      <c r="AJW134" s="34"/>
      <c r="AJX134" s="34"/>
      <c r="AJY134" s="34"/>
      <c r="AJZ134" s="34"/>
      <c r="AKA134" s="34"/>
      <c r="AKB134" s="34"/>
      <c r="AKC134" s="34"/>
      <c r="AKD134" s="34"/>
      <c r="AKE134" s="34"/>
      <c r="AKF134" s="34"/>
      <c r="AKG134" s="34"/>
      <c r="AKH134" s="34"/>
      <c r="AKI134" s="34"/>
      <c r="AKJ134" s="34"/>
      <c r="AKK134" s="34"/>
      <c r="AKL134" s="34"/>
      <c r="AKM134" s="34"/>
      <c r="AKN134" s="34"/>
      <c r="AKO134" s="34"/>
      <c r="AKP134" s="34"/>
      <c r="AKQ134" s="34"/>
      <c r="AKR134" s="34"/>
      <c r="AKS134" s="34"/>
      <c r="AKT134" s="34"/>
      <c r="AKU134" s="34"/>
      <c r="AKV134" s="34"/>
      <c r="AKW134" s="34"/>
      <c r="AKX134" s="34"/>
      <c r="AKY134" s="34"/>
      <c r="AKZ134" s="34"/>
      <c r="ALA134" s="34"/>
      <c r="ALB134" s="34"/>
      <c r="ALC134" s="34"/>
      <c r="ALD134" s="34"/>
      <c r="ALE134" s="34"/>
      <c r="ALF134" s="34"/>
      <c r="ALG134" s="34"/>
      <c r="ALH134" s="34"/>
      <c r="ALI134" s="34"/>
      <c r="ALJ134" s="34"/>
      <c r="ALK134" s="34"/>
      <c r="ALL134" s="34"/>
      <c r="ALM134" s="34"/>
      <c r="ALN134" s="34"/>
      <c r="ALO134" s="34"/>
      <c r="ALP134" s="34"/>
      <c r="ALQ134" s="34"/>
      <c r="ALR134" s="34"/>
      <c r="ALS134" s="34"/>
      <c r="ALT134" s="34"/>
      <c r="ALU134" s="34"/>
      <c r="ALV134" s="34"/>
      <c r="ALW134" s="34"/>
      <c r="ALX134" s="34"/>
      <c r="ALY134" s="34"/>
      <c r="ALZ134" s="34"/>
      <c r="AMA134" s="34"/>
      <c r="AMB134" s="34"/>
      <c r="AMC134" s="34"/>
      <c r="AMD134" s="34"/>
      <c r="AME134" s="34"/>
      <c r="AMF134" s="34"/>
      <c r="AMG134" s="34"/>
      <c r="AMH134" s="34"/>
      <c r="AMI134" s="34"/>
      <c r="AMJ134" s="34"/>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Roman,Regular"&amp;12&amp;Kffffff&amp;A</oddHeader>
    <oddFooter>&amp;C&amp;"Times New Roman,Regular"&amp;12&amp;KffffffPage &amp;P</oddFooter>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Q13"/>
  <sheetViews>
    <sheetView zoomScaleNormal="100" workbookViewId="0"/>
  </sheetViews>
  <sheetFormatPr defaultColWidth="8.5" defaultRowHeight="14.25"/>
  <cols>
    <col min="1" max="1" width="26.875" customWidth="1"/>
    <col min="2" max="2" width="13.25" customWidth="1"/>
    <col min="3" max="3" width="28.5" customWidth="1"/>
    <col min="4" max="5" width="44.5" customWidth="1"/>
    <col min="6" max="6" width="59.5" customWidth="1"/>
    <col min="7" max="7" width="9.125" customWidth="1"/>
    <col min="8" max="8" width="28.75" customWidth="1"/>
    <col min="9" max="9" width="15.625" customWidth="1"/>
    <col min="10" max="10" width="20.625" customWidth="1"/>
    <col min="11" max="11" width="8.75" customWidth="1"/>
    <col min="12" max="12" width="9.75" customWidth="1"/>
    <col min="13" max="13" width="7.25" customWidth="1"/>
    <col min="14" max="14" width="59.5" customWidth="1"/>
    <col min="15" max="15" width="9.625" customWidth="1"/>
    <col min="16" max="16" width="10.125" customWidth="1"/>
  </cols>
  <sheetData>
    <row r="1" spans="1:17" ht="15">
      <c r="A1" t="s">
        <v>528</v>
      </c>
      <c r="B1" t="s">
        <v>2121</v>
      </c>
      <c r="C1" t="s">
        <v>601</v>
      </c>
      <c r="D1" t="s">
        <v>530</v>
      </c>
      <c r="E1" s="137" t="s">
        <v>2469</v>
      </c>
      <c r="F1" t="s">
        <v>2122</v>
      </c>
      <c r="G1" t="s">
        <v>2123</v>
      </c>
      <c r="H1" t="s">
        <v>676</v>
      </c>
      <c r="I1" t="s">
        <v>526</v>
      </c>
      <c r="J1" t="s">
        <v>2124</v>
      </c>
      <c r="M1" s="14"/>
      <c r="N1" s="14"/>
      <c r="O1" s="14"/>
      <c r="P1" s="14"/>
      <c r="Q1" s="14"/>
    </row>
    <row r="2" spans="1:17" s="59" customFormat="1" ht="15">
      <c r="A2" s="68" t="s">
        <v>2125</v>
      </c>
      <c r="B2" s="139"/>
      <c r="C2" s="139" t="s">
        <v>687</v>
      </c>
      <c r="D2" s="139" t="s">
        <v>687</v>
      </c>
      <c r="E2" s="68" t="s">
        <v>2467</v>
      </c>
      <c r="F2" s="139" t="s">
        <v>2126</v>
      </c>
      <c r="G2" s="139"/>
      <c r="H2" s="139"/>
      <c r="I2" s="139"/>
      <c r="J2" s="139"/>
      <c r="K2" s="65"/>
      <c r="L2" s="65" t="s">
        <v>2127</v>
      </c>
      <c r="M2" s="65"/>
      <c r="O2" s="65"/>
      <c r="P2" s="65"/>
      <c r="Q2" s="65"/>
    </row>
    <row r="3" spans="1:17" s="59" customFormat="1" ht="15">
      <c r="A3" s="68" t="s">
        <v>2128</v>
      </c>
      <c r="B3" s="139"/>
      <c r="C3" s="139" t="s">
        <v>872</v>
      </c>
      <c r="D3" s="139" t="s">
        <v>872</v>
      </c>
      <c r="E3" s="68" t="s">
        <v>2467</v>
      </c>
      <c r="F3" s="139" t="s">
        <v>871</v>
      </c>
      <c r="G3" s="139"/>
      <c r="H3" s="139"/>
      <c r="I3" s="139"/>
      <c r="J3" s="139"/>
      <c r="K3" s="65"/>
      <c r="L3" s="65"/>
      <c r="M3" s="65"/>
      <c r="O3" s="65"/>
      <c r="P3" s="65"/>
      <c r="Q3" s="65"/>
    </row>
    <row r="4" spans="1:17" s="59" customFormat="1" ht="15">
      <c r="A4" s="68" t="s">
        <v>2473</v>
      </c>
      <c r="C4" s="139" t="s">
        <v>880</v>
      </c>
      <c r="D4" s="139" t="s">
        <v>880</v>
      </c>
      <c r="E4" s="68" t="s">
        <v>2467</v>
      </c>
      <c r="F4" s="139" t="s">
        <v>2474</v>
      </c>
      <c r="G4" s="139"/>
      <c r="H4" s="139"/>
      <c r="I4" s="140"/>
      <c r="J4" s="139"/>
      <c r="K4" s="65"/>
      <c r="L4" s="65"/>
      <c r="M4" s="65"/>
      <c r="O4" s="65"/>
      <c r="P4" s="65"/>
      <c r="Q4" s="65"/>
    </row>
    <row r="5" spans="1:17" s="59" customFormat="1" ht="15">
      <c r="A5" s="68" t="s">
        <v>2129</v>
      </c>
      <c r="B5" s="139"/>
      <c r="C5" s="139" t="s">
        <v>1563</v>
      </c>
      <c r="D5" s="139" t="s">
        <v>1563</v>
      </c>
      <c r="E5" s="68" t="s">
        <v>2467</v>
      </c>
      <c r="F5" s="142" t="s">
        <v>2481</v>
      </c>
      <c r="G5" s="139"/>
      <c r="H5" s="139"/>
      <c r="I5" s="139"/>
      <c r="J5" s="139"/>
      <c r="K5" s="65"/>
      <c r="L5" s="65"/>
      <c r="M5" s="65"/>
      <c r="O5" s="65"/>
      <c r="P5" s="65"/>
      <c r="Q5" s="65"/>
    </row>
    <row r="6" spans="1:17" s="30" customFormat="1" ht="15">
      <c r="A6" s="54" t="s">
        <v>2130</v>
      </c>
      <c r="B6" s="55" t="s">
        <v>2125</v>
      </c>
      <c r="C6" s="55" t="s">
        <v>2131</v>
      </c>
      <c r="D6" s="55" t="s">
        <v>692</v>
      </c>
      <c r="E6" s="138" t="s">
        <v>2468</v>
      </c>
      <c r="F6" s="55"/>
      <c r="G6" s="55" t="s">
        <v>2132</v>
      </c>
      <c r="H6" s="55" t="s">
        <v>2133</v>
      </c>
      <c r="I6" s="55" t="s">
        <v>2134</v>
      </c>
      <c r="J6" s="55"/>
      <c r="K6" s="45"/>
      <c r="L6" s="56" t="s">
        <v>2135</v>
      </c>
      <c r="M6" s="45"/>
      <c r="O6" s="45"/>
      <c r="P6" s="45"/>
      <c r="Q6" s="45"/>
    </row>
    <row r="7" spans="1:17" s="30" customFormat="1">
      <c r="A7" s="54" t="s">
        <v>2136</v>
      </c>
      <c r="B7" s="55" t="s">
        <v>2125</v>
      </c>
      <c r="C7" s="55" t="s">
        <v>2137</v>
      </c>
      <c r="D7" s="55" t="s">
        <v>2138</v>
      </c>
      <c r="E7" s="138" t="s">
        <v>2468</v>
      </c>
      <c r="F7" s="55"/>
      <c r="G7" s="55" t="s">
        <v>2139</v>
      </c>
      <c r="H7" s="55" t="s">
        <v>2133</v>
      </c>
      <c r="I7" s="55" t="s">
        <v>870</v>
      </c>
      <c r="J7" s="55" t="s">
        <v>26</v>
      </c>
    </row>
    <row r="8" spans="1:17" s="59" customFormat="1">
      <c r="A8" s="68" t="s">
        <v>2140</v>
      </c>
      <c r="B8" s="141" t="s">
        <v>2125</v>
      </c>
      <c r="C8" s="141" t="s">
        <v>2141</v>
      </c>
      <c r="D8" s="141" t="s">
        <v>2141</v>
      </c>
      <c r="E8" s="68" t="s">
        <v>2468</v>
      </c>
      <c r="F8" s="141"/>
      <c r="G8" s="141" t="s">
        <v>2142</v>
      </c>
      <c r="H8" s="141" t="s">
        <v>2133</v>
      </c>
      <c r="I8" s="141" t="s">
        <v>2143</v>
      </c>
      <c r="J8" s="141" t="s">
        <v>2479</v>
      </c>
    </row>
    <row r="9" spans="1:17" s="30" customFormat="1">
      <c r="A9" s="54" t="s">
        <v>2144</v>
      </c>
      <c r="B9" s="55" t="s">
        <v>2125</v>
      </c>
      <c r="C9" s="55" t="s">
        <v>2145</v>
      </c>
      <c r="D9" s="55" t="s">
        <v>2146</v>
      </c>
      <c r="E9" s="138" t="s">
        <v>2468</v>
      </c>
      <c r="F9" s="55"/>
      <c r="G9" s="55" t="s">
        <v>2132</v>
      </c>
      <c r="H9" s="55" t="s">
        <v>2133</v>
      </c>
      <c r="I9" s="55" t="s">
        <v>870</v>
      </c>
      <c r="J9" s="55" t="s">
        <v>67</v>
      </c>
    </row>
    <row r="10" spans="1:17" s="30" customFormat="1">
      <c r="A10" s="54" t="s">
        <v>2147</v>
      </c>
      <c r="B10" s="55" t="s">
        <v>2125</v>
      </c>
      <c r="C10" s="55" t="s">
        <v>2148</v>
      </c>
      <c r="D10" s="55" t="s">
        <v>2149</v>
      </c>
      <c r="E10" s="138" t="s">
        <v>2468</v>
      </c>
      <c r="F10" s="55"/>
      <c r="G10" s="55" t="s">
        <v>2132</v>
      </c>
      <c r="H10" s="55" t="s">
        <v>2133</v>
      </c>
      <c r="I10" s="55" t="s">
        <v>870</v>
      </c>
      <c r="J10" s="55" t="s">
        <v>67</v>
      </c>
    </row>
    <row r="11" spans="1:17" s="30" customFormat="1">
      <c r="A11" s="54" t="s">
        <v>2150</v>
      </c>
      <c r="B11" s="55" t="s">
        <v>2125</v>
      </c>
      <c r="C11" s="55" t="s">
        <v>2151</v>
      </c>
      <c r="D11" s="55" t="s">
        <v>2151</v>
      </c>
      <c r="E11" s="138" t="s">
        <v>2468</v>
      </c>
      <c r="F11" s="55"/>
      <c r="G11" s="55" t="s">
        <v>2139</v>
      </c>
      <c r="H11" s="55" t="s">
        <v>2152</v>
      </c>
      <c r="I11" s="55" t="s">
        <v>2134</v>
      </c>
      <c r="J11" s="55"/>
    </row>
    <row r="12" spans="1:17" s="30" customFormat="1">
      <c r="A12" s="55" t="s">
        <v>2153</v>
      </c>
      <c r="B12" s="55" t="s">
        <v>2125</v>
      </c>
      <c r="C12" s="55" t="s">
        <v>2154</v>
      </c>
      <c r="D12" s="55" t="s">
        <v>2155</v>
      </c>
      <c r="E12" s="138" t="s">
        <v>2468</v>
      </c>
      <c r="F12" s="55"/>
      <c r="G12" s="55" t="s">
        <v>2132</v>
      </c>
      <c r="H12" s="55" t="s">
        <v>2133</v>
      </c>
      <c r="I12" s="55" t="s">
        <v>2156</v>
      </c>
      <c r="J12" s="55"/>
    </row>
    <row r="13" spans="1:17" s="30" customFormat="1">
      <c r="A13" s="30" t="s">
        <v>2157</v>
      </c>
      <c r="B13" s="33" t="s">
        <v>2129</v>
      </c>
      <c r="C13" s="30" t="s">
        <v>2158</v>
      </c>
      <c r="D13" s="30" t="s">
        <v>2159</v>
      </c>
      <c r="E13" s="138" t="s">
        <v>2468</v>
      </c>
      <c r="G13" s="30" t="s">
        <v>2160</v>
      </c>
      <c r="H13" s="33" t="s">
        <v>2161</v>
      </c>
      <c r="I13" s="55" t="s">
        <v>870</v>
      </c>
      <c r="J13" s="30" t="s">
        <v>2157</v>
      </c>
    </row>
  </sheetData>
  <hyperlinks>
    <hyperlink ref="F5" r:id="rId1"/>
  </hyperlinks>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Roman,Regular"&amp;12&amp;Kffffff&amp;A</oddHeader>
    <oddFooter>&amp;C&amp;"Times New Roman,Regular"&amp;12&amp;KffffffPage &amp;P</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23"/>
  <sheetViews>
    <sheetView zoomScale="90" zoomScaleNormal="90" workbookViewId="0">
      <selection activeCell="A13" sqref="A13"/>
    </sheetView>
  </sheetViews>
  <sheetFormatPr defaultColWidth="8.5" defaultRowHeight="14.25"/>
  <cols>
    <col min="1" max="1" width="14.625" style="16" customWidth="1"/>
    <col min="2" max="2" width="29.125" style="16" customWidth="1"/>
    <col min="3" max="3" width="27.75" style="16" customWidth="1"/>
    <col min="4" max="4" width="8.5" style="16"/>
    <col min="5" max="5" width="59.125" style="16" customWidth="1"/>
    <col min="6" max="9" width="8.5" style="16"/>
    <col min="10" max="10" width="27.5" style="16" customWidth="1"/>
    <col min="11" max="13" width="8.5" style="16"/>
    <col min="14" max="14" width="19.625" style="16" customWidth="1"/>
    <col min="15" max="16384" width="8.5" style="16"/>
  </cols>
  <sheetData>
    <row r="1" spans="1:16">
      <c r="A1" s="91" t="s">
        <v>527</v>
      </c>
      <c r="B1" s="91" t="s">
        <v>528</v>
      </c>
      <c r="C1" s="91" t="s">
        <v>530</v>
      </c>
      <c r="D1" s="91" t="s">
        <v>599</v>
      </c>
      <c r="E1" s="91" t="s">
        <v>600</v>
      </c>
      <c r="F1" s="91" t="s">
        <v>601</v>
      </c>
      <c r="G1" s="91" t="s">
        <v>602</v>
      </c>
      <c r="H1" s="91" t="s">
        <v>603</v>
      </c>
      <c r="I1" s="91" t="s">
        <v>604</v>
      </c>
      <c r="J1" s="91" t="s">
        <v>605</v>
      </c>
      <c r="K1" s="91" t="s">
        <v>606</v>
      </c>
      <c r="L1" s="91" t="s">
        <v>607</v>
      </c>
      <c r="M1" s="91" t="s">
        <v>608</v>
      </c>
      <c r="N1" s="91" t="s">
        <v>526</v>
      </c>
      <c r="P1" s="16" t="s">
        <v>609</v>
      </c>
    </row>
    <row r="2" spans="1:16" s="47" customFormat="1">
      <c r="A2" s="46"/>
      <c r="B2" s="46" t="s">
        <v>610</v>
      </c>
      <c r="C2" s="46" t="s">
        <v>611</v>
      </c>
      <c r="F2" s="92"/>
      <c r="G2" s="92"/>
      <c r="H2" s="92"/>
      <c r="I2" s="92"/>
      <c r="J2" s="92"/>
      <c r="K2" s="92"/>
      <c r="L2" s="92"/>
      <c r="M2" s="92"/>
      <c r="N2" s="92"/>
    </row>
    <row r="3" spans="1:16" s="47" customFormat="1">
      <c r="A3" s="92"/>
      <c r="B3" s="46" t="s">
        <v>612</v>
      </c>
      <c r="C3" s="92" t="s">
        <v>613</v>
      </c>
      <c r="D3" s="92"/>
      <c r="E3" s="46" t="str">
        <f t="shared" ref="E3:E15" si="0">CONCATENATE("{{canonical_base}}ActivityDefinition/",LOWER(P3))</f>
        <v>{{canonical_base}}ActivityDefinition/emcarea.registration.p</v>
      </c>
      <c r="F3" s="92"/>
      <c r="G3" s="92"/>
      <c r="H3" s="92"/>
      <c r="I3" s="92"/>
      <c r="J3" s="92"/>
      <c r="K3" s="92"/>
      <c r="L3" s="92"/>
      <c r="N3" s="47" t="s">
        <v>614</v>
      </c>
      <c r="P3" s="47" t="s">
        <v>615</v>
      </c>
    </row>
    <row r="4" spans="1:16" s="47" customFormat="1">
      <c r="A4" s="92"/>
      <c r="B4" s="46" t="s">
        <v>616</v>
      </c>
      <c r="C4" s="92" t="s">
        <v>617</v>
      </c>
      <c r="D4" s="92"/>
      <c r="E4" s="46" t="str">
        <f t="shared" si="0"/>
        <v>{{canonical_base}}ActivityDefinition/emcareb.registration.e</v>
      </c>
      <c r="F4" s="92"/>
      <c r="G4" s="92" t="s">
        <v>618</v>
      </c>
      <c r="H4" s="92"/>
      <c r="I4" s="92"/>
      <c r="J4" s="46"/>
      <c r="K4" s="92"/>
      <c r="L4" s="92"/>
      <c r="N4" s="47" t="s">
        <v>619</v>
      </c>
      <c r="P4" s="47" t="s">
        <v>620</v>
      </c>
    </row>
    <row r="5" spans="1:16" s="47" customFormat="1">
      <c r="A5" s="92"/>
      <c r="B5" s="46" t="s">
        <v>621</v>
      </c>
      <c r="C5" s="92" t="s">
        <v>622</v>
      </c>
      <c r="D5" s="92"/>
      <c r="E5" s="46" t="str">
        <f t="shared" si="0"/>
        <v>{{canonical_base}}ActivityDefinition/emcare.b7.lti-dangersigns</v>
      </c>
      <c r="F5" s="92"/>
      <c r="G5" s="92" t="s">
        <v>618</v>
      </c>
      <c r="H5" s="92"/>
      <c r="I5" s="92"/>
      <c r="J5" s="46"/>
      <c r="K5" s="92"/>
      <c r="L5" s="92"/>
      <c r="M5" s="47" t="s">
        <v>623</v>
      </c>
      <c r="N5" s="47" t="s">
        <v>624</v>
      </c>
      <c r="P5" s="47" t="s">
        <v>625</v>
      </c>
    </row>
    <row r="6" spans="1:16" s="47" customFormat="1">
      <c r="A6" s="92"/>
      <c r="B6" s="46" t="s">
        <v>626</v>
      </c>
      <c r="C6" s="92" t="s">
        <v>627</v>
      </c>
      <c r="D6" s="92"/>
      <c r="E6" s="46" t="str">
        <f t="shared" si="0"/>
        <v>{{canonical_base}}ActivityDefinition/emcare.b6.measurements</v>
      </c>
      <c r="F6" s="92"/>
      <c r="G6" s="92" t="s">
        <v>618</v>
      </c>
      <c r="H6" s="92"/>
      <c r="I6" s="92"/>
      <c r="J6" s="46"/>
      <c r="K6" s="92"/>
      <c r="L6" s="92"/>
      <c r="M6" s="47" t="s">
        <v>628</v>
      </c>
      <c r="N6" s="47" t="s">
        <v>629</v>
      </c>
      <c r="P6" s="47" t="s">
        <v>630</v>
      </c>
    </row>
    <row r="7" spans="1:16" s="47" customFormat="1">
      <c r="A7" s="93"/>
      <c r="B7" s="46" t="s">
        <v>631</v>
      </c>
      <c r="C7" s="46" t="s">
        <v>632</v>
      </c>
      <c r="D7" s="46"/>
      <c r="E7" s="46" t="str">
        <f t="shared" si="0"/>
        <v>{{canonical_base}}ActivityDefinition/emcare.b18-21.symptoms.2m.m</v>
      </c>
      <c r="F7" s="46"/>
      <c r="G7" s="92" t="s">
        <v>633</v>
      </c>
      <c r="H7" s="46"/>
      <c r="I7" s="46"/>
      <c r="J7" s="46"/>
      <c r="K7" s="46"/>
      <c r="L7" s="46"/>
      <c r="M7" s="47" t="s">
        <v>634</v>
      </c>
      <c r="N7" s="47" t="s">
        <v>635</v>
      </c>
      <c r="P7" s="47" t="s">
        <v>636</v>
      </c>
    </row>
    <row r="8" spans="1:16" s="47" customFormat="1">
      <c r="A8" s="46"/>
      <c r="B8" s="46" t="s">
        <v>637</v>
      </c>
      <c r="C8" s="46" t="s">
        <v>638</v>
      </c>
      <c r="D8" s="46"/>
      <c r="E8" s="46" t="str">
        <f t="shared" si="0"/>
        <v>{{canonical_base}}ActivityDefinition/emcare.b10-14.symptoms.2m.p</v>
      </c>
      <c r="F8" s="46"/>
      <c r="G8" s="92" t="s">
        <v>2567</v>
      </c>
      <c r="H8" s="46"/>
      <c r="I8" s="46"/>
      <c r="J8" s="46"/>
      <c r="K8" s="46"/>
      <c r="L8" s="46"/>
      <c r="M8" s="47" t="s">
        <v>634</v>
      </c>
      <c r="N8" s="47" t="s">
        <v>635</v>
      </c>
      <c r="P8" s="47" t="s">
        <v>639</v>
      </c>
    </row>
    <row r="9" spans="1:16" s="47" customFormat="1">
      <c r="A9" s="46"/>
      <c r="B9" s="46" t="s">
        <v>640</v>
      </c>
      <c r="C9" s="46" t="s">
        <v>641</v>
      </c>
      <c r="D9" s="46"/>
      <c r="E9" s="46" t="str">
        <f t="shared" si="0"/>
        <v>{{canonical_base}}ActivityDefinition/emcare.b18-21.signs.2m.m</v>
      </c>
      <c r="F9" s="46"/>
      <c r="G9" s="92" t="s">
        <v>633</v>
      </c>
      <c r="H9" s="46"/>
      <c r="I9" s="46"/>
      <c r="J9" s="46"/>
      <c r="K9" s="46"/>
      <c r="L9" s="46"/>
      <c r="M9" s="47" t="s">
        <v>642</v>
      </c>
      <c r="N9" s="47" t="s">
        <v>635</v>
      </c>
      <c r="P9" s="47" t="s">
        <v>643</v>
      </c>
    </row>
    <row r="10" spans="1:16" s="47" customFormat="1">
      <c r="A10" s="46"/>
      <c r="B10" s="46" t="s">
        <v>644</v>
      </c>
      <c r="C10" s="46" t="s">
        <v>645</v>
      </c>
      <c r="D10" s="46"/>
      <c r="E10" s="46" t="str">
        <f t="shared" si="0"/>
        <v>{{canonical_base}}ActivityDefinition/emcare.b10-16.signs.2m.p</v>
      </c>
      <c r="F10" s="46"/>
      <c r="G10" s="92" t="s">
        <v>2567</v>
      </c>
      <c r="H10" s="46"/>
      <c r="I10" s="46"/>
      <c r="J10" s="46"/>
      <c r="K10" s="46"/>
      <c r="L10" s="46"/>
      <c r="M10" s="47" t="s">
        <v>646</v>
      </c>
      <c r="N10" s="47" t="s">
        <v>635</v>
      </c>
      <c r="P10" s="47" t="s">
        <v>647</v>
      </c>
    </row>
    <row r="11" spans="1:16" s="47" customFormat="1">
      <c r="A11" s="46"/>
      <c r="B11" s="46" t="s">
        <v>648</v>
      </c>
      <c r="C11" s="46" t="s">
        <v>2912</v>
      </c>
      <c r="D11" s="46"/>
      <c r="E11" s="46" t="str">
        <f t="shared" si="0"/>
        <v>{{canonical_base}}ActivityDefinition/emcare.b17.healthprevention</v>
      </c>
      <c r="F11" s="46"/>
      <c r="G11" s="92" t="s">
        <v>618</v>
      </c>
      <c r="H11" s="46"/>
      <c r="I11" s="46"/>
      <c r="J11" s="46"/>
      <c r="K11" s="46"/>
      <c r="L11" s="46"/>
      <c r="M11" s="47" t="s">
        <v>654</v>
      </c>
      <c r="P11" s="47" t="s">
        <v>2913</v>
      </c>
    </row>
    <row r="12" spans="1:16" s="47" customFormat="1">
      <c r="A12" s="46"/>
      <c r="B12" s="46" t="s">
        <v>652</v>
      </c>
      <c r="C12" s="46" t="s">
        <v>649</v>
      </c>
      <c r="D12" s="46"/>
      <c r="E12" s="46" t="str">
        <f t="shared" si="0"/>
        <v>{{canonical_base}}ActivityDefinition/emcare.b23.classification</v>
      </c>
      <c r="F12" s="46"/>
      <c r="G12" s="92" t="s">
        <v>2567</v>
      </c>
      <c r="H12" s="46"/>
      <c r="I12" s="46"/>
      <c r="J12" s="46"/>
      <c r="K12" s="46"/>
      <c r="L12" s="46"/>
      <c r="M12" s="47" t="s">
        <v>2914</v>
      </c>
      <c r="N12" s="38" t="s">
        <v>650</v>
      </c>
      <c r="P12" s="47" t="s">
        <v>651</v>
      </c>
    </row>
    <row r="13" spans="1:16" s="47" customFormat="1">
      <c r="A13" s="46"/>
      <c r="B13" s="46" t="s">
        <v>657</v>
      </c>
      <c r="C13" s="46" t="s">
        <v>653</v>
      </c>
      <c r="D13" s="46"/>
      <c r="E13" s="46" t="str">
        <f t="shared" si="0"/>
        <v>{{canonical_base}}ActivityDefinition/emcare.b22.assessmentstests</v>
      </c>
      <c r="F13" s="46"/>
      <c r="G13" s="92" t="s">
        <v>618</v>
      </c>
      <c r="H13" s="46"/>
      <c r="I13" s="46"/>
      <c r="J13" s="46"/>
      <c r="K13" s="46"/>
      <c r="L13" s="46"/>
      <c r="M13" s="47" t="s">
        <v>2915</v>
      </c>
      <c r="N13" s="47" t="s">
        <v>655</v>
      </c>
      <c r="P13" s="47" t="s">
        <v>656</v>
      </c>
    </row>
    <row r="14" spans="1:16" s="47" customFormat="1">
      <c r="A14" s="46"/>
      <c r="B14" s="46" t="s">
        <v>661</v>
      </c>
      <c r="C14" s="46" t="s">
        <v>658</v>
      </c>
      <c r="D14" s="46"/>
      <c r="E14" s="46" t="str">
        <f t="shared" si="0"/>
        <v>{{canonical_base}}ActivityDefinition/emcare.treatment</v>
      </c>
      <c r="F14" s="46"/>
      <c r="G14" s="92" t="s">
        <v>618</v>
      </c>
      <c r="H14" s="46"/>
      <c r="I14" s="46"/>
      <c r="J14" s="46"/>
      <c r="K14" s="46"/>
      <c r="L14" s="46"/>
      <c r="M14" s="47" t="s">
        <v>2916</v>
      </c>
      <c r="N14" s="47" t="s">
        <v>659</v>
      </c>
      <c r="P14" s="47" t="s">
        <v>660</v>
      </c>
    </row>
    <row r="15" spans="1:16" s="47" customFormat="1">
      <c r="A15" s="46"/>
      <c r="B15" s="46" t="s">
        <v>2911</v>
      </c>
      <c r="C15" s="46" t="s">
        <v>662</v>
      </c>
      <c r="D15" s="46"/>
      <c r="E15" s="46" t="str">
        <f t="shared" si="0"/>
        <v>{{canonical_base}}ActivityDefinition/emcare.b23.classification.2m</v>
      </c>
      <c r="F15" s="46"/>
      <c r="G15" s="92" t="s">
        <v>633</v>
      </c>
      <c r="H15" s="46"/>
      <c r="I15" s="46"/>
      <c r="J15" s="46"/>
      <c r="K15" s="46"/>
      <c r="L15" s="46"/>
      <c r="P15" s="47" t="s">
        <v>663</v>
      </c>
    </row>
    <row r="16" spans="1:16">
      <c r="A16" s="15"/>
      <c r="B16" s="15"/>
      <c r="C16" s="15"/>
      <c r="D16" s="15"/>
      <c r="E16" s="15"/>
      <c r="F16" s="15"/>
      <c r="G16" s="91"/>
      <c r="H16" s="15"/>
      <c r="I16" s="15"/>
      <c r="J16" s="15"/>
      <c r="K16" s="15"/>
      <c r="L16" s="15"/>
    </row>
    <row r="17" spans="1:12">
      <c r="A17" s="15"/>
      <c r="B17" s="15"/>
      <c r="C17" s="15"/>
      <c r="D17" s="15"/>
      <c r="E17" s="15"/>
      <c r="F17" s="15"/>
      <c r="G17" s="15"/>
      <c r="H17" s="15"/>
      <c r="I17" s="15"/>
      <c r="J17" s="15"/>
      <c r="K17" s="15"/>
      <c r="L17" s="15"/>
    </row>
    <row r="18" spans="1:12">
      <c r="A18" s="15"/>
      <c r="B18" s="15"/>
      <c r="C18" s="15"/>
      <c r="D18" s="15"/>
      <c r="E18" s="15"/>
      <c r="F18" s="15"/>
      <c r="G18" s="15"/>
      <c r="H18" s="15"/>
      <c r="I18" s="15"/>
      <c r="J18" s="15"/>
      <c r="K18" s="15"/>
      <c r="L18" s="15"/>
    </row>
    <row r="19" spans="1:12">
      <c r="A19" s="15"/>
      <c r="B19" s="15"/>
      <c r="C19" s="15"/>
      <c r="D19" s="15"/>
      <c r="E19" s="15"/>
      <c r="F19" s="15"/>
      <c r="G19" s="15"/>
      <c r="H19" s="15"/>
      <c r="I19" s="15"/>
      <c r="J19" s="15"/>
      <c r="K19" s="15"/>
      <c r="L19" s="15"/>
    </row>
    <row r="20" spans="1:12">
      <c r="A20" s="15"/>
      <c r="B20" s="15"/>
      <c r="C20" s="15"/>
      <c r="D20" s="15"/>
      <c r="E20" s="15"/>
      <c r="F20" s="15"/>
      <c r="G20" s="15"/>
      <c r="H20" s="15"/>
      <c r="I20" s="15"/>
      <c r="J20" s="15"/>
      <c r="K20" s="15"/>
      <c r="L20" s="15"/>
    </row>
    <row r="21" spans="1:12">
      <c r="A21" s="15"/>
      <c r="B21" s="15"/>
      <c r="C21" s="15"/>
      <c r="D21" s="15"/>
      <c r="E21" s="15"/>
      <c r="F21" s="15"/>
      <c r="G21" s="15"/>
      <c r="H21" s="15"/>
      <c r="I21" s="15"/>
      <c r="J21" s="15"/>
      <c r="K21" s="15"/>
      <c r="L21" s="15"/>
    </row>
    <row r="22" spans="1:12">
      <c r="A22" s="15"/>
      <c r="B22" s="15"/>
      <c r="C22" s="15"/>
      <c r="D22" s="15"/>
      <c r="E22" s="15"/>
      <c r="F22" s="15"/>
      <c r="G22" s="15"/>
      <c r="H22" s="15"/>
      <c r="I22" s="15"/>
      <c r="J22" s="15"/>
      <c r="K22" s="15"/>
      <c r="L22" s="15"/>
    </row>
    <row r="23" spans="1:12">
      <c r="A23" s="15"/>
      <c r="B23" s="15"/>
      <c r="C23" s="15"/>
      <c r="D23" s="15"/>
      <c r="E23" s="15"/>
      <c r="F23" s="15"/>
      <c r="G23" s="15"/>
      <c r="H23" s="15"/>
      <c r="I23" s="15"/>
      <c r="J23" s="15"/>
      <c r="K23" s="15"/>
      <c r="L23" s="15"/>
    </row>
  </sheetData>
  <pageMargins left="0.7" right="0.7" top="0.75" bottom="0.75" header="0.511811023622047" footer="0.511811023622047"/>
  <pageSetup paperSize="9" orientation="portrait" horizontalDpi="300" verticalDpi="300"/>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A64"/>
  <sheetViews>
    <sheetView zoomScale="85" zoomScaleNormal="85" workbookViewId="0">
      <pane ySplit="1" topLeftCell="A2" activePane="bottomLeft" state="frozen"/>
      <selection pane="bottomLeft" activeCell="D36" sqref="D36"/>
    </sheetView>
  </sheetViews>
  <sheetFormatPr defaultColWidth="8.5" defaultRowHeight="14.25"/>
  <cols>
    <col min="1" max="1" width="8.5" style="83"/>
    <col min="2" max="2" width="31" style="83" customWidth="1"/>
    <col min="3" max="3" width="27" style="83" customWidth="1"/>
    <col min="4" max="4" width="41" style="83" customWidth="1"/>
    <col min="5" max="16" width="8.5" style="83"/>
    <col min="17" max="17" width="32.125" style="83" customWidth="1"/>
    <col min="18" max="16384" width="8.5" style="83"/>
  </cols>
  <sheetData>
    <row r="1" spans="1:53" ht="42.75">
      <c r="A1" s="15" t="s">
        <v>526</v>
      </c>
      <c r="B1" s="15" t="s">
        <v>527</v>
      </c>
      <c r="C1" s="15" t="s">
        <v>528</v>
      </c>
      <c r="D1" s="15" t="s">
        <v>529</v>
      </c>
      <c r="E1" s="15" t="s">
        <v>530</v>
      </c>
      <c r="F1" s="15" t="s">
        <v>664</v>
      </c>
      <c r="G1" s="15" t="s">
        <v>665</v>
      </c>
      <c r="H1" s="15" t="s">
        <v>666</v>
      </c>
      <c r="I1" s="15" t="s">
        <v>531</v>
      </c>
      <c r="J1" s="15" t="s">
        <v>667</v>
      </c>
      <c r="K1" s="94" t="s">
        <v>668</v>
      </c>
      <c r="L1" s="95" t="s">
        <v>669</v>
      </c>
      <c r="M1" s="15" t="s">
        <v>670</v>
      </c>
      <c r="N1" s="15" t="s">
        <v>4</v>
      </c>
      <c r="O1" s="15" t="s">
        <v>3</v>
      </c>
      <c r="P1" s="15" t="s">
        <v>671</v>
      </c>
      <c r="Q1" s="96" t="s">
        <v>672</v>
      </c>
      <c r="R1" s="96" t="s">
        <v>6</v>
      </c>
      <c r="S1" s="96" t="s">
        <v>673</v>
      </c>
      <c r="T1" s="96" t="s">
        <v>674</v>
      </c>
      <c r="U1" s="96" t="s">
        <v>675</v>
      </c>
      <c r="V1" s="96" t="s">
        <v>676</v>
      </c>
      <c r="W1" s="96" t="s">
        <v>677</v>
      </c>
      <c r="X1" s="96" t="s">
        <v>678</v>
      </c>
      <c r="Y1" s="96" t="s">
        <v>0</v>
      </c>
      <c r="Z1" s="96" t="s">
        <v>679</v>
      </c>
      <c r="AA1" s="15" t="s">
        <v>680</v>
      </c>
      <c r="AB1" s="15" t="s">
        <v>681</v>
      </c>
      <c r="AC1" s="15"/>
    </row>
    <row r="3" spans="1:53">
      <c r="A3" s="15"/>
      <c r="B3" s="15"/>
      <c r="C3" s="15"/>
      <c r="D3" s="15"/>
      <c r="E3" s="15"/>
      <c r="F3" s="15"/>
      <c r="G3" s="15"/>
      <c r="H3" s="91"/>
      <c r="I3" s="15"/>
      <c r="J3" s="15"/>
      <c r="K3" s="15"/>
      <c r="L3" s="15"/>
      <c r="M3" s="15"/>
      <c r="O3" s="15"/>
      <c r="P3" s="15"/>
      <c r="Q3" s="96"/>
      <c r="R3" s="96"/>
      <c r="S3" s="96"/>
      <c r="T3" s="96"/>
      <c r="U3" s="96"/>
      <c r="V3" s="96"/>
      <c r="W3" s="96"/>
      <c r="X3" s="96"/>
      <c r="Y3" s="15"/>
      <c r="Z3" s="96"/>
      <c r="AA3" s="15"/>
      <c r="AB3" s="15"/>
      <c r="AC3" s="15"/>
    </row>
    <row r="4" spans="1:53">
      <c r="A4" s="15"/>
      <c r="B4" s="15"/>
      <c r="C4" s="15"/>
      <c r="D4" s="15"/>
      <c r="E4" s="15"/>
      <c r="F4" s="15"/>
      <c r="G4" s="15"/>
      <c r="H4" s="91"/>
      <c r="I4" s="15"/>
      <c r="J4" s="15"/>
      <c r="K4" s="15"/>
      <c r="L4" s="15"/>
      <c r="M4" s="15"/>
      <c r="O4" s="91"/>
      <c r="P4" s="15"/>
      <c r="Q4" s="96"/>
      <c r="R4" s="96"/>
      <c r="S4" s="96"/>
      <c r="T4" s="96"/>
      <c r="U4" s="96"/>
      <c r="V4" s="96"/>
      <c r="W4" s="96"/>
      <c r="X4" s="96"/>
      <c r="Y4" s="15"/>
      <c r="Z4" s="96"/>
      <c r="AA4" s="15"/>
      <c r="AB4" s="15"/>
      <c r="AC4" s="15"/>
    </row>
    <row r="5" spans="1:53">
      <c r="A5" s="15"/>
      <c r="B5" s="15"/>
      <c r="C5" s="15"/>
      <c r="D5" s="15"/>
      <c r="E5" s="15"/>
      <c r="F5" s="15"/>
      <c r="G5" s="15"/>
      <c r="H5" s="91"/>
      <c r="I5" s="15"/>
      <c r="J5" s="15"/>
      <c r="K5" s="15"/>
      <c r="L5" s="15"/>
      <c r="M5" s="15"/>
      <c r="O5" s="91"/>
      <c r="P5" s="15"/>
      <c r="Q5" s="96"/>
      <c r="R5" s="96"/>
      <c r="S5" s="96"/>
      <c r="T5" s="96"/>
      <c r="U5" s="96"/>
      <c r="V5" s="96"/>
      <c r="W5" s="96"/>
      <c r="X5" s="96"/>
      <c r="Y5" s="15"/>
      <c r="Z5" s="96"/>
      <c r="AA5" s="15"/>
      <c r="AB5" s="15"/>
      <c r="AC5" s="15"/>
    </row>
    <row r="6" spans="1:53" s="84" customFormat="1" ht="15.75" customHeight="1">
      <c r="A6" s="97" t="s">
        <v>682</v>
      </c>
      <c r="B6" s="97"/>
      <c r="C6" s="97" t="s">
        <v>683</v>
      </c>
      <c r="D6" s="97" t="s">
        <v>684</v>
      </c>
      <c r="E6" s="97" t="s">
        <v>685</v>
      </c>
      <c r="F6" s="97"/>
      <c r="G6" s="97"/>
      <c r="H6" s="97"/>
      <c r="I6" s="97"/>
      <c r="J6" s="98"/>
      <c r="K6" s="98"/>
      <c r="L6" s="98"/>
      <c r="M6" s="97"/>
      <c r="O6" s="97"/>
      <c r="P6" s="97"/>
      <c r="Q6" s="99" t="s">
        <v>686</v>
      </c>
      <c r="R6" s="100"/>
      <c r="S6" s="98"/>
      <c r="T6" s="97"/>
      <c r="U6" s="97" t="s">
        <v>687</v>
      </c>
      <c r="V6" s="98" t="s">
        <v>688</v>
      </c>
      <c r="W6" s="97"/>
      <c r="X6" s="97"/>
      <c r="Y6" s="97" t="s">
        <v>7</v>
      </c>
      <c r="Z6" s="97"/>
      <c r="AA6" s="97"/>
      <c r="AB6" s="97"/>
      <c r="AC6" s="97"/>
    </row>
    <row r="7" spans="1:53" s="84" customFormat="1">
      <c r="A7" s="97" t="s">
        <v>689</v>
      </c>
      <c r="B7" s="97"/>
      <c r="C7" s="97" t="s">
        <v>690</v>
      </c>
      <c r="D7" s="97" t="s">
        <v>691</v>
      </c>
      <c r="E7" s="97" t="s">
        <v>692</v>
      </c>
      <c r="F7" s="97"/>
      <c r="G7" s="97"/>
      <c r="H7" s="97"/>
      <c r="I7" s="97"/>
      <c r="J7" s="98"/>
      <c r="K7" s="98"/>
      <c r="L7" s="98"/>
      <c r="M7" s="97"/>
      <c r="O7" s="97" t="s">
        <v>693</v>
      </c>
      <c r="P7" s="97"/>
      <c r="Q7" s="97" t="s">
        <v>694</v>
      </c>
      <c r="R7" s="100"/>
      <c r="S7" s="98" t="s">
        <v>695</v>
      </c>
      <c r="T7" s="97"/>
      <c r="U7" s="97" t="s">
        <v>687</v>
      </c>
      <c r="V7" s="98" t="s">
        <v>696</v>
      </c>
      <c r="W7" s="97"/>
      <c r="X7" s="97"/>
      <c r="Y7" s="97" t="s">
        <v>7</v>
      </c>
      <c r="Z7" s="97"/>
      <c r="AA7" s="97"/>
      <c r="AB7" s="97"/>
      <c r="AC7" s="97"/>
    </row>
    <row r="8" spans="1:53" s="84" customFormat="1">
      <c r="A8" s="97"/>
      <c r="B8" s="97"/>
      <c r="C8" s="97"/>
      <c r="D8" s="97"/>
      <c r="E8" s="97"/>
      <c r="F8" s="97"/>
      <c r="G8" s="97"/>
      <c r="H8" s="97"/>
      <c r="I8" s="97"/>
      <c r="J8" s="98"/>
      <c r="K8" s="98"/>
      <c r="L8" s="98"/>
      <c r="M8" s="97"/>
      <c r="O8" s="97"/>
      <c r="P8" s="97"/>
      <c r="Q8" s="99"/>
      <c r="R8" s="100"/>
      <c r="S8" s="98"/>
      <c r="T8" s="97"/>
      <c r="U8" s="97"/>
      <c r="V8" s="98"/>
      <c r="W8" s="97"/>
      <c r="X8" s="97"/>
      <c r="Y8" s="97"/>
      <c r="Z8" s="97"/>
      <c r="AA8" s="97"/>
      <c r="AB8" s="97"/>
      <c r="AC8" s="97"/>
    </row>
    <row r="9" spans="1:53" s="84" customFormat="1">
      <c r="A9" s="97" t="s">
        <v>682</v>
      </c>
      <c r="B9" s="97"/>
      <c r="C9" s="97" t="s">
        <v>697</v>
      </c>
      <c r="D9" s="97" t="s">
        <v>698</v>
      </c>
      <c r="E9" s="97" t="s">
        <v>699</v>
      </c>
      <c r="F9" s="97"/>
      <c r="G9" s="97"/>
      <c r="H9" s="97"/>
      <c r="I9" s="97"/>
      <c r="J9" s="97" t="s">
        <v>700</v>
      </c>
      <c r="K9" s="97"/>
      <c r="L9" s="97"/>
      <c r="M9" s="97">
        <v>1</v>
      </c>
      <c r="O9" s="97"/>
      <c r="P9" s="97"/>
      <c r="Q9" s="97" t="s">
        <v>701</v>
      </c>
      <c r="R9" s="100"/>
      <c r="S9" s="97"/>
      <c r="T9" s="97"/>
      <c r="U9" s="97" t="s">
        <v>687</v>
      </c>
      <c r="V9" s="98" t="s">
        <v>702</v>
      </c>
      <c r="W9" s="97"/>
      <c r="X9" s="97"/>
      <c r="Y9" s="97" t="s">
        <v>7</v>
      </c>
      <c r="Z9" s="97"/>
      <c r="AA9" s="97"/>
      <c r="AB9" s="97"/>
      <c r="AC9" s="97"/>
    </row>
    <row r="10" spans="1:53" s="84" customFormat="1">
      <c r="A10" s="97" t="s">
        <v>682</v>
      </c>
      <c r="B10" s="97"/>
      <c r="C10" s="97" t="s">
        <v>703</v>
      </c>
      <c r="D10" s="97" t="s">
        <v>704</v>
      </c>
      <c r="E10" s="97" t="s">
        <v>705</v>
      </c>
      <c r="F10" s="97"/>
      <c r="G10" s="97"/>
      <c r="H10" s="97"/>
      <c r="I10" s="97"/>
      <c r="J10" s="97" t="s">
        <v>700</v>
      </c>
      <c r="K10" s="97"/>
      <c r="L10" s="97"/>
      <c r="M10" s="97"/>
      <c r="O10" s="97"/>
      <c r="P10" s="97"/>
      <c r="Q10" s="97"/>
      <c r="R10" s="100"/>
      <c r="S10" s="97"/>
      <c r="T10" s="97"/>
      <c r="U10" s="97" t="s">
        <v>687</v>
      </c>
      <c r="V10" s="98" t="s">
        <v>706</v>
      </c>
      <c r="W10" s="97"/>
      <c r="X10" s="97"/>
      <c r="Y10" s="97" t="s">
        <v>7</v>
      </c>
      <c r="Z10" s="97"/>
      <c r="AA10" s="97"/>
      <c r="AB10" s="97"/>
      <c r="AC10" s="97"/>
    </row>
    <row r="11" spans="1:53" s="84" customFormat="1">
      <c r="A11" s="97" t="s">
        <v>682</v>
      </c>
      <c r="B11" s="97"/>
      <c r="C11" s="97" t="s">
        <v>707</v>
      </c>
      <c r="D11" s="97" t="s">
        <v>708</v>
      </c>
      <c r="E11" s="97" t="s">
        <v>709</v>
      </c>
      <c r="F11" s="97"/>
      <c r="G11" s="97"/>
      <c r="H11" s="97"/>
      <c r="I11" s="97"/>
      <c r="J11" s="97" t="s">
        <v>700</v>
      </c>
      <c r="K11" s="97"/>
      <c r="L11" s="97"/>
      <c r="M11" s="97">
        <v>1</v>
      </c>
      <c r="O11" s="97"/>
      <c r="P11" s="97"/>
      <c r="Q11" s="97"/>
      <c r="R11" s="100"/>
      <c r="S11" s="97"/>
      <c r="T11" s="97"/>
      <c r="U11" s="97" t="s">
        <v>687</v>
      </c>
      <c r="V11" s="97" t="s">
        <v>710</v>
      </c>
      <c r="W11" s="97"/>
      <c r="X11" s="97"/>
      <c r="Y11" s="97" t="s">
        <v>7</v>
      </c>
      <c r="Z11" s="97"/>
      <c r="AA11" s="97"/>
      <c r="AB11" s="97"/>
      <c r="AC11" s="97"/>
    </row>
    <row r="12" spans="1:53" s="101" customFormat="1" ht="21" customHeight="1">
      <c r="A12" s="97" t="s">
        <v>711</v>
      </c>
      <c r="B12" s="97"/>
      <c r="C12" s="97" t="s">
        <v>712</v>
      </c>
      <c r="D12" s="97" t="s">
        <v>713</v>
      </c>
      <c r="E12" s="97" t="s">
        <v>714</v>
      </c>
      <c r="F12" s="97"/>
      <c r="G12" s="97"/>
      <c r="H12" s="97"/>
      <c r="I12" s="97"/>
      <c r="J12" s="97" t="s">
        <v>715</v>
      </c>
      <c r="K12" s="97"/>
      <c r="L12" s="97"/>
      <c r="M12" s="97"/>
      <c r="O12" s="97"/>
      <c r="P12" s="97"/>
      <c r="Q12" s="97"/>
      <c r="R12" s="85"/>
      <c r="S12" s="98"/>
      <c r="T12" s="97"/>
      <c r="U12" s="97"/>
      <c r="V12" s="97"/>
      <c r="W12" s="97"/>
      <c r="X12" s="97"/>
      <c r="Y12" s="97"/>
      <c r="Z12" s="97"/>
      <c r="AA12" s="97"/>
      <c r="AB12" s="97"/>
      <c r="AC12" s="97"/>
      <c r="AD12" s="97"/>
      <c r="AE12" s="97"/>
      <c r="AF12" s="97"/>
      <c r="AG12" s="97"/>
      <c r="AH12" s="102"/>
      <c r="AI12" s="102"/>
      <c r="AJ12" s="102"/>
      <c r="AK12" s="102"/>
      <c r="AL12" s="102"/>
      <c r="AM12" s="102"/>
      <c r="AN12" s="102"/>
      <c r="AO12" s="102"/>
      <c r="AP12" s="102"/>
      <c r="AQ12" s="102"/>
      <c r="AR12" s="102"/>
      <c r="AS12" s="102"/>
      <c r="AT12" s="102"/>
      <c r="AU12" s="102"/>
      <c r="AV12" s="102"/>
      <c r="AW12" s="102"/>
      <c r="AX12" s="102"/>
      <c r="AY12" s="102"/>
      <c r="AZ12" s="102"/>
      <c r="BA12" s="102"/>
    </row>
    <row r="13" spans="1:53" s="101" customFormat="1" ht="21" customHeight="1">
      <c r="A13" s="97"/>
      <c r="B13" s="97"/>
      <c r="C13" s="97"/>
      <c r="D13" s="97"/>
      <c r="E13" s="97"/>
      <c r="F13" s="97"/>
      <c r="G13" s="97"/>
      <c r="H13" s="97"/>
      <c r="I13" s="97"/>
      <c r="J13" s="97"/>
      <c r="K13" s="97"/>
      <c r="L13" s="97"/>
      <c r="M13" s="97"/>
      <c r="O13" s="97"/>
      <c r="P13" s="97"/>
      <c r="Q13" s="97"/>
      <c r="R13" s="85"/>
      <c r="S13" s="98"/>
      <c r="T13" s="97"/>
      <c r="U13" s="97"/>
      <c r="V13" s="97"/>
      <c r="W13" s="97"/>
      <c r="X13" s="97"/>
      <c r="Y13" s="97"/>
      <c r="Z13" s="97"/>
      <c r="AA13" s="97"/>
      <c r="AB13" s="97"/>
      <c r="AC13" s="97"/>
      <c r="AD13" s="97"/>
      <c r="AE13" s="97"/>
      <c r="AF13" s="97"/>
      <c r="AG13" s="97"/>
      <c r="AH13" s="102"/>
      <c r="AI13" s="102"/>
      <c r="AJ13" s="102"/>
      <c r="AK13" s="102"/>
      <c r="AL13" s="102"/>
      <c r="AM13" s="102"/>
      <c r="AN13" s="102"/>
      <c r="AO13" s="102"/>
      <c r="AP13" s="102"/>
      <c r="AQ13" s="102"/>
      <c r="AR13" s="102"/>
      <c r="AS13" s="102"/>
      <c r="AT13" s="102"/>
      <c r="AU13" s="102"/>
      <c r="AV13" s="102"/>
      <c r="AW13" s="102"/>
      <c r="AX13" s="102"/>
      <c r="AY13" s="102"/>
      <c r="AZ13" s="102"/>
      <c r="BA13" s="102"/>
    </row>
    <row r="14" spans="1:53" s="84" customFormat="1">
      <c r="A14" s="84" t="s">
        <v>716</v>
      </c>
      <c r="C14" s="97" t="s">
        <v>717</v>
      </c>
      <c r="D14" s="97" t="s">
        <v>718</v>
      </c>
      <c r="E14" s="97" t="s">
        <v>719</v>
      </c>
      <c r="F14" s="97"/>
      <c r="G14" s="97"/>
      <c r="H14" s="97" t="s">
        <v>720</v>
      </c>
      <c r="I14" s="97"/>
      <c r="J14" s="97"/>
      <c r="K14" s="97"/>
      <c r="L14" s="97"/>
      <c r="M14" s="97"/>
      <c r="O14" s="97" t="s">
        <v>721</v>
      </c>
      <c r="P14" s="97"/>
      <c r="Q14" s="97"/>
      <c r="R14" s="100"/>
      <c r="S14" s="97"/>
      <c r="T14" s="97"/>
      <c r="U14" s="97"/>
      <c r="V14" s="97"/>
      <c r="W14" s="97"/>
      <c r="X14" s="97"/>
      <c r="Y14" s="97"/>
      <c r="Z14" s="97"/>
      <c r="AA14" s="97"/>
      <c r="AB14" s="97"/>
      <c r="AC14" s="97"/>
    </row>
    <row r="15" spans="1:53" s="84" customFormat="1">
      <c r="A15" s="84" t="s">
        <v>716</v>
      </c>
      <c r="C15" s="97" t="s">
        <v>722</v>
      </c>
      <c r="D15" s="97" t="s">
        <v>723</v>
      </c>
      <c r="E15" s="97" t="s">
        <v>724</v>
      </c>
      <c r="F15" s="97"/>
      <c r="G15" s="97"/>
      <c r="H15" s="97" t="s">
        <v>725</v>
      </c>
      <c r="I15" s="97"/>
      <c r="J15" s="97"/>
      <c r="K15" s="97"/>
      <c r="L15" s="97"/>
      <c r="M15" s="97"/>
      <c r="O15" s="97" t="s">
        <v>726</v>
      </c>
      <c r="P15" s="97"/>
      <c r="Q15" s="97"/>
      <c r="R15" s="100"/>
      <c r="S15" s="97"/>
      <c r="T15" s="97"/>
      <c r="U15" s="97"/>
      <c r="V15" s="97"/>
      <c r="W15" s="97"/>
      <c r="X15" s="97"/>
      <c r="Y15" s="97"/>
      <c r="Z15" s="97"/>
      <c r="AA15" s="97"/>
      <c r="AB15" s="97"/>
      <c r="AC15" s="97"/>
    </row>
    <row r="16" spans="1:53" s="84" customFormat="1">
      <c r="A16" s="84" t="s">
        <v>716</v>
      </c>
      <c r="C16" s="97" t="s">
        <v>727</v>
      </c>
      <c r="D16" s="97" t="s">
        <v>728</v>
      </c>
      <c r="E16" s="97" t="s">
        <v>724</v>
      </c>
      <c r="F16" s="97"/>
      <c r="G16" s="97"/>
      <c r="H16" s="97" t="s">
        <v>729</v>
      </c>
      <c r="I16" s="97"/>
      <c r="J16" s="97"/>
      <c r="K16" s="97"/>
      <c r="L16" s="97"/>
      <c r="M16" s="97"/>
      <c r="O16" s="97" t="s">
        <v>730</v>
      </c>
      <c r="P16" s="97"/>
      <c r="Q16" s="97"/>
      <c r="R16" s="100"/>
      <c r="S16" s="97"/>
      <c r="T16" s="97"/>
      <c r="U16" s="97"/>
      <c r="V16" s="97"/>
      <c r="W16" s="97"/>
      <c r="X16" s="97"/>
      <c r="Y16" s="97"/>
      <c r="Z16" s="97"/>
      <c r="AA16" s="97"/>
      <c r="AB16" s="97"/>
      <c r="AC16" s="97"/>
    </row>
    <row r="17" spans="1:29" s="84" customFormat="1">
      <c r="A17" s="97" t="s">
        <v>689</v>
      </c>
      <c r="B17" s="97"/>
      <c r="C17" s="97" t="s">
        <v>731</v>
      </c>
      <c r="D17" s="97" t="s">
        <v>732</v>
      </c>
      <c r="E17" s="97" t="s">
        <v>733</v>
      </c>
      <c r="F17" s="97"/>
      <c r="G17" s="97"/>
      <c r="I17" s="97"/>
      <c r="J17" s="98" t="s">
        <v>734</v>
      </c>
      <c r="K17" s="98"/>
      <c r="L17" s="98"/>
      <c r="M17" s="97"/>
      <c r="O17" s="97" t="s">
        <v>693</v>
      </c>
      <c r="P17" s="97"/>
      <c r="Q17" s="97"/>
      <c r="R17" s="100"/>
      <c r="S17" s="97"/>
      <c r="T17" s="97"/>
      <c r="U17" s="97"/>
      <c r="V17" s="97"/>
      <c r="W17" s="97"/>
      <c r="X17" s="97"/>
      <c r="Y17" s="97" t="s">
        <v>7</v>
      </c>
      <c r="Z17" s="97"/>
      <c r="AA17" s="97"/>
      <c r="AB17" s="97"/>
      <c r="AC17" s="97"/>
    </row>
    <row r="18" spans="1:29" s="84" customFormat="1">
      <c r="A18" s="97" t="s">
        <v>735</v>
      </c>
      <c r="B18" s="97"/>
      <c r="C18" s="97" t="s">
        <v>736</v>
      </c>
      <c r="D18" s="97" t="s">
        <v>27</v>
      </c>
      <c r="E18" s="97" t="s">
        <v>28</v>
      </c>
      <c r="F18" s="97"/>
      <c r="G18" s="97"/>
      <c r="H18" s="97"/>
      <c r="I18" s="97"/>
      <c r="J18" s="97" t="s">
        <v>737</v>
      </c>
      <c r="K18" s="97"/>
      <c r="L18" s="97"/>
      <c r="M18" s="97"/>
      <c r="O18" s="97" t="s">
        <v>738</v>
      </c>
      <c r="P18" s="97"/>
      <c r="Q18" s="97" t="s">
        <v>739</v>
      </c>
      <c r="R18" s="100"/>
      <c r="S18" s="97" t="s">
        <v>740</v>
      </c>
      <c r="T18" s="97"/>
      <c r="U18" s="97" t="s">
        <v>687</v>
      </c>
      <c r="V18" s="97" t="s">
        <v>741</v>
      </c>
      <c r="W18" s="97"/>
      <c r="X18" s="97"/>
      <c r="Y18" s="97" t="s">
        <v>7</v>
      </c>
      <c r="Z18" s="97"/>
      <c r="AA18" s="97"/>
      <c r="AB18" s="97"/>
      <c r="AC18" s="97"/>
    </row>
    <row r="19" spans="1:29" s="84" customFormat="1">
      <c r="A19" s="97" t="s">
        <v>711</v>
      </c>
      <c r="B19" s="97"/>
      <c r="C19" s="98" t="s">
        <v>742</v>
      </c>
      <c r="D19" s="97" t="s">
        <v>36</v>
      </c>
      <c r="E19" s="97" t="s">
        <v>37</v>
      </c>
      <c r="F19" s="97"/>
      <c r="G19" s="97"/>
      <c r="H19" s="97"/>
      <c r="I19" s="103"/>
      <c r="J19" s="98" t="s">
        <v>743</v>
      </c>
      <c r="K19" s="98"/>
      <c r="L19" s="98"/>
      <c r="M19" s="97"/>
      <c r="O19" s="98"/>
      <c r="P19" s="98"/>
      <c r="Q19" s="97"/>
      <c r="R19" s="100"/>
      <c r="S19" s="97"/>
      <c r="T19" s="97"/>
      <c r="U19" s="97"/>
      <c r="V19" s="97"/>
      <c r="W19" s="97"/>
      <c r="X19" s="97"/>
      <c r="Y19" s="97" t="s">
        <v>7</v>
      </c>
      <c r="Z19" s="97"/>
      <c r="AA19" s="97"/>
      <c r="AB19" s="97"/>
      <c r="AC19" s="97"/>
    </row>
    <row r="20" spans="1:29" s="84" customFormat="1" ht="16.5" customHeight="1">
      <c r="A20" s="97" t="s">
        <v>744</v>
      </c>
      <c r="B20" s="97"/>
      <c r="C20" s="97" t="s">
        <v>745</v>
      </c>
      <c r="D20" s="97" t="s">
        <v>718</v>
      </c>
      <c r="E20" s="97"/>
      <c r="F20" s="97"/>
      <c r="G20" s="97"/>
      <c r="H20" s="97"/>
      <c r="I20" s="103"/>
      <c r="J20" s="98" t="s">
        <v>746</v>
      </c>
      <c r="K20" s="97" t="s">
        <v>747</v>
      </c>
      <c r="L20" s="98" t="s">
        <v>748</v>
      </c>
      <c r="O20" s="97" t="s">
        <v>749</v>
      </c>
      <c r="P20" s="97"/>
      <c r="Q20" s="97"/>
      <c r="R20" s="100"/>
      <c r="S20" s="97"/>
      <c r="T20" s="97"/>
      <c r="U20" s="97"/>
      <c r="V20" s="97"/>
      <c r="W20" s="97"/>
      <c r="X20" s="97"/>
      <c r="Y20" s="97"/>
      <c r="Z20" s="97"/>
      <c r="AA20" s="97"/>
      <c r="AB20" s="97"/>
      <c r="AC20" s="97"/>
    </row>
    <row r="21" spans="1:29" s="84" customFormat="1">
      <c r="A21" s="97" t="s">
        <v>744</v>
      </c>
      <c r="B21" s="97"/>
      <c r="C21" s="97" t="s">
        <v>750</v>
      </c>
      <c r="D21" s="97" t="s">
        <v>751</v>
      </c>
      <c r="E21" s="97"/>
      <c r="F21" s="97"/>
      <c r="G21" s="97"/>
      <c r="H21" s="97"/>
      <c r="I21" s="103"/>
      <c r="J21" s="98" t="s">
        <v>746</v>
      </c>
      <c r="K21" s="97" t="s">
        <v>747</v>
      </c>
      <c r="L21" s="98" t="s">
        <v>752</v>
      </c>
      <c r="M21" s="97"/>
      <c r="O21" s="97" t="s">
        <v>753</v>
      </c>
      <c r="P21" s="97"/>
      <c r="Q21" s="97"/>
      <c r="R21" s="100"/>
      <c r="S21" s="97"/>
      <c r="T21" s="97"/>
      <c r="U21" s="97"/>
      <c r="V21" s="97"/>
      <c r="W21" s="97"/>
      <c r="X21" s="97"/>
      <c r="Y21" s="97"/>
      <c r="Z21" s="97"/>
      <c r="AA21" s="97"/>
      <c r="AB21" s="97"/>
      <c r="AC21" s="97"/>
    </row>
    <row r="22" spans="1:29" s="84" customFormat="1">
      <c r="A22" s="97" t="s">
        <v>744</v>
      </c>
      <c r="B22" s="97"/>
      <c r="C22" s="97" t="s">
        <v>754</v>
      </c>
      <c r="D22" s="97" t="s">
        <v>723</v>
      </c>
      <c r="E22" s="97"/>
      <c r="F22" s="97"/>
      <c r="G22" s="97"/>
      <c r="H22" s="97"/>
      <c r="I22" s="103"/>
      <c r="J22" s="98" t="s">
        <v>755</v>
      </c>
      <c r="K22" s="97" t="s">
        <v>756</v>
      </c>
      <c r="L22" s="98" t="s">
        <v>757</v>
      </c>
      <c r="M22" s="97"/>
      <c r="O22" s="97" t="s">
        <v>758</v>
      </c>
      <c r="P22" s="97"/>
      <c r="Q22" s="97"/>
      <c r="R22" s="100"/>
      <c r="S22" s="97"/>
      <c r="T22" s="97"/>
      <c r="U22" s="97"/>
      <c r="V22" s="97"/>
      <c r="W22" s="97"/>
      <c r="X22" s="97"/>
      <c r="Y22" s="97"/>
      <c r="Z22" s="97"/>
      <c r="AA22" s="97"/>
      <c r="AB22" s="97"/>
      <c r="AC22" s="97"/>
    </row>
    <row r="23" spans="1:29" s="84" customFormat="1">
      <c r="A23" s="97" t="s">
        <v>744</v>
      </c>
      <c r="B23" s="97"/>
      <c r="C23" s="97" t="s">
        <v>759</v>
      </c>
      <c r="D23" s="97" t="s">
        <v>760</v>
      </c>
      <c r="E23" s="97"/>
      <c r="F23" s="97"/>
      <c r="G23" s="97"/>
      <c r="H23" s="97"/>
      <c r="I23" s="103"/>
      <c r="J23" s="98" t="s">
        <v>755</v>
      </c>
      <c r="K23" s="97" t="s">
        <v>761</v>
      </c>
      <c r="L23" s="98" t="s">
        <v>762</v>
      </c>
      <c r="M23" s="97"/>
      <c r="O23" s="97" t="s">
        <v>763</v>
      </c>
      <c r="P23" s="97"/>
      <c r="Q23" s="97"/>
      <c r="R23" s="100"/>
      <c r="S23" s="97"/>
      <c r="T23" s="97"/>
      <c r="U23" s="97"/>
      <c r="V23" s="97"/>
      <c r="W23" s="97"/>
      <c r="X23" s="97"/>
      <c r="Y23" s="97"/>
      <c r="Z23" s="97"/>
      <c r="AA23" s="97"/>
      <c r="AB23" s="97"/>
      <c r="AC23" s="97"/>
    </row>
    <row r="24" spans="1:29" s="84" customFormat="1">
      <c r="A24" s="97"/>
      <c r="B24" s="97"/>
      <c r="C24" s="98"/>
      <c r="D24" s="97"/>
      <c r="E24" s="97"/>
      <c r="F24" s="97"/>
      <c r="G24" s="97"/>
      <c r="H24" s="97"/>
      <c r="I24" s="103"/>
      <c r="J24" s="98"/>
      <c r="K24" s="97"/>
      <c r="L24" s="97"/>
      <c r="M24" s="97"/>
      <c r="O24" s="98"/>
      <c r="P24" s="98"/>
      <c r="Q24" s="97"/>
      <c r="R24" s="100"/>
      <c r="S24" s="97"/>
      <c r="T24" s="97"/>
      <c r="U24" s="97"/>
      <c r="V24" s="97"/>
      <c r="W24" s="97"/>
      <c r="X24" s="97"/>
      <c r="Y24" s="97"/>
      <c r="Z24" s="97"/>
      <c r="AA24" s="97"/>
      <c r="AB24" s="97"/>
      <c r="AC24" s="97"/>
    </row>
    <row r="25" spans="1:29" s="84" customFormat="1">
      <c r="A25" s="97" t="s">
        <v>744</v>
      </c>
      <c r="B25" s="97"/>
      <c r="C25" s="98" t="s">
        <v>764</v>
      </c>
      <c r="D25" s="97"/>
      <c r="E25" s="97"/>
      <c r="F25" s="97"/>
      <c r="G25" s="97" t="s">
        <v>765</v>
      </c>
      <c r="I25" s="103"/>
      <c r="J25" s="98"/>
      <c r="K25" s="97"/>
      <c r="L25" s="97"/>
      <c r="M25" s="97"/>
      <c r="O25" s="98" t="s">
        <v>766</v>
      </c>
      <c r="P25" s="98"/>
      <c r="Q25" s="97"/>
      <c r="R25" s="100"/>
      <c r="S25" s="97"/>
      <c r="T25" s="97"/>
      <c r="U25" s="97"/>
      <c r="V25" s="97"/>
      <c r="W25" s="97"/>
      <c r="X25" s="97"/>
      <c r="Y25" s="97"/>
      <c r="Z25" s="97"/>
      <c r="AA25" s="97"/>
      <c r="AB25" s="97"/>
      <c r="AC25" s="97"/>
    </row>
    <row r="26" spans="1:29" s="84" customFormat="1">
      <c r="A26" s="97"/>
      <c r="B26" s="97"/>
      <c r="C26" s="98"/>
      <c r="D26" s="97"/>
      <c r="E26" s="97"/>
      <c r="F26" s="97"/>
      <c r="G26" s="97"/>
      <c r="H26" s="97"/>
      <c r="I26" s="103"/>
      <c r="J26" s="98"/>
      <c r="K26" s="97"/>
      <c r="L26" s="97"/>
      <c r="M26" s="97"/>
      <c r="O26" s="98"/>
      <c r="P26" s="98"/>
      <c r="Q26" s="97"/>
      <c r="R26" s="100"/>
      <c r="S26" s="97"/>
      <c r="T26" s="97"/>
      <c r="U26" s="97"/>
      <c r="V26" s="97"/>
      <c r="W26" s="97"/>
      <c r="X26" s="97"/>
      <c r="Y26" s="97"/>
      <c r="Z26" s="97"/>
      <c r="AA26" s="97"/>
      <c r="AB26" s="97"/>
      <c r="AC26" s="97"/>
    </row>
    <row r="27" spans="1:29" s="84" customFormat="1">
      <c r="A27" s="97"/>
      <c r="B27" s="97"/>
      <c r="C27" s="98"/>
      <c r="D27" s="97"/>
      <c r="E27" s="97"/>
      <c r="F27" s="97"/>
      <c r="G27" s="97"/>
      <c r="H27" s="97"/>
      <c r="I27" s="103"/>
      <c r="J27" s="97"/>
      <c r="K27" s="97"/>
      <c r="L27" s="97"/>
      <c r="M27" s="97"/>
      <c r="O27" s="98"/>
      <c r="P27" s="98"/>
      <c r="Q27" s="97"/>
      <c r="R27" s="100"/>
      <c r="S27" s="97"/>
      <c r="T27" s="97"/>
      <c r="U27" s="97"/>
      <c r="V27" s="97"/>
      <c r="W27" s="97"/>
      <c r="X27" s="97"/>
      <c r="Y27" s="97"/>
      <c r="Z27" s="97"/>
      <c r="AA27" s="97"/>
      <c r="AB27" s="97"/>
      <c r="AC27" s="97"/>
    </row>
    <row r="28" spans="1:29" s="84" customFormat="1">
      <c r="A28" s="97"/>
      <c r="B28" s="97"/>
      <c r="C28" s="98"/>
      <c r="D28" s="97"/>
      <c r="E28" s="97"/>
      <c r="F28" s="97"/>
      <c r="G28" s="97"/>
      <c r="H28" s="97"/>
      <c r="I28" s="103"/>
      <c r="J28" s="98"/>
      <c r="K28" s="97"/>
      <c r="L28" s="97"/>
      <c r="M28" s="97"/>
      <c r="O28" s="98"/>
      <c r="P28" s="98"/>
      <c r="Q28" s="97"/>
      <c r="R28" s="100"/>
      <c r="S28" s="97"/>
      <c r="T28" s="97"/>
      <c r="U28" s="97"/>
      <c r="V28" s="97"/>
      <c r="W28" s="97"/>
      <c r="X28" s="97"/>
      <c r="Y28" s="97"/>
      <c r="Z28" s="97"/>
      <c r="AA28" s="97"/>
      <c r="AB28" s="97"/>
      <c r="AC28" s="97"/>
    </row>
    <row r="29" spans="1:29" s="84" customFormat="1">
      <c r="A29" s="97" t="s">
        <v>744</v>
      </c>
      <c r="C29" s="97" t="s">
        <v>767</v>
      </c>
      <c r="D29" s="97" t="s">
        <v>768</v>
      </c>
      <c r="E29" s="97" t="s">
        <v>719</v>
      </c>
      <c r="F29" s="97"/>
      <c r="G29" s="97" t="s">
        <v>769</v>
      </c>
      <c r="I29" s="97"/>
      <c r="J29" s="97" t="s">
        <v>770</v>
      </c>
      <c r="K29" s="97"/>
      <c r="L29" s="97"/>
      <c r="M29" s="97"/>
      <c r="O29" s="98" t="s">
        <v>2338</v>
      </c>
      <c r="P29" s="97"/>
      <c r="Q29" s="97"/>
      <c r="R29" s="100"/>
      <c r="S29" s="97"/>
      <c r="T29" s="97"/>
      <c r="U29" s="97"/>
      <c r="V29" s="97"/>
      <c r="W29" s="97"/>
      <c r="X29" s="97"/>
      <c r="Y29" s="97"/>
      <c r="Z29" s="97"/>
      <c r="AA29" s="97"/>
      <c r="AB29" s="97"/>
      <c r="AC29" s="97"/>
    </row>
    <row r="30" spans="1:29" s="84" customFormat="1">
      <c r="A30" s="97" t="s">
        <v>744</v>
      </c>
      <c r="C30" s="97" t="s">
        <v>771</v>
      </c>
      <c r="D30" s="97" t="s">
        <v>772</v>
      </c>
      <c r="E30" s="97" t="s">
        <v>724</v>
      </c>
      <c r="F30" s="97"/>
      <c r="G30" s="97" t="s">
        <v>773</v>
      </c>
      <c r="I30" s="97"/>
      <c r="J30" s="97" t="s">
        <v>774</v>
      </c>
      <c r="K30" s="97"/>
      <c r="L30" s="97"/>
      <c r="M30" s="97"/>
      <c r="O30" s="98" t="s">
        <v>775</v>
      </c>
      <c r="P30" s="97"/>
      <c r="Q30" s="97"/>
      <c r="R30" s="100"/>
      <c r="S30" s="97"/>
      <c r="T30" s="97"/>
      <c r="U30" s="97"/>
      <c r="V30" s="97"/>
      <c r="W30" s="97"/>
      <c r="X30" s="97"/>
      <c r="Y30" s="97"/>
      <c r="Z30" s="97"/>
      <c r="AA30" s="97"/>
      <c r="AB30" s="97"/>
      <c r="AC30" s="97"/>
    </row>
    <row r="31" spans="1:29" s="84" customFormat="1">
      <c r="A31" s="97" t="s">
        <v>744</v>
      </c>
      <c r="C31" s="97" t="s">
        <v>776</v>
      </c>
      <c r="D31" s="97" t="s">
        <v>777</v>
      </c>
      <c r="E31" s="97" t="s">
        <v>724</v>
      </c>
      <c r="F31" s="97"/>
      <c r="G31" s="97" t="s">
        <v>778</v>
      </c>
      <c r="I31" s="103"/>
      <c r="J31" s="97" t="s">
        <v>779</v>
      </c>
      <c r="K31" s="97"/>
      <c r="L31" s="97"/>
      <c r="M31" s="97"/>
      <c r="O31" s="98" t="s">
        <v>780</v>
      </c>
      <c r="P31" s="97"/>
      <c r="Q31" s="97"/>
      <c r="R31" s="100"/>
      <c r="S31" s="97"/>
      <c r="T31" s="97"/>
      <c r="U31" s="97"/>
      <c r="V31" s="97"/>
      <c r="W31" s="97"/>
      <c r="X31" s="97"/>
      <c r="Y31" s="97"/>
      <c r="Z31" s="97"/>
      <c r="AA31" s="97"/>
      <c r="AB31" s="97"/>
      <c r="AC31" s="97"/>
    </row>
    <row r="32" spans="1:29" s="84" customFormat="1">
      <c r="A32" s="97" t="s">
        <v>711</v>
      </c>
      <c r="B32" s="97"/>
      <c r="C32" s="98" t="s">
        <v>781</v>
      </c>
      <c r="D32" s="97" t="s">
        <v>782</v>
      </c>
      <c r="E32" s="97"/>
      <c r="F32" s="97"/>
      <c r="G32" s="97"/>
      <c r="H32" s="97" t="s">
        <v>2339</v>
      </c>
      <c r="I32" s="103"/>
      <c r="J32" s="98" t="s">
        <v>783</v>
      </c>
      <c r="K32" s="97"/>
      <c r="L32" s="97"/>
      <c r="M32" s="97"/>
      <c r="O32" s="98" t="s">
        <v>784</v>
      </c>
      <c r="P32" s="98"/>
      <c r="Q32" s="97"/>
      <c r="R32" s="100"/>
      <c r="S32" s="97"/>
      <c r="T32" s="97"/>
      <c r="U32" s="97"/>
      <c r="V32" s="97"/>
      <c r="W32" s="97"/>
      <c r="X32" s="97"/>
      <c r="Y32" s="97"/>
      <c r="Z32" s="97"/>
      <c r="AA32" s="97"/>
      <c r="AB32" s="97"/>
      <c r="AC32" s="97"/>
    </row>
    <row r="33" spans="1:29" s="84" customFormat="1"/>
    <row r="34" spans="1:29" s="84" customFormat="1">
      <c r="A34" s="97"/>
      <c r="B34" s="97"/>
      <c r="C34" s="98"/>
      <c r="D34" s="97"/>
      <c r="E34" s="97"/>
      <c r="F34" s="97"/>
      <c r="G34" s="97"/>
      <c r="H34" s="97"/>
      <c r="I34" s="103"/>
      <c r="J34" s="98"/>
      <c r="K34" s="97"/>
      <c r="L34" s="97"/>
      <c r="M34" s="97"/>
      <c r="O34" s="98"/>
      <c r="P34" s="98"/>
      <c r="Q34" s="97"/>
      <c r="R34" s="100"/>
      <c r="S34" s="97"/>
      <c r="T34" s="97"/>
      <c r="U34" s="97"/>
      <c r="V34" s="97"/>
      <c r="W34" s="97"/>
      <c r="X34" s="97"/>
      <c r="Y34" s="97"/>
      <c r="Z34" s="97"/>
      <c r="AA34" s="97"/>
      <c r="AB34" s="97"/>
      <c r="AC34" s="97"/>
    </row>
    <row r="35" spans="1:29" s="84" customFormat="1">
      <c r="A35" s="84" t="s">
        <v>716</v>
      </c>
      <c r="B35" s="97"/>
      <c r="C35" s="98" t="s">
        <v>785</v>
      </c>
      <c r="D35" s="97"/>
      <c r="E35" s="97"/>
      <c r="F35" s="97"/>
      <c r="G35" s="97"/>
      <c r="H35" s="97" t="s">
        <v>786</v>
      </c>
      <c r="I35" s="103"/>
      <c r="J35" s="98"/>
      <c r="K35" s="97"/>
      <c r="L35" s="97"/>
      <c r="M35" s="97"/>
      <c r="O35" s="98"/>
      <c r="P35" s="98"/>
      <c r="Q35" s="97"/>
      <c r="R35" s="100"/>
      <c r="S35" s="97"/>
      <c r="T35" s="97"/>
      <c r="U35" s="97"/>
      <c r="V35" s="97"/>
      <c r="W35" s="97"/>
      <c r="X35" s="97"/>
      <c r="Y35" s="97"/>
      <c r="Z35" s="97"/>
      <c r="AA35" s="97"/>
      <c r="AB35" s="97"/>
      <c r="AC35" s="97"/>
    </row>
    <row r="36" spans="1:29" s="84" customFormat="1">
      <c r="A36" s="84" t="s">
        <v>716</v>
      </c>
      <c r="B36" s="97"/>
      <c r="C36" s="98" t="s">
        <v>787</v>
      </c>
      <c r="D36" s="97"/>
      <c r="E36" s="97"/>
      <c r="F36" s="97"/>
      <c r="G36" s="97"/>
      <c r="H36" s="97" t="s">
        <v>788</v>
      </c>
      <c r="I36" s="103"/>
      <c r="J36" s="98"/>
      <c r="K36" s="97"/>
      <c r="L36" s="97"/>
      <c r="M36" s="97"/>
      <c r="O36" s="98"/>
      <c r="P36" s="98"/>
      <c r="Q36" s="97"/>
      <c r="R36" s="100"/>
      <c r="S36" s="97"/>
      <c r="T36" s="97"/>
      <c r="U36" s="97"/>
      <c r="V36" s="97"/>
      <c r="W36" s="97"/>
      <c r="X36" s="97"/>
      <c r="Y36" s="97"/>
      <c r="Z36" s="97"/>
      <c r="AA36" s="97"/>
      <c r="AB36" s="97"/>
      <c r="AC36" s="97"/>
    </row>
    <row r="37" spans="1:29" s="84" customFormat="1">
      <c r="A37" s="84" t="s">
        <v>716</v>
      </c>
      <c r="B37" s="97"/>
      <c r="C37" s="98" t="s">
        <v>789</v>
      </c>
      <c r="D37" s="97"/>
      <c r="E37" s="97"/>
      <c r="F37" s="97"/>
      <c r="G37" s="97"/>
      <c r="H37" s="97" t="s">
        <v>790</v>
      </c>
      <c r="I37" s="103"/>
      <c r="J37" s="97"/>
      <c r="K37" s="97"/>
      <c r="L37" s="97"/>
      <c r="M37" s="97"/>
      <c r="O37" s="98"/>
      <c r="P37" s="98"/>
      <c r="Q37" s="97"/>
      <c r="R37" s="100"/>
      <c r="S37" s="97"/>
      <c r="T37" s="97"/>
      <c r="U37" s="97"/>
      <c r="V37" s="97"/>
      <c r="W37" s="97"/>
      <c r="X37" s="97"/>
      <c r="Y37" s="97"/>
      <c r="Z37" s="97"/>
      <c r="AA37" s="97"/>
      <c r="AB37" s="97"/>
      <c r="AC37" s="97"/>
    </row>
    <row r="38" spans="1:29" s="84" customFormat="1">
      <c r="A38" s="84" t="s">
        <v>716</v>
      </c>
      <c r="B38" s="97"/>
      <c r="C38" s="98" t="s">
        <v>791</v>
      </c>
      <c r="D38" s="97"/>
      <c r="E38" s="97"/>
      <c r="F38" s="97"/>
      <c r="G38" s="97"/>
      <c r="H38" s="97" t="s">
        <v>792</v>
      </c>
      <c r="I38" s="103"/>
      <c r="J38" s="97"/>
      <c r="K38" s="97"/>
      <c r="L38" s="97"/>
      <c r="M38" s="97"/>
      <c r="O38" s="98"/>
      <c r="P38" s="98"/>
      <c r="Q38" s="97"/>
      <c r="R38" s="100"/>
      <c r="S38" s="97"/>
      <c r="T38" s="97"/>
      <c r="U38" s="97"/>
      <c r="V38" s="97"/>
      <c r="W38" s="97"/>
      <c r="X38" s="97"/>
      <c r="Y38" s="97"/>
      <c r="Z38" s="97"/>
      <c r="AA38" s="97"/>
      <c r="AB38" s="97"/>
      <c r="AC38" s="97"/>
    </row>
    <row r="39" spans="1:29" s="84" customFormat="1">
      <c r="A39" s="84" t="s">
        <v>716</v>
      </c>
      <c r="B39" s="97"/>
      <c r="C39" s="98" t="s">
        <v>793</v>
      </c>
      <c r="D39" s="97"/>
      <c r="E39" s="97"/>
      <c r="F39" s="97"/>
      <c r="G39" s="97"/>
      <c r="H39" s="97" t="s">
        <v>794</v>
      </c>
      <c r="I39" s="103"/>
      <c r="J39" s="97"/>
      <c r="K39" s="97"/>
      <c r="L39" s="97"/>
      <c r="M39" s="97"/>
      <c r="O39" s="98"/>
      <c r="P39" s="98"/>
      <c r="Q39" s="97"/>
      <c r="R39" s="100"/>
      <c r="S39" s="97"/>
      <c r="T39" s="97"/>
      <c r="U39" s="97"/>
      <c r="V39" s="97"/>
      <c r="W39" s="97"/>
      <c r="X39" s="97"/>
      <c r="Y39" s="97"/>
      <c r="Z39" s="97"/>
      <c r="AA39" s="97"/>
      <c r="AB39" s="97"/>
      <c r="AC39" s="97"/>
    </row>
    <row r="40" spans="1:29" s="84" customFormat="1" ht="130.5" customHeight="1">
      <c r="A40" s="97" t="s">
        <v>711</v>
      </c>
      <c r="B40" s="97"/>
      <c r="C40" s="97" t="s">
        <v>795</v>
      </c>
      <c r="D40" s="97" t="s">
        <v>796</v>
      </c>
      <c r="E40" s="97" t="s">
        <v>37</v>
      </c>
      <c r="F40" s="97"/>
      <c r="G40" s="97"/>
      <c r="H40" s="97" t="s">
        <v>797</v>
      </c>
      <c r="I40" s="98"/>
      <c r="J40" s="97"/>
      <c r="K40" s="97"/>
      <c r="L40" s="97"/>
      <c r="M40" s="97"/>
      <c r="O40" s="98" t="s">
        <v>798</v>
      </c>
      <c r="P40" s="98"/>
      <c r="Q40" s="84" t="s">
        <v>2340</v>
      </c>
      <c r="R40" s="100"/>
      <c r="S40" s="97"/>
      <c r="T40" s="97"/>
      <c r="U40" s="97" t="s">
        <v>687</v>
      </c>
      <c r="V40" s="97" t="s">
        <v>799</v>
      </c>
      <c r="W40" s="97"/>
      <c r="X40" s="97"/>
      <c r="Y40" s="97" t="s">
        <v>7</v>
      </c>
      <c r="Z40" s="97"/>
      <c r="AA40" s="97"/>
      <c r="AB40" s="97"/>
      <c r="AC40" s="97"/>
    </row>
    <row r="41" spans="1:29" s="84" customFormat="1">
      <c r="A41" s="97"/>
      <c r="B41" s="97"/>
      <c r="C41" s="97"/>
      <c r="D41" s="97"/>
      <c r="E41" s="97"/>
      <c r="F41" s="97"/>
      <c r="G41" s="97"/>
      <c r="H41" s="99"/>
      <c r="I41" s="98"/>
      <c r="J41" s="97"/>
      <c r="K41" s="97"/>
      <c r="L41" s="97"/>
      <c r="M41" s="97"/>
      <c r="O41" s="98"/>
      <c r="P41" s="98"/>
      <c r="R41" s="100"/>
      <c r="S41" s="97"/>
      <c r="T41" s="97"/>
      <c r="U41" s="97"/>
      <c r="V41" s="97"/>
      <c r="W41" s="97"/>
      <c r="X41" s="97"/>
      <c r="Y41" s="97"/>
      <c r="Z41" s="97"/>
      <c r="AA41" s="97"/>
      <c r="AB41" s="97"/>
      <c r="AC41" s="97"/>
    </row>
    <row r="42" spans="1:29" s="84" customFormat="1" ht="28.5">
      <c r="A42" s="97" t="s">
        <v>800</v>
      </c>
      <c r="B42" s="97"/>
      <c r="C42" s="98" t="s">
        <v>801</v>
      </c>
      <c r="D42" s="97" t="s">
        <v>10</v>
      </c>
      <c r="E42" s="97" t="s">
        <v>11</v>
      </c>
      <c r="F42" s="97"/>
      <c r="G42" s="97"/>
      <c r="H42" s="97"/>
      <c r="I42" s="97"/>
      <c r="J42" s="101"/>
      <c r="K42" s="101"/>
      <c r="L42" s="101"/>
      <c r="M42" s="97">
        <v>1</v>
      </c>
      <c r="O42" s="97"/>
      <c r="P42" s="97"/>
      <c r="Q42" s="99" t="s">
        <v>802</v>
      </c>
      <c r="R42" s="100" t="s">
        <v>803</v>
      </c>
      <c r="S42" s="97"/>
      <c r="T42" s="97"/>
      <c r="U42" s="97" t="s">
        <v>687</v>
      </c>
      <c r="V42" s="98" t="s">
        <v>804</v>
      </c>
      <c r="W42" s="97" t="s">
        <v>805</v>
      </c>
      <c r="X42" s="97"/>
      <c r="Y42" s="97" t="s">
        <v>7</v>
      </c>
      <c r="Z42" s="97"/>
      <c r="AA42" s="97"/>
      <c r="AB42" s="97"/>
      <c r="AC42" s="97"/>
    </row>
    <row r="43" spans="1:29" s="84" customFormat="1">
      <c r="A43" s="97"/>
      <c r="B43" s="97"/>
      <c r="C43" s="97"/>
      <c r="D43" s="97"/>
      <c r="E43" s="97"/>
      <c r="F43" s="97"/>
      <c r="G43" s="97"/>
      <c r="H43" s="97"/>
      <c r="I43" s="97"/>
      <c r="J43" s="97"/>
      <c r="K43" s="97"/>
      <c r="L43" s="97"/>
      <c r="M43" s="97"/>
      <c r="O43" s="97"/>
      <c r="P43" s="97"/>
      <c r="Q43" s="97"/>
      <c r="R43" s="100"/>
      <c r="S43" s="97"/>
      <c r="T43" s="97"/>
      <c r="U43" s="97"/>
      <c r="V43" s="98"/>
      <c r="W43" s="97"/>
      <c r="X43" s="97"/>
      <c r="Y43" s="97"/>
      <c r="Z43" s="97"/>
      <c r="AA43" s="97"/>
      <c r="AB43" s="97"/>
      <c r="AC43" s="97"/>
    </row>
    <row r="44" spans="1:29" s="84" customFormat="1">
      <c r="A44" s="97" t="s">
        <v>532</v>
      </c>
      <c r="B44" s="97"/>
      <c r="C44" s="97" t="s">
        <v>806</v>
      </c>
      <c r="D44" s="97" t="s">
        <v>807</v>
      </c>
      <c r="E44" s="97" t="s">
        <v>808</v>
      </c>
      <c r="F44" s="99"/>
      <c r="G44" s="97"/>
      <c r="H44" s="97"/>
      <c r="I44" s="97"/>
      <c r="J44" s="97"/>
      <c r="K44" s="97"/>
      <c r="L44" s="97"/>
      <c r="M44" s="97"/>
      <c r="O44" s="97" t="s">
        <v>798</v>
      </c>
      <c r="P44" s="97"/>
      <c r="Q44" s="97" t="s">
        <v>809</v>
      </c>
      <c r="R44" s="100"/>
      <c r="S44" s="98" t="s">
        <v>810</v>
      </c>
      <c r="T44" s="97"/>
      <c r="U44" s="97" t="s">
        <v>687</v>
      </c>
      <c r="V44" s="97" t="s">
        <v>811</v>
      </c>
      <c r="W44" s="97"/>
      <c r="X44" s="97"/>
      <c r="Y44" s="97" t="s">
        <v>7</v>
      </c>
      <c r="Z44" s="97"/>
      <c r="AA44" s="97"/>
      <c r="AB44" s="97"/>
      <c r="AC44" s="97"/>
    </row>
    <row r="45" spans="1:29" s="84" customFormat="1">
      <c r="A45" s="97" t="s">
        <v>689</v>
      </c>
      <c r="B45" s="97"/>
      <c r="C45" s="97" t="s">
        <v>812</v>
      </c>
      <c r="D45" s="97" t="s">
        <v>813</v>
      </c>
      <c r="E45" s="97"/>
      <c r="F45" s="97"/>
      <c r="G45" s="97"/>
      <c r="H45" s="97"/>
      <c r="I45" s="97"/>
      <c r="J45" s="97" t="s">
        <v>814</v>
      </c>
      <c r="K45" s="97"/>
      <c r="L45" s="97"/>
      <c r="M45" s="97"/>
      <c r="O45" s="97" t="s">
        <v>693</v>
      </c>
      <c r="P45" s="97"/>
      <c r="S45" s="98"/>
      <c r="T45" s="97"/>
      <c r="Z45" s="97"/>
      <c r="AA45" s="97"/>
      <c r="AB45" s="97"/>
      <c r="AC45" s="97"/>
    </row>
    <row r="46" spans="1:29" s="84" customFormat="1">
      <c r="A46" s="97" t="s">
        <v>682</v>
      </c>
      <c r="B46" s="97"/>
      <c r="C46" s="97" t="s">
        <v>815</v>
      </c>
      <c r="D46" s="97"/>
      <c r="E46" s="97"/>
      <c r="F46" s="97"/>
      <c r="G46" s="97"/>
      <c r="H46" s="97"/>
      <c r="I46" s="97" t="s">
        <v>816</v>
      </c>
      <c r="J46" s="97"/>
      <c r="K46" s="97"/>
      <c r="L46" s="97"/>
      <c r="M46" s="97"/>
      <c r="O46" s="97" t="s">
        <v>798</v>
      </c>
      <c r="P46" s="97"/>
      <c r="Q46" s="97"/>
      <c r="R46" s="100"/>
      <c r="S46" s="98"/>
      <c r="T46" s="97"/>
      <c r="U46" s="97"/>
      <c r="V46" s="97"/>
      <c r="W46" s="97"/>
      <c r="X46" s="97"/>
      <c r="Y46" s="97"/>
      <c r="Z46" s="97"/>
      <c r="AA46" s="97"/>
      <c r="AB46" s="97"/>
      <c r="AC46" s="97"/>
    </row>
    <row r="47" spans="1:29" s="84" customFormat="1">
      <c r="A47" s="97" t="s">
        <v>682</v>
      </c>
      <c r="B47" s="97"/>
      <c r="C47" s="97" t="str">
        <f>LOWER("EmCareRelatedPersonCaregiverId")</f>
        <v>emcarerelatedpersoncaregiverid</v>
      </c>
      <c r="D47" s="97"/>
      <c r="E47" s="97"/>
      <c r="F47" s="97"/>
      <c r="G47" s="97"/>
      <c r="H47" s="97" t="s">
        <v>817</v>
      </c>
      <c r="I47" s="97"/>
      <c r="J47" s="97"/>
      <c r="K47" s="97"/>
      <c r="L47" s="97"/>
      <c r="M47" s="97"/>
      <c r="O47" s="97" t="s">
        <v>798</v>
      </c>
      <c r="P47" s="97"/>
      <c r="Q47" s="97" t="s">
        <v>818</v>
      </c>
      <c r="R47" s="100"/>
      <c r="S47" s="98"/>
      <c r="T47" s="97"/>
      <c r="U47" s="97" t="s">
        <v>687</v>
      </c>
      <c r="V47" s="97" t="s">
        <v>811</v>
      </c>
      <c r="W47" s="97"/>
      <c r="X47" s="97"/>
      <c r="Y47" s="97" t="s">
        <v>7</v>
      </c>
      <c r="Z47" s="97"/>
      <c r="AA47" s="97"/>
      <c r="AB47" s="97"/>
      <c r="AC47" s="97"/>
    </row>
    <row r="48" spans="1:29" s="84" customFormat="1">
      <c r="A48" s="97" t="s">
        <v>819</v>
      </c>
      <c r="B48" s="97"/>
      <c r="C48" s="97" t="s">
        <v>820</v>
      </c>
      <c r="D48" s="97"/>
      <c r="E48" s="97"/>
      <c r="F48" s="97"/>
      <c r="G48" s="97"/>
      <c r="H48" s="97"/>
      <c r="I48" s="97"/>
      <c r="J48" s="97" t="s">
        <v>821</v>
      </c>
      <c r="K48" s="97"/>
      <c r="L48" s="97"/>
      <c r="M48" s="97"/>
      <c r="O48" s="97"/>
      <c r="P48" s="97"/>
      <c r="Q48" s="97"/>
      <c r="R48" s="100"/>
      <c r="S48" s="97"/>
      <c r="T48" s="97"/>
      <c r="U48" s="98"/>
      <c r="W48" s="97"/>
      <c r="X48" s="97"/>
      <c r="Y48" s="97"/>
      <c r="Z48" s="97"/>
      <c r="AA48" s="97"/>
      <c r="AB48" s="97"/>
      <c r="AC48" s="97"/>
    </row>
    <row r="49" spans="1:29" s="84" customFormat="1" ht="15">
      <c r="A49" s="97" t="s">
        <v>682</v>
      </c>
      <c r="B49" s="97" t="s">
        <v>820</v>
      </c>
      <c r="C49" s="97" t="s">
        <v>822</v>
      </c>
      <c r="D49" s="97" t="s">
        <v>823</v>
      </c>
      <c r="E49" s="97" t="s">
        <v>824</v>
      </c>
      <c r="F49" s="97"/>
      <c r="G49" s="97"/>
      <c r="H49" s="97"/>
      <c r="I49" s="97"/>
      <c r="J49" s="97"/>
      <c r="K49" s="97"/>
      <c r="L49" s="97"/>
      <c r="M49" s="97"/>
      <c r="O49" s="97"/>
      <c r="P49" s="97"/>
      <c r="Q49" s="97" t="s">
        <v>825</v>
      </c>
      <c r="R49" s="100"/>
      <c r="S49" s="97"/>
      <c r="T49" s="97"/>
      <c r="U49" s="11" t="s">
        <v>111</v>
      </c>
      <c r="W49" s="97"/>
      <c r="X49" s="97"/>
      <c r="Y49" s="97" t="s">
        <v>7</v>
      </c>
      <c r="Z49" s="97"/>
      <c r="AA49" s="97"/>
      <c r="AB49" s="97"/>
      <c r="AC49" s="97"/>
    </row>
    <row r="50" spans="1:29" s="84" customFormat="1" ht="15">
      <c r="A50" s="97" t="s">
        <v>682</v>
      </c>
      <c r="B50" s="97" t="s">
        <v>820</v>
      </c>
      <c r="C50" s="97" t="s">
        <v>826</v>
      </c>
      <c r="D50" s="97" t="s">
        <v>827</v>
      </c>
      <c r="E50" s="97" t="s">
        <v>828</v>
      </c>
      <c r="F50" s="97"/>
      <c r="G50" s="97"/>
      <c r="H50" s="97"/>
      <c r="I50" s="97"/>
      <c r="J50" s="97"/>
      <c r="K50" s="97"/>
      <c r="L50" s="97"/>
      <c r="M50" s="97"/>
      <c r="O50" s="97"/>
      <c r="P50" s="97"/>
      <c r="Q50" s="97"/>
      <c r="R50" s="100"/>
      <c r="S50" s="97"/>
      <c r="T50" s="97"/>
      <c r="U50" s="11"/>
      <c r="W50" s="97"/>
      <c r="X50" s="97"/>
      <c r="Y50" s="97" t="s">
        <v>7</v>
      </c>
      <c r="Z50" s="97"/>
      <c r="AA50" s="97"/>
      <c r="AB50" s="97"/>
      <c r="AC50" s="97"/>
    </row>
    <row r="51" spans="1:29" s="84" customFormat="1" ht="15">
      <c r="A51" s="97" t="s">
        <v>682</v>
      </c>
      <c r="B51" s="97" t="s">
        <v>820</v>
      </c>
      <c r="C51" s="97" t="s">
        <v>829</v>
      </c>
      <c r="D51" s="97" t="s">
        <v>830</v>
      </c>
      <c r="E51" s="97" t="s">
        <v>831</v>
      </c>
      <c r="F51" s="97"/>
      <c r="G51" s="97"/>
      <c r="H51" s="97"/>
      <c r="I51" s="97"/>
      <c r="J51" s="97"/>
      <c r="K51" s="97"/>
      <c r="L51" s="97"/>
      <c r="M51" s="97"/>
      <c r="O51" s="97"/>
      <c r="P51" s="97"/>
      <c r="Q51" s="97"/>
      <c r="R51" s="100"/>
      <c r="S51" s="97"/>
      <c r="T51" s="97"/>
      <c r="U51" s="11"/>
      <c r="W51" s="97"/>
      <c r="X51" s="97"/>
      <c r="Y51" s="97" t="s">
        <v>7</v>
      </c>
      <c r="Z51" s="97"/>
      <c r="AA51" s="97"/>
      <c r="AB51" s="97"/>
      <c r="AC51" s="97"/>
    </row>
    <row r="52" spans="1:29" s="84" customFormat="1" ht="15">
      <c r="A52" s="97" t="s">
        <v>832</v>
      </c>
      <c r="B52" s="97" t="s">
        <v>820</v>
      </c>
      <c r="C52" s="97" t="s">
        <v>833</v>
      </c>
      <c r="D52" s="97" t="s">
        <v>834</v>
      </c>
      <c r="E52" s="97" t="s">
        <v>835</v>
      </c>
      <c r="F52" s="97"/>
      <c r="G52" s="97"/>
      <c r="H52" s="97"/>
      <c r="I52" s="97"/>
      <c r="J52" s="97"/>
      <c r="K52" s="97"/>
      <c r="L52" s="97"/>
      <c r="M52" s="97"/>
      <c r="O52" s="97"/>
      <c r="P52" s="97"/>
      <c r="Q52" s="97" t="s">
        <v>836</v>
      </c>
      <c r="R52" s="100"/>
      <c r="S52" s="97"/>
      <c r="T52" s="97"/>
      <c r="U52" s="11" t="s">
        <v>111</v>
      </c>
      <c r="W52" s="97"/>
      <c r="X52" s="97"/>
      <c r="Y52" s="97" t="s">
        <v>7</v>
      </c>
      <c r="Z52" s="97"/>
      <c r="AA52" s="97"/>
      <c r="AB52" s="97"/>
      <c r="AC52" s="97"/>
    </row>
    <row r="53" spans="1:29" s="84" customFormat="1" ht="15">
      <c r="A53" s="97" t="s">
        <v>682</v>
      </c>
      <c r="B53" s="97" t="s">
        <v>820</v>
      </c>
      <c r="C53" s="97" t="s">
        <v>837</v>
      </c>
      <c r="D53" s="97"/>
      <c r="E53" s="97"/>
      <c r="F53" s="97"/>
      <c r="G53" s="97"/>
      <c r="H53" s="97" t="s">
        <v>838</v>
      </c>
      <c r="I53" s="97"/>
      <c r="J53" s="97"/>
      <c r="K53" s="97"/>
      <c r="L53" s="97"/>
      <c r="M53" s="97"/>
      <c r="O53" s="97" t="s">
        <v>798</v>
      </c>
      <c r="P53" s="97"/>
      <c r="Q53" s="97" t="s">
        <v>839</v>
      </c>
      <c r="R53" s="100"/>
      <c r="S53" s="97"/>
      <c r="T53" s="97"/>
      <c r="U53" s="11" t="s">
        <v>111</v>
      </c>
      <c r="W53" s="97"/>
      <c r="X53" s="97"/>
      <c r="Y53" s="97" t="s">
        <v>7</v>
      </c>
      <c r="Z53" s="97"/>
      <c r="AA53" s="97"/>
      <c r="AB53" s="97"/>
      <c r="AC53" s="97"/>
    </row>
    <row r="54" spans="1:29" s="4" customFormat="1" ht="15">
      <c r="A54" s="11" t="s">
        <v>682</v>
      </c>
      <c r="B54" s="11" t="s">
        <v>820</v>
      </c>
      <c r="C54" s="11" t="s">
        <v>2475</v>
      </c>
      <c r="D54" s="11"/>
      <c r="E54" s="11"/>
      <c r="F54" s="11"/>
      <c r="G54" s="11"/>
      <c r="H54" s="11" t="s">
        <v>838</v>
      </c>
      <c r="I54" s="11"/>
      <c r="J54" s="11"/>
      <c r="K54" s="11"/>
      <c r="L54" s="11"/>
      <c r="M54" s="11"/>
      <c r="O54" s="11" t="s">
        <v>798</v>
      </c>
      <c r="P54" s="11"/>
      <c r="Q54" s="11" t="s">
        <v>839</v>
      </c>
      <c r="R54" s="12"/>
      <c r="S54" s="11"/>
      <c r="T54" s="11"/>
      <c r="U54" s="11" t="s">
        <v>111</v>
      </c>
      <c r="W54" s="11"/>
      <c r="X54" s="11"/>
      <c r="Y54" s="97" t="s">
        <v>7</v>
      </c>
      <c r="Z54" s="11"/>
      <c r="AA54" s="11"/>
      <c r="AB54" s="11"/>
      <c r="AC54" s="11"/>
    </row>
    <row r="55" spans="1:29" s="84" customFormat="1">
      <c r="A55" s="97"/>
      <c r="B55" s="97"/>
      <c r="C55" s="97"/>
      <c r="D55" s="97"/>
      <c r="E55" s="97"/>
      <c r="F55" s="97"/>
      <c r="G55" s="97"/>
      <c r="H55" s="97"/>
      <c r="I55" s="97"/>
      <c r="J55" s="97"/>
      <c r="K55" s="97"/>
      <c r="L55" s="97"/>
      <c r="M55" s="97"/>
      <c r="O55" s="97"/>
      <c r="P55" s="97"/>
      <c r="Q55" s="97"/>
      <c r="R55" s="100"/>
      <c r="S55" s="97"/>
      <c r="T55" s="97"/>
      <c r="U55" s="97"/>
      <c r="W55" s="97"/>
      <c r="X55" s="97"/>
      <c r="Y55" s="97"/>
      <c r="Z55" s="97"/>
      <c r="AA55" s="97"/>
      <c r="AB55" s="97"/>
      <c r="AC55" s="97"/>
    </row>
    <row r="56" spans="1:29" s="84" customFormat="1" ht="15">
      <c r="A56" s="97" t="s">
        <v>840</v>
      </c>
      <c r="B56" s="97" t="s">
        <v>820</v>
      </c>
      <c r="C56" s="97" t="s">
        <v>841</v>
      </c>
      <c r="D56" s="97" t="s">
        <v>39</v>
      </c>
      <c r="E56" s="97" t="s">
        <v>40</v>
      </c>
      <c r="F56" s="97"/>
      <c r="G56" s="97"/>
      <c r="H56" s="97"/>
      <c r="I56" s="97"/>
      <c r="J56" s="97" t="s">
        <v>842</v>
      </c>
      <c r="K56" s="97"/>
      <c r="L56" s="97"/>
      <c r="M56" s="97"/>
      <c r="O56" s="97"/>
      <c r="P56" s="97"/>
      <c r="Q56" s="97" t="s">
        <v>843</v>
      </c>
      <c r="R56" s="100"/>
      <c r="S56" s="97"/>
      <c r="T56" s="97"/>
      <c r="U56" s="11" t="s">
        <v>111</v>
      </c>
      <c r="W56" s="97"/>
      <c r="X56" s="97"/>
      <c r="Y56" s="97" t="s">
        <v>7</v>
      </c>
      <c r="Z56" s="97"/>
      <c r="AA56" s="97"/>
      <c r="AB56" s="97"/>
      <c r="AC56" s="97"/>
    </row>
    <row r="57" spans="1:29" s="84" customFormat="1">
      <c r="A57" s="97"/>
      <c r="B57" s="97"/>
      <c r="C57" s="97"/>
      <c r="D57" s="97"/>
      <c r="E57" s="97"/>
      <c r="F57" s="97"/>
      <c r="G57" s="97"/>
      <c r="H57" s="97"/>
      <c r="I57" s="97"/>
      <c r="J57" s="98"/>
      <c r="K57" s="98"/>
      <c r="L57" s="98"/>
      <c r="M57" s="97"/>
      <c r="O57" s="97"/>
      <c r="P57" s="97"/>
      <c r="Q57" s="97"/>
      <c r="R57" s="100"/>
      <c r="S57" s="97"/>
      <c r="T57" s="97"/>
      <c r="U57" s="97"/>
      <c r="V57" s="98"/>
      <c r="W57" s="97"/>
      <c r="X57" s="97"/>
      <c r="Y57" s="97"/>
      <c r="Z57" s="97"/>
      <c r="AA57" s="97"/>
      <c r="AB57" s="97"/>
      <c r="AC57" s="97"/>
    </row>
    <row r="58" spans="1:29" s="84" customFormat="1" ht="15">
      <c r="A58" s="97" t="s">
        <v>844</v>
      </c>
      <c r="B58" s="97" t="s">
        <v>820</v>
      </c>
      <c r="C58" s="97" t="s">
        <v>845</v>
      </c>
      <c r="D58" s="97" t="s">
        <v>846</v>
      </c>
      <c r="E58" s="97" t="s">
        <v>847</v>
      </c>
      <c r="F58" s="104" t="s">
        <v>848</v>
      </c>
      <c r="G58" s="97"/>
      <c r="H58" s="97"/>
      <c r="I58" s="97"/>
      <c r="J58" s="98" t="s">
        <v>849</v>
      </c>
      <c r="K58" s="98"/>
      <c r="L58" s="98"/>
      <c r="M58" s="97"/>
      <c r="N58" s="97" t="s">
        <v>7</v>
      </c>
      <c r="O58" s="97"/>
      <c r="P58" s="97"/>
      <c r="Q58" s="97" t="s">
        <v>850</v>
      </c>
      <c r="R58" s="100"/>
      <c r="S58" s="98" t="s">
        <v>851</v>
      </c>
      <c r="T58" s="97"/>
      <c r="U58" s="97" t="s">
        <v>687</v>
      </c>
      <c r="V58" s="97" t="s">
        <v>852</v>
      </c>
      <c r="W58" s="97"/>
      <c r="X58" s="97"/>
      <c r="Y58" s="97" t="s">
        <v>7</v>
      </c>
      <c r="Z58" s="97"/>
      <c r="AA58" s="97"/>
      <c r="AB58" s="97"/>
      <c r="AC58" s="97"/>
    </row>
    <row r="59" spans="1:29" s="84" customFormat="1" ht="28.5">
      <c r="A59" s="97" t="s">
        <v>689</v>
      </c>
      <c r="B59" s="97" t="s">
        <v>820</v>
      </c>
      <c r="C59" s="97" t="s">
        <v>853</v>
      </c>
      <c r="D59" s="97" t="s">
        <v>854</v>
      </c>
      <c r="E59" s="97" t="s">
        <v>855</v>
      </c>
      <c r="F59" s="97"/>
      <c r="G59" s="97"/>
      <c r="H59" s="97"/>
      <c r="I59" s="97"/>
      <c r="J59" s="97" t="s">
        <v>856</v>
      </c>
      <c r="K59" s="97"/>
      <c r="L59" s="97"/>
      <c r="M59" s="97">
        <v>1</v>
      </c>
      <c r="O59" s="97"/>
      <c r="P59" s="97"/>
      <c r="Q59" s="99" t="s">
        <v>857</v>
      </c>
      <c r="R59" s="100"/>
      <c r="S59" s="97" t="s">
        <v>858</v>
      </c>
      <c r="T59" s="97"/>
      <c r="U59" s="97" t="s">
        <v>2480</v>
      </c>
      <c r="V59" s="97"/>
      <c r="W59" s="97"/>
      <c r="X59" s="97"/>
      <c r="Y59" s="97" t="s">
        <v>7</v>
      </c>
      <c r="Z59" s="97"/>
      <c r="AA59" s="97"/>
      <c r="AB59" s="97"/>
      <c r="AC59" s="97"/>
    </row>
    <row r="60" spans="1:29">
      <c r="A60" s="91"/>
      <c r="B60" s="91"/>
      <c r="C60" s="15"/>
      <c r="D60" s="91"/>
      <c r="E60" s="91"/>
      <c r="F60" s="91"/>
      <c r="G60" s="91"/>
      <c r="H60" s="91"/>
      <c r="I60" s="91"/>
      <c r="J60" s="91"/>
      <c r="K60" s="91"/>
      <c r="L60" s="91"/>
      <c r="M60" s="91"/>
      <c r="O60" s="91"/>
      <c r="P60" s="91"/>
      <c r="Q60" s="91"/>
      <c r="R60" s="105"/>
      <c r="S60" s="91"/>
      <c r="T60" s="91"/>
      <c r="U60" s="91"/>
      <c r="V60" s="106"/>
      <c r="W60" s="91"/>
      <c r="X60" s="91"/>
      <c r="Y60" s="91"/>
      <c r="Z60" s="91"/>
      <c r="AA60" s="91"/>
      <c r="AB60" s="91"/>
      <c r="AC60" s="91"/>
    </row>
    <row r="64" spans="1:29">
      <c r="T64" s="83" t="s">
        <v>859</v>
      </c>
    </row>
  </sheetData>
  <pageMargins left="0.7" right="0.7" top="0.75" bottom="0.75" header="0.511811023622047" footer="0.511811023622047"/>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18"/>
  <sheetViews>
    <sheetView topLeftCell="D1" zoomScale="90" zoomScaleNormal="90" workbookViewId="0">
      <selection activeCell="V5" sqref="V5"/>
    </sheetView>
  </sheetViews>
  <sheetFormatPr defaultColWidth="8.5" defaultRowHeight="14.25"/>
  <cols>
    <col min="1" max="1" width="21.375" customWidth="1"/>
    <col min="2" max="3" width="29.75" customWidth="1"/>
    <col min="4" max="4" width="45.5" customWidth="1"/>
    <col min="8" max="8" width="16" customWidth="1"/>
    <col min="9" max="9" width="16.5" customWidth="1"/>
    <col min="15" max="15" width="19.375" customWidth="1"/>
  </cols>
  <sheetData>
    <row r="1" spans="1:31" ht="15">
      <c r="A1" s="11" t="s">
        <v>526</v>
      </c>
      <c r="B1" s="11" t="s">
        <v>527</v>
      </c>
      <c r="C1" s="11" t="s">
        <v>528</v>
      </c>
      <c r="D1" s="11" t="s">
        <v>529</v>
      </c>
      <c r="E1" s="11" t="s">
        <v>530</v>
      </c>
      <c r="F1" s="11" t="s">
        <v>665</v>
      </c>
      <c r="G1" s="11" t="s">
        <v>666</v>
      </c>
      <c r="H1" s="11" t="s">
        <v>531</v>
      </c>
      <c r="I1" s="11" t="s">
        <v>667</v>
      </c>
      <c r="J1" s="11" t="s">
        <v>670</v>
      </c>
      <c r="K1" s="11" t="s">
        <v>4</v>
      </c>
      <c r="L1" s="11" t="s">
        <v>3</v>
      </c>
      <c r="M1" s="13" t="s">
        <v>860</v>
      </c>
      <c r="N1" s="13" t="s">
        <v>671</v>
      </c>
      <c r="O1" s="13" t="s">
        <v>672</v>
      </c>
      <c r="P1" s="13" t="s">
        <v>861</v>
      </c>
      <c r="Q1" s="13" t="s">
        <v>673</v>
      </c>
      <c r="R1" s="13" t="s">
        <v>862</v>
      </c>
      <c r="S1" s="13" t="s">
        <v>674</v>
      </c>
      <c r="T1" s="13" t="s">
        <v>675</v>
      </c>
      <c r="U1" s="13" t="s">
        <v>676</v>
      </c>
      <c r="V1" s="1" t="s">
        <v>677</v>
      </c>
      <c r="W1" s="13" t="s">
        <v>678</v>
      </c>
      <c r="X1" s="13" t="s">
        <v>0</v>
      </c>
      <c r="Y1" s="13" t="s">
        <v>863</v>
      </c>
      <c r="Z1" s="13" t="s">
        <v>864</v>
      </c>
      <c r="AA1" s="13" t="s">
        <v>865</v>
      </c>
      <c r="AB1" s="13" t="s">
        <v>679</v>
      </c>
      <c r="AC1" s="11" t="s">
        <v>680</v>
      </c>
      <c r="AD1" s="11" t="s">
        <v>681</v>
      </c>
      <c r="AE1" s="11"/>
    </row>
    <row r="3" spans="1:31" s="59" customFormat="1" ht="15">
      <c r="A3" s="57" t="s">
        <v>866</v>
      </c>
      <c r="B3" s="57"/>
      <c r="C3" s="57" t="s">
        <v>867</v>
      </c>
      <c r="D3" s="57" t="s">
        <v>86</v>
      </c>
      <c r="E3" s="57" t="s">
        <v>868</v>
      </c>
      <c r="F3" s="57"/>
      <c r="G3" s="57"/>
      <c r="H3" s="57"/>
      <c r="I3" s="61"/>
      <c r="J3" s="61">
        <v>1</v>
      </c>
      <c r="K3" s="57"/>
      <c r="L3" s="61"/>
      <c r="M3" s="61"/>
      <c r="N3" s="61"/>
      <c r="O3" s="57" t="s">
        <v>869</v>
      </c>
      <c r="P3" s="57" t="s">
        <v>870</v>
      </c>
      <c r="Q3" s="57"/>
      <c r="R3" s="57" t="s">
        <v>871</v>
      </c>
      <c r="S3" s="57"/>
      <c r="T3" s="57" t="s">
        <v>872</v>
      </c>
      <c r="U3" s="58" t="s">
        <v>873</v>
      </c>
      <c r="V3" s="57" t="s">
        <v>86</v>
      </c>
      <c r="W3" s="61"/>
      <c r="X3" s="61" t="s">
        <v>7</v>
      </c>
      <c r="Y3" s="57" t="s">
        <v>874</v>
      </c>
      <c r="Z3" s="61"/>
      <c r="AA3" s="61"/>
      <c r="AB3" s="61"/>
      <c r="AC3" s="61"/>
      <c r="AD3" s="61"/>
      <c r="AE3" s="64"/>
    </row>
    <row r="4" spans="1:31" s="59" customFormat="1" ht="15">
      <c r="A4" s="57" t="s">
        <v>532</v>
      </c>
      <c r="B4" s="57"/>
      <c r="C4" s="57" t="s">
        <v>875</v>
      </c>
      <c r="D4" s="57" t="s">
        <v>2164</v>
      </c>
      <c r="E4" s="57" t="s">
        <v>876</v>
      </c>
      <c r="F4" s="61"/>
      <c r="G4" s="61"/>
      <c r="H4" s="61"/>
      <c r="I4" s="61" t="s">
        <v>877</v>
      </c>
      <c r="J4" s="61">
        <v>1</v>
      </c>
      <c r="K4" s="57"/>
      <c r="L4" s="61"/>
      <c r="M4" s="61"/>
      <c r="N4" s="61"/>
      <c r="O4" s="60" t="s">
        <v>878</v>
      </c>
      <c r="P4" s="57" t="s">
        <v>870</v>
      </c>
      <c r="Q4" s="57"/>
      <c r="R4" s="57" t="s">
        <v>879</v>
      </c>
      <c r="S4" s="57"/>
      <c r="T4" s="57" t="s">
        <v>880</v>
      </c>
      <c r="U4" s="57"/>
      <c r="V4" s="61"/>
      <c r="W4" s="61"/>
      <c r="X4" s="61" t="s">
        <v>7</v>
      </c>
      <c r="Y4" s="57" t="s">
        <v>874</v>
      </c>
      <c r="Z4" s="61"/>
      <c r="AA4" s="61"/>
      <c r="AB4" s="61"/>
      <c r="AC4" s="61"/>
      <c r="AD4" s="61"/>
      <c r="AE4" s="64"/>
    </row>
    <row r="5" spans="1:31" s="59" customFormat="1" ht="15">
      <c r="A5" s="57" t="s">
        <v>881</v>
      </c>
      <c r="B5" s="57"/>
      <c r="C5" s="57" t="s">
        <v>882</v>
      </c>
      <c r="D5" s="57" t="s">
        <v>883</v>
      </c>
      <c r="E5" s="57" t="s">
        <v>107</v>
      </c>
      <c r="F5" s="61"/>
      <c r="G5" s="61"/>
      <c r="H5" s="61"/>
      <c r="I5" s="58" t="s">
        <v>884</v>
      </c>
      <c r="J5" s="61"/>
      <c r="K5" s="57"/>
      <c r="L5" s="61"/>
      <c r="M5" s="61"/>
      <c r="N5" s="61"/>
      <c r="O5" s="57" t="s">
        <v>885</v>
      </c>
      <c r="P5" s="57" t="s">
        <v>870</v>
      </c>
      <c r="Q5" s="57"/>
      <c r="R5" s="57" t="s">
        <v>871</v>
      </c>
      <c r="S5" s="57"/>
      <c r="T5" s="57" t="s">
        <v>872</v>
      </c>
      <c r="U5" s="57"/>
      <c r="V5" s="57" t="s">
        <v>883</v>
      </c>
      <c r="W5" s="61"/>
      <c r="X5" s="61" t="s">
        <v>7</v>
      </c>
      <c r="Y5" s="57" t="s">
        <v>874</v>
      </c>
      <c r="Z5" s="61"/>
      <c r="AA5" s="61"/>
      <c r="AB5" s="61"/>
      <c r="AC5" s="61"/>
      <c r="AD5" s="61"/>
      <c r="AE5" s="64"/>
    </row>
    <row r="6" spans="1:31" s="59" customFormat="1" ht="15">
      <c r="A6" s="57"/>
      <c r="B6" s="57"/>
      <c r="C6" s="57"/>
      <c r="D6" s="57"/>
      <c r="E6" s="57"/>
      <c r="F6" s="61"/>
      <c r="G6" s="61"/>
      <c r="H6" s="61"/>
      <c r="I6" s="58"/>
      <c r="J6" s="61"/>
      <c r="K6" s="57"/>
      <c r="L6" s="57"/>
      <c r="M6" s="57"/>
      <c r="N6" s="57"/>
      <c r="O6" s="57"/>
      <c r="P6" s="57"/>
      <c r="Q6" s="57"/>
      <c r="R6" s="57"/>
      <c r="S6" s="57"/>
      <c r="T6" s="57"/>
      <c r="U6" s="57"/>
      <c r="V6" s="61"/>
      <c r="W6" s="61"/>
      <c r="X6" s="61"/>
      <c r="Y6" s="57"/>
      <c r="Z6" s="61"/>
      <c r="AA6" s="61"/>
      <c r="AB6" s="61"/>
      <c r="AC6" s="61"/>
      <c r="AD6" s="61"/>
      <c r="AE6" s="64"/>
    </row>
    <row r="7" spans="1:31" s="59" customFormat="1">
      <c r="A7" s="61"/>
      <c r="B7" s="61"/>
      <c r="C7" s="61"/>
      <c r="D7" s="61"/>
      <c r="E7" s="61"/>
      <c r="F7" s="61"/>
      <c r="G7" s="61"/>
      <c r="H7" s="61"/>
      <c r="I7" s="61"/>
      <c r="J7" s="61"/>
      <c r="K7" s="61"/>
      <c r="L7" s="61"/>
      <c r="M7" s="61"/>
      <c r="N7" s="61"/>
      <c r="O7" s="61"/>
      <c r="P7" s="61"/>
      <c r="Q7" s="61"/>
      <c r="R7" s="61"/>
      <c r="S7" s="61"/>
      <c r="T7" s="61"/>
      <c r="U7" s="61"/>
      <c r="V7" s="61"/>
      <c r="W7" s="61"/>
      <c r="X7" s="61"/>
      <c r="Y7" s="61"/>
      <c r="Z7" s="61"/>
      <c r="AA7" s="61"/>
      <c r="AB7" s="61"/>
      <c r="AC7" s="61"/>
      <c r="AD7" s="61"/>
      <c r="AE7" s="64"/>
    </row>
    <row r="8" spans="1:31" s="59" customFormat="1">
      <c r="A8" s="61"/>
      <c r="B8" s="61"/>
      <c r="C8" s="61"/>
      <c r="D8" s="61"/>
      <c r="E8" s="61"/>
      <c r="F8" s="61"/>
      <c r="G8" s="61"/>
      <c r="H8" s="61"/>
      <c r="I8" s="61"/>
      <c r="J8" s="61"/>
      <c r="K8" s="61"/>
      <c r="L8" s="61"/>
      <c r="M8" s="61"/>
      <c r="N8" s="61"/>
      <c r="O8" s="61"/>
      <c r="P8" s="61"/>
      <c r="Q8" s="61"/>
      <c r="R8" s="61"/>
      <c r="S8" s="61"/>
      <c r="T8" s="61"/>
      <c r="U8" s="61"/>
      <c r="V8" s="61"/>
      <c r="W8" s="61"/>
      <c r="X8" s="61"/>
      <c r="Y8" s="61"/>
      <c r="Z8" s="61"/>
      <c r="AA8" s="61"/>
      <c r="AB8" s="61"/>
      <c r="AC8" s="61"/>
      <c r="AD8" s="61"/>
      <c r="AE8" s="64"/>
    </row>
    <row r="9" spans="1:31" s="59" customFormat="1" ht="15">
      <c r="A9" s="65" t="s">
        <v>689</v>
      </c>
      <c r="C9" s="59" t="s">
        <v>886</v>
      </c>
      <c r="D9" s="59" t="s">
        <v>887</v>
      </c>
      <c r="L9" s="59" t="s">
        <v>798</v>
      </c>
      <c r="Q9" s="59" t="s">
        <v>888</v>
      </c>
    </row>
    <row r="10" spans="1:31" s="59" customFormat="1" ht="15">
      <c r="A10" s="57" t="s">
        <v>689</v>
      </c>
      <c r="B10" s="57"/>
      <c r="C10" s="57" t="s">
        <v>812</v>
      </c>
      <c r="D10" s="57" t="s">
        <v>889</v>
      </c>
      <c r="E10" s="57"/>
      <c r="F10" s="57"/>
      <c r="G10" s="57"/>
      <c r="H10" s="57"/>
      <c r="I10" s="57" t="s">
        <v>890</v>
      </c>
      <c r="K10" s="57"/>
      <c r="L10" s="57" t="s">
        <v>693</v>
      </c>
      <c r="M10" s="57"/>
      <c r="P10" s="57"/>
      <c r="S10" s="58"/>
      <c r="T10" s="57"/>
      <c r="Z10" s="57"/>
      <c r="AA10" s="57"/>
      <c r="AB10" s="57"/>
      <c r="AC10" s="57"/>
    </row>
    <row r="11" spans="1:31" s="59" customFormat="1" ht="15">
      <c r="A11" s="57" t="s">
        <v>682</v>
      </c>
      <c r="B11" s="57"/>
      <c r="C11" s="57" t="s">
        <v>815</v>
      </c>
      <c r="D11" s="57"/>
      <c r="E11" s="57"/>
      <c r="F11" s="57"/>
      <c r="H11" s="57" t="s">
        <v>816</v>
      </c>
      <c r="J11" s="57"/>
      <c r="K11" s="57"/>
      <c r="L11" s="57" t="s">
        <v>798</v>
      </c>
      <c r="M11" s="57"/>
      <c r="P11" s="57"/>
      <c r="Q11" s="57"/>
      <c r="R11" s="60"/>
      <c r="S11" s="58"/>
      <c r="T11" s="57"/>
      <c r="U11" s="57"/>
      <c r="V11" s="57"/>
      <c r="W11" s="57"/>
      <c r="X11" s="57"/>
      <c r="Y11" s="57"/>
      <c r="Z11" s="57"/>
      <c r="AA11" s="57"/>
      <c r="AB11" s="57"/>
      <c r="AC11" s="57"/>
    </row>
    <row r="12" spans="1:31" s="59" customFormat="1" ht="15">
      <c r="A12" s="57" t="s">
        <v>682</v>
      </c>
      <c r="B12" s="57"/>
      <c r="C12" s="57" t="str">
        <f>LOWER("EmCareRelatedPersonCaregiverId")</f>
        <v>emcarerelatedpersoncaregiverid</v>
      </c>
      <c r="D12" s="57"/>
      <c r="E12" s="57"/>
      <c r="F12" s="57"/>
      <c r="G12" s="57" t="s">
        <v>817</v>
      </c>
      <c r="J12" s="57"/>
      <c r="K12" s="57"/>
      <c r="L12" s="57" t="s">
        <v>798</v>
      </c>
      <c r="M12" s="57"/>
      <c r="P12" s="57"/>
      <c r="Q12" s="57" t="s">
        <v>818</v>
      </c>
      <c r="R12" s="60"/>
      <c r="S12" s="58"/>
      <c r="T12" s="57"/>
      <c r="U12" s="57" t="s">
        <v>872</v>
      </c>
      <c r="V12" s="57" t="s">
        <v>811</v>
      </c>
      <c r="W12" s="57"/>
      <c r="X12" s="57"/>
      <c r="Y12" s="57" t="s">
        <v>7</v>
      </c>
      <c r="Z12" s="57"/>
      <c r="AA12" s="57"/>
      <c r="AB12" s="57"/>
      <c r="AC12" s="57"/>
    </row>
    <row r="13" spans="1:31" s="59" customFormat="1" ht="15">
      <c r="A13" s="57" t="s">
        <v>819</v>
      </c>
      <c r="B13" s="57"/>
      <c r="C13" s="62" t="s">
        <v>891</v>
      </c>
      <c r="D13" s="57"/>
      <c r="E13" s="57"/>
      <c r="F13" s="57"/>
      <c r="G13" s="57"/>
      <c r="H13" s="57"/>
      <c r="I13" s="57" t="s">
        <v>821</v>
      </c>
      <c r="K13" s="57"/>
      <c r="L13" s="57"/>
      <c r="M13" s="57"/>
      <c r="P13" s="57"/>
      <c r="Q13" s="57"/>
      <c r="R13" s="60"/>
      <c r="S13" s="57"/>
      <c r="T13" s="57"/>
      <c r="U13" s="58"/>
      <c r="W13" s="57"/>
      <c r="X13" s="57"/>
      <c r="Y13" s="57"/>
      <c r="Z13" s="57"/>
      <c r="AA13" s="57"/>
      <c r="AB13" s="57"/>
      <c r="AC13" s="57"/>
    </row>
    <row r="14" spans="1:31" s="59" customFormat="1" ht="15">
      <c r="A14" s="57" t="s">
        <v>682</v>
      </c>
      <c r="B14" s="62" t="s">
        <v>891</v>
      </c>
      <c r="C14" s="57" t="s">
        <v>892</v>
      </c>
      <c r="D14" s="62" t="s">
        <v>893</v>
      </c>
      <c r="E14" s="57" t="s">
        <v>824</v>
      </c>
      <c r="F14" s="57"/>
      <c r="G14" s="57"/>
      <c r="H14" s="57"/>
      <c r="I14" s="57"/>
      <c r="J14" s="57">
        <v>1</v>
      </c>
      <c r="K14" s="57"/>
      <c r="L14" s="57"/>
      <c r="P14" s="57"/>
      <c r="Q14" s="57" t="s">
        <v>825</v>
      </c>
      <c r="R14" s="60"/>
      <c r="S14" s="57"/>
      <c r="T14" s="57"/>
      <c r="U14" s="57" t="s">
        <v>111</v>
      </c>
      <c r="W14" s="57"/>
      <c r="X14" s="57"/>
      <c r="Y14" s="57" t="s">
        <v>7</v>
      </c>
      <c r="Z14" s="57"/>
      <c r="AA14" s="57"/>
      <c r="AB14" s="57"/>
      <c r="AC14" s="57"/>
    </row>
    <row r="15" spans="1:31" s="59" customFormat="1" ht="15">
      <c r="A15" s="57" t="s">
        <v>682</v>
      </c>
      <c r="B15" s="62" t="s">
        <v>891</v>
      </c>
      <c r="C15" s="57" t="s">
        <v>894</v>
      </c>
      <c r="D15" s="62" t="s">
        <v>895</v>
      </c>
      <c r="E15" s="57" t="s">
        <v>828</v>
      </c>
      <c r="F15" s="57"/>
      <c r="G15" s="57"/>
      <c r="H15" s="57"/>
      <c r="I15" s="57"/>
      <c r="J15" s="57"/>
      <c r="K15" s="57"/>
      <c r="L15" s="57"/>
      <c r="P15" s="57"/>
      <c r="Q15" s="57"/>
      <c r="R15" s="60"/>
      <c r="S15" s="57"/>
      <c r="T15" s="57"/>
      <c r="U15" s="58"/>
      <c r="W15" s="57"/>
      <c r="X15" s="57"/>
      <c r="Y15" s="57" t="s">
        <v>7</v>
      </c>
      <c r="Z15" s="57"/>
      <c r="AA15" s="57"/>
      <c r="AB15" s="57"/>
      <c r="AC15" s="57"/>
    </row>
    <row r="16" spans="1:31" s="59" customFormat="1" ht="15">
      <c r="A16" s="57" t="s">
        <v>682</v>
      </c>
      <c r="B16" s="62" t="s">
        <v>891</v>
      </c>
      <c r="C16" s="57" t="s">
        <v>896</v>
      </c>
      <c r="D16" s="62" t="s">
        <v>897</v>
      </c>
      <c r="E16" s="57" t="s">
        <v>831</v>
      </c>
      <c r="F16" s="57"/>
      <c r="G16" s="57"/>
      <c r="H16" s="57"/>
      <c r="I16" s="57"/>
      <c r="J16" s="57">
        <v>1</v>
      </c>
      <c r="K16" s="57"/>
      <c r="L16" s="57"/>
      <c r="P16" s="57"/>
      <c r="Q16" s="57"/>
      <c r="R16" s="60"/>
      <c r="S16" s="57"/>
      <c r="T16" s="57"/>
      <c r="U16" s="58"/>
      <c r="W16" s="57"/>
      <c r="X16" s="57"/>
      <c r="Y16" s="57" t="s">
        <v>7</v>
      </c>
      <c r="Z16" s="57"/>
      <c r="AA16" s="57"/>
      <c r="AB16" s="57"/>
      <c r="AC16" s="57"/>
    </row>
    <row r="17" spans="1:29" s="59" customFormat="1" ht="15">
      <c r="A17" s="57" t="s">
        <v>682</v>
      </c>
      <c r="B17" s="62" t="s">
        <v>891</v>
      </c>
      <c r="C17" s="57" t="s">
        <v>837</v>
      </c>
      <c r="D17" s="57"/>
      <c r="E17" s="57"/>
      <c r="F17" s="57"/>
      <c r="G17" s="57" t="s">
        <v>838</v>
      </c>
      <c r="I17" s="57"/>
      <c r="J17" s="57"/>
      <c r="K17" s="57"/>
      <c r="L17" s="57" t="s">
        <v>798</v>
      </c>
      <c r="P17" s="57"/>
      <c r="Q17" s="57" t="s">
        <v>839</v>
      </c>
      <c r="R17" s="60"/>
      <c r="S17" s="57"/>
      <c r="T17" s="57"/>
      <c r="U17" s="57" t="s">
        <v>111</v>
      </c>
      <c r="W17" s="57"/>
      <c r="X17" s="57"/>
      <c r="Y17" s="57"/>
      <c r="Z17" s="57"/>
      <c r="AA17" s="57"/>
      <c r="AB17" s="57"/>
      <c r="AC17" s="57"/>
    </row>
    <row r="18" spans="1:29" s="59" customFormat="1" ht="15">
      <c r="A18" s="57" t="s">
        <v>840</v>
      </c>
      <c r="B18" s="62" t="s">
        <v>891</v>
      </c>
      <c r="C18" s="57" t="s">
        <v>898</v>
      </c>
      <c r="D18" s="62" t="s">
        <v>899</v>
      </c>
      <c r="E18" s="57" t="s">
        <v>40</v>
      </c>
      <c r="F18" s="57"/>
      <c r="G18" s="57"/>
      <c r="H18" s="57"/>
      <c r="I18" s="57"/>
      <c r="J18" s="57">
        <v>1</v>
      </c>
      <c r="K18" s="57"/>
      <c r="L18" s="57"/>
      <c r="O18" s="57"/>
      <c r="P18" s="57"/>
      <c r="Q18" s="57" t="s">
        <v>843</v>
      </c>
      <c r="R18" s="60"/>
      <c r="S18" s="57"/>
      <c r="T18" s="57"/>
      <c r="U18" s="57" t="s">
        <v>111</v>
      </c>
      <c r="W18" s="57"/>
      <c r="X18" s="57"/>
      <c r="Y18" s="57" t="s">
        <v>7</v>
      </c>
      <c r="Z18" s="57"/>
      <c r="AA18" s="57"/>
      <c r="AB18" s="57"/>
      <c r="AC18" s="57"/>
    </row>
  </sheetData>
  <pageMargins left="0.7" right="0.7" top="0.75" bottom="0.75" header="0.511811023622047" footer="0.511811023622047"/>
  <pageSetup paperSize="9"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35"/>
  <sheetViews>
    <sheetView zoomScale="90" zoomScaleNormal="90" workbookViewId="0">
      <selection activeCell="D16" sqref="D16"/>
    </sheetView>
  </sheetViews>
  <sheetFormatPr defaultColWidth="8.5" defaultRowHeight="14.25"/>
  <cols>
    <col min="1" max="1" width="19.625" customWidth="1"/>
    <col min="2" max="2" width="20.5" customWidth="1"/>
    <col min="3" max="3" width="33.875" customWidth="1"/>
    <col min="4" max="4" width="26.125" customWidth="1"/>
    <col min="5" max="5" width="18.375" customWidth="1"/>
    <col min="6" max="6" width="24.875" customWidth="1"/>
    <col min="10" max="10" width="18.375" customWidth="1"/>
    <col min="16" max="16" width="36.375" customWidth="1"/>
  </cols>
  <sheetData>
    <row r="1" spans="1:28" ht="15">
      <c r="A1" s="6" t="s">
        <v>526</v>
      </c>
      <c r="B1" s="6" t="s">
        <v>527</v>
      </c>
      <c r="C1" s="6" t="s">
        <v>528</v>
      </c>
      <c r="D1" s="6" t="s">
        <v>529</v>
      </c>
      <c r="E1" s="6" t="s">
        <v>530</v>
      </c>
      <c r="F1" s="6" t="s">
        <v>664</v>
      </c>
      <c r="G1" s="6" t="s">
        <v>900</v>
      </c>
      <c r="H1" s="6" t="s">
        <v>901</v>
      </c>
      <c r="I1" s="6" t="s">
        <v>531</v>
      </c>
      <c r="J1" s="6" t="s">
        <v>667</v>
      </c>
      <c r="K1" s="6" t="s">
        <v>666</v>
      </c>
      <c r="L1" s="6" t="s">
        <v>670</v>
      </c>
      <c r="M1" s="6" t="s">
        <v>4</v>
      </c>
      <c r="N1" s="1" t="s">
        <v>3</v>
      </c>
      <c r="O1" s="1" t="s">
        <v>671</v>
      </c>
      <c r="P1" s="1" t="s">
        <v>672</v>
      </c>
      <c r="Q1" s="1" t="s">
        <v>861</v>
      </c>
      <c r="R1" s="1" t="s">
        <v>673</v>
      </c>
      <c r="S1" s="1" t="s">
        <v>862</v>
      </c>
      <c r="T1" s="1" t="s">
        <v>674</v>
      </c>
      <c r="U1" s="1" t="s">
        <v>675</v>
      </c>
      <c r="V1" s="1" t="s">
        <v>677</v>
      </c>
      <c r="W1" s="1" t="s">
        <v>678</v>
      </c>
      <c r="X1" s="6" t="s">
        <v>0</v>
      </c>
      <c r="Y1" s="6" t="s">
        <v>679</v>
      </c>
      <c r="Z1" s="6" t="s">
        <v>680</v>
      </c>
      <c r="AA1" s="6" t="s">
        <v>681</v>
      </c>
      <c r="AB1" s="6"/>
    </row>
    <row r="2" spans="1:28" ht="15">
      <c r="A2" s="6"/>
      <c r="C2" s="6"/>
      <c r="D2" s="6"/>
      <c r="E2" s="6"/>
      <c r="F2" s="6"/>
      <c r="G2" s="6"/>
      <c r="H2" s="6"/>
      <c r="I2" s="6"/>
      <c r="J2" s="6"/>
      <c r="K2" s="6"/>
      <c r="L2" s="6"/>
      <c r="M2" s="1"/>
      <c r="N2" s="1"/>
      <c r="O2" s="1"/>
      <c r="P2" s="1"/>
      <c r="Q2" s="1"/>
      <c r="R2" s="1"/>
      <c r="S2" s="1"/>
      <c r="T2" s="1"/>
      <c r="U2" s="1"/>
      <c r="V2" s="1"/>
      <c r="W2" s="6"/>
      <c r="X2" s="6"/>
      <c r="Y2" s="6"/>
    </row>
    <row r="3" spans="1:28" ht="15">
      <c r="A3" s="6"/>
      <c r="C3" s="6"/>
      <c r="D3" s="6"/>
      <c r="E3" s="6"/>
      <c r="F3" s="6"/>
      <c r="G3" s="6"/>
      <c r="H3" s="6"/>
      <c r="I3" s="6"/>
      <c r="J3" s="6"/>
      <c r="K3" s="6"/>
      <c r="L3" s="6"/>
      <c r="M3" s="1"/>
      <c r="N3" s="1"/>
      <c r="O3" s="1"/>
      <c r="P3" s="1"/>
      <c r="Q3" s="1"/>
      <c r="R3" s="1"/>
      <c r="S3" s="1"/>
      <c r="T3" s="1"/>
      <c r="U3" s="1"/>
      <c r="V3" s="1"/>
      <c r="W3" s="6"/>
      <c r="X3" s="6"/>
      <c r="Y3" s="6"/>
    </row>
    <row r="4" spans="1:28" s="59" customFormat="1" ht="15">
      <c r="A4" s="57" t="s">
        <v>902</v>
      </c>
      <c r="B4" s="57"/>
      <c r="C4" s="57" t="s">
        <v>903</v>
      </c>
      <c r="D4" s="57"/>
      <c r="E4" s="57" t="s">
        <v>724</v>
      </c>
      <c r="F4" s="57"/>
      <c r="G4" s="61"/>
      <c r="H4" s="61"/>
      <c r="I4" s="61" t="s">
        <v>904</v>
      </c>
      <c r="J4" s="61"/>
      <c r="K4" s="61"/>
      <c r="L4" s="61"/>
      <c r="N4" s="61" t="s">
        <v>798</v>
      </c>
      <c r="O4" s="61"/>
      <c r="P4" s="61"/>
      <c r="Q4" s="61"/>
      <c r="R4" s="61"/>
      <c r="S4" s="61"/>
      <c r="T4" s="61"/>
      <c r="U4" s="61"/>
      <c r="V4" s="61"/>
      <c r="W4" s="61"/>
      <c r="X4" s="66" t="s">
        <v>7</v>
      </c>
      <c r="Y4" s="61"/>
      <c r="Z4" s="61"/>
      <c r="AA4" s="61"/>
      <c r="AB4" s="61"/>
    </row>
    <row r="5" spans="1:28" ht="15">
      <c r="A5" s="11"/>
      <c r="B5" s="11"/>
      <c r="C5" s="11"/>
      <c r="D5" s="11"/>
      <c r="E5" s="11"/>
      <c r="G5" s="5"/>
      <c r="H5" s="5"/>
      <c r="I5" s="11"/>
      <c r="K5" s="5"/>
      <c r="L5" s="5"/>
      <c r="N5" s="5"/>
      <c r="O5" s="5"/>
      <c r="P5" s="12"/>
      <c r="Q5" s="5"/>
      <c r="R5" s="5"/>
      <c r="S5" s="5"/>
      <c r="T5" s="5"/>
      <c r="U5" s="5"/>
      <c r="V5" s="5"/>
      <c r="W5" s="5"/>
      <c r="X5" s="15"/>
      <c r="Y5" s="5"/>
      <c r="Z5" s="5"/>
      <c r="AA5" s="5"/>
    </row>
    <row r="6" spans="1:28" ht="15">
      <c r="F6" s="5"/>
      <c r="H6" s="5"/>
      <c r="I6" s="5"/>
      <c r="L6" s="5"/>
      <c r="M6" s="5"/>
      <c r="N6" s="5"/>
      <c r="O6" s="5"/>
      <c r="P6" s="5"/>
      <c r="Q6" s="11"/>
      <c r="R6" s="11"/>
      <c r="S6" s="11"/>
      <c r="T6" s="11"/>
      <c r="U6" s="11"/>
      <c r="V6" s="11"/>
      <c r="W6" s="5"/>
      <c r="X6" s="5"/>
      <c r="Y6" s="5"/>
      <c r="Z6" s="11"/>
      <c r="AA6" s="5"/>
      <c r="AB6" s="5"/>
    </row>
    <row r="7" spans="1:28" ht="15">
      <c r="A7" t="s">
        <v>532</v>
      </c>
      <c r="C7" t="s">
        <v>2165</v>
      </c>
      <c r="D7" t="s">
        <v>2166</v>
      </c>
      <c r="E7" t="s">
        <v>2167</v>
      </c>
      <c r="F7" s="5"/>
      <c r="H7" s="5"/>
      <c r="I7" s="5"/>
      <c r="L7" s="5">
        <v>1</v>
      </c>
      <c r="M7" s="5"/>
      <c r="N7" s="5"/>
      <c r="O7" s="5"/>
      <c r="P7" s="5" t="s">
        <v>878</v>
      </c>
      <c r="Q7" s="11" t="s">
        <v>870</v>
      </c>
      <c r="R7" s="11"/>
      <c r="S7" s="11"/>
      <c r="T7" s="11"/>
      <c r="U7" s="11" t="s">
        <v>880</v>
      </c>
      <c r="V7" s="11"/>
      <c r="W7" s="5"/>
      <c r="X7" s="15" t="s">
        <v>7</v>
      </c>
      <c r="Y7" s="5"/>
      <c r="Z7" s="11"/>
      <c r="AA7" s="5"/>
      <c r="AB7" s="5"/>
    </row>
    <row r="8" spans="1:28" ht="15">
      <c r="A8" s="16" t="s">
        <v>532</v>
      </c>
      <c r="C8" s="17" t="s">
        <v>905</v>
      </c>
      <c r="D8" s="17" t="s">
        <v>906</v>
      </c>
      <c r="E8" s="17" t="s">
        <v>907</v>
      </c>
      <c r="F8" s="18" t="s">
        <v>908</v>
      </c>
      <c r="G8" s="18"/>
      <c r="H8" s="18"/>
      <c r="I8" s="18"/>
      <c r="J8" s="17"/>
      <c r="K8" s="17"/>
      <c r="L8" s="18">
        <v>1</v>
      </c>
      <c r="M8" s="18"/>
      <c r="N8" s="18" t="s">
        <v>909</v>
      </c>
      <c r="O8" s="18"/>
      <c r="P8" s="5" t="s">
        <v>878</v>
      </c>
      <c r="Q8" s="11" t="s">
        <v>870</v>
      </c>
      <c r="R8" s="11"/>
      <c r="S8" s="11"/>
      <c r="T8" s="11"/>
      <c r="U8" s="11" t="s">
        <v>880</v>
      </c>
      <c r="V8" s="11"/>
      <c r="W8" s="5"/>
      <c r="X8" s="15" t="s">
        <v>7</v>
      </c>
      <c r="Y8" s="18"/>
      <c r="Z8" s="18"/>
      <c r="AA8" s="18"/>
      <c r="AB8" s="18"/>
    </row>
    <row r="9" spans="1:28" s="59" customFormat="1" ht="15">
      <c r="A9" s="61" t="s">
        <v>910</v>
      </c>
      <c r="B9" s="61"/>
      <c r="C9" s="66" t="s">
        <v>911</v>
      </c>
      <c r="D9" s="61" t="s">
        <v>319</v>
      </c>
      <c r="E9" s="61" t="s">
        <v>912</v>
      </c>
      <c r="F9" s="61"/>
      <c r="G9" s="61"/>
      <c r="H9" s="61"/>
      <c r="I9" s="61"/>
      <c r="J9" s="61" t="s">
        <v>2168</v>
      </c>
      <c r="K9" s="61"/>
      <c r="L9" s="61">
        <v>1</v>
      </c>
      <c r="M9" s="61"/>
      <c r="N9" s="61" t="s">
        <v>913</v>
      </c>
      <c r="O9" s="61"/>
      <c r="P9" s="61" t="s">
        <v>914</v>
      </c>
      <c r="Q9" s="61"/>
      <c r="R9" s="61"/>
      <c r="S9" s="57"/>
      <c r="T9" s="61"/>
      <c r="U9" s="57" t="s">
        <v>880</v>
      </c>
      <c r="V9" s="61"/>
      <c r="W9" s="61"/>
      <c r="X9" s="61" t="s">
        <v>7</v>
      </c>
      <c r="Y9" s="61"/>
      <c r="Z9" s="61"/>
      <c r="AA9" s="61"/>
      <c r="AB9" s="61"/>
    </row>
    <row r="11" spans="1:28" s="59" customFormat="1" ht="15">
      <c r="A11" s="67" t="s">
        <v>819</v>
      </c>
      <c r="C11" s="59" t="s">
        <v>915</v>
      </c>
      <c r="F11" s="69"/>
      <c r="G11" s="61"/>
      <c r="H11" s="61"/>
      <c r="I11" s="61"/>
      <c r="J11" s="68" t="s">
        <v>916</v>
      </c>
      <c r="L11" s="61"/>
      <c r="M11" s="61"/>
      <c r="N11" s="61"/>
      <c r="O11" s="61"/>
      <c r="P11" s="61"/>
      <c r="Q11" s="57"/>
      <c r="R11" s="57"/>
      <c r="S11" s="57"/>
      <c r="T11" s="57"/>
      <c r="U11" s="57"/>
      <c r="V11" s="57"/>
      <c r="W11" s="61"/>
      <c r="X11" s="61"/>
      <c r="Y11" s="61"/>
      <c r="Z11" s="61"/>
      <c r="AA11" s="61"/>
      <c r="AB11" s="61"/>
    </row>
    <row r="12" spans="1:28" s="59" customFormat="1" ht="15">
      <c r="A12" s="67" t="s">
        <v>532</v>
      </c>
      <c r="B12" s="68" t="s">
        <v>915</v>
      </c>
      <c r="C12" s="59" t="s">
        <v>917</v>
      </c>
      <c r="D12" s="59" t="s">
        <v>918</v>
      </c>
      <c r="E12" s="59" t="s">
        <v>919</v>
      </c>
      <c r="F12" s="69" t="s">
        <v>920</v>
      </c>
      <c r="G12" s="61"/>
      <c r="H12" s="61"/>
      <c r="I12" s="61"/>
      <c r="J12" s="68" t="s">
        <v>921</v>
      </c>
      <c r="L12" s="61">
        <v>1</v>
      </c>
      <c r="M12" s="61"/>
      <c r="N12" s="61"/>
      <c r="O12" s="61"/>
      <c r="P12" s="61" t="s">
        <v>878</v>
      </c>
      <c r="Q12" s="57" t="s">
        <v>870</v>
      </c>
      <c r="R12" s="57"/>
      <c r="S12" s="57"/>
      <c r="T12" s="57"/>
      <c r="U12" s="57" t="s">
        <v>880</v>
      </c>
      <c r="V12" s="57"/>
      <c r="W12" s="61"/>
      <c r="X12" s="61" t="s">
        <v>7</v>
      </c>
      <c r="Y12" s="61"/>
      <c r="Z12" s="61"/>
      <c r="AA12" s="61"/>
      <c r="AB12" s="61"/>
    </row>
    <row r="13" spans="1:28" s="72" customFormat="1" ht="15">
      <c r="A13" s="70" t="s">
        <v>532</v>
      </c>
      <c r="B13" s="71" t="s">
        <v>915</v>
      </c>
      <c r="C13" s="72" t="s">
        <v>922</v>
      </c>
      <c r="D13" s="72" t="s">
        <v>923</v>
      </c>
      <c r="E13" s="72" t="s">
        <v>924</v>
      </c>
      <c r="F13" s="61" t="s">
        <v>925</v>
      </c>
      <c r="G13" s="61"/>
      <c r="H13" s="61"/>
      <c r="I13" s="61"/>
      <c r="J13" s="71"/>
      <c r="L13" s="61">
        <v>1</v>
      </c>
      <c r="M13" s="61"/>
      <c r="N13" s="61"/>
      <c r="O13" s="61"/>
      <c r="P13" s="61" t="s">
        <v>878</v>
      </c>
      <c r="Q13" s="57"/>
      <c r="R13" s="57"/>
      <c r="S13" s="57"/>
      <c r="T13" s="57"/>
      <c r="U13" s="57" t="s">
        <v>880</v>
      </c>
      <c r="V13" s="57"/>
      <c r="W13" s="61"/>
      <c r="X13" s="61" t="s">
        <v>7</v>
      </c>
      <c r="Y13" s="61"/>
      <c r="Z13" s="61"/>
      <c r="AA13" s="61"/>
      <c r="AB13" s="61"/>
    </row>
    <row r="14" spans="1:28" s="59" customFormat="1" ht="15">
      <c r="A14" s="67"/>
      <c r="F14" s="61"/>
      <c r="G14" s="61"/>
      <c r="H14" s="61"/>
      <c r="I14" s="61"/>
      <c r="J14" s="68"/>
      <c r="L14" s="61"/>
      <c r="M14" s="61"/>
      <c r="N14" s="61"/>
      <c r="O14" s="61"/>
      <c r="P14" s="61"/>
      <c r="Q14" s="57"/>
      <c r="R14" s="57"/>
      <c r="S14" s="57"/>
      <c r="T14" s="57"/>
      <c r="U14" s="57"/>
      <c r="V14" s="57"/>
      <c r="W14" s="61"/>
      <c r="X14" s="61"/>
      <c r="Y14" s="61"/>
      <c r="Z14" s="61"/>
      <c r="AA14" s="61"/>
      <c r="AB14" s="61"/>
    </row>
    <row r="15" spans="1:28" s="59" customFormat="1" ht="15">
      <c r="A15" s="67" t="s">
        <v>532</v>
      </c>
      <c r="B15" s="68" t="s">
        <v>915</v>
      </c>
      <c r="C15" s="59" t="s">
        <v>926</v>
      </c>
      <c r="D15" s="59" t="s">
        <v>927</v>
      </c>
      <c r="E15" s="59" t="s">
        <v>928</v>
      </c>
      <c r="F15" s="73" t="s">
        <v>929</v>
      </c>
      <c r="G15" s="61"/>
      <c r="H15" s="61"/>
      <c r="I15" s="61"/>
      <c r="J15" s="67" t="s">
        <v>930</v>
      </c>
      <c r="L15" s="61">
        <v>1</v>
      </c>
      <c r="M15" s="61"/>
      <c r="N15" s="61"/>
      <c r="O15" s="61"/>
      <c r="P15" s="61" t="s">
        <v>878</v>
      </c>
      <c r="Q15" s="57"/>
      <c r="R15" s="57"/>
      <c r="S15" s="57"/>
      <c r="T15" s="57"/>
      <c r="U15" s="57" t="s">
        <v>880</v>
      </c>
      <c r="V15" s="57"/>
      <c r="W15" s="61"/>
      <c r="X15" s="61" t="s">
        <v>7</v>
      </c>
      <c r="Y15" s="61"/>
      <c r="Z15" s="61"/>
      <c r="AA15" s="61"/>
      <c r="AB15" s="61"/>
    </row>
    <row r="16" spans="1:28" s="72" customFormat="1" ht="53.25" customHeight="1">
      <c r="A16" s="70" t="s">
        <v>532</v>
      </c>
      <c r="B16" s="71" t="s">
        <v>915</v>
      </c>
      <c r="C16" s="72" t="s">
        <v>931</v>
      </c>
      <c r="D16" s="72" t="s">
        <v>932</v>
      </c>
      <c r="E16" s="72" t="s">
        <v>933</v>
      </c>
      <c r="F16" s="61" t="s">
        <v>934</v>
      </c>
      <c r="G16" s="61"/>
      <c r="H16" s="61"/>
      <c r="I16" s="61"/>
      <c r="J16" s="70" t="s">
        <v>930</v>
      </c>
      <c r="L16" s="61">
        <v>1</v>
      </c>
      <c r="M16" s="61"/>
      <c r="N16" s="61"/>
      <c r="O16" s="61"/>
      <c r="P16" s="61" t="s">
        <v>878</v>
      </c>
      <c r="Q16" s="57"/>
      <c r="R16" s="57"/>
      <c r="S16" s="57"/>
      <c r="T16" s="57"/>
      <c r="U16" s="57" t="s">
        <v>880</v>
      </c>
      <c r="V16" s="57"/>
      <c r="W16" s="61"/>
      <c r="X16" s="61" t="s">
        <v>7</v>
      </c>
      <c r="Y16" s="61"/>
      <c r="Z16" s="61"/>
      <c r="AA16" s="61"/>
      <c r="AB16" s="61"/>
    </row>
    <row r="17" spans="1:28" s="59" customFormat="1" ht="15">
      <c r="A17" s="67" t="s">
        <v>532</v>
      </c>
      <c r="B17" s="68" t="s">
        <v>915</v>
      </c>
      <c r="C17" s="59" t="s">
        <v>935</v>
      </c>
      <c r="D17" s="59" t="s">
        <v>936</v>
      </c>
      <c r="E17" s="59" t="s">
        <v>937</v>
      </c>
      <c r="F17" s="61" t="s">
        <v>938</v>
      </c>
      <c r="G17" s="61"/>
      <c r="H17" s="61"/>
      <c r="I17" s="61"/>
      <c r="J17" s="68"/>
      <c r="L17" s="61">
        <v>1</v>
      </c>
      <c r="M17" s="61"/>
      <c r="N17" s="61"/>
      <c r="O17" s="61"/>
      <c r="P17" s="61" t="s">
        <v>878</v>
      </c>
      <c r="Q17" s="57" t="s">
        <v>870</v>
      </c>
      <c r="R17" s="57"/>
      <c r="S17" s="57"/>
      <c r="T17" s="57"/>
      <c r="U17" s="57" t="s">
        <v>880</v>
      </c>
      <c r="V17" s="57"/>
      <c r="W17" s="61"/>
      <c r="X17" s="61" t="s">
        <v>7</v>
      </c>
      <c r="Y17" s="61"/>
      <c r="Z17" s="61"/>
      <c r="AA17" s="61"/>
      <c r="AB17" s="61"/>
    </row>
    <row r="18" spans="1:28" s="59" customFormat="1" ht="15">
      <c r="A18" s="67" t="s">
        <v>2173</v>
      </c>
      <c r="B18" s="68" t="s">
        <v>915</v>
      </c>
      <c r="C18" s="59" t="s">
        <v>939</v>
      </c>
      <c r="D18" s="74" t="s">
        <v>2172</v>
      </c>
      <c r="E18" s="59" t="s">
        <v>941</v>
      </c>
      <c r="F18" s="61" t="s">
        <v>942</v>
      </c>
      <c r="G18" s="61"/>
      <c r="H18" s="61"/>
      <c r="I18" s="61"/>
      <c r="J18" s="68"/>
      <c r="L18" s="61">
        <v>1</v>
      </c>
      <c r="M18" s="61"/>
      <c r="N18" s="61"/>
      <c r="O18" s="61"/>
      <c r="P18" s="61" t="s">
        <v>914</v>
      </c>
      <c r="Q18" s="57"/>
      <c r="R18" s="57"/>
      <c r="S18" s="57"/>
      <c r="T18" s="57"/>
      <c r="U18" s="57" t="s">
        <v>880</v>
      </c>
      <c r="V18" s="57"/>
      <c r="W18" s="61"/>
      <c r="X18" s="61" t="s">
        <v>7</v>
      </c>
      <c r="Y18" s="61"/>
      <c r="Z18" s="61"/>
      <c r="AA18" s="61"/>
      <c r="AB18" s="61"/>
    </row>
    <row r="19" spans="1:28" ht="15">
      <c r="A19" s="17"/>
      <c r="B19" s="17"/>
      <c r="C19" s="19"/>
      <c r="D19" s="17"/>
      <c r="E19" s="17"/>
      <c r="F19" s="18"/>
      <c r="G19" s="18"/>
      <c r="H19" s="18"/>
      <c r="I19" s="18"/>
      <c r="L19" s="18"/>
      <c r="M19" s="18"/>
      <c r="N19" s="18"/>
      <c r="O19" s="18"/>
      <c r="P19" s="5"/>
      <c r="Q19" s="11"/>
      <c r="R19" s="11"/>
      <c r="S19" s="11"/>
      <c r="T19" s="11"/>
      <c r="U19" s="11"/>
      <c r="V19" s="11"/>
      <c r="W19" s="5"/>
      <c r="X19" s="5"/>
      <c r="Y19" s="18"/>
      <c r="Z19" s="18"/>
      <c r="AA19" s="18"/>
      <c r="AB19" s="18"/>
    </row>
    <row r="20" spans="1:28" ht="15">
      <c r="A20" s="5"/>
      <c r="B20" s="5"/>
      <c r="D20" s="5"/>
      <c r="E20" s="5"/>
      <c r="F20" s="5"/>
      <c r="G20" s="5"/>
      <c r="H20" s="5"/>
      <c r="I20" s="5"/>
      <c r="L20" s="5"/>
      <c r="M20" s="5"/>
      <c r="N20" s="5"/>
      <c r="O20" s="5"/>
      <c r="P20" s="5"/>
      <c r="Q20" s="11"/>
      <c r="R20" s="11"/>
      <c r="S20" s="11"/>
      <c r="T20" s="11"/>
      <c r="U20" s="11"/>
      <c r="V20" s="11"/>
      <c r="W20" s="5"/>
      <c r="X20" s="5"/>
      <c r="Y20" s="5"/>
      <c r="Z20" s="5"/>
      <c r="AA20" s="5"/>
      <c r="AB20" s="5"/>
    </row>
    <row r="24" spans="1:28">
      <c r="C24" s="20"/>
      <c r="D24" s="20"/>
      <c r="E24" s="20"/>
    </row>
    <row r="25" spans="1:28">
      <c r="B25" s="20"/>
      <c r="C25" s="20"/>
      <c r="D25" s="20"/>
      <c r="E25" s="20"/>
    </row>
    <row r="26" spans="1:28">
      <c r="B26" s="20"/>
      <c r="I26" s="2"/>
    </row>
    <row r="27" spans="1:28">
      <c r="B27" s="20"/>
      <c r="I27" s="2"/>
    </row>
    <row r="28" spans="1:28">
      <c r="B28" s="20"/>
      <c r="I28" s="2"/>
    </row>
    <row r="29" spans="1:28">
      <c r="B29" s="20"/>
      <c r="I29" s="2"/>
    </row>
    <row r="30" spans="1:28">
      <c r="B30" s="20"/>
      <c r="I30" s="2"/>
    </row>
    <row r="33" spans="3:5">
      <c r="D33" s="21"/>
      <c r="E33" s="21"/>
    </row>
    <row r="34" spans="3:5">
      <c r="D34" s="21"/>
      <c r="E34" s="21"/>
    </row>
    <row r="35" spans="3:5">
      <c r="C35" s="5"/>
    </row>
  </sheetData>
  <pageMargins left="0.7" right="0.7" top="0.75" bottom="0.75" header="0.511811023622047" footer="0.511811023622047"/>
  <pageSetup paperSize="9"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41"/>
  <sheetViews>
    <sheetView zoomScale="90" zoomScaleNormal="90" workbookViewId="0">
      <pane ySplit="1" topLeftCell="A2" activePane="bottomLeft" state="frozen"/>
      <selection activeCell="AA1" sqref="AA1"/>
      <selection pane="bottomLeft" activeCell="K7" sqref="K7"/>
    </sheetView>
  </sheetViews>
  <sheetFormatPr defaultColWidth="8.5" defaultRowHeight="14.25"/>
  <cols>
    <col min="1" max="1" width="18.875" style="4" customWidth="1"/>
    <col min="2" max="2" width="8.5" style="4"/>
    <col min="3" max="3" width="9.875" style="4" customWidth="1"/>
    <col min="4" max="4" width="34.625" style="4" customWidth="1"/>
    <col min="5" max="5" width="44" style="4" customWidth="1"/>
    <col min="6" max="6" width="30" style="4" customWidth="1"/>
    <col min="7" max="10" width="8.5" style="4"/>
    <col min="11" max="11" width="28.625" style="4" customWidth="1"/>
    <col min="12" max="16" width="8.5" style="4"/>
    <col min="17" max="17" width="19.375" style="4" customWidth="1"/>
    <col min="18" max="16384" width="8.5" style="4"/>
  </cols>
  <sheetData>
    <row r="1" spans="1:31" ht="15">
      <c r="A1" s="6" t="s">
        <v>526</v>
      </c>
      <c r="B1" s="6" t="s">
        <v>945</v>
      </c>
      <c r="C1" s="6" t="s">
        <v>527</v>
      </c>
      <c r="D1" s="6" t="s">
        <v>528</v>
      </c>
      <c r="E1" s="6" t="s">
        <v>529</v>
      </c>
      <c r="F1" s="6" t="s">
        <v>530</v>
      </c>
      <c r="G1" s="6" t="s">
        <v>664</v>
      </c>
      <c r="H1" s="6" t="s">
        <v>666</v>
      </c>
      <c r="I1" s="6" t="s">
        <v>901</v>
      </c>
      <c r="J1" s="6" t="s">
        <v>531</v>
      </c>
      <c r="K1" s="6" t="s">
        <v>667</v>
      </c>
      <c r="L1" s="75" t="s">
        <v>946</v>
      </c>
      <c r="M1" s="6" t="s">
        <v>669</v>
      </c>
      <c r="N1" s="6" t="s">
        <v>670</v>
      </c>
      <c r="O1" s="6" t="s">
        <v>4</v>
      </c>
      <c r="P1" s="1" t="s">
        <v>3</v>
      </c>
      <c r="Q1" s="1" t="s">
        <v>671</v>
      </c>
      <c r="R1" s="1" t="s">
        <v>672</v>
      </c>
      <c r="S1" s="1" t="s">
        <v>861</v>
      </c>
      <c r="T1" s="1" t="s">
        <v>673</v>
      </c>
      <c r="U1" s="1" t="s">
        <v>673</v>
      </c>
      <c r="V1" s="1" t="s">
        <v>674</v>
      </c>
      <c r="W1" s="1" t="s">
        <v>675</v>
      </c>
      <c r="X1" s="1" t="s">
        <v>677</v>
      </c>
      <c r="Y1" s="1" t="s">
        <v>678</v>
      </c>
      <c r="Z1" s="6" t="s">
        <v>0</v>
      </c>
      <c r="AA1" s="6" t="s">
        <v>679</v>
      </c>
      <c r="AB1" s="6" t="s">
        <v>680</v>
      </c>
      <c r="AC1" s="6" t="s">
        <v>681</v>
      </c>
      <c r="AE1" s="6" t="s">
        <v>947</v>
      </c>
    </row>
    <row r="2" spans="1:31" s="72" customFormat="1" ht="15">
      <c r="A2" s="76" t="s">
        <v>948</v>
      </c>
      <c r="B2" s="76"/>
      <c r="C2" s="76"/>
      <c r="D2" s="76" t="s">
        <v>949</v>
      </c>
      <c r="E2" s="76"/>
      <c r="F2" s="76" t="s">
        <v>950</v>
      </c>
      <c r="G2" s="76"/>
      <c r="H2" s="76"/>
      <c r="I2" s="76"/>
      <c r="J2" s="76"/>
      <c r="K2" s="76"/>
      <c r="L2" s="76"/>
      <c r="M2" s="76"/>
      <c r="N2" s="76"/>
      <c r="O2" s="76"/>
      <c r="P2" s="63"/>
      <c r="Q2" s="63"/>
      <c r="R2" s="63"/>
      <c r="S2" s="63"/>
      <c r="T2" s="63"/>
      <c r="U2" s="63"/>
      <c r="V2" s="63"/>
      <c r="W2" s="63"/>
      <c r="X2" s="63"/>
      <c r="Y2" s="63"/>
      <c r="Z2" s="76"/>
      <c r="AA2" s="76"/>
      <c r="AB2" s="76"/>
    </row>
    <row r="3" spans="1:31" s="72" customFormat="1">
      <c r="G3" s="61"/>
      <c r="H3" s="61"/>
      <c r="I3" s="61"/>
      <c r="J3" s="61"/>
      <c r="K3" s="61"/>
      <c r="L3" s="61"/>
      <c r="M3" s="61"/>
      <c r="N3" s="61"/>
      <c r="P3" s="61"/>
      <c r="R3" s="61"/>
      <c r="S3" s="61"/>
      <c r="T3" s="61"/>
      <c r="U3" s="61"/>
      <c r="V3" s="61"/>
      <c r="W3" s="58"/>
      <c r="X3" s="61"/>
      <c r="Y3" s="61"/>
      <c r="Z3" s="61"/>
      <c r="AA3" s="61"/>
      <c r="AB3" s="61"/>
      <c r="AC3" s="61"/>
    </row>
    <row r="4" spans="1:31" s="72" customFormat="1" ht="15">
      <c r="A4" s="72" t="s">
        <v>744</v>
      </c>
      <c r="B4" s="72" t="s">
        <v>951</v>
      </c>
      <c r="D4" s="72" t="s">
        <v>952</v>
      </c>
      <c r="E4" s="72" t="s">
        <v>2448</v>
      </c>
      <c r="F4" s="72" t="s">
        <v>2445</v>
      </c>
      <c r="G4" s="69" t="s">
        <v>2446</v>
      </c>
      <c r="H4" s="61"/>
      <c r="I4" s="61"/>
      <c r="J4" s="61"/>
      <c r="K4" s="61" t="s">
        <v>2186</v>
      </c>
      <c r="L4" s="61"/>
      <c r="M4" s="61"/>
      <c r="N4" s="61">
        <v>1</v>
      </c>
      <c r="P4" s="61" t="s">
        <v>953</v>
      </c>
      <c r="Q4" s="61" t="s">
        <v>954</v>
      </c>
      <c r="R4" s="61" t="s">
        <v>955</v>
      </c>
      <c r="S4" s="57"/>
      <c r="T4" s="57"/>
      <c r="U4" s="57"/>
      <c r="V4" s="57"/>
      <c r="W4" s="57" t="s">
        <v>880</v>
      </c>
      <c r="X4" s="58"/>
      <c r="Y4" s="57"/>
      <c r="Z4" s="61" t="s">
        <v>7</v>
      </c>
      <c r="AA4" s="61"/>
      <c r="AB4" s="57"/>
      <c r="AC4" s="61"/>
    </row>
    <row r="5" spans="1:31" s="72" customFormat="1" ht="15">
      <c r="A5" s="72" t="s">
        <v>689</v>
      </c>
      <c r="B5" s="72" t="s">
        <v>951</v>
      </c>
      <c r="D5" s="72" t="s">
        <v>2184</v>
      </c>
      <c r="E5" s="72" t="s">
        <v>2183</v>
      </c>
      <c r="F5" s="72" t="s">
        <v>2185</v>
      </c>
      <c r="G5" s="69"/>
      <c r="H5" s="61"/>
      <c r="I5" s="61"/>
      <c r="J5" s="61"/>
      <c r="K5" s="61" t="s">
        <v>2454</v>
      </c>
      <c r="L5" s="61"/>
      <c r="M5" s="61"/>
      <c r="N5" s="61"/>
      <c r="P5" s="72" t="s">
        <v>693</v>
      </c>
      <c r="Q5" s="61"/>
      <c r="R5" s="61" t="s">
        <v>959</v>
      </c>
      <c r="S5" s="57"/>
      <c r="T5" s="57"/>
      <c r="U5" s="57"/>
      <c r="V5" s="57"/>
      <c r="W5" s="57" t="s">
        <v>880</v>
      </c>
      <c r="X5" s="58" t="s">
        <v>859</v>
      </c>
      <c r="Y5" s="57"/>
      <c r="Z5" s="61" t="s">
        <v>7</v>
      </c>
      <c r="AA5" s="61"/>
      <c r="AB5" s="57"/>
      <c r="AC5" s="61"/>
    </row>
    <row r="6" spans="1:31" s="72" customFormat="1" ht="15">
      <c r="A6" s="72" t="s">
        <v>744</v>
      </c>
      <c r="B6" s="72" t="s">
        <v>951</v>
      </c>
      <c r="D6" s="72" t="s">
        <v>2187</v>
      </c>
      <c r="E6" s="72" t="s">
        <v>2188</v>
      </c>
      <c r="F6" s="72" t="s">
        <v>2189</v>
      </c>
      <c r="G6" s="69"/>
      <c r="H6" s="61"/>
      <c r="I6" s="61"/>
      <c r="J6" s="61"/>
      <c r="K6" s="61" t="s">
        <v>2190</v>
      </c>
      <c r="L6" s="61"/>
      <c r="M6" s="61"/>
      <c r="N6" s="61"/>
      <c r="P6" s="61" t="s">
        <v>953</v>
      </c>
      <c r="Q6" s="61" t="s">
        <v>2191</v>
      </c>
      <c r="R6" s="61" t="s">
        <v>955</v>
      </c>
      <c r="S6" s="57"/>
      <c r="T6" s="57"/>
      <c r="U6" s="57"/>
      <c r="V6" s="57"/>
      <c r="W6" s="57" t="s">
        <v>880</v>
      </c>
      <c r="X6" s="58"/>
      <c r="Y6" s="57"/>
      <c r="Z6" s="61" t="s">
        <v>7</v>
      </c>
      <c r="AA6" s="61"/>
      <c r="AB6" s="57"/>
      <c r="AC6" s="61"/>
    </row>
    <row r="7" spans="1:31" s="72" customFormat="1" ht="15">
      <c r="A7" s="72" t="s">
        <v>689</v>
      </c>
      <c r="B7" s="72" t="s">
        <v>951</v>
      </c>
      <c r="D7" s="72" t="s">
        <v>956</v>
      </c>
      <c r="E7" s="72" t="s">
        <v>957</v>
      </c>
      <c r="F7" s="72" t="s">
        <v>958</v>
      </c>
      <c r="G7" s="61"/>
      <c r="H7" s="61"/>
      <c r="I7" s="61"/>
      <c r="J7" s="61"/>
      <c r="K7" s="61" t="s">
        <v>2449</v>
      </c>
      <c r="L7" s="61"/>
      <c r="M7" s="61"/>
      <c r="N7" s="61">
        <v>1</v>
      </c>
      <c r="P7" s="72" t="s">
        <v>693</v>
      </c>
      <c r="Q7" s="60"/>
      <c r="R7" s="61" t="s">
        <v>959</v>
      </c>
      <c r="S7" s="57"/>
      <c r="T7" s="57"/>
      <c r="U7" s="57"/>
      <c r="V7" s="57"/>
      <c r="W7" s="57" t="s">
        <v>880</v>
      </c>
      <c r="X7" s="58"/>
      <c r="Y7" s="61"/>
      <c r="Z7" s="61" t="s">
        <v>7</v>
      </c>
      <c r="AA7" s="57"/>
      <c r="AB7" s="61"/>
      <c r="AC7" s="61"/>
    </row>
    <row r="8" spans="1:31" s="72" customFormat="1" ht="15">
      <c r="A8" s="72" t="s">
        <v>532</v>
      </c>
      <c r="B8" s="72" t="s">
        <v>951</v>
      </c>
      <c r="D8" s="72" t="s">
        <v>960</v>
      </c>
      <c r="E8" s="72" t="s">
        <v>961</v>
      </c>
      <c r="F8" s="72" t="s">
        <v>962</v>
      </c>
      <c r="G8" s="61"/>
      <c r="H8" s="61"/>
      <c r="I8" s="61"/>
      <c r="J8" s="61"/>
      <c r="K8" s="61" t="s">
        <v>963</v>
      </c>
      <c r="L8" s="61"/>
      <c r="M8" s="61"/>
      <c r="N8" s="61">
        <v>1</v>
      </c>
      <c r="P8" s="72" t="s">
        <v>693</v>
      </c>
      <c r="Q8" s="60"/>
      <c r="R8" s="61" t="s">
        <v>878</v>
      </c>
      <c r="S8" s="57"/>
      <c r="T8" s="57"/>
      <c r="U8" s="57"/>
      <c r="V8" s="57"/>
      <c r="W8" s="58" t="s">
        <v>880</v>
      </c>
      <c r="X8" s="57"/>
      <c r="Y8" s="61"/>
      <c r="Z8" s="61" t="s">
        <v>7</v>
      </c>
      <c r="AA8" s="57"/>
      <c r="AB8" s="61"/>
      <c r="AC8" s="61"/>
    </row>
    <row r="9" spans="1:31" s="72" customFormat="1" ht="15">
      <c r="A9" s="72" t="s">
        <v>2196</v>
      </c>
      <c r="B9" s="72" t="s">
        <v>2199</v>
      </c>
      <c r="D9" s="72" t="s">
        <v>2195</v>
      </c>
      <c r="E9" s="72" t="s">
        <v>2197</v>
      </c>
      <c r="F9" s="72" t="s">
        <v>2198</v>
      </c>
      <c r="G9" s="61"/>
      <c r="H9" s="61"/>
      <c r="I9" s="61"/>
      <c r="J9" s="61"/>
      <c r="K9" s="61" t="s">
        <v>2470</v>
      </c>
      <c r="L9" s="61"/>
      <c r="M9" s="61"/>
      <c r="N9" s="61"/>
      <c r="Q9" s="60"/>
      <c r="R9" s="61" t="s">
        <v>914</v>
      </c>
      <c r="S9" s="57"/>
      <c r="T9" s="57"/>
      <c r="U9" s="57"/>
      <c r="V9" s="57"/>
      <c r="W9" s="58" t="s">
        <v>880</v>
      </c>
      <c r="X9" s="57"/>
      <c r="Y9" s="61"/>
      <c r="Z9" s="61" t="s">
        <v>7</v>
      </c>
      <c r="AA9" s="57"/>
      <c r="AB9" s="61"/>
      <c r="AC9" s="61"/>
    </row>
    <row r="10" spans="1:31" s="72" customFormat="1">
      <c r="A10" s="72" t="s">
        <v>682</v>
      </c>
      <c r="B10" s="72" t="s">
        <v>951</v>
      </c>
      <c r="D10" s="72" t="s">
        <v>964</v>
      </c>
      <c r="E10" s="72" t="s">
        <v>965</v>
      </c>
      <c r="F10" s="72" t="s">
        <v>966</v>
      </c>
      <c r="G10" s="71" t="s">
        <v>2447</v>
      </c>
      <c r="H10" s="71" t="s">
        <v>2476</v>
      </c>
      <c r="I10" s="71"/>
      <c r="K10" s="72" t="s">
        <v>2450</v>
      </c>
      <c r="L10" s="72" t="s">
        <v>967</v>
      </c>
      <c r="P10" s="71" t="s">
        <v>968</v>
      </c>
      <c r="R10" s="61" t="s">
        <v>969</v>
      </c>
      <c r="W10" s="72" t="s">
        <v>880</v>
      </c>
      <c r="Z10" s="72" t="s">
        <v>7</v>
      </c>
    </row>
    <row r="11" spans="1:31" s="72" customFormat="1">
      <c r="A11" s="72" t="s">
        <v>744</v>
      </c>
      <c r="B11" s="72" t="s">
        <v>951</v>
      </c>
      <c r="D11" s="72" t="s">
        <v>970</v>
      </c>
      <c r="E11" s="72" t="s">
        <v>971</v>
      </c>
      <c r="F11" s="72" t="s">
        <v>972</v>
      </c>
      <c r="G11" s="61"/>
      <c r="H11" s="61"/>
      <c r="I11" s="61"/>
      <c r="J11" s="61"/>
      <c r="K11" s="61" t="s">
        <v>973</v>
      </c>
      <c r="L11" s="61"/>
      <c r="M11" s="61"/>
      <c r="N11" s="61">
        <v>1</v>
      </c>
      <c r="P11" s="61" t="s">
        <v>974</v>
      </c>
      <c r="Q11" s="61" t="s">
        <v>2192</v>
      </c>
      <c r="R11" s="61" t="s">
        <v>955</v>
      </c>
      <c r="S11" s="61"/>
      <c r="T11" s="61"/>
      <c r="U11" s="61"/>
      <c r="V11" s="61"/>
      <c r="W11" s="58" t="s">
        <v>880</v>
      </c>
      <c r="X11" s="61"/>
      <c r="Y11" s="61"/>
      <c r="Z11" s="61" t="s">
        <v>7</v>
      </c>
      <c r="AA11" s="61"/>
      <c r="AB11" s="61"/>
      <c r="AC11" s="61"/>
    </row>
    <row r="12" spans="1:31" s="72" customFormat="1" ht="15">
      <c r="A12" s="72" t="s">
        <v>689</v>
      </c>
      <c r="B12" s="72" t="s">
        <v>951</v>
      </c>
      <c r="D12" s="72" t="s">
        <v>975</v>
      </c>
      <c r="E12" s="72" t="s">
        <v>976</v>
      </c>
      <c r="F12" s="72" t="s">
        <v>977</v>
      </c>
      <c r="G12" s="61"/>
      <c r="H12" s="61"/>
      <c r="I12" s="61"/>
      <c r="J12" s="61"/>
      <c r="K12" s="61" t="s">
        <v>978</v>
      </c>
      <c r="L12" s="61"/>
      <c r="M12" s="61"/>
      <c r="N12" s="61">
        <v>1</v>
      </c>
      <c r="P12" s="72" t="s">
        <v>693</v>
      </c>
      <c r="Q12" s="60"/>
      <c r="R12" s="61"/>
      <c r="S12" s="61"/>
      <c r="T12" s="61"/>
      <c r="U12" s="61"/>
      <c r="V12" s="61"/>
      <c r="W12" s="61"/>
      <c r="X12" s="61"/>
      <c r="Y12" s="61"/>
      <c r="Z12" s="61" t="s">
        <v>7</v>
      </c>
      <c r="AA12" s="61"/>
      <c r="AB12" s="61"/>
      <c r="AC12" s="61"/>
    </row>
    <row r="13" spans="1:31" s="72" customFormat="1">
      <c r="A13" s="72" t="s">
        <v>744</v>
      </c>
      <c r="B13" s="72" t="s">
        <v>951</v>
      </c>
      <c r="D13" s="72" t="s">
        <v>979</v>
      </c>
      <c r="E13" s="72" t="s">
        <v>980</v>
      </c>
      <c r="F13" s="72" t="s">
        <v>981</v>
      </c>
      <c r="G13" s="61"/>
      <c r="H13" s="61" t="s">
        <v>982</v>
      </c>
      <c r="I13" s="61"/>
      <c r="J13" s="61"/>
      <c r="K13" s="61"/>
      <c r="L13" s="61"/>
      <c r="M13" s="61"/>
      <c r="N13" s="61"/>
      <c r="P13" s="61" t="s">
        <v>798</v>
      </c>
      <c r="Q13" s="72" t="s">
        <v>983</v>
      </c>
      <c r="R13" s="61" t="s">
        <v>955</v>
      </c>
      <c r="S13" s="61"/>
      <c r="T13" s="61"/>
      <c r="U13" s="61"/>
      <c r="V13" s="61"/>
      <c r="W13" s="58" t="s">
        <v>880</v>
      </c>
      <c r="X13" s="61"/>
      <c r="Y13" s="61"/>
      <c r="Z13" s="61" t="s">
        <v>7</v>
      </c>
      <c r="AA13" s="61"/>
      <c r="AB13" s="61"/>
      <c r="AC13" s="61"/>
    </row>
    <row r="14" spans="1:31" s="72" customFormat="1" ht="15">
      <c r="A14" s="57" t="s">
        <v>902</v>
      </c>
      <c r="B14" s="57" t="s">
        <v>951</v>
      </c>
      <c r="C14" s="57"/>
      <c r="D14" s="57" t="s">
        <v>717</v>
      </c>
      <c r="E14" s="57" t="s">
        <v>984</v>
      </c>
      <c r="F14" s="57" t="s">
        <v>724</v>
      </c>
      <c r="G14" s="61"/>
      <c r="H14" s="61"/>
      <c r="I14" s="61"/>
      <c r="J14" s="57" t="s">
        <v>985</v>
      </c>
      <c r="K14" s="61"/>
      <c r="L14" s="61"/>
      <c r="M14" s="61"/>
      <c r="N14" s="61"/>
      <c r="P14" s="61" t="s">
        <v>798</v>
      </c>
      <c r="Q14" s="61"/>
      <c r="R14" s="61"/>
      <c r="S14" s="61"/>
      <c r="T14" s="61"/>
      <c r="U14" s="61"/>
      <c r="V14" s="61"/>
      <c r="W14" s="58"/>
      <c r="X14" s="61"/>
      <c r="Y14" s="61"/>
      <c r="Z14" s="61"/>
      <c r="AA14" s="61"/>
      <c r="AB14" s="61"/>
      <c r="AC14" s="61"/>
    </row>
    <row r="15" spans="1:31" s="72" customFormat="1" ht="15">
      <c r="A15" s="57"/>
      <c r="B15" s="57"/>
      <c r="C15" s="57"/>
      <c r="D15" s="57"/>
      <c r="E15" s="57"/>
      <c r="F15" s="57"/>
      <c r="G15" s="61"/>
      <c r="H15" s="61"/>
      <c r="I15" s="61"/>
      <c r="J15" s="57"/>
      <c r="K15" s="61"/>
      <c r="L15" s="61"/>
      <c r="M15" s="61"/>
      <c r="N15" s="61"/>
      <c r="P15" s="61"/>
      <c r="Q15" s="61"/>
      <c r="R15" s="61"/>
      <c r="S15" s="61"/>
      <c r="T15" s="61"/>
      <c r="U15" s="61"/>
      <c r="V15" s="61"/>
      <c r="W15" s="58"/>
      <c r="X15" s="61"/>
      <c r="Y15" s="61"/>
      <c r="Z15" s="61"/>
      <c r="AA15" s="61"/>
      <c r="AB15" s="61"/>
      <c r="AC15" s="61"/>
    </row>
    <row r="16" spans="1:31" s="72" customFormat="1" ht="15">
      <c r="A16" s="57" t="s">
        <v>744</v>
      </c>
      <c r="B16" s="57"/>
      <c r="C16" s="57"/>
      <c r="D16" s="62" t="s">
        <v>986</v>
      </c>
      <c r="E16" s="57" t="s">
        <v>987</v>
      </c>
      <c r="F16" s="57"/>
      <c r="G16" s="61"/>
      <c r="H16" s="61"/>
      <c r="I16" s="61"/>
      <c r="J16" s="57" t="s">
        <v>988</v>
      </c>
      <c r="K16" s="61" t="s">
        <v>989</v>
      </c>
      <c r="L16" s="61"/>
      <c r="M16" s="61"/>
      <c r="N16" s="61"/>
      <c r="P16" s="61" t="s">
        <v>784</v>
      </c>
      <c r="Q16" s="61"/>
      <c r="R16" s="61"/>
      <c r="S16" s="61"/>
      <c r="T16" s="61"/>
      <c r="U16" s="61"/>
      <c r="V16" s="61"/>
      <c r="W16" s="61"/>
      <c r="X16" s="61"/>
      <c r="Y16" s="61"/>
      <c r="Z16" s="61"/>
      <c r="AA16" s="61"/>
      <c r="AB16" s="61"/>
      <c r="AC16" s="61"/>
    </row>
    <row r="17" spans="1:29" s="72" customFormat="1" ht="15">
      <c r="A17" s="57" t="s">
        <v>902</v>
      </c>
      <c r="B17" s="57" t="s">
        <v>951</v>
      </c>
      <c r="C17" s="57"/>
      <c r="D17" s="57" t="s">
        <v>722</v>
      </c>
      <c r="E17" s="57" t="s">
        <v>723</v>
      </c>
      <c r="F17" s="57" t="s">
        <v>724</v>
      </c>
      <c r="G17" s="61"/>
      <c r="H17" s="61"/>
      <c r="I17" s="61"/>
      <c r="J17" s="57" t="s">
        <v>904</v>
      </c>
      <c r="K17" s="61"/>
      <c r="L17" s="61"/>
      <c r="M17" s="61"/>
      <c r="N17" s="61"/>
      <c r="P17" s="61" t="s">
        <v>798</v>
      </c>
      <c r="Q17" s="61"/>
      <c r="R17" s="61"/>
      <c r="S17" s="61"/>
      <c r="T17" s="61"/>
      <c r="U17" s="61"/>
      <c r="V17" s="61"/>
      <c r="W17" s="61"/>
      <c r="X17" s="61"/>
      <c r="Y17" s="61"/>
      <c r="Z17" s="61"/>
      <c r="AA17" s="61"/>
      <c r="AB17" s="61"/>
      <c r="AC17" s="61"/>
    </row>
    <row r="18" spans="1:29" s="72" customFormat="1" ht="15">
      <c r="A18" s="57" t="s">
        <v>902</v>
      </c>
      <c r="B18" s="57" t="s">
        <v>951</v>
      </c>
      <c r="C18" s="57"/>
      <c r="D18" s="57" t="s">
        <v>727</v>
      </c>
      <c r="E18" s="57" t="s">
        <v>760</v>
      </c>
      <c r="F18" s="57" t="s">
        <v>724</v>
      </c>
      <c r="G18" s="61"/>
      <c r="H18" s="61"/>
      <c r="I18" s="61"/>
      <c r="J18" s="57" t="s">
        <v>990</v>
      </c>
      <c r="K18" s="61"/>
      <c r="L18" s="61"/>
      <c r="M18" s="61"/>
      <c r="N18" s="61"/>
      <c r="P18" s="61" t="s">
        <v>798</v>
      </c>
      <c r="Q18" s="61"/>
      <c r="R18" s="60"/>
      <c r="S18" s="61"/>
      <c r="T18" s="61"/>
      <c r="U18" s="61"/>
      <c r="V18" s="61"/>
      <c r="W18" s="61"/>
      <c r="X18" s="61"/>
      <c r="Y18" s="61"/>
      <c r="Z18" s="61"/>
      <c r="AA18" s="61"/>
      <c r="AB18" s="61"/>
      <c r="AC18" s="61"/>
    </row>
    <row r="19" spans="1:29" s="72" customFormat="1" ht="15">
      <c r="A19" s="57" t="s">
        <v>991</v>
      </c>
      <c r="B19" s="57"/>
      <c r="C19" s="57"/>
      <c r="D19" s="57" t="s">
        <v>992</v>
      </c>
      <c r="E19" s="57" t="s">
        <v>993</v>
      </c>
      <c r="F19" s="57"/>
      <c r="G19" s="61"/>
      <c r="H19" s="61"/>
      <c r="I19" s="61"/>
      <c r="J19" s="57"/>
      <c r="K19" s="61" t="s">
        <v>994</v>
      </c>
      <c r="L19" s="61"/>
      <c r="M19" s="61"/>
      <c r="N19" s="61"/>
      <c r="P19" s="61"/>
      <c r="Q19" s="61"/>
      <c r="R19" s="60"/>
      <c r="S19" s="61"/>
      <c r="T19" s="61"/>
      <c r="U19" s="61"/>
      <c r="V19" s="61"/>
      <c r="W19" s="61"/>
      <c r="X19" s="61"/>
      <c r="Y19" s="61"/>
      <c r="Z19" s="61"/>
      <c r="AA19" s="61"/>
      <c r="AB19" s="61"/>
      <c r="AC19" s="61"/>
    </row>
    <row r="20" spans="1:29" s="72" customFormat="1" ht="15">
      <c r="A20" s="57"/>
      <c r="B20" s="57"/>
      <c r="C20" s="57"/>
      <c r="D20" s="57"/>
      <c r="E20" s="57"/>
      <c r="F20" s="57"/>
      <c r="G20" s="61"/>
      <c r="H20" s="61"/>
      <c r="I20" s="61"/>
      <c r="J20" s="57"/>
      <c r="K20" s="61"/>
      <c r="L20" s="61"/>
      <c r="M20" s="61"/>
      <c r="N20" s="61"/>
      <c r="P20" s="61"/>
      <c r="Q20" s="61"/>
      <c r="R20" s="60"/>
      <c r="S20" s="61"/>
      <c r="T20" s="61"/>
      <c r="U20" s="61"/>
      <c r="V20" s="61"/>
      <c r="W20" s="61"/>
      <c r="X20" s="61"/>
      <c r="Y20" s="61"/>
      <c r="Z20" s="61"/>
      <c r="AA20" s="61"/>
      <c r="AB20" s="61"/>
      <c r="AC20" s="61"/>
    </row>
    <row r="21" spans="1:29" s="72" customFormat="1" ht="15">
      <c r="A21" s="57" t="s">
        <v>819</v>
      </c>
      <c r="B21" s="57"/>
      <c r="C21" s="57"/>
      <c r="D21" s="57" t="s">
        <v>995</v>
      </c>
      <c r="E21" s="57"/>
      <c r="F21" s="57"/>
      <c r="G21" s="61"/>
      <c r="H21" s="61"/>
      <c r="I21" s="61"/>
      <c r="J21" s="57"/>
      <c r="K21" s="61" t="s">
        <v>996</v>
      </c>
      <c r="L21" s="61"/>
      <c r="M21" s="61"/>
      <c r="N21" s="61"/>
      <c r="P21" s="61"/>
      <c r="Q21" s="61"/>
      <c r="R21" s="60"/>
      <c r="S21" s="61"/>
      <c r="T21" s="61"/>
      <c r="U21" s="61"/>
      <c r="V21" s="61"/>
      <c r="W21" s="61"/>
      <c r="X21" s="61"/>
      <c r="Y21" s="61"/>
      <c r="Z21" s="61"/>
      <c r="AA21" s="61"/>
      <c r="AB21" s="61"/>
      <c r="AC21" s="61"/>
    </row>
    <row r="22" spans="1:29" s="72" customFormat="1" ht="15">
      <c r="A22" s="57" t="s">
        <v>991</v>
      </c>
      <c r="B22" s="57"/>
      <c r="C22" s="57" t="s">
        <v>995</v>
      </c>
      <c r="D22" s="57" t="s">
        <v>997</v>
      </c>
      <c r="E22" s="57" t="s">
        <v>998</v>
      </c>
      <c r="F22" s="57"/>
      <c r="G22" s="61"/>
      <c r="H22" s="61"/>
      <c r="I22" s="61"/>
      <c r="J22" s="57"/>
      <c r="K22" s="61"/>
      <c r="L22" s="61"/>
      <c r="M22" s="61"/>
      <c r="N22" s="61"/>
      <c r="P22" s="61"/>
      <c r="Q22" s="61"/>
      <c r="R22" s="60"/>
      <c r="S22" s="61"/>
      <c r="T22" s="61"/>
      <c r="U22" s="61"/>
      <c r="V22" s="61"/>
      <c r="W22" s="61"/>
      <c r="X22" s="61"/>
      <c r="Y22" s="61"/>
      <c r="Z22" s="61"/>
      <c r="AA22" s="61"/>
      <c r="AB22" s="61"/>
      <c r="AC22" s="61"/>
    </row>
    <row r="23" spans="1:29" s="72" customFormat="1" ht="15">
      <c r="A23" s="61" t="s">
        <v>744</v>
      </c>
      <c r="B23" s="72" t="s">
        <v>999</v>
      </c>
      <c r="C23" s="57" t="s">
        <v>995</v>
      </c>
      <c r="D23" s="71" t="s">
        <v>1000</v>
      </c>
      <c r="E23" s="72" t="s">
        <v>1001</v>
      </c>
      <c r="F23" s="72" t="s">
        <v>1002</v>
      </c>
      <c r="G23" s="61"/>
      <c r="H23" s="61"/>
      <c r="I23" s="61"/>
      <c r="J23" s="61"/>
      <c r="K23" s="61" t="s">
        <v>2193</v>
      </c>
      <c r="L23" s="61"/>
      <c r="M23" s="61"/>
      <c r="N23" s="61">
        <v>1</v>
      </c>
      <c r="P23" s="61" t="s">
        <v>1004</v>
      </c>
      <c r="Q23" s="61" t="s">
        <v>1005</v>
      </c>
      <c r="R23" s="61"/>
      <c r="S23" s="61"/>
      <c r="T23" s="61"/>
      <c r="U23" s="61"/>
      <c r="V23" s="61"/>
      <c r="W23" s="61"/>
      <c r="X23" s="61"/>
      <c r="Y23" s="61"/>
      <c r="Z23" s="61"/>
      <c r="AA23" s="61"/>
      <c r="AB23" s="61"/>
      <c r="AC23" s="61"/>
    </row>
    <row r="24" spans="1:29" s="72" customFormat="1" ht="15">
      <c r="A24" s="72" t="s">
        <v>689</v>
      </c>
      <c r="B24" s="72" t="s">
        <v>999</v>
      </c>
      <c r="C24" s="57" t="s">
        <v>995</v>
      </c>
      <c r="D24" s="72" t="s">
        <v>1006</v>
      </c>
      <c r="E24" s="72" t="s">
        <v>1007</v>
      </c>
      <c r="F24" s="72" t="s">
        <v>1008</v>
      </c>
      <c r="G24" s="61"/>
      <c r="I24" s="61"/>
      <c r="J24" s="61"/>
      <c r="K24" s="61" t="s">
        <v>2194</v>
      </c>
      <c r="L24" s="61"/>
      <c r="M24" s="61"/>
      <c r="N24" s="61">
        <v>1</v>
      </c>
      <c r="P24" s="72" t="s">
        <v>693</v>
      </c>
      <c r="R24" s="61" t="s">
        <v>959</v>
      </c>
      <c r="S24" s="61"/>
      <c r="T24" s="61"/>
      <c r="U24" s="61"/>
      <c r="V24" s="61"/>
      <c r="W24" s="61"/>
      <c r="X24" s="61"/>
      <c r="Y24" s="61"/>
      <c r="Z24" s="61" t="s">
        <v>7</v>
      </c>
      <c r="AA24" s="61"/>
      <c r="AB24" s="61"/>
      <c r="AC24" s="61"/>
    </row>
    <row r="25" spans="1:29" s="72" customFormat="1" ht="15">
      <c r="A25" s="61" t="s">
        <v>744</v>
      </c>
      <c r="B25" s="72" t="s">
        <v>999</v>
      </c>
      <c r="C25" s="57" t="s">
        <v>995</v>
      </c>
      <c r="D25" s="72" t="s">
        <v>1009</v>
      </c>
      <c r="E25" s="71" t="s">
        <v>1001</v>
      </c>
      <c r="F25" s="72" t="s">
        <v>1002</v>
      </c>
      <c r="G25" s="61"/>
      <c r="H25" s="61" t="s">
        <v>1010</v>
      </c>
      <c r="I25" s="61"/>
      <c r="J25" s="61"/>
      <c r="K25" s="61" t="s">
        <v>1003</v>
      </c>
      <c r="L25" s="61"/>
      <c r="M25" s="61"/>
      <c r="N25" s="61"/>
      <c r="P25" s="61" t="s">
        <v>1011</v>
      </c>
      <c r="Q25" s="61" t="s">
        <v>1005</v>
      </c>
      <c r="R25" s="61" t="s">
        <v>955</v>
      </c>
      <c r="S25" s="61"/>
      <c r="T25" s="61"/>
      <c r="U25" s="61"/>
      <c r="V25" s="61"/>
      <c r="W25" s="61" t="s">
        <v>880</v>
      </c>
      <c r="X25" s="61"/>
      <c r="Y25" s="61"/>
      <c r="Z25" s="61" t="s">
        <v>7</v>
      </c>
      <c r="AA25" s="61"/>
      <c r="AB25" s="61"/>
      <c r="AC25" s="61"/>
    </row>
    <row r="26" spans="1:29" s="72" customFormat="1" ht="15">
      <c r="A26" s="72" t="s">
        <v>689</v>
      </c>
      <c r="B26" s="72" t="s">
        <v>999</v>
      </c>
      <c r="C26" s="57" t="s">
        <v>995</v>
      </c>
      <c r="D26" s="72" t="s">
        <v>1012</v>
      </c>
      <c r="E26" s="72" t="s">
        <v>1013</v>
      </c>
      <c r="F26" s="72" t="s">
        <v>1014</v>
      </c>
      <c r="G26" s="61"/>
      <c r="H26" s="61"/>
      <c r="I26" s="61"/>
      <c r="J26" s="61"/>
      <c r="K26" s="61" t="s">
        <v>1015</v>
      </c>
      <c r="L26" s="61"/>
      <c r="M26" s="61"/>
      <c r="N26" s="61"/>
      <c r="P26" s="72" t="s">
        <v>693</v>
      </c>
      <c r="R26" s="61" t="s">
        <v>959</v>
      </c>
      <c r="S26" s="61"/>
      <c r="T26" s="61"/>
      <c r="U26" s="61"/>
      <c r="V26" s="61"/>
      <c r="W26" s="61" t="s">
        <v>880</v>
      </c>
      <c r="X26" s="61"/>
      <c r="Y26" s="61"/>
      <c r="Z26" s="61" t="s">
        <v>7</v>
      </c>
      <c r="AA26" s="61"/>
      <c r="AB26" s="61"/>
      <c r="AC26" s="61"/>
    </row>
    <row r="27" spans="1:29" s="72" customFormat="1" ht="15">
      <c r="A27" s="72" t="s">
        <v>744</v>
      </c>
      <c r="B27" s="72" t="s">
        <v>951</v>
      </c>
      <c r="C27" s="57" t="s">
        <v>995</v>
      </c>
      <c r="D27" s="71" t="s">
        <v>1016</v>
      </c>
      <c r="E27" s="72" t="s">
        <v>1017</v>
      </c>
      <c r="F27" s="72" t="s">
        <v>1018</v>
      </c>
      <c r="G27" s="61"/>
      <c r="H27" s="61"/>
      <c r="I27" s="61"/>
      <c r="J27" s="61"/>
      <c r="K27" s="61" t="s">
        <v>1019</v>
      </c>
      <c r="L27" s="61"/>
      <c r="M27" s="61"/>
      <c r="N27" s="61">
        <v>1</v>
      </c>
      <c r="P27" s="61" t="s">
        <v>1004</v>
      </c>
      <c r="Q27" s="61" t="s">
        <v>1005</v>
      </c>
      <c r="R27" s="61"/>
      <c r="S27" s="61"/>
      <c r="T27" s="61"/>
      <c r="U27" s="61"/>
      <c r="V27" s="61"/>
      <c r="W27" s="61"/>
      <c r="X27" s="61"/>
      <c r="Y27" s="61"/>
      <c r="Z27" s="61"/>
      <c r="AA27" s="61"/>
      <c r="AB27" s="61"/>
      <c r="AC27" s="61"/>
    </row>
    <row r="28" spans="1:29" s="72" customFormat="1" ht="15">
      <c r="A28" s="72" t="s">
        <v>744</v>
      </c>
      <c r="B28" s="72" t="s">
        <v>951</v>
      </c>
      <c r="C28" s="57" t="s">
        <v>995</v>
      </c>
      <c r="D28" s="72" t="s">
        <v>1020</v>
      </c>
      <c r="E28" s="71" t="s">
        <v>1017</v>
      </c>
      <c r="F28" s="72" t="s">
        <v>1018</v>
      </c>
      <c r="G28" s="61"/>
      <c r="H28" s="61" t="s">
        <v>1021</v>
      </c>
      <c r="I28" s="61"/>
      <c r="J28" s="61"/>
      <c r="K28" s="61" t="s">
        <v>1019</v>
      </c>
      <c r="L28" s="61"/>
      <c r="M28" s="61"/>
      <c r="N28" s="61"/>
      <c r="P28" s="61" t="s">
        <v>1011</v>
      </c>
      <c r="Q28" s="61" t="s">
        <v>1005</v>
      </c>
      <c r="R28" s="61" t="s">
        <v>955</v>
      </c>
      <c r="S28" s="61"/>
      <c r="T28" s="61"/>
      <c r="U28" s="61"/>
      <c r="V28" s="61"/>
      <c r="W28" s="61" t="s">
        <v>880</v>
      </c>
      <c r="X28" s="61"/>
      <c r="Y28" s="61"/>
      <c r="Z28" s="61" t="s">
        <v>7</v>
      </c>
      <c r="AA28" s="61"/>
      <c r="AB28" s="61"/>
      <c r="AC28" s="61"/>
    </row>
    <row r="29" spans="1:29" s="72" customFormat="1" ht="15">
      <c r="A29" s="71" t="s">
        <v>689</v>
      </c>
      <c r="B29" s="72" t="s">
        <v>951</v>
      </c>
      <c r="C29" s="57" t="s">
        <v>995</v>
      </c>
      <c r="D29" s="72" t="s">
        <v>1022</v>
      </c>
      <c r="E29" s="72" t="s">
        <v>1023</v>
      </c>
      <c r="F29" s="72" t="s">
        <v>1024</v>
      </c>
      <c r="G29" s="61"/>
      <c r="H29" s="61"/>
      <c r="I29" s="61"/>
      <c r="J29" s="61"/>
      <c r="K29" s="72" t="s">
        <v>1025</v>
      </c>
      <c r="N29" s="61">
        <v>1</v>
      </c>
      <c r="P29" s="72" t="s">
        <v>693</v>
      </c>
      <c r="R29" s="61" t="s">
        <v>959</v>
      </c>
      <c r="S29" s="61"/>
      <c r="T29" s="61"/>
      <c r="U29" s="61"/>
      <c r="V29" s="61"/>
      <c r="W29" s="61"/>
      <c r="X29" s="61"/>
      <c r="Y29" s="61"/>
      <c r="Z29" s="61" t="s">
        <v>7</v>
      </c>
      <c r="AA29" s="61"/>
      <c r="AB29" s="61"/>
      <c r="AC29" s="61"/>
    </row>
    <row r="30" spans="1:29" s="72" customFormat="1" ht="15">
      <c r="A30" s="71" t="s">
        <v>689</v>
      </c>
      <c r="C30" s="57" t="s">
        <v>995</v>
      </c>
      <c r="D30" s="72" t="s">
        <v>1026</v>
      </c>
      <c r="E30" s="77" t="s">
        <v>1027</v>
      </c>
      <c r="F30" s="77" t="s">
        <v>1028</v>
      </c>
      <c r="G30" s="61"/>
      <c r="H30" s="61"/>
      <c r="I30" s="61"/>
      <c r="J30" s="61"/>
      <c r="K30" s="72" t="s">
        <v>1025</v>
      </c>
      <c r="N30" s="61"/>
      <c r="R30" s="61" t="s">
        <v>959</v>
      </c>
      <c r="S30" s="61"/>
      <c r="T30" s="61"/>
      <c r="U30" s="61"/>
      <c r="V30" s="61"/>
      <c r="W30" s="61"/>
      <c r="X30" s="61"/>
      <c r="Y30" s="61"/>
      <c r="Z30" s="61"/>
      <c r="AA30" s="61"/>
      <c r="AB30" s="61"/>
      <c r="AC30" s="61"/>
    </row>
    <row r="31" spans="1:29" s="72" customFormat="1" ht="15">
      <c r="C31" s="57"/>
      <c r="G31" s="61"/>
      <c r="H31" s="61"/>
      <c r="I31" s="61"/>
      <c r="J31" s="61"/>
      <c r="K31" s="61"/>
      <c r="L31" s="61"/>
      <c r="M31" s="61"/>
      <c r="N31" s="61"/>
      <c r="P31" s="61"/>
      <c r="Q31" s="61"/>
      <c r="R31" s="61"/>
      <c r="S31" s="61"/>
      <c r="T31" s="61"/>
      <c r="U31" s="61"/>
      <c r="V31" s="61"/>
      <c r="W31" s="61"/>
      <c r="X31" s="61"/>
      <c r="Y31" s="61"/>
      <c r="Z31" s="61"/>
      <c r="AA31" s="61"/>
      <c r="AB31" s="61"/>
      <c r="AC31" s="61"/>
    </row>
    <row r="32" spans="1:29" s="72" customFormat="1" ht="15">
      <c r="C32" s="57"/>
      <c r="G32" s="61"/>
      <c r="H32" s="61"/>
      <c r="I32" s="61"/>
      <c r="J32" s="61"/>
      <c r="K32" s="61"/>
      <c r="L32" s="61"/>
      <c r="M32" s="61"/>
      <c r="N32" s="61"/>
      <c r="P32" s="61"/>
      <c r="Q32" s="61"/>
      <c r="R32" s="61"/>
      <c r="S32" s="61"/>
      <c r="T32" s="61"/>
      <c r="U32" s="61"/>
      <c r="V32" s="61"/>
      <c r="W32" s="61"/>
      <c r="X32" s="61"/>
      <c r="Y32" s="61"/>
      <c r="Z32" s="61"/>
      <c r="AA32" s="61"/>
      <c r="AB32" s="61"/>
      <c r="AC32" s="61"/>
    </row>
    <row r="33" spans="1:29" s="72" customFormat="1" ht="15">
      <c r="A33" s="72" t="s">
        <v>902</v>
      </c>
      <c r="B33" s="72" t="s">
        <v>999</v>
      </c>
      <c r="C33" s="57" t="s">
        <v>995</v>
      </c>
      <c r="D33" s="72" t="s">
        <v>2507</v>
      </c>
      <c r="E33" s="72" t="s">
        <v>2508</v>
      </c>
      <c r="F33" s="72" t="s">
        <v>2509</v>
      </c>
      <c r="G33" s="61"/>
      <c r="H33" s="61"/>
      <c r="I33" s="61"/>
      <c r="J33" s="61"/>
      <c r="K33" s="61" t="s">
        <v>2510</v>
      </c>
      <c r="L33" s="61"/>
      <c r="M33" s="61"/>
      <c r="N33" s="61">
        <v>1</v>
      </c>
      <c r="P33" s="61"/>
      <c r="Q33" s="61"/>
      <c r="R33" s="61" t="s">
        <v>878</v>
      </c>
      <c r="S33" s="61"/>
      <c r="T33" s="61"/>
      <c r="U33" s="61"/>
      <c r="V33" s="61"/>
      <c r="W33" s="61" t="s">
        <v>880</v>
      </c>
      <c r="X33" s="61"/>
      <c r="Y33" s="61"/>
      <c r="Z33" s="61" t="s">
        <v>7</v>
      </c>
      <c r="AA33" s="61"/>
      <c r="AB33" s="61"/>
      <c r="AC33" s="61"/>
    </row>
    <row r="34" spans="1:29" s="72" customFormat="1" ht="15">
      <c r="A34" s="72" t="s">
        <v>902</v>
      </c>
      <c r="B34" s="72" t="s">
        <v>951</v>
      </c>
      <c r="C34" s="57" t="s">
        <v>995</v>
      </c>
      <c r="D34" s="72" t="s">
        <v>1029</v>
      </c>
      <c r="E34" s="72" t="s">
        <v>1030</v>
      </c>
      <c r="F34" s="72" t="s">
        <v>1031</v>
      </c>
      <c r="G34" s="61"/>
      <c r="H34" s="61"/>
      <c r="I34" s="61"/>
      <c r="J34" s="61"/>
      <c r="K34" s="61" t="s">
        <v>1032</v>
      </c>
      <c r="L34" s="61"/>
      <c r="M34" s="61"/>
      <c r="N34" s="61"/>
      <c r="P34" s="61" t="s">
        <v>798</v>
      </c>
      <c r="Q34" s="61" t="s">
        <v>1033</v>
      </c>
      <c r="R34" s="61" t="s">
        <v>878</v>
      </c>
      <c r="S34" s="61"/>
      <c r="T34" s="61"/>
      <c r="U34" s="61"/>
      <c r="V34" s="61"/>
      <c r="W34" s="61" t="s">
        <v>880</v>
      </c>
      <c r="X34" s="61"/>
      <c r="Y34" s="61"/>
      <c r="Z34" s="61" t="s">
        <v>7</v>
      </c>
      <c r="AA34" s="61"/>
      <c r="AB34" s="61"/>
      <c r="AC34" s="61"/>
    </row>
    <row r="35" spans="1:29">
      <c r="A35" s="4" t="s">
        <v>2213</v>
      </c>
      <c r="B35" s="72" t="s">
        <v>2214</v>
      </c>
      <c r="D35" s="72" t="s">
        <v>2210</v>
      </c>
      <c r="E35" s="72" t="s">
        <v>2211</v>
      </c>
      <c r="F35" s="72" t="s">
        <v>2212</v>
      </c>
      <c r="K35" s="5" t="s">
        <v>978</v>
      </c>
      <c r="N35" s="4">
        <v>1</v>
      </c>
      <c r="R35" s="61" t="s">
        <v>914</v>
      </c>
      <c r="W35" s="61" t="s">
        <v>880</v>
      </c>
      <c r="Z35" s="61" t="s">
        <v>7</v>
      </c>
    </row>
    <row r="36" spans="1:29" s="72" customFormat="1" ht="15">
      <c r="C36" s="57"/>
      <c r="G36" s="61"/>
      <c r="H36" s="61"/>
      <c r="I36" s="61"/>
      <c r="J36" s="61"/>
      <c r="K36" s="61"/>
      <c r="L36" s="61"/>
      <c r="M36" s="61"/>
      <c r="N36" s="61"/>
      <c r="P36" s="61"/>
      <c r="Q36" s="61"/>
      <c r="R36" s="61"/>
      <c r="S36" s="61"/>
      <c r="T36" s="61"/>
      <c r="U36" s="61"/>
      <c r="V36" s="61"/>
      <c r="W36" s="61"/>
      <c r="X36" s="61"/>
      <c r="Y36" s="61"/>
      <c r="Z36" s="61"/>
      <c r="AA36" s="61"/>
      <c r="AB36" s="61"/>
      <c r="AC36" s="61"/>
    </row>
    <row r="37" spans="1:29" s="72" customFormat="1" ht="15">
      <c r="A37" s="72" t="s">
        <v>744</v>
      </c>
      <c r="B37" s="72" t="s">
        <v>1034</v>
      </c>
      <c r="C37" s="57" t="s">
        <v>995</v>
      </c>
      <c r="D37" s="72" t="s">
        <v>1035</v>
      </c>
      <c r="E37" s="72" t="s">
        <v>1036</v>
      </c>
      <c r="F37" s="72" t="s">
        <v>1037</v>
      </c>
      <c r="G37" s="61"/>
      <c r="H37" s="61"/>
      <c r="I37" s="61"/>
      <c r="J37" s="61"/>
      <c r="K37" s="72" t="s">
        <v>2209</v>
      </c>
      <c r="N37" s="61">
        <v>1</v>
      </c>
      <c r="P37" s="61" t="s">
        <v>1038</v>
      </c>
      <c r="Q37" s="61" t="s">
        <v>1039</v>
      </c>
      <c r="R37" s="61" t="s">
        <v>955</v>
      </c>
      <c r="S37" s="61"/>
      <c r="T37" s="61"/>
      <c r="U37" s="61"/>
      <c r="V37" s="61"/>
      <c r="W37" s="61" t="s">
        <v>880</v>
      </c>
      <c r="X37" s="61"/>
      <c r="Y37" s="61"/>
      <c r="Z37" s="61" t="s">
        <v>7</v>
      </c>
      <c r="AA37" s="61"/>
      <c r="AB37" s="61"/>
      <c r="AC37" s="61"/>
    </row>
    <row r="38" spans="1:29" s="72" customFormat="1" ht="15">
      <c r="A38" s="72" t="s">
        <v>689</v>
      </c>
      <c r="C38" s="57" t="s">
        <v>995</v>
      </c>
      <c r="D38" s="72" t="s">
        <v>1040</v>
      </c>
      <c r="E38" s="72" t="s">
        <v>1041</v>
      </c>
      <c r="F38" s="72" t="s">
        <v>1042</v>
      </c>
      <c r="G38" s="61"/>
      <c r="H38" s="61"/>
      <c r="I38" s="61"/>
      <c r="J38" s="61"/>
      <c r="K38" s="61" t="s">
        <v>1043</v>
      </c>
      <c r="L38" s="61"/>
      <c r="M38" s="61"/>
      <c r="N38" s="61">
        <v>1</v>
      </c>
      <c r="P38" s="61"/>
      <c r="Q38" s="61"/>
      <c r="R38" s="61" t="s">
        <v>959</v>
      </c>
      <c r="S38" s="61"/>
      <c r="T38" s="61"/>
      <c r="U38" s="61"/>
      <c r="V38" s="61"/>
      <c r="W38" s="61" t="s">
        <v>880</v>
      </c>
      <c r="X38" s="61"/>
      <c r="Y38" s="61"/>
      <c r="Z38" s="61" t="s">
        <v>7</v>
      </c>
      <c r="AA38" s="61"/>
      <c r="AB38" s="61"/>
      <c r="AC38" s="61"/>
    </row>
    <row r="39" spans="1:29" s="72" customFormat="1" ht="15">
      <c r="A39" s="72" t="s">
        <v>2234</v>
      </c>
      <c r="C39" s="57" t="s">
        <v>995</v>
      </c>
      <c r="D39" s="72" t="s">
        <v>2220</v>
      </c>
      <c r="E39" s="72" t="s">
        <v>2227</v>
      </c>
      <c r="F39" s="72" t="s">
        <v>2233</v>
      </c>
      <c r="G39" s="61"/>
      <c r="H39" s="61"/>
      <c r="I39" s="61"/>
      <c r="J39" s="61"/>
      <c r="K39" s="61" t="s">
        <v>2235</v>
      </c>
      <c r="L39" s="61"/>
      <c r="M39" s="61"/>
      <c r="N39" s="61"/>
      <c r="P39" s="61"/>
      <c r="Q39" s="61"/>
      <c r="R39" s="61" t="s">
        <v>914</v>
      </c>
      <c r="S39" s="61"/>
      <c r="T39" s="61"/>
      <c r="U39" s="61"/>
      <c r="V39" s="61"/>
      <c r="W39" s="61" t="s">
        <v>880</v>
      </c>
      <c r="X39" s="61"/>
      <c r="Y39" s="61"/>
      <c r="Z39" s="61" t="s">
        <v>7</v>
      </c>
      <c r="AA39" s="61"/>
      <c r="AB39" s="61"/>
      <c r="AC39" s="61"/>
    </row>
    <row r="40" spans="1:29" s="72" customFormat="1" ht="15">
      <c r="A40" s="72" t="s">
        <v>1044</v>
      </c>
      <c r="B40" s="72" t="s">
        <v>951</v>
      </c>
      <c r="C40" s="57" t="s">
        <v>995</v>
      </c>
      <c r="D40" s="72" t="s">
        <v>1045</v>
      </c>
      <c r="E40" s="72" t="s">
        <v>1046</v>
      </c>
      <c r="F40" s="72" t="s">
        <v>1047</v>
      </c>
      <c r="G40" s="61"/>
      <c r="H40" s="61"/>
      <c r="I40" s="61"/>
      <c r="J40" s="61"/>
      <c r="K40" s="61" t="s">
        <v>1048</v>
      </c>
      <c r="L40" s="61"/>
      <c r="M40" s="61"/>
      <c r="N40" s="61"/>
      <c r="P40" s="72" t="s">
        <v>738</v>
      </c>
      <c r="Q40" s="61"/>
      <c r="R40" s="61" t="s">
        <v>914</v>
      </c>
      <c r="S40" s="61"/>
      <c r="T40" s="61"/>
      <c r="U40" s="61"/>
      <c r="V40" s="61"/>
      <c r="W40" s="61" t="s">
        <v>880</v>
      </c>
      <c r="X40" s="61"/>
      <c r="Y40" s="61"/>
      <c r="Z40" s="61" t="s">
        <v>7</v>
      </c>
      <c r="AA40" s="61"/>
      <c r="AB40" s="61"/>
      <c r="AC40" s="61"/>
    </row>
    <row r="41" spans="1:29">
      <c r="A41" s="72" t="s">
        <v>2240</v>
      </c>
      <c r="B41" s="4" t="s">
        <v>2214</v>
      </c>
      <c r="D41" s="72" t="s">
        <v>2216</v>
      </c>
      <c r="E41" s="72" t="s">
        <v>2241</v>
      </c>
      <c r="F41" s="72" t="s">
        <v>2242</v>
      </c>
      <c r="G41" s="5" t="s">
        <v>2243</v>
      </c>
      <c r="H41" s="5"/>
      <c r="I41" s="5"/>
      <c r="J41" s="5"/>
      <c r="K41" s="5"/>
      <c r="L41" s="5"/>
      <c r="M41" s="5"/>
      <c r="N41" s="5">
        <v>1</v>
      </c>
      <c r="P41" s="5"/>
      <c r="Q41" s="5"/>
      <c r="R41" s="5"/>
      <c r="S41" s="5"/>
      <c r="T41" s="5"/>
      <c r="U41" s="5"/>
      <c r="V41" s="5"/>
      <c r="W41" s="5"/>
      <c r="X41" s="5"/>
      <c r="Y41" s="5"/>
      <c r="Z41" s="5"/>
      <c r="AA41" s="5"/>
      <c r="AB41" s="5"/>
      <c r="AC41" s="5"/>
    </row>
  </sheetData>
  <pageMargins left="0.7" right="0.7" top="0.75" bottom="0.75" header="0.511811023622047" footer="0.511811023622047"/>
  <pageSetup paperSize="9"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23"/>
  <sheetViews>
    <sheetView topLeftCell="D1" zoomScale="90" zoomScaleNormal="90" workbookViewId="0">
      <selection activeCell="D17" sqref="D17"/>
    </sheetView>
  </sheetViews>
  <sheetFormatPr defaultColWidth="8.5" defaultRowHeight="14.25"/>
  <cols>
    <col min="1" max="1" width="20.75" style="4" customWidth="1"/>
    <col min="2" max="2" width="23.125" style="4" customWidth="1"/>
    <col min="3" max="3" width="35.375" style="4" customWidth="1"/>
    <col min="4" max="8" width="8.5" style="4"/>
    <col min="9" max="9" width="48.75" style="4" customWidth="1"/>
    <col min="10" max="13" width="8.5" style="4"/>
    <col min="14" max="14" width="39.125" style="4" customWidth="1"/>
    <col min="15" max="16384" width="8.5" style="4"/>
  </cols>
  <sheetData>
    <row r="1" spans="1:29" ht="15">
      <c r="A1" s="6" t="s">
        <v>526</v>
      </c>
      <c r="B1" s="6" t="s">
        <v>528</v>
      </c>
      <c r="C1" s="6" t="s">
        <v>529</v>
      </c>
      <c r="D1" s="6" t="s">
        <v>530</v>
      </c>
      <c r="E1" s="6" t="s">
        <v>664</v>
      </c>
      <c r="F1" s="6" t="s">
        <v>901</v>
      </c>
      <c r="G1" s="6" t="s">
        <v>1049</v>
      </c>
      <c r="H1" s="6" t="s">
        <v>531</v>
      </c>
      <c r="I1" s="6" t="s">
        <v>667</v>
      </c>
      <c r="J1" s="6" t="s">
        <v>670</v>
      </c>
      <c r="K1" s="6" t="s">
        <v>4</v>
      </c>
      <c r="L1" s="6" t="s">
        <v>3</v>
      </c>
      <c r="M1" s="1" t="s">
        <v>672</v>
      </c>
      <c r="N1" s="1" t="s">
        <v>861</v>
      </c>
      <c r="O1" s="1" t="s">
        <v>673</v>
      </c>
      <c r="P1" s="1" t="s">
        <v>674</v>
      </c>
      <c r="Q1" s="1" t="s">
        <v>675</v>
      </c>
      <c r="R1" s="1" t="s">
        <v>677</v>
      </c>
      <c r="S1" s="1" t="s">
        <v>678</v>
      </c>
      <c r="T1" s="1" t="s">
        <v>0</v>
      </c>
      <c r="U1" s="6" t="s">
        <v>679</v>
      </c>
      <c r="V1" s="6" t="s">
        <v>680</v>
      </c>
      <c r="W1" s="6" t="s">
        <v>681</v>
      </c>
      <c r="X1" s="6"/>
    </row>
    <row r="2" spans="1:29" ht="15">
      <c r="A2" s="6"/>
      <c r="B2" s="6"/>
      <c r="C2" s="6"/>
      <c r="D2" s="6"/>
      <c r="E2" s="6"/>
      <c r="F2" s="6"/>
      <c r="G2" s="6"/>
      <c r="H2" s="6"/>
      <c r="I2" s="6"/>
      <c r="J2" s="6"/>
      <c r="K2" s="6"/>
      <c r="L2" s="6"/>
      <c r="M2" s="1"/>
      <c r="N2" s="1"/>
      <c r="O2" s="1"/>
      <c r="P2" s="1"/>
      <c r="Q2" s="1"/>
      <c r="R2" s="1"/>
      <c r="S2" s="1"/>
      <c r="T2" s="1"/>
      <c r="U2" s="1"/>
      <c r="V2" s="1"/>
      <c r="W2" s="6"/>
      <c r="X2" s="6"/>
      <c r="Y2" s="6"/>
    </row>
    <row r="3" spans="1:29" s="72" customFormat="1" ht="15">
      <c r="A3" s="76" t="s">
        <v>902</v>
      </c>
      <c r="B3" s="76" t="s">
        <v>717</v>
      </c>
      <c r="C3" s="76"/>
      <c r="D3" s="76"/>
      <c r="E3" s="76"/>
      <c r="F3" s="76"/>
      <c r="G3" s="76"/>
      <c r="H3" s="76" t="s">
        <v>985</v>
      </c>
      <c r="I3" s="76"/>
      <c r="J3" s="76"/>
      <c r="K3" s="76"/>
      <c r="L3" s="76" t="s">
        <v>798</v>
      </c>
      <c r="M3" s="63"/>
      <c r="N3" s="63"/>
      <c r="O3" s="63"/>
      <c r="P3" s="63"/>
      <c r="Q3" s="63"/>
      <c r="R3" s="63"/>
      <c r="S3" s="63"/>
      <c r="T3" s="63"/>
      <c r="U3" s="76"/>
      <c r="V3" s="76"/>
      <c r="W3" s="76"/>
      <c r="X3" s="76"/>
      <c r="Y3" s="76"/>
    </row>
    <row r="4" spans="1:29" s="72" customFormat="1" ht="15">
      <c r="A4" s="72" t="s">
        <v>689</v>
      </c>
      <c r="B4" s="72" t="s">
        <v>956</v>
      </c>
      <c r="C4" s="72" t="s">
        <v>957</v>
      </c>
      <c r="D4" s="72" t="s">
        <v>958</v>
      </c>
      <c r="G4" s="61"/>
      <c r="H4" s="61" t="s">
        <v>2281</v>
      </c>
      <c r="I4" s="61"/>
      <c r="J4" s="61"/>
      <c r="K4" s="61"/>
      <c r="L4" s="61" t="s">
        <v>798</v>
      </c>
      <c r="M4" s="61"/>
      <c r="N4" s="61"/>
      <c r="Q4" s="60"/>
      <c r="R4" s="61"/>
      <c r="S4" s="57"/>
      <c r="T4" s="57"/>
      <c r="U4" s="57"/>
      <c r="V4" s="57"/>
      <c r="W4" s="57"/>
      <c r="X4" s="58"/>
      <c r="Y4" s="61"/>
      <c r="Z4" s="61"/>
      <c r="AA4" s="57"/>
      <c r="AB4" s="61"/>
      <c r="AC4" s="61"/>
    </row>
    <row r="5" spans="1:29" ht="15">
      <c r="A5" s="11"/>
      <c r="B5" s="11"/>
      <c r="C5" s="11"/>
      <c r="D5" s="11"/>
      <c r="E5" s="11"/>
      <c r="F5" s="5"/>
      <c r="G5" s="5"/>
      <c r="H5" s="5"/>
      <c r="I5" s="5"/>
      <c r="J5" s="5"/>
      <c r="K5" s="5"/>
      <c r="M5" s="5"/>
      <c r="N5" s="5"/>
      <c r="O5" s="5"/>
      <c r="P5" s="5"/>
      <c r="Q5" s="5"/>
      <c r="R5" s="5"/>
      <c r="S5" s="5"/>
      <c r="T5" s="5"/>
      <c r="U5" s="5"/>
      <c r="W5" s="5"/>
      <c r="X5" s="5"/>
    </row>
    <row r="6" spans="1:29">
      <c r="A6" s="8" t="s">
        <v>532</v>
      </c>
      <c r="B6" s="78" t="s">
        <v>906</v>
      </c>
      <c r="C6" s="78"/>
      <c r="D6" s="78"/>
      <c r="E6" s="18"/>
      <c r="F6" s="18"/>
      <c r="G6" s="18"/>
      <c r="H6" s="18" t="s">
        <v>1050</v>
      </c>
      <c r="I6" s="18"/>
      <c r="J6" s="18"/>
      <c r="K6" s="78"/>
      <c r="L6" s="18" t="s">
        <v>798</v>
      </c>
      <c r="M6" s="18"/>
      <c r="N6" s="18"/>
      <c r="O6" s="18"/>
      <c r="P6" s="18"/>
      <c r="Q6" s="18"/>
      <c r="R6" s="18"/>
      <c r="S6" s="18"/>
      <c r="T6" s="5"/>
      <c r="U6" s="18"/>
      <c r="V6" s="18"/>
      <c r="W6" s="18"/>
      <c r="X6" s="18"/>
    </row>
    <row r="7" spans="1:29" s="72" customFormat="1" ht="15">
      <c r="A7" s="70" t="s">
        <v>532</v>
      </c>
      <c r="B7" s="72" t="s">
        <v>2247</v>
      </c>
      <c r="C7" s="72" t="s">
        <v>918</v>
      </c>
      <c r="D7" s="72" t="s">
        <v>919</v>
      </c>
      <c r="E7" s="71" t="s">
        <v>2528</v>
      </c>
      <c r="F7" s="61"/>
      <c r="G7" s="61"/>
      <c r="H7" s="61"/>
      <c r="I7" s="71" t="s">
        <v>1051</v>
      </c>
      <c r="J7" s="72">
        <v>1</v>
      </c>
      <c r="K7" s="61"/>
      <c r="L7" s="61"/>
      <c r="M7" s="61" t="s">
        <v>878</v>
      </c>
      <c r="N7" s="57" t="s">
        <v>870</v>
      </c>
      <c r="O7" s="57"/>
      <c r="P7" s="57"/>
      <c r="Q7" s="57" t="s">
        <v>880</v>
      </c>
      <c r="T7" s="61" t="s">
        <v>7</v>
      </c>
      <c r="U7" s="57"/>
      <c r="V7" s="61"/>
      <c r="W7" s="61"/>
      <c r="X7" s="61"/>
      <c r="Y7" s="61"/>
      <c r="Z7" s="61"/>
      <c r="AA7" s="61"/>
      <c r="AB7" s="61"/>
    </row>
    <row r="8" spans="1:29" s="72" customFormat="1" ht="15">
      <c r="A8" s="61" t="s">
        <v>1052</v>
      </c>
      <c r="B8" s="61" t="s">
        <v>258</v>
      </c>
      <c r="C8" s="61" t="s">
        <v>259</v>
      </c>
      <c r="D8" s="61" t="s">
        <v>2533</v>
      </c>
      <c r="E8" s="71" t="s">
        <v>2534</v>
      </c>
      <c r="F8" s="61"/>
      <c r="G8" s="61"/>
      <c r="H8" s="61"/>
      <c r="I8" s="61"/>
      <c r="J8" s="61">
        <v>1</v>
      </c>
      <c r="K8" s="61"/>
      <c r="L8" s="61" t="s">
        <v>1053</v>
      </c>
      <c r="M8" s="61" t="s">
        <v>914</v>
      </c>
      <c r="N8" s="61"/>
      <c r="O8" s="61"/>
      <c r="P8" s="61"/>
      <c r="Q8" s="57" t="s">
        <v>880</v>
      </c>
      <c r="R8" s="61"/>
      <c r="S8" s="61"/>
      <c r="T8" s="61" t="s">
        <v>7</v>
      </c>
      <c r="U8" s="61"/>
      <c r="V8" s="61"/>
      <c r="W8" s="61"/>
      <c r="X8" s="61"/>
    </row>
    <row r="9" spans="1:29" s="72" customFormat="1" ht="15">
      <c r="A9" s="61" t="s">
        <v>532</v>
      </c>
      <c r="B9" s="61" t="s">
        <v>1068</v>
      </c>
      <c r="C9" s="61" t="s">
        <v>1055</v>
      </c>
      <c r="D9" s="61" t="s">
        <v>1056</v>
      </c>
      <c r="E9" s="71" t="s">
        <v>1057</v>
      </c>
      <c r="F9" s="61"/>
      <c r="G9" s="61"/>
      <c r="H9" s="61"/>
      <c r="I9" s="61"/>
      <c r="J9" s="61">
        <v>1</v>
      </c>
      <c r="K9" s="61"/>
      <c r="L9" s="61"/>
      <c r="M9" s="61" t="s">
        <v>878</v>
      </c>
      <c r="N9" s="61"/>
      <c r="O9" s="61"/>
      <c r="P9" s="61"/>
      <c r="Q9" s="57" t="s">
        <v>880</v>
      </c>
      <c r="R9" s="61"/>
      <c r="S9" s="61"/>
      <c r="T9" s="61" t="s">
        <v>7</v>
      </c>
      <c r="U9" s="61"/>
      <c r="V9" s="61"/>
      <c r="W9" s="61"/>
      <c r="X9" s="61"/>
    </row>
    <row r="10" spans="1:29" s="72" customFormat="1" ht="15">
      <c r="A10" s="61" t="s">
        <v>532</v>
      </c>
      <c r="B10" s="61" t="s">
        <v>2244</v>
      </c>
      <c r="C10" s="61" t="s">
        <v>2245</v>
      </c>
      <c r="D10" s="61" t="s">
        <v>2246</v>
      </c>
      <c r="E10" s="71"/>
      <c r="F10" s="61"/>
      <c r="G10" s="61"/>
      <c r="H10" s="61"/>
      <c r="I10" s="61"/>
      <c r="J10" s="61">
        <v>1</v>
      </c>
      <c r="K10" s="61"/>
      <c r="L10" s="61"/>
      <c r="M10" s="61" t="s">
        <v>878</v>
      </c>
      <c r="N10" s="61"/>
      <c r="O10" s="61"/>
      <c r="P10" s="61"/>
      <c r="Q10" s="57" t="s">
        <v>880</v>
      </c>
      <c r="R10" s="61"/>
      <c r="S10" s="61"/>
      <c r="T10" s="61" t="s">
        <v>7</v>
      </c>
      <c r="U10" s="61"/>
      <c r="V10" s="61"/>
      <c r="W10" s="61"/>
      <c r="X10" s="61"/>
    </row>
    <row r="11" spans="1:29" s="71" customFormat="1" ht="15">
      <c r="A11" s="72"/>
      <c r="B11" s="72"/>
      <c r="C11" s="72"/>
      <c r="D11" s="72"/>
      <c r="E11" s="72"/>
      <c r="F11" s="72"/>
      <c r="G11" s="61"/>
      <c r="H11" s="61"/>
      <c r="I11" s="61"/>
      <c r="J11" s="61"/>
      <c r="K11" s="61"/>
      <c r="L11" s="61"/>
      <c r="M11" s="61"/>
      <c r="N11" s="61"/>
      <c r="O11" s="61"/>
      <c r="P11" s="61"/>
      <c r="Q11" s="57"/>
      <c r="R11" s="61"/>
      <c r="S11" s="61"/>
      <c r="T11" s="61"/>
      <c r="U11" s="61"/>
      <c r="V11" s="61"/>
      <c r="W11" s="61"/>
      <c r="X11" s="61"/>
    </row>
    <row r="12" spans="1:29" s="72" customFormat="1" ht="15">
      <c r="A12" s="72" t="s">
        <v>532</v>
      </c>
      <c r="B12" s="72" t="s">
        <v>1058</v>
      </c>
      <c r="C12" s="72" t="s">
        <v>1059</v>
      </c>
      <c r="D12" s="72" t="s">
        <v>1060</v>
      </c>
      <c r="E12" s="72" t="s">
        <v>1061</v>
      </c>
      <c r="G12" s="61"/>
      <c r="H12" s="61"/>
      <c r="I12" s="61" t="s">
        <v>2280</v>
      </c>
      <c r="J12" s="61">
        <v>1</v>
      </c>
      <c r="K12" s="61"/>
      <c r="L12" s="61"/>
      <c r="M12" s="61" t="s">
        <v>878</v>
      </c>
      <c r="N12" s="61"/>
      <c r="O12" s="61"/>
      <c r="P12" s="61"/>
      <c r="Q12" s="57" t="s">
        <v>880</v>
      </c>
      <c r="R12" s="61"/>
      <c r="S12" s="61"/>
      <c r="T12" s="61" t="s">
        <v>7</v>
      </c>
      <c r="U12" s="61"/>
      <c r="V12" s="61"/>
      <c r="W12" s="61"/>
      <c r="X12" s="61"/>
    </row>
    <row r="13" spans="1:29" ht="15">
      <c r="A13" s="72" t="s">
        <v>532</v>
      </c>
      <c r="B13" s="72" t="s">
        <v>2248</v>
      </c>
      <c r="C13" s="72" t="s">
        <v>2253</v>
      </c>
      <c r="D13" s="72" t="s">
        <v>2254</v>
      </c>
      <c r="E13" s="72"/>
      <c r="F13" s="72"/>
      <c r="I13" s="4" t="s">
        <v>2280</v>
      </c>
      <c r="J13" s="61">
        <v>1</v>
      </c>
      <c r="M13" s="61" t="s">
        <v>878</v>
      </c>
      <c r="Q13" s="57" t="s">
        <v>880</v>
      </c>
      <c r="T13" s="61" t="s">
        <v>7</v>
      </c>
    </row>
    <row r="14" spans="1:29" ht="15">
      <c r="A14" s="72" t="s">
        <v>532</v>
      </c>
      <c r="B14" s="72" t="s">
        <v>2249</v>
      </c>
      <c r="C14" s="72" t="s">
        <v>2255</v>
      </c>
      <c r="D14" s="72" t="s">
        <v>2256</v>
      </c>
      <c r="E14" s="72"/>
      <c r="F14" s="72"/>
      <c r="I14" s="61" t="s">
        <v>2280</v>
      </c>
      <c r="J14" s="61">
        <v>1</v>
      </c>
      <c r="M14" s="61" t="s">
        <v>878</v>
      </c>
      <c r="Q14" s="57" t="s">
        <v>880</v>
      </c>
      <c r="T14" s="61" t="s">
        <v>7</v>
      </c>
    </row>
    <row r="15" spans="1:29" ht="15">
      <c r="A15" s="72" t="s">
        <v>532</v>
      </c>
      <c r="B15" s="72" t="s">
        <v>2250</v>
      </c>
      <c r="C15" s="72" t="s">
        <v>2257</v>
      </c>
      <c r="D15" s="72" t="s">
        <v>2258</v>
      </c>
      <c r="E15" s="72"/>
      <c r="F15" s="72"/>
      <c r="I15" s="4" t="s">
        <v>2280</v>
      </c>
      <c r="J15" s="61">
        <v>1</v>
      </c>
      <c r="M15" s="61" t="s">
        <v>878</v>
      </c>
      <c r="Q15" s="57" t="s">
        <v>880</v>
      </c>
      <c r="T15" s="61" t="s">
        <v>7</v>
      </c>
    </row>
    <row r="16" spans="1:29" ht="15">
      <c r="A16" s="72" t="s">
        <v>532</v>
      </c>
      <c r="B16" s="72" t="s">
        <v>2251</v>
      </c>
      <c r="C16" s="72" t="s">
        <v>2259</v>
      </c>
      <c r="D16" s="72" t="s">
        <v>2260</v>
      </c>
      <c r="E16" s="72"/>
      <c r="F16" s="72"/>
      <c r="I16" s="61" t="s">
        <v>2280</v>
      </c>
      <c r="J16" s="61">
        <v>1</v>
      </c>
      <c r="M16" s="61" t="s">
        <v>878</v>
      </c>
      <c r="Q16" s="57" t="s">
        <v>880</v>
      </c>
      <c r="T16" s="61" t="s">
        <v>7</v>
      </c>
    </row>
    <row r="17" spans="1:20" ht="15">
      <c r="A17" s="72" t="s">
        <v>2279</v>
      </c>
      <c r="B17" s="72" t="s">
        <v>2252</v>
      </c>
      <c r="C17" s="72" t="s">
        <v>2261</v>
      </c>
      <c r="D17" s="72" t="s">
        <v>2262</v>
      </c>
      <c r="E17" s="72"/>
      <c r="F17" s="72"/>
      <c r="I17" s="4" t="s">
        <v>2280</v>
      </c>
      <c r="J17" s="61">
        <v>1</v>
      </c>
      <c r="M17" s="61" t="s">
        <v>914</v>
      </c>
      <c r="Q17" s="57" t="s">
        <v>880</v>
      </c>
      <c r="T17" s="61" t="s">
        <v>7</v>
      </c>
    </row>
    <row r="18" spans="1:20" ht="15">
      <c r="A18" s="72" t="s">
        <v>532</v>
      </c>
      <c r="B18" s="72" t="s">
        <v>2263</v>
      </c>
      <c r="C18" s="72" t="s">
        <v>2264</v>
      </c>
      <c r="D18" s="72" t="s">
        <v>2265</v>
      </c>
      <c r="E18" s="72"/>
      <c r="F18" s="72"/>
      <c r="I18" s="61" t="s">
        <v>2280</v>
      </c>
      <c r="J18" s="61">
        <v>1</v>
      </c>
      <c r="M18" s="61" t="s">
        <v>878</v>
      </c>
      <c r="Q18" s="57" t="s">
        <v>880</v>
      </c>
      <c r="T18" s="61" t="s">
        <v>7</v>
      </c>
    </row>
    <row r="19" spans="1:20" ht="15">
      <c r="A19" s="72" t="s">
        <v>532</v>
      </c>
      <c r="B19" s="72" t="s">
        <v>1187</v>
      </c>
      <c r="C19" s="72" t="s">
        <v>1188</v>
      </c>
      <c r="D19" s="72" t="s">
        <v>2266</v>
      </c>
      <c r="E19" s="72"/>
      <c r="F19" s="72"/>
      <c r="I19" s="4" t="s">
        <v>2282</v>
      </c>
      <c r="J19" s="61">
        <v>1</v>
      </c>
      <c r="M19" s="61" t="s">
        <v>878</v>
      </c>
      <c r="Q19" s="57" t="s">
        <v>880</v>
      </c>
      <c r="T19" s="61" t="s">
        <v>7</v>
      </c>
    </row>
    <row r="20" spans="1:20">
      <c r="A20" s="72"/>
      <c r="B20" s="72"/>
      <c r="C20" s="72"/>
      <c r="D20" s="72"/>
      <c r="E20" s="72"/>
      <c r="F20" s="72"/>
    </row>
    <row r="21" spans="1:20">
      <c r="A21" s="72"/>
      <c r="B21" s="72"/>
      <c r="C21" s="72"/>
      <c r="D21" s="72"/>
      <c r="E21" s="72"/>
      <c r="F21" s="72"/>
    </row>
    <row r="22" spans="1:20">
      <c r="C22" s="72"/>
      <c r="D22" s="72"/>
      <c r="E22" s="72"/>
    </row>
    <row r="23" spans="1:20">
      <c r="C23" s="72"/>
      <c r="D23" s="72"/>
      <c r="E23" s="72"/>
    </row>
  </sheetData>
  <pageMargins left="0.7" right="0.7" top="0.75" bottom="0.75" header="0.511811023622047" footer="0.511811023622047"/>
  <pageSetup paperSize="9"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53"/>
  <sheetViews>
    <sheetView zoomScale="90" zoomScaleNormal="90" workbookViewId="0">
      <selection activeCell="E42" sqref="E42"/>
    </sheetView>
  </sheetViews>
  <sheetFormatPr defaultColWidth="8.5" defaultRowHeight="14.25"/>
  <cols>
    <col min="1" max="1" width="25.125" style="4" customWidth="1"/>
    <col min="2" max="2" width="25.875" style="4" customWidth="1"/>
    <col min="3" max="3" width="29.75" style="4" customWidth="1"/>
    <col min="4" max="4" width="17.25" style="4" customWidth="1"/>
    <col min="5" max="8" width="8.5" style="4"/>
    <col min="9" max="9" width="19.125" style="4" customWidth="1"/>
    <col min="10" max="16384" width="8.5" style="4"/>
  </cols>
  <sheetData>
    <row r="1" spans="1:27" ht="15">
      <c r="A1" s="6" t="s">
        <v>526</v>
      </c>
      <c r="B1" s="6" t="s">
        <v>528</v>
      </c>
      <c r="C1" s="6" t="s">
        <v>529</v>
      </c>
      <c r="D1" s="6" t="s">
        <v>530</v>
      </c>
      <c r="E1" s="6" t="s">
        <v>664</v>
      </c>
      <c r="F1" s="6" t="s">
        <v>901</v>
      </c>
      <c r="G1" s="6" t="s">
        <v>1049</v>
      </c>
      <c r="H1" s="6" t="s">
        <v>531</v>
      </c>
      <c r="I1" s="6" t="s">
        <v>667</v>
      </c>
      <c r="J1" s="6" t="s">
        <v>670</v>
      </c>
      <c r="K1" s="6" t="s">
        <v>4</v>
      </c>
      <c r="L1" s="6" t="s">
        <v>3</v>
      </c>
      <c r="M1" s="1" t="s">
        <v>672</v>
      </c>
      <c r="N1" s="1" t="s">
        <v>861</v>
      </c>
      <c r="O1" s="1" t="s">
        <v>673</v>
      </c>
      <c r="P1" s="1" t="s">
        <v>671</v>
      </c>
      <c r="Q1" s="1" t="s">
        <v>674</v>
      </c>
      <c r="R1" s="1" t="s">
        <v>675</v>
      </c>
      <c r="S1" s="1" t="s">
        <v>677</v>
      </c>
      <c r="T1" s="1" t="s">
        <v>678</v>
      </c>
      <c r="U1" s="1" t="s">
        <v>0</v>
      </c>
      <c r="V1" s="6" t="s">
        <v>679</v>
      </c>
      <c r="W1" s="6" t="s">
        <v>680</v>
      </c>
      <c r="X1" s="6" t="s">
        <v>947</v>
      </c>
      <c r="Y1" s="6" t="s">
        <v>681</v>
      </c>
      <c r="Z1" s="6"/>
    </row>
    <row r="2" spans="1:27" s="35" customFormat="1" ht="15">
      <c r="A2" s="41" t="s">
        <v>948</v>
      </c>
      <c r="B2" s="41" t="s">
        <v>949</v>
      </c>
      <c r="C2" s="41"/>
      <c r="D2" s="41" t="s">
        <v>950</v>
      </c>
      <c r="E2" s="41"/>
      <c r="F2" s="41"/>
      <c r="G2" s="41"/>
      <c r="H2" s="41"/>
      <c r="I2" s="41"/>
      <c r="J2" s="41"/>
      <c r="K2" s="41"/>
      <c r="L2" s="41"/>
      <c r="M2" s="41"/>
      <c r="N2" s="31"/>
      <c r="O2" s="31"/>
      <c r="P2" s="31"/>
      <c r="Q2" s="31"/>
      <c r="R2" s="31"/>
      <c r="S2" s="31"/>
      <c r="T2" s="31"/>
      <c r="U2" s="31"/>
      <c r="V2" s="31"/>
      <c r="W2" s="31"/>
      <c r="X2" s="31"/>
      <c r="Y2" s="41"/>
      <c r="Z2" s="41"/>
      <c r="AA2" s="41"/>
    </row>
    <row r="3" spans="1:27" s="35" customFormat="1" ht="15">
      <c r="A3" s="41" t="s">
        <v>948</v>
      </c>
      <c r="B3" s="41" t="s">
        <v>949</v>
      </c>
      <c r="C3" s="41"/>
      <c r="D3" s="41" t="s">
        <v>1062</v>
      </c>
      <c r="E3" s="41"/>
      <c r="F3" s="41"/>
      <c r="G3" s="41"/>
      <c r="H3" s="41"/>
      <c r="I3" s="41"/>
      <c r="J3" s="41"/>
      <c r="K3" s="41"/>
      <c r="L3" s="41"/>
      <c r="M3" s="41"/>
      <c r="N3" s="31"/>
      <c r="O3" s="31"/>
      <c r="P3" s="31"/>
      <c r="Q3" s="31"/>
      <c r="R3" s="31"/>
      <c r="S3" s="31"/>
      <c r="T3" s="31"/>
      <c r="U3" s="31"/>
      <c r="V3" s="31"/>
      <c r="W3" s="31"/>
      <c r="X3" s="31"/>
      <c r="Y3" s="41"/>
      <c r="Z3" s="41"/>
      <c r="AA3" s="41"/>
    </row>
    <row r="4" spans="1:27" s="35" customFormat="1">
      <c r="A4" s="34" t="s">
        <v>532</v>
      </c>
      <c r="B4" s="35" t="s">
        <v>598</v>
      </c>
      <c r="E4" s="34" t="s">
        <v>1063</v>
      </c>
      <c r="F4" s="43"/>
      <c r="G4" s="43"/>
      <c r="H4" s="43" t="s">
        <v>2499</v>
      </c>
      <c r="I4" s="43"/>
      <c r="K4" s="43"/>
      <c r="L4" s="43" t="s">
        <v>798</v>
      </c>
      <c r="M4" s="43"/>
      <c r="N4" s="43"/>
      <c r="O4" s="43"/>
      <c r="P4" s="43"/>
      <c r="Q4" s="43"/>
      <c r="R4" s="43"/>
      <c r="S4" s="43"/>
      <c r="T4" s="43"/>
      <c r="U4" s="43"/>
      <c r="V4" s="43"/>
      <c r="W4" s="43"/>
      <c r="X4" s="43"/>
      <c r="Y4" s="43"/>
      <c r="Z4" s="43"/>
      <c r="AA4" s="43"/>
    </row>
    <row r="5" spans="1:27" s="35" customFormat="1">
      <c r="A5" s="34" t="s">
        <v>1064</v>
      </c>
      <c r="B5" s="35" t="s">
        <v>1065</v>
      </c>
      <c r="F5" s="43"/>
      <c r="G5" s="43"/>
      <c r="H5" s="43" t="s">
        <v>1066</v>
      </c>
      <c r="I5" s="43"/>
      <c r="K5" s="43"/>
      <c r="L5" s="43" t="s">
        <v>798</v>
      </c>
      <c r="M5" s="43"/>
      <c r="N5" s="43"/>
      <c r="O5" s="43"/>
      <c r="P5" s="43"/>
      <c r="Q5" s="43"/>
      <c r="R5" s="43"/>
      <c r="S5" s="43"/>
      <c r="T5" s="43"/>
      <c r="U5" s="43"/>
      <c r="V5" s="43"/>
      <c r="W5" s="43"/>
      <c r="X5" s="43"/>
      <c r="Y5" s="43"/>
      <c r="Z5" s="43"/>
      <c r="AA5" s="43"/>
    </row>
    <row r="6" spans="1:27" s="35" customFormat="1" ht="15">
      <c r="A6" s="41" t="s">
        <v>902</v>
      </c>
      <c r="B6" s="41" t="s">
        <v>722</v>
      </c>
      <c r="C6" s="41" t="s">
        <v>1067</v>
      </c>
      <c r="D6" s="41"/>
      <c r="E6" s="41"/>
      <c r="F6" s="41"/>
      <c r="G6" s="41"/>
      <c r="H6" s="41" t="s">
        <v>904</v>
      </c>
      <c r="I6" s="41"/>
      <c r="J6" s="41"/>
      <c r="K6" s="41"/>
      <c r="L6" s="41" t="s">
        <v>798</v>
      </c>
      <c r="M6" s="31"/>
      <c r="N6" s="31"/>
      <c r="O6" s="31"/>
      <c r="P6" s="31"/>
      <c r="Q6" s="31"/>
      <c r="R6" s="31"/>
      <c r="S6" s="31"/>
      <c r="T6" s="31"/>
      <c r="U6" s="31"/>
      <c r="V6" s="41"/>
      <c r="W6" s="41"/>
      <c r="X6" s="41"/>
      <c r="Y6" s="41"/>
      <c r="Z6" s="41"/>
    </row>
    <row r="7" spans="1:27" s="72" customFormat="1" ht="15">
      <c r="A7" s="76" t="s">
        <v>902</v>
      </c>
      <c r="B7" s="76" t="s">
        <v>717</v>
      </c>
      <c r="C7" s="41" t="s">
        <v>984</v>
      </c>
      <c r="D7" s="76"/>
      <c r="E7" s="76"/>
      <c r="F7" s="76"/>
      <c r="G7" s="76"/>
      <c r="H7" s="76" t="s">
        <v>985</v>
      </c>
      <c r="I7" s="76"/>
      <c r="J7" s="76"/>
      <c r="K7" s="76"/>
      <c r="L7" s="76" t="s">
        <v>798</v>
      </c>
      <c r="M7" s="63"/>
      <c r="N7" s="63"/>
      <c r="O7" s="63"/>
      <c r="P7" s="63"/>
      <c r="Q7" s="63"/>
      <c r="R7" s="63"/>
      <c r="S7" s="63"/>
      <c r="T7" s="63"/>
      <c r="U7" s="63"/>
      <c r="V7" s="76"/>
      <c r="W7" s="76"/>
      <c r="X7" s="76"/>
      <c r="Y7" s="76"/>
      <c r="Z7" s="76"/>
    </row>
    <row r="8" spans="1:27" s="35" customFormat="1" ht="15">
      <c r="A8" s="43" t="s">
        <v>532</v>
      </c>
      <c r="B8" s="43" t="s">
        <v>1068</v>
      </c>
      <c r="C8" s="43" t="s">
        <v>1055</v>
      </c>
      <c r="D8" s="43" t="s">
        <v>1056</v>
      </c>
      <c r="E8" s="43"/>
      <c r="F8" s="43"/>
      <c r="G8" s="43"/>
      <c r="H8" s="43" t="s">
        <v>1069</v>
      </c>
      <c r="I8" s="43"/>
      <c r="J8" s="43"/>
      <c r="K8" s="43"/>
      <c r="L8" s="43" t="s">
        <v>798</v>
      </c>
      <c r="M8" s="43"/>
      <c r="N8" s="43"/>
      <c r="O8" s="43"/>
      <c r="P8" s="43"/>
      <c r="Q8" s="43"/>
      <c r="R8" s="42"/>
      <c r="S8" s="43"/>
      <c r="T8" s="43"/>
      <c r="U8" s="43"/>
      <c r="V8" s="43"/>
      <c r="W8" s="43"/>
      <c r="X8" s="43"/>
      <c r="Y8" s="43"/>
      <c r="Z8" s="43"/>
    </row>
    <row r="9" spans="1:27" s="35" customFormat="1" ht="15">
      <c r="A9" s="42" t="s">
        <v>844</v>
      </c>
      <c r="B9" s="42" t="s">
        <v>845</v>
      </c>
      <c r="C9" s="42" t="s">
        <v>846</v>
      </c>
      <c r="D9" s="42" t="s">
        <v>847</v>
      </c>
      <c r="E9" s="42"/>
      <c r="F9" s="42"/>
      <c r="G9" s="42"/>
      <c r="H9" s="44" t="s">
        <v>1070</v>
      </c>
      <c r="I9" s="42"/>
      <c r="J9" s="42"/>
      <c r="K9" s="42"/>
      <c r="L9" s="42" t="s">
        <v>798</v>
      </c>
      <c r="M9" s="42"/>
      <c r="N9" s="79"/>
      <c r="O9" s="44"/>
      <c r="P9" s="44"/>
      <c r="Q9" s="42"/>
      <c r="R9" s="42"/>
      <c r="S9" s="42"/>
      <c r="T9" s="42"/>
      <c r="U9" s="43"/>
      <c r="V9" s="42"/>
      <c r="W9" s="42"/>
      <c r="X9" s="42"/>
      <c r="Y9" s="42"/>
      <c r="Z9" s="42"/>
    </row>
    <row r="10" spans="1:27" s="35" customFormat="1" ht="15">
      <c r="A10" s="43" t="s">
        <v>532</v>
      </c>
      <c r="B10" s="35" t="s">
        <v>327</v>
      </c>
      <c r="C10" s="43" t="s">
        <v>1059</v>
      </c>
      <c r="D10" s="43" t="s">
        <v>1060</v>
      </c>
      <c r="E10" s="43"/>
      <c r="F10" s="43"/>
      <c r="G10" s="43"/>
      <c r="H10" s="43" t="s">
        <v>1071</v>
      </c>
      <c r="I10" s="43"/>
      <c r="J10" s="43"/>
      <c r="K10" s="43"/>
      <c r="L10" s="43" t="s">
        <v>798</v>
      </c>
      <c r="M10" s="43"/>
      <c r="N10" s="43"/>
      <c r="O10" s="43"/>
      <c r="P10" s="43"/>
      <c r="Q10" s="43"/>
      <c r="R10" s="42"/>
      <c r="S10" s="43"/>
      <c r="T10" s="43"/>
      <c r="U10" s="43"/>
      <c r="V10" s="43"/>
      <c r="W10" s="43"/>
      <c r="X10" s="43"/>
      <c r="Y10" s="43"/>
      <c r="Z10" s="43"/>
    </row>
    <row r="11" spans="1:27" s="35" customFormat="1" ht="15">
      <c r="A11" s="43" t="s">
        <v>1052</v>
      </c>
      <c r="B11" s="43" t="s">
        <v>258</v>
      </c>
      <c r="C11" s="43" t="s">
        <v>259</v>
      </c>
      <c r="D11" s="43" t="s">
        <v>2536</v>
      </c>
      <c r="E11" s="43"/>
      <c r="F11" s="43"/>
      <c r="G11" s="43"/>
      <c r="H11" s="43" t="s">
        <v>1072</v>
      </c>
      <c r="I11" s="43"/>
      <c r="J11" s="43"/>
      <c r="K11" s="43"/>
      <c r="L11" s="43" t="s">
        <v>798</v>
      </c>
      <c r="M11" s="43"/>
      <c r="N11" s="43"/>
      <c r="O11" s="43"/>
      <c r="P11" s="43"/>
      <c r="Q11" s="43"/>
      <c r="R11" s="42"/>
      <c r="S11" s="43"/>
      <c r="T11" s="43"/>
      <c r="U11" s="43"/>
      <c r="V11" s="43"/>
      <c r="W11" s="43"/>
      <c r="X11" s="43"/>
      <c r="Y11" s="43"/>
      <c r="Z11" s="43"/>
    </row>
    <row r="12" spans="1:27" s="72" customFormat="1">
      <c r="F12" s="61"/>
      <c r="G12" s="61"/>
      <c r="H12" s="61"/>
      <c r="I12" s="61"/>
      <c r="J12" s="61"/>
      <c r="K12" s="61"/>
      <c r="L12" s="61"/>
      <c r="M12" s="61"/>
      <c r="N12" s="61"/>
      <c r="O12" s="61"/>
      <c r="P12" s="61"/>
      <c r="Q12" s="61"/>
      <c r="R12" s="61"/>
      <c r="S12" s="61"/>
      <c r="T12" s="61"/>
      <c r="U12" s="61"/>
      <c r="V12" s="61"/>
      <c r="W12" s="61"/>
      <c r="Y12" s="61"/>
      <c r="Z12" s="61"/>
      <c r="AA12" s="61"/>
    </row>
    <row r="13" spans="1:27" s="71" customFormat="1" ht="15">
      <c r="A13" s="61" t="s">
        <v>532</v>
      </c>
      <c r="B13" s="61" t="s">
        <v>1073</v>
      </c>
      <c r="C13" s="61" t="s">
        <v>2553</v>
      </c>
      <c r="D13" s="61"/>
      <c r="E13" s="61"/>
      <c r="F13" s="61"/>
      <c r="G13" s="61"/>
      <c r="H13" s="61" t="s">
        <v>2554</v>
      </c>
      <c r="I13" s="61"/>
      <c r="J13" s="61"/>
      <c r="K13" s="61"/>
      <c r="L13" s="61" t="s">
        <v>798</v>
      </c>
      <c r="M13" s="61"/>
      <c r="N13" s="61"/>
      <c r="O13" s="61"/>
      <c r="P13" s="61"/>
      <c r="Q13" s="61"/>
      <c r="R13" s="57"/>
      <c r="S13" s="61"/>
      <c r="T13" s="61"/>
      <c r="U13" s="61"/>
      <c r="V13" s="61"/>
      <c r="W13" s="61"/>
      <c r="X13" s="61"/>
      <c r="Y13" s="61"/>
      <c r="Z13" s="61"/>
    </row>
    <row r="14" spans="1:27" s="50" customFormat="1" ht="15">
      <c r="A14" s="43" t="s">
        <v>532</v>
      </c>
      <c r="B14" s="22" t="s">
        <v>1074</v>
      </c>
      <c r="C14" s="22" t="s">
        <v>596</v>
      </c>
      <c r="D14" s="22"/>
      <c r="E14" s="22"/>
      <c r="F14" s="22"/>
      <c r="G14" s="22"/>
      <c r="H14" s="22" t="s">
        <v>2552</v>
      </c>
      <c r="I14" s="22"/>
      <c r="J14" s="22"/>
      <c r="K14" s="22"/>
      <c r="L14" s="43" t="s">
        <v>798</v>
      </c>
      <c r="M14" s="22"/>
      <c r="N14" s="22"/>
      <c r="O14" s="22"/>
      <c r="P14" s="22"/>
      <c r="Q14" s="22"/>
      <c r="R14" s="23"/>
      <c r="S14" s="22"/>
      <c r="T14" s="22"/>
      <c r="U14" s="22"/>
      <c r="V14" s="22"/>
      <c r="W14" s="22"/>
      <c r="X14" s="22"/>
      <c r="Y14" s="22"/>
      <c r="Z14" s="22"/>
    </row>
    <row r="15" spans="1:27" s="72" customFormat="1" ht="15">
      <c r="A15" s="61"/>
      <c r="B15" s="61"/>
      <c r="C15" s="61"/>
      <c r="D15" s="61"/>
      <c r="E15" s="61"/>
      <c r="F15" s="61"/>
      <c r="G15" s="61"/>
      <c r="H15" s="61"/>
      <c r="I15" s="61"/>
      <c r="J15" s="61"/>
      <c r="K15" s="61"/>
      <c r="L15" s="61"/>
      <c r="M15" s="61"/>
      <c r="N15" s="61"/>
      <c r="O15" s="61"/>
      <c r="P15" s="61"/>
      <c r="Q15" s="61"/>
      <c r="R15" s="57"/>
      <c r="S15" s="61"/>
      <c r="T15" s="61"/>
      <c r="U15" s="61"/>
      <c r="V15" s="61"/>
      <c r="W15" s="61"/>
      <c r="X15" s="61"/>
      <c r="Y15" s="61"/>
      <c r="Z15" s="61"/>
    </row>
    <row r="16" spans="1:27" s="72" customFormat="1" ht="15">
      <c r="A16" s="61"/>
      <c r="B16" s="61"/>
      <c r="C16" s="61"/>
      <c r="D16" s="61"/>
      <c r="E16" s="61"/>
      <c r="F16" s="61"/>
      <c r="G16" s="61"/>
      <c r="H16" s="61"/>
      <c r="I16" s="61"/>
      <c r="J16" s="61"/>
      <c r="K16" s="61"/>
      <c r="L16" s="61"/>
      <c r="M16" s="61"/>
      <c r="N16" s="61"/>
      <c r="O16" s="61"/>
      <c r="P16" s="61"/>
      <c r="Q16" s="61"/>
      <c r="R16" s="57"/>
      <c r="S16" s="61"/>
      <c r="T16" s="61"/>
      <c r="U16" s="61"/>
      <c r="V16" s="61"/>
      <c r="W16" s="61"/>
      <c r="X16" s="61"/>
      <c r="Y16" s="61"/>
      <c r="Z16" s="61"/>
    </row>
    <row r="17" spans="1:26" s="35" customFormat="1" ht="15">
      <c r="A17" s="43" t="s">
        <v>532</v>
      </c>
      <c r="B17" s="43" t="s">
        <v>917</v>
      </c>
      <c r="C17" s="43" t="s">
        <v>918</v>
      </c>
      <c r="D17" s="43"/>
      <c r="E17" s="43"/>
      <c r="F17" s="43"/>
      <c r="G17" s="43"/>
      <c r="H17" s="43" t="s">
        <v>1075</v>
      </c>
      <c r="I17" s="43"/>
      <c r="J17" s="43"/>
      <c r="K17" s="43"/>
      <c r="L17" s="41" t="s">
        <v>798</v>
      </c>
      <c r="M17" s="43"/>
      <c r="N17" s="43"/>
      <c r="O17" s="43"/>
      <c r="P17" s="43"/>
      <c r="Q17" s="43"/>
      <c r="R17" s="42"/>
      <c r="S17" s="43"/>
      <c r="T17" s="43"/>
      <c r="U17" s="43"/>
      <c r="V17" s="43"/>
      <c r="W17" s="43"/>
      <c r="X17" s="43"/>
      <c r="Y17" s="43"/>
      <c r="Z17" s="43"/>
    </row>
    <row r="18" spans="1:26" s="72" customFormat="1" ht="15">
      <c r="A18" s="61"/>
      <c r="B18" s="61"/>
      <c r="C18" s="61"/>
      <c r="D18" s="61"/>
      <c r="E18" s="61"/>
      <c r="F18" s="61"/>
      <c r="G18" s="61"/>
      <c r="H18" s="61"/>
      <c r="I18" s="61"/>
      <c r="J18" s="61"/>
      <c r="K18" s="61"/>
      <c r="L18" s="76"/>
      <c r="M18" s="61"/>
      <c r="N18" s="61"/>
      <c r="O18" s="61"/>
      <c r="P18" s="61"/>
      <c r="Q18" s="61"/>
      <c r="R18" s="57"/>
      <c r="S18" s="61"/>
      <c r="T18" s="61"/>
      <c r="U18" s="61"/>
      <c r="V18" s="61"/>
      <c r="W18" s="61"/>
      <c r="X18" s="61"/>
      <c r="Y18" s="61"/>
      <c r="Z18" s="61"/>
    </row>
    <row r="19" spans="1:26" s="72" customFormat="1" ht="15">
      <c r="A19" s="61" t="s">
        <v>943</v>
      </c>
      <c r="B19" s="61" t="s">
        <v>1076</v>
      </c>
      <c r="C19" s="61"/>
      <c r="D19" s="61"/>
      <c r="E19" s="61"/>
      <c r="F19" s="61"/>
      <c r="G19" s="61"/>
      <c r="H19" s="61"/>
      <c r="I19" s="61"/>
      <c r="J19" s="61"/>
      <c r="K19" s="61"/>
      <c r="L19" s="61"/>
      <c r="M19" s="61"/>
      <c r="N19" s="57"/>
      <c r="O19" s="57"/>
      <c r="P19" s="57"/>
      <c r="Q19" s="57"/>
      <c r="R19" s="57"/>
      <c r="T19" s="57"/>
      <c r="U19" s="61"/>
      <c r="W19" s="61"/>
      <c r="X19" s="61"/>
      <c r="Y19" s="61"/>
      <c r="Z19" s="61"/>
    </row>
    <row r="20" spans="1:26" s="72" customFormat="1" ht="15">
      <c r="A20" s="61" t="s">
        <v>532</v>
      </c>
      <c r="B20" s="61" t="s">
        <v>1077</v>
      </c>
      <c r="C20" s="71" t="s">
        <v>1078</v>
      </c>
      <c r="D20" s="71" t="s">
        <v>1079</v>
      </c>
      <c r="E20" s="71" t="s">
        <v>2523</v>
      </c>
      <c r="F20" s="61"/>
      <c r="G20" s="61"/>
      <c r="H20" s="61"/>
      <c r="I20" s="61"/>
      <c r="J20" s="61">
        <v>1</v>
      </c>
      <c r="K20" s="61"/>
      <c r="L20" s="61"/>
      <c r="M20" s="61" t="s">
        <v>878</v>
      </c>
      <c r="N20" s="61"/>
      <c r="O20" s="61"/>
      <c r="P20" s="61"/>
      <c r="Q20" s="61"/>
      <c r="R20" s="57" t="s">
        <v>880</v>
      </c>
      <c r="S20" s="61"/>
      <c r="T20" s="61"/>
      <c r="U20" s="61" t="s">
        <v>7</v>
      </c>
      <c r="V20" s="61"/>
      <c r="W20" s="61"/>
      <c r="X20" s="61"/>
      <c r="Y20" s="61"/>
      <c r="Z20" s="61"/>
    </row>
    <row r="21" spans="1:26" s="72" customFormat="1" ht="15">
      <c r="A21" s="61" t="s">
        <v>2531</v>
      </c>
      <c r="B21" s="61" t="s">
        <v>270</v>
      </c>
      <c r="C21" s="61" t="s">
        <v>2524</v>
      </c>
      <c r="D21" s="61" t="s">
        <v>1080</v>
      </c>
      <c r="E21" s="71" t="s">
        <v>2537</v>
      </c>
      <c r="F21" s="61"/>
      <c r="G21" s="61"/>
      <c r="H21" s="61"/>
      <c r="I21" s="61"/>
      <c r="J21" s="61">
        <v>1</v>
      </c>
      <c r="K21" s="61"/>
      <c r="L21" s="61"/>
      <c r="M21" s="61" t="s">
        <v>914</v>
      </c>
      <c r="N21" s="61"/>
      <c r="O21" s="61"/>
      <c r="P21" s="61"/>
      <c r="Q21" s="61"/>
      <c r="R21" s="57" t="s">
        <v>880</v>
      </c>
      <c r="S21" s="61"/>
      <c r="T21" s="61"/>
      <c r="U21" s="61" t="s">
        <v>7</v>
      </c>
      <c r="V21" s="61"/>
      <c r="W21" s="61"/>
      <c r="X21" s="61"/>
      <c r="Y21" s="61"/>
      <c r="Z21" s="61"/>
    </row>
    <row r="22" spans="1:26" s="72" customFormat="1" ht="15">
      <c r="A22" s="61" t="s">
        <v>532</v>
      </c>
      <c r="B22" s="61" t="s">
        <v>1081</v>
      </c>
      <c r="C22" s="61" t="s">
        <v>1082</v>
      </c>
      <c r="D22" s="61" t="s">
        <v>1083</v>
      </c>
      <c r="E22" s="61" t="s">
        <v>1084</v>
      </c>
      <c r="F22" s="61"/>
      <c r="G22" s="61"/>
      <c r="H22" s="61"/>
      <c r="I22" s="61"/>
      <c r="J22" s="61">
        <v>1</v>
      </c>
      <c r="K22" s="61"/>
      <c r="L22" s="61"/>
      <c r="M22" s="61" t="s">
        <v>878</v>
      </c>
      <c r="N22" s="61"/>
      <c r="O22" s="61"/>
      <c r="P22" s="61"/>
      <c r="Q22" s="61"/>
      <c r="R22" s="57" t="s">
        <v>880</v>
      </c>
      <c r="S22" s="61"/>
      <c r="T22" s="61"/>
      <c r="U22" s="61" t="s">
        <v>7</v>
      </c>
      <c r="V22" s="61"/>
      <c r="W22" s="61"/>
      <c r="X22" s="61"/>
      <c r="Y22" s="61"/>
      <c r="Z22" s="61"/>
    </row>
    <row r="23" spans="1:26" s="72" customFormat="1" ht="15">
      <c r="A23" s="61" t="s">
        <v>532</v>
      </c>
      <c r="B23" s="61" t="s">
        <v>1085</v>
      </c>
      <c r="C23" s="61" t="s">
        <v>1086</v>
      </c>
      <c r="D23" s="61" t="s">
        <v>1087</v>
      </c>
      <c r="E23" s="61" t="s">
        <v>1088</v>
      </c>
      <c r="F23" s="61"/>
      <c r="G23" s="61"/>
      <c r="H23" s="61"/>
      <c r="I23" s="61"/>
      <c r="J23" s="61">
        <v>1</v>
      </c>
      <c r="K23" s="61"/>
      <c r="L23" s="61"/>
      <c r="M23" s="61" t="s">
        <v>878</v>
      </c>
      <c r="N23" s="61"/>
      <c r="O23" s="61"/>
      <c r="P23" s="61"/>
      <c r="Q23" s="61"/>
      <c r="R23" s="57" t="s">
        <v>880</v>
      </c>
      <c r="S23" s="61"/>
      <c r="T23" s="61"/>
      <c r="U23" s="61" t="s">
        <v>7</v>
      </c>
      <c r="V23" s="61"/>
      <c r="W23" s="61"/>
      <c r="X23" s="61"/>
      <c r="Y23" s="61"/>
      <c r="Z23" s="61"/>
    </row>
    <row r="24" spans="1:26" s="72" customFormat="1" ht="15">
      <c r="A24" s="61" t="s">
        <v>532</v>
      </c>
      <c r="B24" s="61" t="s">
        <v>2283</v>
      </c>
      <c r="C24" s="61" t="s">
        <v>2288</v>
      </c>
      <c r="D24" s="61" t="s">
        <v>2293</v>
      </c>
      <c r="E24" s="61"/>
      <c r="F24" s="61"/>
      <c r="G24" s="61"/>
      <c r="H24" s="61"/>
      <c r="I24" s="61"/>
      <c r="J24" s="61">
        <v>1</v>
      </c>
      <c r="K24" s="61"/>
      <c r="L24" s="61"/>
      <c r="M24" s="61" t="s">
        <v>878</v>
      </c>
      <c r="N24" s="61"/>
      <c r="O24" s="61"/>
      <c r="P24" s="61"/>
      <c r="Q24" s="61"/>
      <c r="R24" s="57" t="s">
        <v>880</v>
      </c>
      <c r="S24" s="61"/>
      <c r="T24" s="61"/>
      <c r="U24" s="61" t="s">
        <v>7</v>
      </c>
      <c r="V24" s="61"/>
      <c r="W24" s="61"/>
      <c r="X24" s="61"/>
      <c r="Y24" s="61"/>
      <c r="Z24" s="61"/>
    </row>
    <row r="25" spans="1:26" s="72" customFormat="1" ht="15">
      <c r="A25" s="61" t="s">
        <v>532</v>
      </c>
      <c r="B25" s="61" t="s">
        <v>2284</v>
      </c>
      <c r="C25" s="61" t="s">
        <v>2289</v>
      </c>
      <c r="D25" s="61" t="s">
        <v>2294</v>
      </c>
      <c r="E25" s="61"/>
      <c r="F25" s="61"/>
      <c r="G25" s="61"/>
      <c r="H25" s="61"/>
      <c r="I25" s="61"/>
      <c r="J25" s="61">
        <v>1</v>
      </c>
      <c r="K25" s="61"/>
      <c r="L25" s="61"/>
      <c r="M25" s="61" t="s">
        <v>878</v>
      </c>
      <c r="N25" s="61"/>
      <c r="O25" s="61"/>
      <c r="P25" s="61"/>
      <c r="Q25" s="61"/>
      <c r="R25" s="57" t="s">
        <v>880</v>
      </c>
      <c r="S25" s="61"/>
      <c r="T25" s="61"/>
      <c r="U25" s="61" t="s">
        <v>7</v>
      </c>
      <c r="V25" s="61"/>
      <c r="W25" s="61"/>
      <c r="X25" s="61"/>
      <c r="Y25" s="61"/>
      <c r="Z25" s="61"/>
    </row>
    <row r="26" spans="1:26" s="72" customFormat="1" ht="15">
      <c r="A26" s="61" t="s">
        <v>532</v>
      </c>
      <c r="B26" s="61" t="s">
        <v>2285</v>
      </c>
      <c r="C26" s="61" t="s">
        <v>2290</v>
      </c>
      <c r="D26" s="61" t="s">
        <v>2295</v>
      </c>
      <c r="E26" s="61"/>
      <c r="F26" s="61"/>
      <c r="G26" s="61"/>
      <c r="H26" s="61"/>
      <c r="I26" s="61"/>
      <c r="J26" s="61">
        <v>1</v>
      </c>
      <c r="K26" s="61"/>
      <c r="L26" s="61"/>
      <c r="M26" s="61" t="s">
        <v>878</v>
      </c>
      <c r="N26" s="61"/>
      <c r="O26" s="61"/>
      <c r="P26" s="61"/>
      <c r="Q26" s="61"/>
      <c r="R26" s="57" t="s">
        <v>880</v>
      </c>
      <c r="S26" s="61"/>
      <c r="T26" s="61"/>
      <c r="U26" s="61" t="s">
        <v>7</v>
      </c>
      <c r="V26" s="61"/>
      <c r="W26" s="61"/>
      <c r="X26" s="61"/>
      <c r="Y26" s="61"/>
      <c r="Z26" s="61"/>
    </row>
    <row r="27" spans="1:26" s="72" customFormat="1" ht="15">
      <c r="A27" s="61" t="s">
        <v>532</v>
      </c>
      <c r="B27" s="61" t="s">
        <v>2286</v>
      </c>
      <c r="C27" s="61" t="s">
        <v>2291</v>
      </c>
      <c r="D27" s="61" t="s">
        <v>2296</v>
      </c>
      <c r="E27" s="61"/>
      <c r="F27" s="61"/>
      <c r="G27" s="61"/>
      <c r="H27" s="61"/>
      <c r="I27" s="61"/>
      <c r="J27" s="61">
        <v>1</v>
      </c>
      <c r="K27" s="61"/>
      <c r="L27" s="61"/>
      <c r="M27" s="61" t="s">
        <v>878</v>
      </c>
      <c r="N27" s="61"/>
      <c r="O27" s="61"/>
      <c r="P27" s="61"/>
      <c r="Q27" s="61"/>
      <c r="R27" s="57" t="s">
        <v>880</v>
      </c>
      <c r="S27" s="61"/>
      <c r="T27" s="61"/>
      <c r="U27" s="61" t="s">
        <v>7</v>
      </c>
      <c r="V27" s="61"/>
      <c r="W27" s="61"/>
      <c r="X27" s="61"/>
      <c r="Y27" s="61"/>
      <c r="Z27" s="61"/>
    </row>
    <row r="28" spans="1:26" s="72" customFormat="1" ht="15">
      <c r="A28" s="61" t="s">
        <v>532</v>
      </c>
      <c r="B28" s="61" t="s">
        <v>2287</v>
      </c>
      <c r="C28" s="61" t="s">
        <v>2292</v>
      </c>
      <c r="D28" s="61" t="s">
        <v>2297</v>
      </c>
      <c r="E28" s="61"/>
      <c r="F28" s="61"/>
      <c r="G28" s="61"/>
      <c r="H28" s="61"/>
      <c r="I28" s="61"/>
      <c r="J28" s="61">
        <v>1</v>
      </c>
      <c r="K28" s="61"/>
      <c r="L28" s="61"/>
      <c r="M28" s="61" t="s">
        <v>878</v>
      </c>
      <c r="N28" s="61"/>
      <c r="O28" s="61"/>
      <c r="P28" s="61"/>
      <c r="Q28" s="61"/>
      <c r="R28" s="57" t="s">
        <v>880</v>
      </c>
      <c r="S28" s="61"/>
      <c r="T28" s="61"/>
      <c r="U28" s="61" t="s">
        <v>7</v>
      </c>
      <c r="V28" s="61"/>
      <c r="W28" s="61"/>
      <c r="X28" s="61"/>
      <c r="Y28" s="61"/>
      <c r="Z28" s="61"/>
    </row>
    <row r="29" spans="1:26" s="72" customFormat="1" ht="15">
      <c r="A29" s="61"/>
      <c r="B29" s="61"/>
      <c r="C29" s="61"/>
      <c r="D29" s="61"/>
      <c r="E29" s="61"/>
      <c r="F29" s="61"/>
      <c r="G29" s="61"/>
      <c r="H29" s="61"/>
      <c r="I29" s="61"/>
      <c r="J29" s="61"/>
      <c r="K29" s="61"/>
      <c r="L29" s="61"/>
      <c r="M29" s="61"/>
      <c r="N29" s="61"/>
      <c r="O29" s="61"/>
      <c r="P29" s="61"/>
      <c r="Q29" s="61"/>
      <c r="R29" s="57"/>
      <c r="S29" s="61"/>
      <c r="T29" s="61"/>
      <c r="U29" s="61"/>
      <c r="V29" s="61"/>
      <c r="W29" s="61"/>
      <c r="X29" s="61"/>
      <c r="Y29" s="61"/>
      <c r="Z29" s="61"/>
    </row>
    <row r="30" spans="1:26" s="72" customFormat="1" ht="15">
      <c r="A30" s="61" t="s">
        <v>532</v>
      </c>
      <c r="B30" s="61" t="s">
        <v>1089</v>
      </c>
      <c r="C30" s="61" t="s">
        <v>1090</v>
      </c>
      <c r="D30" s="61" t="s">
        <v>1091</v>
      </c>
      <c r="E30" s="61" t="s">
        <v>1092</v>
      </c>
      <c r="F30" s="61"/>
      <c r="G30" s="61"/>
      <c r="H30" s="61"/>
      <c r="I30" s="61"/>
      <c r="J30" s="61">
        <v>1</v>
      </c>
      <c r="K30" s="61"/>
      <c r="L30" s="61"/>
      <c r="M30" s="61" t="s">
        <v>878</v>
      </c>
      <c r="N30" s="61"/>
      <c r="O30" s="61"/>
      <c r="P30" s="61"/>
      <c r="Q30" s="61"/>
      <c r="R30" s="57" t="s">
        <v>880</v>
      </c>
      <c r="S30" s="61"/>
      <c r="T30" s="61"/>
      <c r="U30" s="61" t="s">
        <v>7</v>
      </c>
      <c r="V30" s="61"/>
      <c r="W30" s="61"/>
      <c r="X30" s="61"/>
      <c r="Y30" s="61"/>
      <c r="Z30" s="61"/>
    </row>
    <row r="31" spans="1:26" s="72" customFormat="1" ht="15">
      <c r="A31" s="61" t="s">
        <v>532</v>
      </c>
      <c r="B31" s="61" t="s">
        <v>1093</v>
      </c>
      <c r="C31" s="61" t="s">
        <v>1094</v>
      </c>
      <c r="D31" s="61" t="s">
        <v>1095</v>
      </c>
      <c r="E31" s="71" t="s">
        <v>1096</v>
      </c>
      <c r="F31" s="61"/>
      <c r="G31" s="61"/>
      <c r="H31" s="61"/>
      <c r="I31" s="61"/>
      <c r="J31" s="61">
        <v>1</v>
      </c>
      <c r="K31" s="61"/>
      <c r="L31" s="61"/>
      <c r="M31" s="61" t="s">
        <v>878</v>
      </c>
      <c r="N31" s="61"/>
      <c r="O31" s="61"/>
      <c r="P31" s="61"/>
      <c r="Q31" s="61"/>
      <c r="R31" s="57" t="s">
        <v>880</v>
      </c>
      <c r="S31" s="61"/>
      <c r="T31" s="61"/>
      <c r="U31" s="61" t="s">
        <v>7</v>
      </c>
      <c r="V31" s="61"/>
      <c r="W31" s="61"/>
      <c r="X31" s="61"/>
      <c r="Y31" s="61"/>
      <c r="Z31" s="61"/>
    </row>
    <row r="32" spans="1:26" s="72" customFormat="1" ht="15">
      <c r="A32" s="61" t="s">
        <v>1097</v>
      </c>
      <c r="B32" s="61" t="s">
        <v>280</v>
      </c>
      <c r="C32" s="61" t="s">
        <v>281</v>
      </c>
      <c r="D32" s="61" t="s">
        <v>1098</v>
      </c>
      <c r="E32" s="71" t="s">
        <v>1099</v>
      </c>
      <c r="F32" s="61"/>
      <c r="G32" s="61"/>
      <c r="H32" s="61"/>
      <c r="I32" s="81" t="s">
        <v>2298</v>
      </c>
      <c r="J32" s="61">
        <v>1</v>
      </c>
      <c r="K32" s="61"/>
      <c r="L32" s="61"/>
      <c r="M32" s="61" t="s">
        <v>914</v>
      </c>
      <c r="N32" s="61"/>
      <c r="O32" s="61"/>
      <c r="P32" s="61"/>
      <c r="Q32" s="61"/>
      <c r="R32" s="57" t="s">
        <v>880</v>
      </c>
      <c r="S32" s="61"/>
      <c r="T32" s="61"/>
      <c r="U32" s="61" t="s">
        <v>7</v>
      </c>
      <c r="V32" s="61"/>
      <c r="W32" s="61"/>
      <c r="X32" s="61"/>
      <c r="Y32" s="61"/>
      <c r="Z32" s="61"/>
    </row>
    <row r="33" spans="1:26" s="72" customFormat="1" ht="15">
      <c r="A33" s="61" t="s">
        <v>532</v>
      </c>
      <c r="B33" s="61" t="s">
        <v>2301</v>
      </c>
      <c r="C33" s="61" t="s">
        <v>2302</v>
      </c>
      <c r="D33" s="61" t="s">
        <v>2303</v>
      </c>
      <c r="E33" s="61"/>
      <c r="F33" s="61"/>
      <c r="G33" s="61"/>
      <c r="H33" s="61"/>
      <c r="I33" s="81"/>
      <c r="J33" s="61">
        <v>1</v>
      </c>
      <c r="K33" s="61"/>
      <c r="L33" s="61"/>
      <c r="M33" s="61" t="s">
        <v>878</v>
      </c>
      <c r="N33" s="61"/>
      <c r="O33" s="61"/>
      <c r="P33" s="61"/>
      <c r="Q33" s="61"/>
      <c r="R33" s="57" t="s">
        <v>880</v>
      </c>
      <c r="S33" s="61"/>
      <c r="T33" s="61"/>
      <c r="U33" s="61" t="s">
        <v>7</v>
      </c>
      <c r="V33" s="61"/>
      <c r="W33" s="61"/>
      <c r="X33" s="61"/>
      <c r="Y33" s="61"/>
      <c r="Z33" s="61"/>
    </row>
    <row r="34" spans="1:26" s="72" customFormat="1" ht="15">
      <c r="A34" s="61" t="s">
        <v>532</v>
      </c>
      <c r="B34" s="61" t="s">
        <v>2304</v>
      </c>
      <c r="C34" s="61" t="s">
        <v>1101</v>
      </c>
      <c r="D34" s="61" t="s">
        <v>1102</v>
      </c>
      <c r="E34" s="71" t="s">
        <v>1103</v>
      </c>
      <c r="F34" s="61"/>
      <c r="G34" s="61"/>
      <c r="H34" s="61"/>
      <c r="I34" s="61" t="s">
        <v>572</v>
      </c>
      <c r="J34" s="61">
        <v>1</v>
      </c>
      <c r="K34" s="61"/>
      <c r="L34" s="61"/>
      <c r="M34" s="61" t="s">
        <v>878</v>
      </c>
      <c r="N34" s="61"/>
      <c r="O34" s="61"/>
      <c r="P34" s="61"/>
      <c r="Q34" s="61"/>
      <c r="R34" s="57" t="s">
        <v>880</v>
      </c>
      <c r="S34" s="61"/>
      <c r="T34" s="61"/>
      <c r="U34" s="61" t="s">
        <v>7</v>
      </c>
      <c r="V34" s="61"/>
      <c r="W34" s="61"/>
      <c r="X34" s="61"/>
      <c r="Y34" s="61"/>
      <c r="Z34" s="61"/>
    </row>
    <row r="35" spans="1:26" s="72" customFormat="1" ht="15">
      <c r="A35" s="61" t="s">
        <v>1104</v>
      </c>
      <c r="B35" s="61" t="s">
        <v>154</v>
      </c>
      <c r="C35" s="61" t="s">
        <v>2483</v>
      </c>
      <c r="D35" s="61" t="s">
        <v>1106</v>
      </c>
      <c r="E35" s="71" t="s">
        <v>1107</v>
      </c>
      <c r="F35" s="61"/>
      <c r="G35" s="61"/>
      <c r="H35" s="61"/>
      <c r="I35" s="61" t="s">
        <v>572</v>
      </c>
      <c r="J35" s="61">
        <v>1</v>
      </c>
      <c r="K35" s="61"/>
      <c r="L35" s="61"/>
      <c r="M35" s="61" t="s">
        <v>914</v>
      </c>
      <c r="N35" s="61"/>
      <c r="O35" s="61"/>
      <c r="P35" s="61"/>
      <c r="Q35" s="61"/>
      <c r="R35" s="57" t="s">
        <v>880</v>
      </c>
      <c r="S35" s="61"/>
      <c r="T35" s="61"/>
      <c r="U35" s="61" t="s">
        <v>7</v>
      </c>
      <c r="V35" s="61"/>
      <c r="W35" s="61"/>
      <c r="X35" s="61"/>
      <c r="Y35" s="61"/>
      <c r="Z35" s="61"/>
    </row>
    <row r="36" spans="1:26" s="72" customFormat="1" ht="15">
      <c r="A36" s="61" t="s">
        <v>532</v>
      </c>
      <c r="B36" s="61" t="s">
        <v>1108</v>
      </c>
      <c r="C36" s="61" t="s">
        <v>1109</v>
      </c>
      <c r="D36" s="61" t="s">
        <v>1110</v>
      </c>
      <c r="E36" s="71" t="s">
        <v>1111</v>
      </c>
      <c r="F36" s="61"/>
      <c r="G36" s="61"/>
      <c r="H36" s="61"/>
      <c r="I36" s="81" t="s">
        <v>2529</v>
      </c>
      <c r="J36" s="61">
        <v>1</v>
      </c>
      <c r="K36" s="61"/>
      <c r="L36" s="61"/>
      <c r="M36" s="61" t="s">
        <v>878</v>
      </c>
      <c r="N36" s="61"/>
      <c r="O36" s="61"/>
      <c r="P36" s="61"/>
      <c r="Q36" s="61"/>
      <c r="R36" s="57" t="s">
        <v>880</v>
      </c>
      <c r="S36" s="61"/>
      <c r="T36" s="61"/>
      <c r="U36" s="61" t="s">
        <v>7</v>
      </c>
      <c r="V36" s="61"/>
      <c r="W36" s="61"/>
      <c r="X36" s="61"/>
      <c r="Y36" s="61"/>
      <c r="Z36" s="61"/>
    </row>
    <row r="37" spans="1:26" s="71" customFormat="1" ht="15">
      <c r="A37" s="61" t="s">
        <v>682</v>
      </c>
      <c r="B37" s="61" t="s">
        <v>290</v>
      </c>
      <c r="C37" s="61" t="s">
        <v>291</v>
      </c>
      <c r="D37" s="61" t="s">
        <v>1112</v>
      </c>
      <c r="E37" s="71" t="s">
        <v>1113</v>
      </c>
      <c r="F37" s="61"/>
      <c r="G37" s="61" t="s">
        <v>1114</v>
      </c>
      <c r="H37" s="61"/>
      <c r="I37" s="61"/>
      <c r="J37" s="61"/>
      <c r="K37" s="61"/>
      <c r="L37" s="61" t="s">
        <v>784</v>
      </c>
      <c r="M37" s="61" t="s">
        <v>1115</v>
      </c>
      <c r="N37" s="61"/>
      <c r="O37" s="61"/>
      <c r="P37" s="61"/>
      <c r="Q37" s="61"/>
      <c r="R37" s="57" t="s">
        <v>880</v>
      </c>
      <c r="S37" s="61"/>
      <c r="T37" s="61"/>
      <c r="U37" s="61" t="s">
        <v>7</v>
      </c>
      <c r="V37" s="61"/>
      <c r="W37" s="61"/>
      <c r="X37" s="61"/>
      <c r="Y37" s="61"/>
      <c r="Z37" s="61"/>
    </row>
    <row r="38" spans="1:26" s="72" customFormat="1" ht="15">
      <c r="A38" s="61" t="s">
        <v>902</v>
      </c>
      <c r="B38" s="61" t="s">
        <v>1116</v>
      </c>
      <c r="C38" s="61" t="s">
        <v>1117</v>
      </c>
      <c r="D38" s="61" t="s">
        <v>1118</v>
      </c>
      <c r="E38" s="71" t="s">
        <v>1119</v>
      </c>
      <c r="F38" s="61"/>
      <c r="G38" s="61"/>
      <c r="H38" s="61"/>
      <c r="I38" s="61" t="s">
        <v>2555</v>
      </c>
      <c r="J38" s="61">
        <v>1</v>
      </c>
      <c r="K38" s="61"/>
      <c r="L38" s="61"/>
      <c r="M38" s="61" t="s">
        <v>1120</v>
      </c>
      <c r="N38" s="61"/>
      <c r="O38" s="61"/>
      <c r="P38" s="61"/>
      <c r="Q38" s="61"/>
      <c r="R38" s="57" t="s">
        <v>880</v>
      </c>
      <c r="S38" s="61"/>
      <c r="T38" s="61"/>
      <c r="U38" s="61" t="s">
        <v>7</v>
      </c>
      <c r="V38" s="61"/>
      <c r="W38" s="61"/>
      <c r="X38" s="61"/>
      <c r="Y38" s="61"/>
      <c r="Z38" s="61"/>
    </row>
    <row r="39" spans="1:26" s="72" customFormat="1" ht="15">
      <c r="A39" s="61" t="s">
        <v>902</v>
      </c>
      <c r="B39" s="61" t="s">
        <v>1121</v>
      </c>
      <c r="C39" s="61" t="s">
        <v>1122</v>
      </c>
      <c r="D39" s="61" t="s">
        <v>1123</v>
      </c>
      <c r="E39" s="61"/>
      <c r="F39" s="61"/>
      <c r="G39" s="61" t="s">
        <v>1124</v>
      </c>
      <c r="H39" s="61"/>
      <c r="I39" s="61"/>
      <c r="J39" s="61"/>
      <c r="K39" s="61"/>
      <c r="L39" s="61" t="s">
        <v>798</v>
      </c>
      <c r="M39" s="61" t="s">
        <v>1120</v>
      </c>
      <c r="N39" s="61"/>
      <c r="O39" s="61"/>
      <c r="P39" s="61"/>
      <c r="Q39" s="61"/>
      <c r="R39" s="57" t="s">
        <v>880</v>
      </c>
      <c r="S39" s="61"/>
      <c r="T39" s="61"/>
      <c r="U39" s="61" t="s">
        <v>7</v>
      </c>
      <c r="V39" s="61"/>
      <c r="W39" s="61"/>
      <c r="X39" s="61"/>
      <c r="Y39" s="61"/>
      <c r="Z39" s="61"/>
    </row>
    <row r="40" spans="1:26" s="72" customFormat="1" ht="15">
      <c r="A40" s="61"/>
      <c r="B40" s="61"/>
      <c r="C40" s="61"/>
      <c r="D40" s="61"/>
      <c r="E40" s="61"/>
      <c r="F40" s="61"/>
      <c r="G40" s="61"/>
      <c r="H40" s="61"/>
      <c r="I40" s="61"/>
      <c r="J40" s="61"/>
      <c r="K40" s="61"/>
      <c r="L40" s="61"/>
      <c r="M40" s="61"/>
      <c r="N40" s="61"/>
      <c r="O40" s="61"/>
      <c r="P40" s="61"/>
      <c r="Q40" s="61"/>
      <c r="R40" s="57"/>
      <c r="S40" s="61"/>
      <c r="T40" s="61"/>
      <c r="U40" s="61"/>
      <c r="V40" s="61"/>
      <c r="W40" s="61"/>
      <c r="X40" s="61"/>
      <c r="Y40" s="61"/>
      <c r="Z40" s="61"/>
    </row>
    <row r="41" spans="1:26" s="72" customFormat="1" ht="15">
      <c r="A41" s="61" t="s">
        <v>532</v>
      </c>
      <c r="B41" s="61" t="s">
        <v>1125</v>
      </c>
      <c r="C41" s="61" t="s">
        <v>1126</v>
      </c>
      <c r="D41" s="61" t="s">
        <v>1127</v>
      </c>
      <c r="E41" s="71" t="s">
        <v>1128</v>
      </c>
      <c r="F41" s="61"/>
      <c r="G41" s="61"/>
      <c r="H41" s="61"/>
      <c r="I41" s="61" t="s">
        <v>2555</v>
      </c>
      <c r="J41" s="61">
        <v>1</v>
      </c>
      <c r="K41" s="61"/>
      <c r="L41" s="61"/>
      <c r="M41" s="61" t="s">
        <v>878</v>
      </c>
      <c r="N41" s="61"/>
      <c r="O41" s="61"/>
      <c r="P41" s="61"/>
      <c r="Q41" s="61"/>
      <c r="R41" s="57" t="s">
        <v>880</v>
      </c>
      <c r="S41" s="61"/>
      <c r="T41" s="61"/>
      <c r="U41" s="61" t="s">
        <v>7</v>
      </c>
      <c r="V41" s="61"/>
      <c r="W41" s="61"/>
      <c r="X41" s="61"/>
      <c r="Y41" s="61"/>
      <c r="Z41" s="61"/>
    </row>
    <row r="42" spans="1:26" s="72" customFormat="1" ht="15">
      <c r="A42" s="61" t="s">
        <v>1129</v>
      </c>
      <c r="B42" s="61" t="s">
        <v>310</v>
      </c>
      <c r="C42" s="61" t="s">
        <v>311</v>
      </c>
      <c r="D42" s="61" t="s">
        <v>1130</v>
      </c>
      <c r="E42" s="71" t="s">
        <v>1131</v>
      </c>
      <c r="F42" s="61"/>
      <c r="G42" s="61"/>
      <c r="H42" s="61"/>
      <c r="I42" s="81" t="s">
        <v>2556</v>
      </c>
      <c r="J42" s="61">
        <v>1</v>
      </c>
      <c r="K42" s="61"/>
      <c r="L42" s="61" t="s">
        <v>693</v>
      </c>
      <c r="M42" s="61" t="str">
        <f>CONCATENATE("SetObservationMultiple::",RIGHT(A42,LEN(A42)-FIND(" ",A42)))</f>
        <v>SetObservationMultiple::replacement_milk</v>
      </c>
      <c r="R42" s="57" t="s">
        <v>880</v>
      </c>
      <c r="S42" s="61"/>
      <c r="T42" s="61"/>
      <c r="U42" s="61" t="s">
        <v>7</v>
      </c>
      <c r="V42" s="61"/>
      <c r="W42" s="61"/>
      <c r="X42" s="61"/>
      <c r="Y42" s="61"/>
      <c r="Z42" s="61"/>
    </row>
    <row r="43" spans="1:26" s="72" customFormat="1" ht="15">
      <c r="A43" s="61" t="s">
        <v>902</v>
      </c>
      <c r="B43" s="61" t="s">
        <v>1132</v>
      </c>
      <c r="C43" s="61" t="s">
        <v>1133</v>
      </c>
      <c r="D43" s="61" t="s">
        <v>1134</v>
      </c>
      <c r="E43" s="71" t="s">
        <v>1135</v>
      </c>
      <c r="F43" s="61"/>
      <c r="G43" s="61"/>
      <c r="H43" s="61"/>
      <c r="I43" s="61" t="s">
        <v>2556</v>
      </c>
      <c r="J43" s="61">
        <v>1</v>
      </c>
      <c r="K43" s="61"/>
      <c r="L43" s="61"/>
      <c r="M43" s="61" t="s">
        <v>1120</v>
      </c>
      <c r="N43" s="61"/>
      <c r="O43" s="61"/>
      <c r="P43" s="61"/>
      <c r="Q43" s="61"/>
      <c r="R43" s="57" t="s">
        <v>880</v>
      </c>
      <c r="S43" s="61"/>
      <c r="T43" s="61"/>
      <c r="U43" s="61" t="s">
        <v>7</v>
      </c>
      <c r="V43" s="61"/>
      <c r="W43" s="61"/>
      <c r="X43" s="61"/>
      <c r="Y43" s="61"/>
      <c r="Z43" s="61"/>
    </row>
    <row r="44" spans="1:26" s="72" customFormat="1" ht="15">
      <c r="A44" s="61" t="s">
        <v>532</v>
      </c>
      <c r="B44" s="61" t="s">
        <v>1136</v>
      </c>
      <c r="C44" s="61" t="s">
        <v>1137</v>
      </c>
      <c r="D44" s="61" t="s">
        <v>1138</v>
      </c>
      <c r="F44" s="61"/>
      <c r="G44" s="61" t="s">
        <v>2305</v>
      </c>
      <c r="H44" s="61"/>
      <c r="I44" s="61"/>
      <c r="J44" s="61">
        <v>1</v>
      </c>
      <c r="K44" s="61"/>
      <c r="L44" s="61" t="s">
        <v>798</v>
      </c>
      <c r="M44" s="61" t="s">
        <v>878</v>
      </c>
      <c r="N44" s="61"/>
      <c r="O44" s="61"/>
      <c r="P44" s="61"/>
      <c r="Q44" s="61"/>
      <c r="R44" s="57" t="s">
        <v>880</v>
      </c>
      <c r="S44" s="61"/>
      <c r="T44" s="61"/>
      <c r="U44" s="61" t="s">
        <v>7</v>
      </c>
      <c r="V44" s="61"/>
      <c r="W44" s="61"/>
      <c r="X44" s="61"/>
      <c r="Y44" s="61"/>
      <c r="Z44" s="61"/>
    </row>
    <row r="45" spans="1:26" s="72" customFormat="1" ht="15">
      <c r="A45" s="61"/>
      <c r="B45" s="61"/>
      <c r="C45" s="61"/>
      <c r="D45" s="61"/>
      <c r="E45" s="61"/>
      <c r="F45" s="61"/>
      <c r="G45" s="61"/>
      <c r="H45" s="61"/>
      <c r="I45" s="61"/>
      <c r="J45" s="61"/>
      <c r="K45" s="61"/>
      <c r="L45" s="61"/>
      <c r="M45" s="61"/>
      <c r="N45" s="61"/>
      <c r="O45" s="61"/>
      <c r="P45" s="61"/>
      <c r="Q45" s="61"/>
      <c r="R45" s="57"/>
      <c r="S45" s="61"/>
      <c r="T45" s="61"/>
      <c r="U45" s="61"/>
      <c r="V45" s="61"/>
      <c r="W45" s="61"/>
      <c r="X45" s="61"/>
      <c r="Y45" s="61"/>
      <c r="Z45" s="61"/>
    </row>
    <row r="46" spans="1:26" s="72" customFormat="1" ht="15">
      <c r="A46" s="61" t="s">
        <v>2306</v>
      </c>
      <c r="B46" s="61" t="s">
        <v>1139</v>
      </c>
      <c r="C46" s="61" t="s">
        <v>335</v>
      </c>
      <c r="D46" s="61" t="s">
        <v>1140</v>
      </c>
      <c r="E46" s="71" t="s">
        <v>1141</v>
      </c>
      <c r="F46" s="61"/>
      <c r="G46" s="61"/>
      <c r="H46" s="61"/>
      <c r="I46" s="61" t="s">
        <v>2556</v>
      </c>
      <c r="J46" s="61">
        <v>1</v>
      </c>
      <c r="K46" s="61"/>
      <c r="L46" s="61"/>
      <c r="M46" s="61" t="s">
        <v>914</v>
      </c>
      <c r="N46" s="61"/>
      <c r="O46" s="61"/>
      <c r="P46" s="61"/>
      <c r="Q46" s="61"/>
      <c r="R46" s="57" t="s">
        <v>880</v>
      </c>
      <c r="S46" s="61"/>
      <c r="T46" s="61"/>
      <c r="U46" s="61" t="s">
        <v>7</v>
      </c>
      <c r="V46" s="61"/>
      <c r="W46" s="61"/>
      <c r="X46" s="61"/>
      <c r="Y46" s="61"/>
      <c r="Z46" s="61"/>
    </row>
    <row r="47" spans="1:26" s="72" customFormat="1" ht="15">
      <c r="A47" s="61"/>
      <c r="B47" s="61"/>
      <c r="C47" s="61"/>
      <c r="D47" s="61"/>
      <c r="E47" s="61"/>
      <c r="F47" s="61"/>
      <c r="G47" s="61"/>
      <c r="H47" s="61"/>
      <c r="I47" s="61"/>
      <c r="J47" s="61"/>
      <c r="K47" s="61"/>
      <c r="L47" s="61"/>
      <c r="M47" s="61"/>
      <c r="N47" s="61"/>
      <c r="O47" s="61"/>
      <c r="P47" s="61"/>
      <c r="Q47" s="61"/>
      <c r="R47" s="57"/>
      <c r="S47" s="61"/>
      <c r="T47" s="61"/>
      <c r="U47" s="61"/>
      <c r="V47" s="61"/>
      <c r="W47" s="61"/>
      <c r="X47" s="61"/>
      <c r="Y47" s="61"/>
      <c r="Z47" s="61"/>
    </row>
    <row r="48" spans="1:26" s="72" customFormat="1" ht="15">
      <c r="A48" s="61" t="s">
        <v>1144</v>
      </c>
      <c r="B48" s="61" t="s">
        <v>334</v>
      </c>
      <c r="C48" s="61" t="s">
        <v>1145</v>
      </c>
      <c r="D48" s="61" t="s">
        <v>1146</v>
      </c>
      <c r="E48" s="71" t="s">
        <v>1147</v>
      </c>
      <c r="F48" s="61"/>
      <c r="G48" s="61"/>
      <c r="H48" s="61"/>
      <c r="I48" s="61" t="s">
        <v>2556</v>
      </c>
      <c r="J48" s="61">
        <v>1</v>
      </c>
      <c r="K48" s="61"/>
      <c r="L48" s="61"/>
      <c r="M48" s="61" t="s">
        <v>914</v>
      </c>
      <c r="N48" s="61"/>
      <c r="O48" s="61"/>
      <c r="P48" s="61"/>
      <c r="Q48" s="61"/>
      <c r="R48" s="57" t="s">
        <v>880</v>
      </c>
      <c r="S48" s="61"/>
      <c r="T48" s="61"/>
      <c r="U48" s="61" t="s">
        <v>7</v>
      </c>
      <c r="V48" s="61"/>
      <c r="W48" s="61"/>
      <c r="X48" s="61"/>
      <c r="Y48" s="61"/>
      <c r="Z48" s="61"/>
    </row>
    <row r="49" spans="1:26" s="72" customFormat="1" ht="15">
      <c r="A49" s="61" t="s">
        <v>1148</v>
      </c>
      <c r="B49" s="61" t="s">
        <v>343</v>
      </c>
      <c r="C49" s="61" t="s">
        <v>344</v>
      </c>
      <c r="D49" s="61" t="s">
        <v>1149</v>
      </c>
      <c r="E49" s="71" t="s">
        <v>1150</v>
      </c>
      <c r="F49" s="61"/>
      <c r="G49" s="61"/>
      <c r="H49" s="61"/>
      <c r="I49" s="61" t="s">
        <v>2556</v>
      </c>
      <c r="J49" s="61">
        <v>1</v>
      </c>
      <c r="K49" s="61"/>
      <c r="L49" s="61"/>
      <c r="M49" s="61" t="s">
        <v>914</v>
      </c>
      <c r="N49" s="61"/>
      <c r="O49" s="61"/>
      <c r="P49" s="61"/>
      <c r="Q49" s="61"/>
      <c r="R49" s="57" t="s">
        <v>880</v>
      </c>
      <c r="S49" s="61"/>
      <c r="T49" s="61"/>
      <c r="U49" s="61" t="s">
        <v>7</v>
      </c>
      <c r="V49" s="61"/>
      <c r="W49" s="61"/>
      <c r="X49" s="61"/>
      <c r="Y49" s="61"/>
      <c r="Z49" s="61"/>
    </row>
    <row r="50" spans="1:26" s="72" customFormat="1" ht="15">
      <c r="A50" s="61" t="s">
        <v>1151</v>
      </c>
      <c r="B50" s="61" t="s">
        <v>302</v>
      </c>
      <c r="C50" s="61" t="s">
        <v>2311</v>
      </c>
      <c r="D50" s="61" t="s">
        <v>1152</v>
      </c>
      <c r="E50" s="71"/>
      <c r="F50" s="61"/>
      <c r="G50" s="61"/>
      <c r="H50" s="61"/>
      <c r="I50" s="61" t="s">
        <v>2557</v>
      </c>
      <c r="J50" s="61">
        <v>1</v>
      </c>
      <c r="K50" s="61"/>
      <c r="L50" s="61"/>
      <c r="M50" s="61" t="s">
        <v>914</v>
      </c>
      <c r="N50" s="61"/>
      <c r="O50" s="61"/>
      <c r="P50" s="61"/>
      <c r="Q50" s="61"/>
      <c r="R50" s="57" t="s">
        <v>880</v>
      </c>
      <c r="S50" s="61"/>
      <c r="T50" s="61"/>
      <c r="U50" s="61" t="s">
        <v>7</v>
      </c>
      <c r="V50" s="61"/>
      <c r="W50" s="61"/>
      <c r="X50" s="61"/>
      <c r="Y50" s="61"/>
      <c r="Z50" s="61"/>
    </row>
    <row r="51" spans="1:26" s="72" customFormat="1" ht="15">
      <c r="A51" s="61" t="s">
        <v>532</v>
      </c>
      <c r="B51" s="61" t="s">
        <v>1157</v>
      </c>
      <c r="C51" s="61" t="s">
        <v>1153</v>
      </c>
      <c r="D51" s="61" t="s">
        <v>1154</v>
      </c>
      <c r="E51" s="71" t="s">
        <v>1155</v>
      </c>
      <c r="F51" s="61"/>
      <c r="G51" s="61"/>
      <c r="H51" s="61"/>
      <c r="I51" s="61" t="s">
        <v>2558</v>
      </c>
      <c r="J51" s="61">
        <v>1</v>
      </c>
      <c r="K51" s="61"/>
      <c r="L51" s="61"/>
      <c r="M51" s="61" t="s">
        <v>878</v>
      </c>
      <c r="N51" s="61"/>
      <c r="O51" s="61"/>
      <c r="P51" s="61"/>
      <c r="Q51" s="61"/>
      <c r="R51" s="57" t="s">
        <v>880</v>
      </c>
      <c r="S51" s="61"/>
      <c r="T51" s="61"/>
      <c r="U51" s="61" t="s">
        <v>7</v>
      </c>
      <c r="V51" s="61"/>
      <c r="W51" s="61"/>
      <c r="X51" s="61" t="s">
        <v>1156</v>
      </c>
      <c r="Y51" s="61"/>
      <c r="Z51" s="61"/>
    </row>
    <row r="52" spans="1:26" s="72" customFormat="1" ht="15">
      <c r="A52" s="61" t="s">
        <v>532</v>
      </c>
      <c r="B52" s="61" t="s">
        <v>2310</v>
      </c>
      <c r="C52" s="61" t="s">
        <v>1158</v>
      </c>
      <c r="D52" s="61" t="s">
        <v>1159</v>
      </c>
      <c r="E52" s="61"/>
      <c r="F52" s="61"/>
      <c r="G52" s="61"/>
      <c r="H52" s="61"/>
      <c r="I52" s="61" t="s">
        <v>1160</v>
      </c>
      <c r="J52" s="61"/>
      <c r="K52" s="61"/>
      <c r="L52" s="61" t="s">
        <v>693</v>
      </c>
      <c r="M52" s="61" t="s">
        <v>878</v>
      </c>
      <c r="N52" s="61"/>
      <c r="O52" s="61"/>
      <c r="P52" s="61"/>
      <c r="Q52" s="61"/>
      <c r="R52" s="57" t="s">
        <v>880</v>
      </c>
      <c r="S52" s="61"/>
      <c r="T52" s="61"/>
      <c r="U52" s="61" t="s">
        <v>7</v>
      </c>
      <c r="V52" s="61"/>
      <c r="W52" s="61"/>
      <c r="X52" s="61"/>
      <c r="Y52" s="61"/>
      <c r="Z52" s="61"/>
    </row>
    <row r="53" spans="1:26">
      <c r="A53" s="61" t="s">
        <v>744</v>
      </c>
      <c r="B53" s="4" t="s">
        <v>2248</v>
      </c>
      <c r="C53" s="61" t="s">
        <v>2312</v>
      </c>
      <c r="D53" s="61" t="s">
        <v>2313</v>
      </c>
      <c r="J53" s="61">
        <v>1</v>
      </c>
      <c r="L53" s="4" t="s">
        <v>2314</v>
      </c>
      <c r="P53" s="4" t="s">
        <v>2315</v>
      </c>
    </row>
  </sheetData>
  <pageMargins left="0.7" right="0.7" top="0.75" bottom="0.75" header="0.511811023622047" footer="0.511811023622047"/>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Worksheets</vt:lpstr>
      </vt:variant>
      <vt:variant>
        <vt:i4>24</vt:i4>
      </vt:variant>
    </vt:vector>
  </HeadingPairs>
  <TitlesOfParts>
    <vt:vector size="24" baseType="lpstr">
      <vt:lpstr>valueSet</vt:lpstr>
      <vt:lpstr>l.EmCare.CombinedDataElements</vt:lpstr>
      <vt:lpstr>pd.EmCare.DT.01</vt:lpstr>
      <vt:lpstr>q.EmCareA.Registration.P</vt:lpstr>
      <vt:lpstr>q.EmCareB.Registration.E</vt:lpstr>
      <vt:lpstr>q.EmCare.B7.LTI-DangerSigns</vt:lpstr>
      <vt:lpstr>q.EmCare.B6.Measurements</vt:lpstr>
      <vt:lpstr>q.EmCare.B18-21.Symptoms.2m.m</vt:lpstr>
      <vt:lpstr>q.EmCare.B18-21.Signs.2m.m</vt:lpstr>
      <vt:lpstr>q.EmCare.B10-14.Symptoms.2m.p</vt:lpstr>
      <vt:lpstr>q.EmCare.B10-16.Signs.2m.p</vt:lpstr>
      <vt:lpstr>q.EmCare.B17.HealthPrevention</vt:lpstr>
      <vt:lpstr>q.EmCare.B22.AssessmentsTests</vt:lpstr>
      <vt:lpstr>q.EmCare.B22.FluidTest</vt:lpstr>
      <vt:lpstr>q.EmCare.B22.RespiratoryRate</vt:lpstr>
      <vt:lpstr>q.EmCare.B22.BronchodilatorTest</vt:lpstr>
      <vt:lpstr>q.EmCare.B22.BreastFeeding</vt:lpstr>
      <vt:lpstr>q.EmCare.B22.Hemoglobin</vt:lpstr>
      <vt:lpstr>q.EmCare.B22.SecondTemperature</vt:lpstr>
      <vt:lpstr>q.EmCare.B23.Classification.m</vt:lpstr>
      <vt:lpstr>q.EmCare.B24.MalariaTest</vt:lpstr>
      <vt:lpstr>q.EmCare.B23.Classification</vt:lpstr>
      <vt:lpstr>q.EmCare.Treatment</vt:lpstr>
      <vt:lpstr>profile</vt:lpstr>
    </vt:vector>
  </TitlesOfParts>
  <Company>Swiss TPH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Patrick Delcroix</dc:creator>
  <dc:description/>
  <cp:lastModifiedBy>Marco Pereira</cp:lastModifiedBy>
  <cp:revision>1302</cp:revision>
  <dcterms:created xsi:type="dcterms:W3CDTF">2022-07-19T06:39:16Z</dcterms:created>
  <dcterms:modified xsi:type="dcterms:W3CDTF">2023-06-15T09:12:45Z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ProgId">
    <vt:lpwstr>Excel.Sheet</vt:lpwstr>
  </property>
</Properties>
</file>