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_rels/sheet25.xml.rels" ContentType="application/vnd.openxmlformats-package.relationships+xml"/>
  <Override PartName="/xl/worksheets/_rels/sheet21.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3.xml" ContentType="application/vnd.openxmlformats-officedocument.spreadsheetml.comments+xml"/>
  <Override PartName="/xl/comments25.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G272" authorId="0">
      <text>
        <r>
          <rPr>
            <sz val="11"/>
            <color rgb="FF000000"/>
            <rFont val="Arial"/>
            <family val="0"/>
            <charset val="1"/>
          </rPr>
          <t xml:space="preserve">No Difficulty Breastfeeding Observed
</t>
        </r>
      </text>
    </comment>
    <comment ref="H88" authorId="0">
      <text>
        <r>
          <rPr>
            <sz val="11"/>
            <color rgb="FF000000"/>
            <rFont val="Arial"/>
            <family val="0"/>
            <charset val="1"/>
          </rPr>
          <t xml:space="preserve">Marco Pereira:
</t>
        </r>
        <r>
          <rPr>
            <sz val="9"/>
            <color rgb="FF000000"/>
            <rFont val="Tahoma"/>
            <family val="0"/>
            <charset val="1"/>
          </rPr>
          <t xml:space="preserve">("Malaria Risk" = "High Malaria Risk") deleted</t>
        </r>
      </text>
    </comment>
    <comment ref="H99"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0"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04"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2"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 ref="H118" authorId="0">
      <text>
        <r>
          <rPr>
            <sz val="11"/>
            <color rgb="FF000000"/>
            <rFont val="Arial"/>
            <family val="0"/>
            <charset val="1"/>
          </rPr>
          <t xml:space="preserve">Marco Pereira:
</t>
        </r>
        <r>
          <rPr>
            <sz val="9"/>
            <color rgb="FF000000"/>
            <rFont val="Tahoma"/>
            <family val="0"/>
            <charset val="1"/>
          </rPr>
          <t xml:space="preserve">("Malaria Risk" = "High Malaria Risk")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<sst xmlns="http://schemas.openxmlformats.org/spreadsheetml/2006/main" count="7126" uniqueCount="3139">
  <si>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</si>
  <si>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</si>
  <si>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</si>
  <si>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</si>
  <si>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</si>
  <si>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</si>
  <si>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</si>
  <si>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</si>
  <si>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</si>
  <si>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</si>
  <si>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</si>
  <si>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</si>
  <si>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</si>
  <si>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</si>
  <si>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</si>
  <si>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</si>
  <si>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</si>
  <si>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</si>
  <si>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</si>
  <si>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</si>
  <si>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</si>
  <si>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</si>
  <si>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</si>
  <si>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</si>
  <si>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</si>
  <si>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</si>
  <si>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</si>
  <si>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</si>
  <si>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</si>
  <si>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</si>
  <si>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</si>
  <si>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</si>
  <si>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</si>
  <si>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</si>
  <si>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</si>
  <si>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</si>
  <si>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</si>
  <si>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</si>
  <si>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</si>
  <si>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</si>
  <si>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</si>
  <si>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</si>
  <si>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</si>
  <si>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</si>
  <si>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</si>
  <si>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</si>
  <si>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</si>
  <si>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</si>
  <si>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</si>
  <si>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</si>
  <si>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</si>
  <si>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</si>
  <si>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</si>
  <si>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</si>
  <si>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</si>
  <si>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</si>
  <si>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</si>
  <si>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</si>
  <si>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</si>
  <si>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</si>
  <si>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</si>
  <si>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</si>
  <si>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</si>
  <si>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</si>
  <si>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</si>
  <si>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</si>
  <si>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</si>
  <si>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</si>
  <si>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</si>
  <si>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</si>
  <si>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</si>
  <si>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</si>
  <si>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</si>
  <si>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</si>
  <si>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</si>
  <si>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</si>
  <si>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</si>
  <si>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</si>
  <si>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</si>
  <si>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</si>
  <si>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</si>
  <si>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</si>
  <si>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</si>
  <si>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</si>
  <si>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</si>
  <si>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</si>
  <si>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</si>
  <si>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</si>
  <si>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</si>
  <si>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</si>
  <si>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</si>
  <si>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</si>
  <si>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</si>
  <si>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</si>
  <si>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</si>
  <si>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</si>
  <si>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</si>
  <si>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</si>
  <si>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</si>
  <si>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</si>
  <si>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</si>
  <si>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</si>
  <si>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</si>
  <si>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</si>
  <si>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</si>
  <si>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</si>
  <si>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</si>
  <si>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</si>
  <si>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</si>
  <si>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</si>
  <si>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</si>
  <si>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</si>
  <si>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</si>
  <si>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</si>
  <si>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</si>
  <si>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</si>
  <si>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</si>
  <si>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</si>
  <si>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</si>
  <si>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</si>
  <si>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</si>
  <si>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</si>
  <si>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</si>
  <si>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</si>
  <si>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</si>
  <si>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</si>
  <si>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</si>
  <si>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</si>
  <si>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</si>
  <si>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</si>
  <si>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More than 14 days</t>
  </si>
  <si>
    <t xml:space="preserve">The client has had ear discharge for more than 14 days</t>
  </si>
  <si>
    <t xml:space="preserve">EmCare.B10S1.DE07</t>
  </si>
  <si>
    <t xml:space="preserve">14 days or less</t>
  </si>
  <si>
    <t xml:space="preserve">The client has had ear discharge for 14 days or less</t>
  </si>
  <si>
    <t xml:space="preserve">7d_to_14d</t>
  </si>
  <si>
    <t xml:space="preserve">Symptom Less than 7 days </t>
  </si>
  <si>
    <t xml:space="preserve">EmCare.B11S1.DE03A</t>
  </si>
  <si>
    <t xml:space="preserve">7 to 14 days</t>
  </si>
  <si>
    <t xml:space="preserve">Symptom for 7 to 14 days </t>
  </si>
  <si>
    <t xml:space="preserve">Symptom for More than 14 days</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</si>
  <si>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</si>
  <si>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</si>
  <si>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</si>
  <si>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</si>
  <si>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</si>
  <si>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</si>
  <si>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</si>
  <si>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</si>
  <si>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</si>
  <si>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</si>
  <si>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</si>
  <si>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</si>
  <si>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</si>
  <si>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</si>
  <si>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none</t>
  </si>
  <si>
    <t xml:space="preserve">EmCare.B12S1.DE10</t>
  </si>
  <si>
    <t xml:space="preserve">Joint or Bone Pain</t>
  </si>
  <si>
    <t xml:space="preserve">The child is reported to have or appears to have joint or bone pain
</t>
  </si>
  <si>
    <t xml:space="preserve">obs</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</si>
  <si>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</si>
  <si>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</si>
  <si>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</si>
  <si>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</si>
  <si>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</si>
  <si>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</si>
  <si>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</si>
  <si>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</si>
  <si>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</si>
  <si>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</si>
  <si>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</si>
  <si>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</si>
  <si>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</si>
  <si>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</si>
  <si>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</si>
  <si>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</si>
  <si>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</si>
  <si>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</si>
  <si>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</si>
  <si>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</si>
  <si>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</si>
  <si>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</si>
  <si>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</si>
  <si>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</si>
  <si>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</si>
  <si>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</si>
  <si>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</si>
  <si>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</si>
  <si>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</si>
  <si>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</si>
  <si>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</si>
  <si>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</si>
  <si>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</si>
  <si>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</si>
  <si>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</si>
  <si>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</si>
  <si>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</si>
  <si>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</si>
  <si>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</si>
  <si>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</si>
  <si>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</si>
  <si>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</si>
  <si>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</si>
  <si>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</si>
  <si>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</si>
  <si>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</si>
  <si>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</si>
  <si>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</si>
  <si>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</si>
  <si>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</si>
  <si>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</si>
  <si>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</si>
  <si>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</si>
  <si>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</si>
  <si>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</si>
  <si>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</si>
  <si>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</si>
  <si>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</si>
  <si>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</si>
  <si>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</si>
  <si>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</si>
  <si>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</si>
  <si>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</si>
  <si>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</si>
  <si>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</si>
  <si>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</si>
  <si>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</si>
  <si>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</si>
  <si>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</si>
  <si>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</si>
  <si>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</si>
  <si>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</si>
  <si>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</si>
  <si>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</si>
  <si>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</si>
  <si>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</si>
  <si>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</si>
  <si>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</si>
  <si>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</si>
  <si>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</si>
  <si>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</si>
  <si>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</si>
  <si>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</si>
  <si>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</si>
  <si>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</si>
  <si>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</si>
  <si>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</si>
  <si>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</si>
  <si>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</si>
  <si>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</si>
  <si>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</si>
  <si>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</si>
  <si>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</si>
  <si>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</si>
  <si>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</si>
  <si>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</si>
  <si>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</si>
  <si>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</si>
  <si>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</si>
  <si>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</si>
  <si>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</si>
  <si>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</si>
  <si>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</si>
  <si>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</si>
  <si>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</si>
  <si>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</si>
  <si>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</si>
  <si>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</si>
  <si>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</si>
  <si>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</si>
  <si>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</si>
  <si>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</si>
  <si>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</si>
  <si>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</si>
  <si>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</si>
  <si>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</si>
  <si>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</si>
  <si>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</si>
  <si>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</si>
  <si>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</si>
  <si>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</si>
  <si>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</si>
  <si>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</si>
  <si>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</si>
  <si>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</si>
  <si>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</si>
  <si>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</si>
  <si>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</si>
  <si>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</si>
  <si>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</si>
  <si>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</si>
  <si>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</si>
  <si>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</si>
  <si>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</si>
  <si>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</si>
  <si>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</si>
  <si>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</si>
  <si>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</si>
  <si>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</si>
  <si>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</si>
  <si>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</si>
  <si>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</si>
  <si>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</si>
  <si>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</si>
  <si>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</si>
  <si>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</si>
  <si>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</si>
  <si>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</si>
  <si>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</si>
  <si>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</si>
  <si>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</si>
  <si>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</si>
  <si>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</si>
  <si>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</si>
  <si>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</si>
  <si>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</si>
  <si>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</si>
  <si>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</si>
  <si>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</si>
  <si>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</si>
  <si>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</si>
  <si>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</si>
  <si>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</si>
  <si>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</si>
  <si>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</si>
  <si>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</si>
  <si>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</si>
  <si>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</si>
  <si>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</si>
  <si>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</si>
  <si>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</si>
  <si>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</si>
  <si>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</si>
  <si>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</si>
  <si>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</si>
  <si>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</si>
  <si>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</si>
  <si>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</si>
  <si>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</si>
  <si>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</si>
  <si>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</si>
  <si>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</si>
  <si>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</si>
  <si>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</si>
  <si>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</si>
  <si>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</si>
  <si>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</si>
  <si>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</si>
  <si>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</si>
  <si>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</si>
  <si>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</si>
  <si>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</si>
  <si>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</si>
  <si>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</si>
  <si>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</si>
  <si>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</si>
  <si>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</si>
  <si>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</si>
  <si>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</si>
  <si>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</si>
  <si>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</si>
  <si>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</si>
  <si>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</si>
  <si>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</si>
  <si>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</si>
  <si>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</si>
  <si>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</si>
  <si>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</si>
  <si>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</si>
  <si>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</si>
  <si>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</si>
  <si>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</si>
  <si>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</si>
  <si>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</si>
  <si>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</si>
  <si>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</si>
  <si>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</si>
  <si>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</si>
  <si>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</si>
  <si>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</si>
  <si>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</si>
  <si>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</si>
  <si>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</si>
  <si>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</si>
  <si>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</si>
  <si>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</si>
  <si>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</si>
  <si>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</si>
  <si>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</si>
  <si>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</si>
  <si>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</si>
  <si>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</si>
  <si>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</si>
  <si>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</si>
  <si>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</si>
  <si>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</si>
  <si>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</si>
  <si>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</si>
  <si>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</si>
  <si>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</si>
  <si>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</si>
  <si>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</si>
  <si>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</si>
  <si>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</si>
  <si>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</si>
  <si>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</si>
  <si>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</si>
  <si>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</si>
  <si>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</si>
  <si>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</si>
  <si>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</si>
  <si>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</si>
  <si>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</si>
  <si>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</si>
  <si>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</si>
  <si>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</si>
  <si>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</si>
  <si>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</si>
  <si>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</si>
  <si>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</si>
  <si>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</si>
  <si>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</si>
  <si>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</si>
  <si>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</si>
  <si>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</si>
  <si>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</si>
  <si>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</si>
  <si>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</si>
  <si>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</si>
  <si>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</si>
  <si>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</si>
  <si>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</si>
  <si>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</si>
  <si>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</si>
  <si>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</si>
  <si>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</si>
  <si>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</si>
  <si>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</si>
  <si>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</si>
  <si>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</si>
  <si>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</si>
  <si>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</si>
  <si>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</si>
  <si>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</si>
  <si>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</si>
  <si>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</si>
  <si>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</si>
  <si>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</si>
  <si>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</si>
  <si>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</si>
  <si>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</si>
  <si>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</si>
  <si>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</si>
  <si>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</si>
  <si>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</si>
  <si>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</si>
  <si>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</si>
  <si>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</si>
  <si>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</si>
  <si>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</si>
  <si>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</si>
  <si>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</si>
  <si>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</si>
  <si>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</si>
  <si>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</si>
  <si>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</si>
  <si>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</si>
  <si>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</si>
  <si>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</si>
  <si>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</si>
  <si>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</si>
  <si>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</si>
  <si>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</si>
  <si>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</si>
  <si>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</si>
  <si>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</si>
  <si>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</si>
  <si>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</si>
  <si>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</si>
  <si>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</si>
  <si>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</si>
  <si>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</si>
  <si>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</si>
  <si>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</si>
  <si>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</si>
  <si>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</si>
  <si>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</si>
  <si>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</si>
  <si>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</si>
  <si>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</si>
  <si>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</si>
  <si>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</si>
  <si>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</si>
  <si>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</si>
  <si>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</si>
  <si>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</si>
  <si>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</si>
  <si>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</si>
  <si>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</si>
  <si>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</si>
  <si>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</si>
  <si>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</si>
  <si>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</si>
  <si>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</si>
  <si>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</si>
  <si>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</si>
  <si>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</si>
  <si>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</si>
  <si>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</si>
  <si>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</si>
  <si>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</si>
  <si>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</si>
  <si>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</si>
  <si>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</si>
  <si>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</si>
  <si>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</si>
  <si>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</si>
  <si>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</si>
  <si>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</si>
  <si>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</si>
  <si>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</si>
  <si>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</si>
  <si>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</si>
  <si>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</si>
  <si>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</si>
  <si>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</si>
  <si>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</si>
  <si>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</si>
  <si>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</si>
  <si>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</si>
  <si>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</si>
  <si>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</si>
  <si>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</si>
  <si>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</si>
  <si>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</si>
  <si>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</si>
  <si>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</si>
  <si>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</si>
  <si>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</si>
  <si>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</si>
  <si>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</si>
  <si>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</si>
  <si>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</si>
  <si>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</si>
  <si>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</si>
  <si>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</si>
  <si>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</si>
  <si>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</si>
  <si>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</si>
  <si>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</si>
  <si>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</si>
  <si>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</si>
  <si>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</si>
  <si>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</si>
  <si>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</si>
  <si>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</si>
  <si>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</si>
  <si>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</si>
  <si>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</si>
  <si>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</si>
  <si>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</si>
  <si>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</si>
  <si>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</si>
  <si>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</si>
  <si>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</si>
  <si>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</si>
  <si>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</si>
  <si>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</si>
  <si>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</si>
  <si>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</si>
  <si>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</si>
  <si>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</si>
  <si>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</si>
  <si>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</si>
  <si>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</si>
  <si>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</si>
  <si>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</si>
  <si>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</si>
  <si>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</si>
  <si>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</si>
  <si>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</si>
  <si>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</si>
  <si>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</si>
  <si>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</si>
  <si>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</si>
  <si>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</si>
  <si>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</si>
  <si>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</si>
  <si>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</si>
  <si>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</si>
  <si>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</si>
  <si>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</si>
  <si>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</si>
  <si>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</si>
  <si>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</si>
  <si>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</si>
  <si>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</si>
  <si>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</si>
  <si>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</si>
  <si>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</si>
  <si>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</si>
  <si>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</si>
  <si>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</si>
  <si>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</si>
  <si>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</si>
  <si>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</si>
  <si>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</si>
  <si>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</si>
  <si>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</si>
  <si>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</si>
  <si>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</si>
  <si>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</si>
  <si>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</si>
  <si>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</si>
  <si>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</si>
  <si>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</si>
  <si>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</si>
  <si>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</si>
  <si>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</si>
  <si>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</si>
  <si>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</si>
  <si>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</si>
  <si>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</si>
  <si>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</si>
  <si>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</si>
  <si>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</si>
  <si>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</si>
  <si>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</si>
  <si>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</si>
  <si>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</si>
  <si>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</si>
  <si>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</si>
  <si>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</si>
  <si>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</si>
  <si>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</si>
  <si>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</si>
  <si>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</si>
  <si>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</si>
  <si>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</si>
  <si>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</si>
  <si>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</si>
  <si>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</si>
  <si>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</si>
  <si>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</si>
  <si>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</si>
  <si>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</si>
  <si>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</si>
  <si>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</si>
  <si>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</si>
  <si>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</si>
  <si>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</si>
  <si>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</si>
  <si>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</si>
  <si>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</si>
  <si>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</si>
  <si>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</si>
  <si>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</si>
  <si>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</si>
  <si>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</si>
  <si>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</si>
  <si>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</si>
  <si>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</si>
  <si>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</si>
  <si>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</si>
  <si>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</si>
  <si>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</si>
  <si>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</si>
  <si>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</si>
  <si>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</si>
  <si>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</si>
  <si>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</si>
  <si>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</si>
  <si>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</si>
  <si>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</si>
  <si>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</si>
  <si>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</si>
  <si>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</si>
  <si>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</si>
  <si>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</si>
  <si>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</si>
  <si>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</si>
  <si>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</si>
  <si>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</si>
  <si>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</si>
  <si>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</si>
  <si>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</si>
  <si>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</si>
  <si>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</si>
  <si>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</si>
  <si>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</si>
  <si>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</si>
  <si>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</si>
  <si>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</si>
  <si>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</si>
  <si>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</si>
  <si>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</si>
  <si>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</si>
  <si>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</si>
  <si>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</si>
  <si>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</si>
  <si>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</si>
  <si>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</si>
  <si>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</si>
  <si>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</si>
  <si>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</si>
  <si>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</si>
  <si>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</si>
  <si>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</si>
  <si>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</si>
  <si>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</si>
  <si>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</si>
  <si>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</si>
  <si>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</si>
  <si>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</si>
  <si>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</si>
  <si>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</si>
  <si>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</si>
  <si>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</si>
  <si>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</si>
  <si>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</si>
  <si>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</si>
  <si>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</si>
  <si>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</si>
  <si>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</si>
  <si>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</si>
  <si>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</si>
  <si>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</si>
  <si>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</si>
  <si>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</si>
  <si>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</si>
  <si>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</si>
  <si>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</si>
  <si>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</si>
  <si>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</si>
  <si>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</si>
  <si>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</si>
  <si>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</si>
  <si>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</si>
  <si>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</si>
  <si>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</si>
  <si>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</si>
  <si>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</si>
  <si>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</si>
  <si>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</si>
  <si>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</si>
  <si>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</si>
  <si>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</si>
  <si>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</si>
  <si>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</si>
  <si>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</si>
  <si>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</si>
  <si>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</si>
  <si>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</si>
  <si>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</si>
  <si>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</si>
  <si>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</si>
  <si>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</si>
  <si>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</si>
  <si>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</si>
  <si>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</si>
  <si>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</si>
  <si>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</si>
  <si>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</si>
  <si>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</si>
  <si>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</si>
  <si>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</si>
  <si>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</si>
  <si>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</si>
  <si>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</si>
  <si>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</si>
  <si>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</si>
  <si>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</si>
  <si>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</si>
  <si>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</si>
  <si>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</si>
  <si>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</si>
  <si>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</si>
  <si>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</si>
  <si>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</si>
  <si>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</si>
  <si>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</si>
  <si>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</si>
  <si>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</si>
  <si>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</si>
  <si>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</si>
  <si>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</si>
  <si>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</si>
  <si>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</si>
  <si>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</si>
  <si>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</si>
  <si>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</si>
  <si>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</si>
  <si>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</si>
  <si>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</si>
  <si>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</si>
  <si>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</si>
  <si>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</si>
  <si>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</si>
  <si>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</si>
  <si>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</si>
  <si>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</si>
  <si>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</si>
  <si>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</si>
  <si>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</si>
  <si>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</si>
  <si>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</si>
  <si>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</si>
  <si>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</si>
  <si>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</si>
  <si>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</si>
  <si>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</si>
  <si>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</si>
  <si>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</si>
  <si>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</si>
  <si>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</si>
  <si>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</si>
  <si>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</si>
  <si>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</si>
  <si>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</si>
  <si>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</si>
  <si>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</si>
  <si>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</si>
  <si>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</si>
  <si>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</si>
  <si>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</si>
  <si>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</si>
  <si>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</si>
  <si>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</si>
  <si>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</si>
  <si>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</si>
  <si>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</si>
  <si>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</si>
  <si>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</si>
  <si>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</si>
  <si>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</si>
  <si>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</si>
  <si>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</si>
  <si>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</si>
  <si>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</si>
  <si>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</si>
  <si>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</si>
  <si>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</si>
  <si>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</si>
  <si>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</si>
  <si>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</si>
  <si>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</si>
  <si>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</si>
  <si>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</si>
  <si>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</si>
  <si>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</si>
  <si>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</si>
  <si>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</si>
  <si>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</si>
  <si>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</si>
  <si>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</si>
  <si>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</si>
  <si>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</si>
  <si>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</si>
  <si>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</si>
  <si>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</si>
  <si>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</si>
  <si>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</si>
  <si>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</si>
  <si>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</si>
  <si>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</si>
  <si>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</si>
  <si>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</si>
  <si>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</si>
  <si>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</si>
  <si>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</si>
  <si>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</si>
  <si>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</si>
  <si>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</si>
  <si>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</si>
  <si>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</si>
  <si>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</si>
  <si>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</si>
  <si>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</si>
  <si>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</si>
  <si>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</si>
  <si>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</si>
  <si>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</si>
  <si>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</si>
  <si>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</si>
  <si>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</si>
  <si>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</si>
  <si>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</si>
  <si>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</si>
  <si>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</si>
  <si>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</si>
  <si>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</si>
  <si>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DL-G-CL1-105</t>
  </si>
  <si>
    <t xml:space="preserve">Severe Seborrhoea</t>
  </si>
  <si>
    <t xml:space="preserve">"child" and "Skin Problem" = true   and "Generalised or Localised Skin Problem" = "Localised Skin Problem" and "Blisters, Sores or Pustules" = false and "Type of Skin Problem"= "Seborrhoea - Greasy scales and redness on central face and body folds"</t>
  </si>
  <si>
    <t xml:space="preserve">hidden</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</si>
  <si>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</si>
  <si>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</si>
  <si>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</si>
  <si>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</si>
  <si>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</si>
  <si>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</si>
  <si>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</si>
  <si>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</si>
  <si>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</si>
  <si>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</si>
  <si>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</si>
  <si>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</si>
  <si>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</si>
  <si>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</si>
  <si>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</si>
  <si>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</si>
  <si>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</si>
  <si>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</si>
  <si>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</si>
  <si>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</si>
  <si>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</si>
  <si>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</si>
  <si>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</si>
  <si>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</si>
  <si>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</si>
  <si>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</si>
  <si>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</si>
  <si>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</si>
  <si>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</si>
  <si>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</si>
  <si>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</si>
  <si>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</si>
  <si>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</si>
  <si>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</si>
  <si>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</si>
  <si>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</si>
  <si>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</si>
  <si>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</si>
  <si>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</si>
  <si>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</si>
  <si>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</si>
  <si>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</si>
  <si>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</si>
  <si>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</si>
  <si>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</si>
  <si>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</si>
  <si>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</si>
  <si>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</si>
  <si>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</si>
  <si>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</si>
  <si>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</si>
  <si>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</si>
  <si>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</si>
  <si>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</si>
  <si>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</si>
  <si>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</si>
  <si>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</si>
  <si>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</si>
  <si>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</si>
  <si>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</si>
  <si>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</si>
  <si>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</si>
  <si>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</si>
  <si>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</si>
  <si>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</si>
  <si>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</si>
  <si>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</si>
  <si>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</si>
  <si>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</si>
  <si>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</si>
  <si>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</si>
  <si>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</si>
  <si>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</si>
  <si>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</si>
  <si>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</si>
  <si>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</si>
  <si>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</si>
  <si>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</si>
  <si>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</si>
  <si>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</si>
  <si>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</si>
  <si>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</si>
  <si>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</si>
  <si>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</si>
  <si>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</si>
  <si>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</si>
  <si>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</si>
  <si>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</si>
  <si>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</si>
  <si>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</si>
  <si>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</si>
  <si>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</si>
  <si>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</si>
  <si>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</si>
  <si>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</si>
  <si>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</si>
  <si>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</si>
  <si>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</si>
  <si>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</si>
  <si>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</si>
  <si>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</si>
  <si>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</si>
  <si>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</si>
  <si>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</si>
  <si>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</si>
  <si>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</si>
  <si>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</si>
  <si>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</si>
  <si>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</si>
  <si>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</si>
  <si>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</si>
  <si>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</si>
  <si>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</si>
  <si>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</si>
  <si>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</si>
  <si>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</si>
  <si>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</si>
  <si>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</si>
  <si>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</si>
  <si>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</si>
  <si>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</si>
  <si>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</si>
  <si>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</si>
  <si>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</si>
  <si>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</si>
  <si>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</si>
  <si>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</si>
  <si>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</si>
  <si>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</si>
  <si>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</si>
  <si>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</si>
  <si>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</si>
  <si>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</si>
  <si>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</si>
  <si>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</si>
  <si>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</si>
  <si>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</si>
  <si>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</si>
  <si>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</si>
  <si>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</si>
  <si>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</si>
  <si>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</si>
  <si>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</si>
  <si>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</si>
  <si>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</si>
  <si>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</si>
  <si>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</si>
  <si>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</si>
  <si>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</si>
  <si>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</si>
  <si>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</si>
  <si>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</si>
  <si>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</si>
  <si>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</si>
  <si>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</si>
  <si>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</si>
  <si>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</si>
  <si>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'day' ::8 'day'</t>
  </si>
  <si>
    <t xml:space="preserve">Seven day maximum</t>
  </si>
  <si>
    <t xml:space="preserve">unit::d</t>
  </si>
  <si>
    <t xml:space="preserve">EmCare.A.DE14.w</t>
  </si>
  <si>
    <t xml:space="preserve">Age in weeks</t>
  </si>
  <si>
    <t xml:space="preserve">MinMax::1 'week' ::8 'week'</t>
  </si>
  <si>
    <t xml:space="preserve">Eight weeks maximum</t>
  </si>
  <si>
    <t xml:space="preserve">unit::wk</t>
  </si>
  <si>
    <t xml:space="preserve">EmCare.A.DE13.mo</t>
  </si>
  <si>
    <t xml:space="preserve">"EmCare.A.DE12".code = 'EmCare.A.DE13'</t>
  </si>
  <si>
    <t xml:space="preserve">MinMax::1 'month' ::12 'month'</t>
  </si>
  <si>
    <t xml:space="preserve">Twelve months maximum</t>
  </si>
  <si>
    <t xml:space="preserve">unit::month</t>
  </si>
  <si>
    <t xml:space="preserve">EmCare.A.DE13.a</t>
  </si>
  <si>
    <t xml:space="preserve">Age in years</t>
  </si>
  <si>
    <t xml:space="preserve">MinMax::1 'year' ::4 'year'</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</si>
  <si>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</si>
  <si>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</si>
  <si>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</si>
  <si>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</si>
  <si>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</si>
  <si>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</si>
  <si>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</si>
  <si>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</si>
  <si>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</si>
  <si>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</si>
  <si>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</si>
  <si>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</si>
  <si>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</si>
  <si>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</si>
  <si>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</si>
  <si>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</si>
  <si>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</si>
  <si>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</si>
  <si>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</si>
  <si>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</si>
  <si>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</si>
  <si>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</si>
  <si>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</si>
  <si>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</si>
  <si>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</si>
  <si>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</si>
  <si>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</si>
  <si>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</si>
  <si>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</si>
  <si>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</si>
  <si>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</si>
  <si>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</si>
  <si>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</si>
  <si>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</si>
  <si>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</si>
  <si>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</si>
  <si>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</si>
  <si>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</si>
  <si>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tgt.birthDate = val</t>
  </si>
  <si>
    <t xml:space="preserve">Patient.birthDate</t>
  </si>
  <si>
    <t xml:space="preserve">select_one sex-of-the-client</t>
  </si>
  <si>
    <t xml:space="preserve">EmCare.A.DE16</t>
  </si>
  <si>
    <t xml:space="preserve">MapValueSetExtCode::sex-of-the-client||tgt.gender</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</si>
  <si>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</si>
  <si>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</si>
  <si>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</si>
  <si>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</si>
  <si>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</si>
  <si>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</si>
  <si>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</si>
  <si>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</si>
  <si>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</si>
  <si>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</si>
  <si>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</si>
  <si>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</si>
  <si>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</si>
  <si>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</si>
  <si>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</si>
  <si>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</si>
  <si>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</si>
  <si>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</si>
  <si>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</si>
  <si>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</si>
  <si>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</si>
  <si>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</si>
  <si>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</si>
  <si>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</si>
  <si>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</si>
  <si>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</si>
  <si>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</si>
  <si>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</si>
  <si>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</si>
  <si>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</si>
  <si>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</si>
  <si>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</si>
  <si>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</si>
  <si>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</si>
  <si>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</si>
  <si>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</si>
  <si>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</si>
  <si>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</si>
  <si>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</si>
  <si>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</si>
  <si>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</si>
  <si>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</si>
  <si>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</si>
  <si>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</si>
  <si>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</si>
  <si>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</si>
  <si>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</si>
  <si>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</si>
  <si>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</si>
  <si>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</si>
  <si>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</si>
  <si>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</si>
  <si>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</si>
  <si>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</si>
  <si>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</si>
  <si>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</si>
  <si>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</si>
  <si>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</si>
  <si>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</si>
  <si>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</si>
  <si>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</si>
  <si>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</si>
  <si>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</si>
  <si>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</si>
  <si>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</si>
  <si>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</si>
  <si>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</si>
  <si>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</si>
  <si>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</si>
  <si>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</si>
  <si>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</si>
  <si>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</si>
  <si>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</si>
  <si>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</si>
  <si>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</si>
  <si>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</si>
  <si>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</si>
  <si>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</si>
  <si>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</si>
  <si>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</si>
  <si>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</si>
  <si>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</si>
  <si>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</si>
  <si>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</si>
  <si>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</si>
  <si>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</si>
  <si>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</si>
  <si>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</si>
  <si>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</si>
  <si>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</si>
  <si>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</si>
  <si>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</si>
  <si>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</si>
  <si>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</si>
  <si>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</si>
  <si>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</si>
  <si>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</si>
  <si>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</si>
  <si>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</si>
  <si>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</si>
  <si>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</si>
  <si>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</si>
  <si>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</si>
  <si>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</si>
  <si>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</si>
  <si>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</si>
  <si>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</si>
  <si>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</si>
  <si>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</si>
  <si>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</si>
  <si>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</si>
  <si>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</si>
  <si>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</si>
  <si>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</si>
  <si>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</si>
  <si>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</si>
  <si>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</si>
  <si>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</si>
  <si>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</si>
  <si>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</si>
  <si>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</si>
  <si>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</si>
  <si>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</si>
  <si>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</si>
  <si>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</si>
  <si>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</si>
  <si>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</si>
  <si>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</si>
  <si>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</si>
  <si>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</si>
  <si>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</si>
  <si>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</si>
  <si>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</si>
  <si>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</si>
  <si>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</si>
  <si>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</si>
  <si>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</si>
  <si>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</si>
  <si>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</si>
  <si>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</si>
  <si>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</si>
  <si>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</si>
  <si>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</si>
  <si>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</si>
  <si>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</si>
  <si>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</si>
  <si>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</si>
  <si>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</si>
  <si>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</si>
  <si>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 "Vomiting Everything"</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</si>
  <si>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</si>
  <si>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</si>
  <si>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</si>
  <si>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</si>
  <si>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</si>
  <si>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</si>
  <si>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</si>
  <si>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</si>
  <si>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</si>
  <si>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</si>
  <si>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</si>
  <si>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</si>
  <si>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</si>
  <si>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</si>
  <si>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</si>
  <si>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</si>
  <si>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</si>
  <si>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</si>
  <si>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</si>
  <si>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</si>
  <si>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</si>
  <si>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</si>
  <si>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</si>
  <si>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</si>
  <si>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</si>
  <si>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</si>
  <si>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</si>
  <si>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</si>
  <si>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</si>
  <si>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</si>
  <si>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</si>
  <si>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</si>
  <si>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</si>
  <si>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</si>
  <si>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</si>
  <si>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</si>
  <si>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</si>
  <si>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</si>
  <si>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</si>
  <si>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</si>
  <si>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</si>
  <si>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</si>
  <si>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</si>
  <si>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</si>
  <si>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</si>
  <si>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</si>
  <si>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</si>
  <si>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</si>
  <si>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</si>
  <si>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</si>
  <si>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</si>
  <si>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</si>
  <si>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</si>
  <si>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</si>
  <si>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</si>
  <si>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</si>
  <si>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</si>
  <si>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</si>
  <si>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</si>
  <si>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</si>
  <si>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</si>
  <si>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</si>
  <si>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</si>
  <si>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</si>
  <si>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</si>
  <si>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</si>
  <si>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</si>
  <si>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</si>
  <si>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</si>
  <si>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</si>
  <si>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</si>
  <si>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</si>
  <si>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</si>
  <si>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</si>
  <si>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</si>
  <si>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</si>
  <si>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</si>
  <si>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</si>
  <si>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</si>
  <si>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</si>
  <si>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</si>
  <si>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</si>
  <si>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</si>
  <si>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</si>
  <si>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</si>
  <si>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</si>
  <si>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</si>
  <si>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</si>
  <si>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</si>
  <si>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</si>
  <si>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</si>
  <si>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</si>
  <si>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</si>
  <si>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</si>
  <si>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</si>
  <si>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</si>
  <si>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</si>
  <si>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</si>
  <si>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</si>
  <si>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</si>
  <si>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</si>
  <si>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</si>
  <si>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</si>
  <si>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</si>
  <si>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</si>
  <si>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</si>
  <si>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</si>
  <si>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</si>
  <si>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</si>
  <si>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</si>
  <si>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</si>
  <si>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</si>
  <si>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</si>
  <si>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</si>
  <si>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</si>
  <si>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</si>
  <si>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</si>
  <si>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</si>
  <si>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</si>
  <si>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</si>
  <si>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</si>
  <si>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</si>
  <si>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</si>
  <si>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</si>
  <si>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</si>
  <si>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</si>
  <si>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</si>
  <si>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</si>
  <si>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</si>
  <si>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</si>
  <si>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</si>
  <si>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</si>
  <si>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</si>
  <si>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</si>
  <si>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</si>
  <si>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</si>
  <si>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</si>
  <si>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</si>
  <si>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</si>
  <si>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</si>
  <si>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</si>
  <si>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</si>
  <si>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</si>
  <si>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</si>
  <si>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</si>
  <si>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</si>
  <si>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</si>
  <si>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</si>
  <si>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</si>
  <si>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</si>
  <si>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</si>
  <si>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</si>
  <si>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</si>
  <si>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</si>
  <si>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</si>
  <si>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</si>
  <si>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</si>
  <si>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</si>
  <si>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</si>
  <si>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</si>
  <si>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</si>
  <si>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</si>
  <si>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</si>
  <si>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</si>
  <si>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</si>
  <si>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</si>
  <si>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</si>
  <si>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</si>
  <si>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</si>
  <si>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</si>
  <si>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</si>
  <si>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</si>
  <si>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</si>
  <si>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</si>
  <si>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</si>
  <si>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</si>
  <si>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</si>
  <si>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</si>
  <si>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</si>
  <si>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</si>
  <si>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</si>
  <si>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</si>
  <si>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</si>
  <si>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</si>
  <si>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</si>
  <si>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</si>
  <si>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</si>
  <si>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</si>
  <si>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</si>
  <si>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</si>
  <si>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</si>
  <si>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</si>
  <si>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</si>
  <si>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</si>
  <si>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</si>
  <si>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</si>
  <si>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</si>
  <si>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</si>
  <si>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</si>
  <si>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</si>
  <si>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</si>
  <si>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</si>
  <si>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</si>
  <si>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</si>
  <si>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</si>
  <si>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</si>
  <si>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</si>
  <si>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</si>
  <si>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</si>
  <si>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</si>
  <si>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</si>
  <si>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</si>
  <si>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</si>
  <si>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</si>
  <si>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</si>
  <si>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</si>
  <si>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</si>
  <si>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</si>
  <si>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</si>
  <si>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</si>
  <si>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</si>
  <si>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</si>
  <si>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</si>
  <si>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</si>
  <si>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</si>
  <si>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</si>
  <si>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</si>
  <si>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</si>
  <si>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</si>
  <si>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</si>
  <si>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</si>
  <si>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</si>
  <si>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</si>
  <si>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</si>
  <si>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</si>
  <si>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</si>
  <si>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</si>
  <si>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</si>
  <si>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</si>
  <si>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</si>
  <si>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</si>
  <si>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</si>
  <si>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</si>
  <si>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</si>
  <si>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</si>
  <si>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</si>
  <si>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</si>
  <si>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</si>
  <si>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</si>
  <si>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</si>
  <si>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</si>
  <si>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</si>
  <si>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</si>
  <si>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</si>
  <si>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</si>
  <si>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</si>
  <si>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</si>
  <si>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</si>
  <si>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</si>
  <si>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</si>
  <si>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</si>
  <si>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</si>
  <si>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</si>
  <si>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</si>
  <si>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</si>
  <si>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</si>
  <si>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</si>
  <si>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</si>
  <si>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</si>
  <si>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</si>
  <si>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</si>
  <si>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</si>
  <si>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</si>
  <si>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</si>
  <si>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</si>
  <si>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</si>
  <si>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</si>
  <si>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</si>
  <si>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</si>
  <si>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</si>
  <si>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</si>
  <si>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</si>
  <si>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</si>
  <si>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</si>
  <si>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</si>
  <si>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</si>
  <si>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</si>
  <si>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</si>
  <si>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</si>
  <si>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</si>
  <si>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</si>
  <si>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</si>
  <si>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</si>
  <si>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</si>
  <si>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</si>
  <si>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</si>
  <si>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</si>
  <si>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</si>
  <si>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</si>
  <si>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</si>
  <si>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</si>
  <si>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</si>
  <si>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</si>
  <si>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</si>
  <si>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</si>
  <si>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</si>
  <si>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</si>
  <si>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</si>
  <si>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</si>
  <si>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</si>
  <si>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</si>
  <si>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</si>
  <si>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</si>
  <si>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</si>
  <si>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</si>
  <si>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</si>
  <si>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</si>
  <si>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</si>
  <si>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</si>
  <si>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</si>
  <si>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</si>
  <si>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</si>
  <si>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</si>
  <si>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</si>
  <si>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</si>
  <si>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</si>
  <si>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</si>
  <si>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</si>
  <si>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</si>
  <si>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</si>
  <si>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</si>
  <si>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</si>
  <si>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</si>
  <si>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</si>
  <si>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</si>
  <si>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</si>
  <si>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</si>
  <si>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</si>
  <si>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</si>
  <si>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</si>
  <si>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</si>
  <si>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</si>
  <si>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</si>
  <si>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</si>
  <si>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</si>
  <si>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</si>
  <si>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</si>
  <si>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</si>
  <si>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</si>
  <si>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</si>
  <si>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</si>
  <si>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</si>
  <si>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</si>
  <si>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</si>
  <si>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</si>
  <si>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</si>
  <si>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</si>
  <si>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</si>
  <si>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</si>
  <si>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</si>
  <si>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</si>
  <si>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</si>
  <si>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</si>
  <si>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</si>
  <si>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</si>
  <si>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</si>
  <si>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</si>
  <si>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</si>
  <si>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</si>
  <si>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"Fever Reported" = true</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</si>
  <si>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</si>
  <si>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</si>
  <si>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</si>
  <si>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</si>
  <si>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</si>
  <si>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</si>
  <si>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</si>
  <si>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</si>
  <si>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</si>
  <si>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</si>
  <si>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</si>
  <si>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</si>
  <si>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</si>
  <si>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</si>
  <si>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</si>
  <si>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</si>
  <si>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</si>
  <si>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</si>
  <si>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</si>
  <si>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More than 14 days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</si>
  <si>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</si>
  <si>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</si>
  <si>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</si>
  <si>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</si>
  <si>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</si>
  <si>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Pain"</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</si>
  <si>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</si>
  <si>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</si>
  <si>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</si>
  <si>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</si>
  <si>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</si>
  <si>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</si>
  <si>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</si>
  <si>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</si>
  <si>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</si>
  <si>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</si>
  <si>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</si>
  <si>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</si>
  <si>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</si>
  <si>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</si>
  <si>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</si>
  <si>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</si>
  <si>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</si>
  <si>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</si>
  <si>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</si>
  <si>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</si>
  <si>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</si>
  <si>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</si>
  <si>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</si>
  <si>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</si>
  <si>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</si>
  <si>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</si>
  <si>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</si>
  <si>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</si>
  <si>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</si>
  <si>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</si>
  <si>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</si>
  <si>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</si>
  <si>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</si>
  <si>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</si>
  <si>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</si>
  <si>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</si>
  <si>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</si>
  <si>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</si>
  <si>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</si>
  <si>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</si>
  <si>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</si>
  <si>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</si>
  <si>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</si>
  <si>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</si>
  <si>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</si>
  <si>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</si>
  <si>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</si>
  <si>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</si>
  <si>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</si>
  <si>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</si>
  <si>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</si>
  <si>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</si>
  <si>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</si>
  <si>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</si>
  <si>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</si>
  <si>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</si>
  <si>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</si>
  <si>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</si>
  <si>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</si>
  <si>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</si>
  <si>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</si>
  <si>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</si>
  <si>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</si>
  <si>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</si>
  <si>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</si>
  <si>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</si>
  <si>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</si>
  <si>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</si>
  <si>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</si>
  <si>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</si>
  <si>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</si>
  <si>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</si>
  <si>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</si>
  <si>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</si>
  <si>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</si>
  <si>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</si>
  <si>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</si>
  <si>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</si>
  <si>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</si>
  <si>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</si>
  <si>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</si>
  <si>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</si>
  <si>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</si>
  <si>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</si>
  <si>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</si>
  <si>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</si>
  <si>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</si>
  <si>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</si>
  <si>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</si>
  <si>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</si>
  <si>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</si>
  <si>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</si>
  <si>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</si>
  <si>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</si>
  <si>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</si>
  <si>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</si>
  <si>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</si>
  <si>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</si>
  <si>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</si>
  <si>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</si>
  <si>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</si>
  <si>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</si>
  <si>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</si>
  <si>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</si>
  <si>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</si>
  <si>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</si>
  <si>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</si>
  <si>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</si>
  <si>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</si>
  <si>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</si>
  <si>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</si>
  <si>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</si>
  <si>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</si>
  <si>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</si>
  <si>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</si>
  <si>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</si>
  <si>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</si>
  <si>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</si>
  <si>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</si>
  <si>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</si>
  <si>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</si>
  <si>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</si>
  <si>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</si>
  <si>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</si>
  <si>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</si>
  <si>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</si>
  <si>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</si>
  <si>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</si>
  <si>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</si>
  <si>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</si>
  <si>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</si>
  <si>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</si>
  <si>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</si>
  <si>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</si>
  <si>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</si>
  <si>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and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</si>
  <si>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</si>
  <si>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</si>
  <si>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</si>
  <si>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</si>
  <si>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</si>
  <si>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</si>
  <si>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</si>
  <si>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</si>
  <si>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</si>
  <si>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</si>
  <si>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</si>
  <si>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</si>
  <si>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</si>
  <si>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</si>
  <si>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</si>
  <si>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</si>
  <si>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</si>
  <si>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</si>
  <si>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</si>
  <si>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</si>
  <si>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</si>
  <si>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</si>
  <si>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</si>
  <si>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</si>
  <si>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</si>
  <si>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</si>
  <si>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</si>
  <si>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</si>
  <si>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</si>
  <si>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</si>
  <si>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</si>
  <si>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</si>
  <si>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</si>
  <si>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</si>
  <si>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</si>
  <si>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</si>
  <si>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</si>
  <si>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</si>
  <si>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</si>
  <si>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</si>
  <si>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</si>
  <si>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</si>
  <si>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</si>
  <si>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</si>
  <si>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</si>
  <si>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</si>
  <si>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</si>
  <si>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</si>
  <si>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</si>
  <si>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</si>
  <si>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</si>
  <si>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</si>
  <si>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</si>
  <si>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</si>
  <si>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</si>
  <si>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</si>
  <si>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</si>
  <si>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</si>
  <si>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</si>
  <si>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</si>
  <si>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</si>
  <si>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</si>
  <si>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</si>
  <si>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</si>
  <si>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</si>
  <si>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</si>
  <si>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</si>
  <si>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</si>
  <si>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</si>
  <si>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</si>
  <si>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</si>
  <si>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</si>
  <si>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</si>
  <si>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</si>
  <si>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</si>
  <si>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</si>
  <si>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</si>
  <si>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</si>
  <si>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</si>
  <si>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</si>
  <si>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</si>
  <si>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</si>
  <si>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</si>
  <si>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</si>
  <si>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</si>
  <si>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</si>
  <si>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</si>
  <si>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</si>
  <si>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</si>
  <si>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</si>
  <si>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</si>
  <si>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</si>
  <si>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</si>
  <si>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</si>
  <si>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</si>
  <si>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</si>
  <si>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</si>
  <si>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</si>
  <si>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</si>
  <si>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</si>
  <si>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</si>
  <si>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"Mumps/parotitis: Swelling around cheek/jaw" = true</t>
  </si>
  <si>
    <t xml:space="preserve">cql = get_observation_code_from_concepts(question_concepts, lib)</t>
  </si>
  <si>
    <t xml:space="preserve">("Cough"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</si>
  <si>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</si>
  <si>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</si>
  <si>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</si>
  <si>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</si>
  <si>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</si>
  <si>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</si>
  <si>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</si>
  <si>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</si>
  <si>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</si>
  <si>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</si>
  <si>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</si>
  <si>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</si>
  <si>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</si>
  <si>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</si>
  <si>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</si>
  <si>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</si>
  <si>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</si>
  <si>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</si>
  <si>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</si>
  <si>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</si>
  <si>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</si>
  <si>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</si>
  <si>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</si>
  <si>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</si>
  <si>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</si>
  <si>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</si>
  <si>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</si>
  <si>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</si>
  <si>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</si>
  <si>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</si>
  <si>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</si>
  <si>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</si>
  <si>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</si>
  <si>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</si>
  <si>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</si>
  <si>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</si>
  <si>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</si>
  <si>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</si>
  <si>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</si>
  <si>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</si>
  <si>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</si>
  <si>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</si>
  <si>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</si>
  <si>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</si>
  <si>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</si>
  <si>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</si>
  <si>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</si>
  <si>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</si>
  <si>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</si>
  <si>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</si>
  <si>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</si>
  <si>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</si>
  <si>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</si>
  <si>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</si>
  <si>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</si>
  <si>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</si>
  <si>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</si>
  <si>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</si>
  <si>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</si>
  <si>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</si>
  <si>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</si>
  <si>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</si>
  <si>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</si>
  <si>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</si>
  <si>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</si>
  <si>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</si>
  <si>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</si>
  <si>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</si>
  <si>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</si>
  <si>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</si>
  <si>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</si>
  <si>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</si>
  <si>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</si>
  <si>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</si>
  <si>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</si>
  <si>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</si>
  <si>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</si>
  <si>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</si>
  <si>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</si>
  <si>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</si>
  <si>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</si>
  <si>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</si>
  <si>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</si>
  <si>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</si>
  <si>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</si>
  <si>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</si>
  <si>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 &lt; -3 or zscore_wfl &lt; -3 or "MUAC (Mid Upper Arm Circumference)" &lt; 115 'mm' or ("AgeInMonths" &lt; 12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</si>
  <si>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</si>
  <si>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</si>
  <si>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"Severe Classification up to assessments and tests excluding Severe Dehydration" = false and "AgeInMonths"&gt;= 2 and "AgeInMonths"&lt; 60</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</si>
  <si>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</si>
  <si>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</si>
  <si>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</si>
  <si>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</si>
  <si>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</si>
  <si>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</si>
  <si>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</si>
  <si>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</si>
  <si>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</si>
  <si>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</si>
  <si>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</si>
  <si>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</si>
  <si>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</si>
  <si>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</si>
  <si>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</si>
  <si>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</si>
  <si>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</si>
  <si>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</si>
  <si>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</si>
  <si>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</si>
  <si>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</si>
  <si>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</si>
  <si>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</si>
  <si>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</si>
  <si>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</si>
  <si>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</si>
  <si>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</si>
  <si>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</si>
  <si>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</si>
  <si>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</si>
  <si>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</si>
  <si>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</si>
  <si>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</si>
  <si>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</si>
  <si>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</si>
  <si>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</si>
  <si>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</si>
  <si>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</si>
  <si>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</si>
  <si>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</si>
  <si>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</si>
  <si>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</si>
  <si>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</si>
  <si>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</si>
  <si>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</si>
  <si>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</si>
  <si>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</si>
  <si>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</si>
  <si>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</si>
  <si>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</si>
  <si>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</si>
  <si>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</si>
  <si>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</si>
  <si>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</si>
  <si>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</si>
  <si>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</si>
  <si>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</si>
  <si>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</si>
  <si>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</si>
  <si>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</si>
  <si>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</si>
  <si>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</si>
  <si>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</si>
  <si>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</si>
  <si>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</si>
  <si>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</si>
  <si>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</si>
  <si>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</si>
  <si>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</si>
  <si>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</si>
  <si>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</si>
  <si>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</si>
  <si>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</si>
  <si>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</si>
  <si>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</si>
  <si>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 xml:space="preserve">("AgeInMonths" &gt;= 2  and "Respiratory Rate (breaths per minute)".exists()) or ("AgeInMonths" &lt; 2  and "Respiratory Rate Second Count (breaths per minute)".exists())</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</si>
  <si>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</si>
  <si>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</si>
  <si>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</si>
  <si>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</si>
  <si>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</si>
  <si>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</si>
  <si>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</si>
  <si>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</si>
  <si>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</si>
  <si>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</si>
  <si>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</si>
  <si>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</si>
  <si>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</si>
  <si>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</si>
  <si>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</si>
  <si>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</si>
  <si>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</si>
  <si>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</si>
  <si>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</si>
  <si>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</si>
  <si>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</si>
  <si>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</si>
  <si>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</si>
  <si>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</si>
  <si>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</si>
  <si>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</si>
  <si>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</si>
  <si>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</si>
  <si>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</si>
  <si>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</si>
  <si>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</si>
  <si>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</si>
  <si>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</si>
  <si>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</si>
  <si>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</si>
  <si>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</si>
  <si>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</si>
  <si>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</si>
  <si>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</si>
  <si>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</si>
  <si>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</si>
  <si>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</si>
  <si>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</si>
  <si>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</si>
  <si>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</si>
  <si>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</si>
  <si>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</si>
  <si>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</si>
  <si>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</si>
  <si>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</si>
  <si>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</si>
  <si>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</si>
  <si>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</si>
  <si>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</si>
  <si>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</si>
  <si>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</si>
  <si>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</si>
  <si>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</si>
  <si>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</si>
  <si>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</si>
  <si>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</si>
  <si>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</si>
  <si>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</si>
  <si>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</si>
  <si>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</si>
  <si>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</si>
  <si>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</si>
  <si>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</si>
  <si>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</si>
  <si>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</si>
  <si>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</si>
  <si>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</si>
  <si>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</si>
  <si>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</si>
  <si>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</si>
  <si>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</si>
  <si>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</si>
  <si>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</si>
  <si>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</si>
  <si>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</si>
  <si>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</si>
  <si>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</si>
  <si>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</si>
  <si>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</si>
  <si>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</si>
  <si>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</si>
  <si>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</si>
  <si>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</si>
  <si>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</si>
  <si>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</si>
  <si>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</si>
  <si>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</si>
  <si>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</si>
  <si>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</si>
  <si>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</si>
  <si>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</si>
  <si>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</si>
  <si>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</si>
  <si>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</si>
  <si>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</si>
  <si>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</si>
  <si>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</si>
  <si>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</si>
  <si>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</si>
  <si>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</si>
  <si>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</si>
  <si>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</si>
  <si>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</si>
  <si>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</si>
  <si>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</si>
  <si>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</si>
  <si>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</si>
  <si>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</si>
  <si>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</si>
  <si>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</si>
  <si>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</si>
  <si>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</si>
  <si>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</si>
  <si>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</si>
  <si>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</si>
  <si>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</si>
  <si>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</si>
  <si>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</si>
  <si>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</si>
  <si>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</si>
  <si>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</si>
  <si>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</si>
  <si>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</si>
  <si>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</si>
  <si>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</si>
  <si>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</si>
  <si>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</si>
  <si>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</si>
  <si>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</si>
  <si>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</si>
  <si>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</si>
  <si>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select_one agreedisagree</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</si>
  <si>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</si>
  <si>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</si>
  <si>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</si>
  <si>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</si>
  <si>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</si>
  <si>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</si>
  <si>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</si>
  <si>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</si>
  <si>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</si>
  <si>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</si>
  <si>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</si>
  <si>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</si>
  <si>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</si>
  <si>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</si>
  <si>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</si>
  <si>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</si>
  <si>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</si>
  <si>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</si>
  <si>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instructions</t>
  </si>
  <si>
    <t xml:space="preserve">EmCare.B23.DE06</t>
  </si>
  <si>
    <t xml:space="preserve">Pneumonia</t>
  </si>
  <si>
    <t xml:space="preserve">The client has Pneumonia</t>
  </si>
  <si>
    <t xml:space="preserve">"DL-G-CL1-12-13" = true</t>
  </si>
  <si>
    <t xml:space="preserve">SetCondition::EmCare.B23.DE08</t>
  </si>
  <si>
    <t xml:space="preserve">DL-G-CL1-12-13</t>
  </si>
  <si>
    <t xml:space="preserve">DL-G-CL1-12</t>
  </si>
  <si>
    <t xml:space="preserve">C."child" and 
("Cough"= true  or  o"Difficulty Breathing" = true) and 
(o"Fast Breathing" = true) and 
("Severe Pneumonia or Very Severe Disease" !=true)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</si>
  <si>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</si>
  <si>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</si>
  <si>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 xml:space="preserve">EmCare.B23.DE08</t>
  </si>
  <si>
    <t xml:space="preserve">C."child" and ("Cough for how long?" = "More than 14 days" or "Difficulty breathing for how long?" = "More than 14 days")</t>
  </si>
  <si>
    <t xml:space="preserve">DL-G-CL1-19</t>
  </si>
  <si>
    <t xml:space="preserve">with cough or difficulty breathing for more than 14 days</t>
  </si>
  <si>
    <t xml:space="preserve">The client has Pneumonia with cough or difficulty breathing for More than 14 days</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</si>
  <si>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</si>
  <si>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</si>
  <si>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</si>
  <si>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</si>
  <si>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</si>
  <si>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</si>
  <si>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</si>
  <si>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</si>
  <si>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</si>
  <si>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</si>
  <si>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</si>
  <si>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</si>
  <si>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</si>
  <si>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</si>
  <si>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</si>
  <si>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</si>
  <si>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</si>
  <si>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</si>
  <si>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</si>
  <si>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</si>
  <si>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</si>
  <si>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</si>
  <si>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</si>
  <si>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</si>
  <si>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</si>
  <si>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</si>
  <si>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</si>
  <si>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</si>
  <si>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</si>
  <si>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</si>
  <si>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</si>
  <si>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</si>
  <si>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</si>
  <si>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</si>
  <si>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</si>
  <si>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</si>
  <si>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</si>
  <si>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</si>
  <si>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</si>
  <si>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</si>
  <si>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</si>
  <si>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</si>
  <si>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</si>
  <si>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</si>
  <si>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</si>
  <si>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</si>
  <si>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</si>
  <si>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</si>
  <si>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</si>
  <si>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</si>
  <si>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"More than 14 days"</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</si>
  <si>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</si>
  <si>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</si>
  <si>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</si>
  <si>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</si>
  <si>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</si>
  <si>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("Diarrhoea for how long?" = "More than 14 days") and
("No Dehydration"=true)  and 
("Severe Persistent Diarrhoea" != true)
</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</si>
  <si>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</si>
  <si>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</si>
  <si>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</si>
  <si>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</si>
  <si>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</si>
  <si>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</si>
  <si>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</si>
  <si>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</si>
  <si>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</si>
  <si>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</si>
  <si>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</si>
  <si>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</si>
  <si>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</si>
  <si>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</si>
  <si>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</si>
  <si>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</si>
  <si>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</si>
  <si>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</si>
  <si>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</si>
  <si>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</si>
  <si>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</si>
  <si>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</si>
  <si>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</si>
  <si>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("2-59m severe classification other than severe dehdyration" = false) and 
("Malaria test" = "Malaria Positive") and 
("Very Severe Febrile Disease" != true) and
("Severe Malaria" != true)</t>
  </si>
  <si>
    <t xml:space="preserve">EmCare.B23.DE20</t>
  </si>
  <si>
    <t xml:space="preserve">The client has Malaria</t>
  </si>
  <si>
    <t xml:space="preserve">"DL-G-CL1-43" = true</t>
  </si>
  <si>
    <r>
      <rPr>
        <sz val="11"/>
        <color rgb="FF9C0006"/>
        <rFont val="Arial"/>
        <family val="0"/>
        <charset val="1"/>
      </rPr>
      <t xml:space="preserve">SetCondition::</t>
    </r>
    <r>
      <rPr>
        <sz val="11"/>
        <color rgb="FF9C0006"/>
        <rFont val="Arial"/>
        <family val="0"/>
      </rPr>
      <t xml:space="preserve">EmCare.B23.DE22a</t>
    </r>
  </si>
  <si>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</si>
  <si>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</si>
  <si>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</si>
  <si>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</si>
  <si>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</si>
  <si>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</si>
  <si>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DL-G-CL1-48</t>
  </si>
  <si>
    <t xml:space="preserve">C."child" and 
(C."Fever" = true) and 
("2-59m severe classification other than severe dehdyration" = true) and 
("Very Severe Febrile Disease" != true) and 
("Obvious cause of fever" = "No")</t>
  </si>
  <si>
    <t xml:space="preserve">DL-G-CL1-49</t>
  </si>
  <si>
    <t xml:space="preserve">C."child" and (C."Fever" = true)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</si>
  <si>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</si>
  <si>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</si>
  <si>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</si>
  <si>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</si>
  <si>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</si>
  <si>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</si>
  <si>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</si>
  <si>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</si>
  <si>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DL-G-CL1-53</t>
  </si>
  <si>
    <t xml:space="preserve">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</si>
  <si>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</si>
  <si>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</si>
  <si>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</si>
  <si>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</si>
  <si>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</si>
  <si>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</si>
  <si>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</si>
  <si>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</si>
  <si>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</si>
  <si>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</si>
  <si>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</si>
  <si>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</si>
  <si>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</si>
  <si>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</si>
  <si>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("2-59m severe classification other than severe dehdyration" = false) and 
("Malaria test" = "Malaria Negative") and
("Very Severe Febrile Disease"  != true) and
("Malaria" != true) and
("Severe Malaria" != true)</t>
  </si>
  <si>
    <t xml:space="preserve">EmCare.B23.DE25</t>
  </si>
  <si>
    <t xml:space="preserve">The client has Fever: No Malaria</t>
  </si>
  <si>
    <t xml:space="preserve">"DL-G-CL1-58" = true</t>
  </si>
  <si>
    <r>
      <rPr>
        <sz val="11"/>
        <color rgb="FF9C0006"/>
        <rFont val="Arial"/>
        <family val="0"/>
        <charset val="1"/>
      </rPr>
      <t xml:space="preserve">SetCondition::</t>
    </r>
    <r>
      <rPr>
        <sz val="11"/>
        <color rgb="FF9C0006"/>
        <rFont val="Arial"/>
        <family val="0"/>
      </rPr>
      <t xml:space="preserve">EmCare.B23.DE25a</t>
    </r>
  </si>
  <si>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</si>
  <si>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</si>
  <si>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</si>
  <si>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</si>
  <si>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</si>
  <si>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</si>
  <si>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</si>
  <si>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("Very Severe Febrile Disease"= false)</t>
  </si>
  <si>
    <t xml:space="preserve">EmCare.B23.DE26</t>
  </si>
  <si>
    <t xml:space="preserve">The client has Fever  </t>
  </si>
  <si>
    <t xml:space="preserve">"DL-G-CL1-62" = true</t>
  </si>
  <si>
    <t xml:space="preserve">SetCondition::EmCare.B23.DE26a</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</si>
  <si>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</si>
  <si>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</si>
  <si>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</si>
  <si>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</si>
  <si>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</si>
  <si>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</si>
  <si>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</si>
  <si>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</si>
  <si>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</si>
  <si>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</si>
  <si>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</si>
  <si>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</si>
  <si>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</si>
  <si>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</si>
  <si>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</si>
  <si>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</si>
  <si>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</si>
  <si>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</si>
  <si>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</si>
  <si>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</si>
  <si>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</si>
  <si>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</si>
  <si>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</si>
  <si>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</si>
  <si>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</si>
  <si>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</si>
  <si>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</si>
  <si>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</si>
  <si>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</si>
  <si>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</si>
  <si>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</si>
  <si>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</si>
  <si>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</si>
  <si>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</si>
  <si>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</si>
  <si>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</si>
  <si>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</si>
  <si>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</si>
  <si>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</si>
  <si>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 !=true) and 
("Measles with Eye or Mouth Complication"!=true)</t>
  </si>
  <si>
    <t xml:space="preserve">DL-G-CL1-73</t>
  </si>
  <si>
    <t xml:space="preserve">("Generalised or Localised Skin Problem" = "Generalised Skin Problem") and 
("Measles Rash" = false) and 
("Measles within the last 3 months" = true) and 
("Severe Complicated Measles" != true) and 
("Measles with Eye or Mouth Complication"!= true)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</si>
  <si>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</si>
  <si>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</si>
  <si>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</si>
  <si>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</si>
  <si>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</si>
  <si>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</si>
  <si>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</si>
  <si>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</si>
  <si>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</si>
  <si>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</si>
  <si>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</si>
  <si>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</si>
  <si>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</si>
  <si>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</si>
  <si>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</si>
  <si>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 != true)</t>
  </si>
  <si>
    <t xml:space="preserve">DL-G-CL1-79</t>
  </si>
  <si>
    <t xml:space="preserve">C."child" and 
("Ear Problem" = true) and 
("Pus Seen Draining from the Ear" = true) and 
("Ear Discharge for how long?" = "14 days or less" or "Pus Seen Draining from the Ear for how long?" = "14 days or less") and 
("Mastoiditis"!= true)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</si>
  <si>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</si>
  <si>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</si>
  <si>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</si>
  <si>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</si>
  <si>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</si>
  <si>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"More than 14 days" or "Pus Seen Draining from the Ear for how long?" = "More than 14 days") and 
("Mastoiditis" != true)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</si>
  <si>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</si>
  <si>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</si>
  <si>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</si>
  <si>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</si>
  <si>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</si>
  <si>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 != 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</si>
  <si>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</si>
  <si>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</si>
  <si>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</si>
  <si>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</si>
  <si>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</si>
  <si>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 !=true ) and 
("Measles with Eye or Mouth Complication" !=true)</t>
  </si>
  <si>
    <t xml:space="preserve">EmCare.B23.DE34</t>
  </si>
  <si>
    <t xml:space="preserve">Eye Infection</t>
  </si>
  <si>
    <t xml:space="preserve">"DL-G-CL1-83" = true</t>
  </si>
  <si>
    <t xml:space="preserve">DL-G-CL1-84</t>
  </si>
  <si>
    <t xml:space="preserve">C."child"  and 
("Eye Problem" = true) and  
(o"Clouding of the Cornea" = true) and 
("Severe Complicated Measles" !=true)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</si>
  <si>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</si>
  <si>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</si>
  <si>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</si>
  <si>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</si>
  <si>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</si>
  <si>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</si>
  <si>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</si>
  <si>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</si>
  <si>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</si>
  <si>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</si>
  <si>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</si>
  <si>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</si>
  <si>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</si>
  <si>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</si>
  <si>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</si>
  <si>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</si>
  <si>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</si>
  <si>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</si>
  <si>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</si>
  <si>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</si>
  <si>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</si>
  <si>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</si>
  <si>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</si>
  <si>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</si>
  <si>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</si>
  <si>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</si>
  <si>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</si>
  <si>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</si>
  <si>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</si>
  <si>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</si>
  <si>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</si>
  <si>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</si>
  <si>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</si>
  <si>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</si>
  <si>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</si>
  <si>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</si>
  <si>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</si>
  <si>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</si>
  <si>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</si>
  <si>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</si>
  <si>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</si>
  <si>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</si>
  <si>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</si>
  <si>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</si>
  <si>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</si>
  <si>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</si>
  <si>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</si>
  <si>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</si>
  <si>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</si>
  <si>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</si>
  <si>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</si>
  <si>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</si>
  <si>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</si>
  <si>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</si>
  <si>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</si>
  <si>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</si>
  <si>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</si>
  <si>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</si>
  <si>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</si>
  <si>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</si>
  <si>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</si>
  <si>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</si>
  <si>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</si>
  <si>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</si>
  <si>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</si>
  <si>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</si>
  <si>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</si>
  <si>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</si>
  <si>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</si>
  <si>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</si>
  <si>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</si>
  <si>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</si>
  <si>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</si>
  <si>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</si>
  <si>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</si>
  <si>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</si>
  <si>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</si>
  <si>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</si>
  <si>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</si>
  <si>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</si>
  <si>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</si>
  <si>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</si>
  <si>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</si>
  <si>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</si>
  <si>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</si>
  <si>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</si>
  <si>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</si>
  <si>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</si>
  <si>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</si>
  <si>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</si>
  <si>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</si>
  <si>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</si>
  <si>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</si>
  <si>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</si>
  <si>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</si>
  <si>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</si>
  <si>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</si>
  <si>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</si>
  <si>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</si>
  <si>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</si>
  <si>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</si>
  <si>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</si>
  <si>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</si>
  <si>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</si>
  <si>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</si>
  <si>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C."child" and ("Type of Skin Problem"="Seborrhoea - Greasy scales and redness on central face and body folds")</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</si>
  <si>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</si>
  <si>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</si>
  <si>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</si>
  <si>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</si>
  <si>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</si>
  <si>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</si>
  <si>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</si>
  <si>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</si>
  <si>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</si>
  <si>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</si>
  <si>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</si>
  <si>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</si>
  <si>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</si>
  <si>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</si>
  <si>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</si>
  <si>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</si>
  <si>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</si>
  <si>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</si>
  <si>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</si>
  <si>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</si>
  <si>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</si>
  <si>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</si>
  <si>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</si>
  <si>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</si>
  <si>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</si>
  <si>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</si>
  <si>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</si>
  <si>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</si>
  <si>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</si>
  <si>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</si>
  <si>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("Palmar Pallor" = "Severe Palmar Pallor" )</t>
  </si>
  <si>
    <t xml:space="preserve">EmCare.B23.DE62</t>
  </si>
  <si>
    <t xml:space="preserve">Severe Anaemia</t>
  </si>
  <si>
    <t xml:space="preserve">"DL-G-CL1-113" = true</t>
  </si>
  <si>
    <t xml:space="preserve">DL-G-CL1-114</t>
  </si>
  <si>
    <t xml:space="preserve">("Palmar Pallor" = "Some Palmar Pallor") or "Sickle cell disease" = true</t>
  </si>
  <si>
    <t xml:space="preserve">EmCare.B23.DE63</t>
  </si>
  <si>
    <t xml:space="preserve">Anaemia</t>
  </si>
  <si>
    <t xml:space="preserve">"DL-G-CL1-114" = true</t>
  </si>
  <si>
    <t xml:space="preserve">DL-G-CL1-116</t>
  </si>
  <si>
    <t xml:space="preserve">"Palmar Pallor" = "No Palmar Pallor" </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</si>
  <si>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</si>
  <si>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</si>
  <si>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</si>
  <si>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</si>
  <si>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</si>
  <si>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</si>
  <si>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</si>
  <si>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</si>
  <si>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</si>
  <si>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</si>
  <si>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</si>
  <si>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</si>
  <si>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</si>
  <si>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</si>
  <si>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</si>
  <si>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</si>
  <si>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</si>
  <si>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</si>
  <si>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</si>
  <si>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</si>
  <si>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</si>
  <si>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</si>
  <si>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</si>
  <si>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</si>
  <si>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</si>
  <si>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</si>
  <si>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</si>
  <si>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</si>
  <si>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</si>
  <si>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</si>
  <si>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</si>
  <si>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</si>
  <si>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</si>
  <si>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</si>
  <si>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</si>
  <si>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</si>
  <si>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</si>
  <si>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</si>
  <si>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</si>
  <si>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</si>
  <si>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</si>
  <si>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</si>
  <si>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</si>
  <si>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</si>
  <si>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</si>
  <si>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</si>
  <si>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</si>
  <si>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</si>
  <si>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</si>
  <si>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</si>
  <si>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</si>
  <si>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</si>
  <si>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</si>
  <si>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</si>
  <si>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</si>
  <si>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</si>
  <si>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</si>
  <si>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</si>
  <si>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</si>
  <si>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</si>
  <si>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</si>
  <si>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</si>
  <si>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</si>
  <si>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</si>
  <si>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</si>
  <si>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</si>
  <si>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</si>
  <si>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</si>
  <si>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</si>
  <si>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</si>
  <si>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</si>
  <si>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</si>
  <si>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</si>
  <si>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</si>
  <si>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</si>
  <si>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</si>
  <si>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</si>
  <si>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</si>
  <si>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</si>
  <si>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</si>
  <si>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</si>
  <si>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</si>
  <si>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</si>
  <si>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DL-G-CL1-147</t>
  </si>
  <si>
    <t xml:space="preserve">Prevention, Screenning and Other Problems – Vitamin A Needed</t>
  </si>
  <si>
    <t xml:space="preserve">("ageinmonths"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</si>
  <si>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 xml:space="preserve">EmCare.B23.DE74</t>
  </si>
  <si>
    <t xml:space="preserve">Vitamin A Needed</t>
  </si>
  <si>
    <t xml:space="preserve">"DL-G-CL1-147" = true</t>
  </si>
  <si>
    <t xml:space="preserve">DL-G-CL1-148</t>
  </si>
  <si>
    <t xml:space="preserve">Deworming Needed</t>
  </si>
  <si>
    <t xml:space="preserve">("ageinmonths" &gt;= 12) and 
("Date of last deworming treatment" = "More than 6 months ago" or "Date of last deworming treatment" = "Deworming treatment not previously given" or "Can record of Deworming treatment be obtained at a future visit?" = "No, Do not know when last dose was given" )</t>
  </si>
  <si>
    <t xml:space="preserve">EmCare.B23.DE75</t>
  </si>
  <si>
    <t xml:space="preserve">"DL-G-CL1-148" = true</t>
  </si>
  <si>
    <t xml:space="preserve">DL-G-CL1-149-150</t>
  </si>
  <si>
    <t xml:space="preserve">Confirmed HIV Infection</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</si>
  <si>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</si>
  <si>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</si>
  <si>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</si>
  <si>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</si>
  <si>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</si>
  <si>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</si>
  <si>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</si>
  <si>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DL-G-CL1-151-153</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</si>
  <si>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</si>
  <si>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DL-G-CL1-151</t>
  </si>
  <si>
    <t xml:space="preserve">("ageinmonths"&gt;=18) and 
("Child's Last HIV Test Results" = "Child HIV Positive - Serological" or "Child's Last HIV Test Results" = "Child HIV Positive - Unknown Type of Test") and
("Confirmed HIV Infection" != true)</t>
  </si>
  <si>
    <t xml:space="preserve">DL-G-CL1-152</t>
  </si>
  <si>
    <t xml:space="preserve">("Child's Last HIV Test Results" = "Child HIV Negative") and 
("Child breastfed at the time or 6 weeks before HIV test" = true  or  "Child breastfed at the time or 6 weeks before HIV test" = "Unknown" or "ageinmonths" &lt;18 'months') and
("Mother's HIV Status" = "Mother HIV Positive")</t>
  </si>
  <si>
    <t xml:space="preserve">DL-G-CL1-153</t>
  </si>
  <si>
    <t xml:space="preserve">("Child's Last HIV Test Results" = "Child HIV Status - Unknown or Not Tested" or "Child's Last HIV Test Results" = "Child HIV Status - Decline to answer") and
("Mother's HIV Status" = "Mother HIV Positive")</t>
  </si>
  <si>
    <t xml:space="preserve">EmCare.B23.DE77</t>
  </si>
  <si>
    <t xml:space="preserve">"DL-G-CL1-151-153"=true</t>
  </si>
  <si>
    <t xml:space="preserve">DL-G-CL1-154-156</t>
  </si>
  <si>
    <t xml:space="preserve">HIV Infection Unlikely</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</si>
  <si>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</si>
  <si>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DL-G-CL1-154</t>
  </si>
  <si>
    <t xml:space="preserve">("Mother's HIV Status" = "Mother HIV Positive") and 
("Child's Last HIV Test Results" = "Child HIV Negative") and 
("Child breastfed at the time or 6 weeks before HIV test" = false) and 
("Child 18 months or older when last tested for HIV" = true)</t>
  </si>
  <si>
    <t xml:space="preserve">DL-G-CL1-155</t>
  </si>
  <si>
    <t xml:space="preserve">("Mother's HIV Status" = "Mother HIV Negative"  or 
"Mother's HIV Status" = "Mother HIV Status - Unknown or Not Tested" or 
"Mother's HIV Status" = "Mother HIV Status - Decline to answer") and 
("Related Person vital status" = "Dead") and
("Child's Last HIV Test Results" = "Child HIV Negative")</t>
  </si>
  <si>
    <t xml:space="preserve">DL-G-CL1-156</t>
  </si>
  <si>
    <t xml:space="preserve">("Mother's HIV Status" = "Mother HIV Negative" ) and 
("Child's Last HIV Test Results" = "Child HIV Status - Unknown or Not Tested")</t>
  </si>
  <si>
    <t xml:space="preserve">EmCare.B23.DE78</t>
  </si>
  <si>
    <t xml:space="preserve">"DL-G-CL1-154-156"=true</t>
  </si>
  <si>
    <t xml:space="preserve">DL-G-CL1-157</t>
  </si>
  <si>
    <t xml:space="preserve">HIV Infection Status Unknown</t>
  </si>
  <si>
    <t xml:space="preserve">("Child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</si>
  <si>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 xml:space="preserve">EmCare.B23.DE79</t>
  </si>
  <si>
    <t xml:space="preserve">"DL-G-CL1-157"=true</t>
  </si>
  <si>
    <t xml:space="preserve">DL-G-CL1-158</t>
  </si>
  <si>
    <t xml:space="preserve">Immunization(s) incomplete for Age</t>
  </si>
  <si>
    <t xml:space="preserve">("Check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</si>
  <si>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 xml:space="preserve">EmCare.B23.DE72</t>
  </si>
  <si>
    <t xml:space="preserve">"DL-G-CL1-158"=true</t>
  </si>
  <si>
    <t xml:space="preserve">DL-G-CL1-159</t>
  </si>
  <si>
    <t xml:space="preserve">Immunization Status Unknown</t>
  </si>
  <si>
    <t xml:space="preserve">"Check the child’s vaccination record: has the child received all vaccines they are eligible for" = "Unknown"</t>
  </si>
  <si>
    <t xml:space="preserve">EmCare.B23.DE73</t>
  </si>
  <si>
    <t xml:space="preserve">"DL-G-CL1-159"=true</t>
  </si>
  <si>
    <t xml:space="preserve">DL-G-CL1-160</t>
  </si>
  <si>
    <t xml:space="preserve">No severe classification reached</t>
  </si>
  <si>
    <t xml:space="preserve">"2-59m severe classification other than severe dehdyration" = false</t>
  </si>
  <si>
    <t xml:space="preserve">EmCare.B23.DE100</t>
  </si>
  <si>
    <t xml:space="preserve">"DL-G-CL1-160"=true</t>
  </si>
  <si>
    <t xml:space="preserve">PTMCT Follow up – HIV Exposed</t>
  </si>
  <si>
    <t xml:space="preserve">("Child followed up at PMTCT for HIV investigation or management" = true) or 
("PMTCT HIV Status" = "HIV Exposed")</t>
  </si>
  <si>
    <t xml:space="preserve">DL-G-CL1-161</t>
  </si>
  <si>
    <t xml:space="preserve">"DL-G-CL1-161"=true</t>
  </si>
  <si>
    <t xml:space="preserve">DL-G-CL1-162</t>
  </si>
  <si>
    <t xml:space="preserve">PTMCT Follow up – HIV Confirmed</t>
  </si>
  <si>
    <t xml:space="preserve">("Child followed up at PMTCT for HIV investigation or management" = true) or
("PMTCT HIV Status" = "HIV Confirmed")</t>
  </si>
  <si>
    <t xml:space="preserve">EmCare.B23.DE101</t>
  </si>
  <si>
    <t xml:space="preserve">"DL-G-CL1-162"=true</t>
  </si>
  <si>
    <t xml:space="preserve">DL-G-CL1-163</t>
  </si>
  <si>
    <t xml:space="preserve">Mumps (parotitis)</t>
  </si>
  <si>
    <t xml:space="preserve">("Mumps/parotitis: Swelling around cheek/jaw"= true) or
("Duration of Mumps" = "Less than 10 days")</t>
  </si>
  <si>
    <t xml:space="preserve">EmCare.B23.DE104</t>
  </si>
  <si>
    <t xml:space="preserve">"DL-G-CL1-163"=true</t>
  </si>
  <si>
    <t xml:space="preserve">EmCare.B23.DE105</t>
  </si>
  <si>
    <t xml:space="preserve">Persistant Mumps</t>
  </si>
  <si>
    <t xml:space="preserve">("Mumps/parotitis: Swelling around cheek/jaw"= true) or
("Duration of Mumps" = "10 days or more")</t>
  </si>
  <si>
    <t xml:space="preserve">DL-G-CL1-164</t>
  </si>
  <si>
    <t xml:space="preserve">"DL-G-CL1-164"=true</t>
  </si>
  <si>
    <t xml:space="preserve">DL-G-CL1-165</t>
  </si>
  <si>
    <t xml:space="preserve">Possible symptomatic HIV infection</t>
  </si>
  <si>
    <t xml:space="preserve">(ToInteger("Mother's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</si>
  <si>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 xml:space="preserve">EmCare.B23.DE103</t>
  </si>
  <si>
    <t xml:space="preserve">"DL-G-CL1-165"=true</t>
  </si>
  <si>
    <t xml:space="preserve">DL-G-CL1-166</t>
  </si>
  <si>
    <t xml:space="preserve">Possible Tuberculosis</t>
  </si>
  <si>
    <t xml:space="preserve">("Cough"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</si>
  <si>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 xml:space="preserve">EmCare.B23.DE106</t>
  </si>
  <si>
    <t xml:space="preserve">"DL-G-CL1-166"=true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</si>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</sst>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2">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9C0006"/>
      <name val="Arial"/>
      <family val="2"/>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10"/>
      <color rgb="FF000000"/>
      <name val="Calibri"/>
      <family val="2"/>
      <charset val="1"/>
    </font>
    <font>
      <sz val="12"/>
      <color rgb="FF000000"/>
      <name val="Arial"/>
      <family val="2"/>
      <charset val="1"/>
    </font>
    <font>
      <sz val="5.5"/>
      <color rgb="FFFFFFFF"/>
      <name val="Ubuntu"/>
      <family val="0"/>
      <charset val="1"/>
    </font>
    <font>
      <b val="true"/>
      <sz val="10"/>
      <name val="Calibri"/>
      <family val="0"/>
      <charset val="1"/>
    </font>
    <font>
      <sz val="11"/>
      <name val="Arial"/>
      <family val="2"/>
      <charset val="1"/>
    </font>
    <font>
      <sz val="11"/>
      <color rgb="FFC9211E"/>
      <name val="Arial"/>
      <family val="0"/>
      <charset val="1"/>
    </font>
    <font>
      <b val="true"/>
      <sz val="11"/>
      <name val="Arial"/>
      <family val="0"/>
      <charset val="1"/>
    </font>
    <font>
      <sz val="11"/>
      <color rgb="FF9C0006"/>
      <name val="Arial"/>
      <family val="0"/>
    </font>
    <font>
      <sz val="11"/>
      <color rgb="FF9C6500"/>
      <name val="Arial"/>
      <family val="0"/>
      <charset val="1"/>
    </font>
    <font>
      <sz val="11"/>
      <color rgb="FF000000"/>
      <name val="Arial"/>
      <family val="0"/>
    </font>
    <font>
      <sz val="9"/>
      <color rgb="FF000000"/>
      <name val="Tahoma"/>
      <family val="0"/>
      <charset val="1"/>
    </font>
    <font>
      <sz val="11"/>
      <color rgb="FF006100"/>
      <name val="Arial"/>
      <family val="0"/>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8" fillId="4" borderId="0" applyFont="true" applyBorder="false" applyAlignment="true" applyProtection="false">
      <alignment horizontal="general" vertical="bottom" textRotation="0" wrapText="false" indent="0" shrinkToFit="false"/>
    </xf>
    <xf numFmtId="164" fontId="31" fillId="3"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11" fillId="2" borderId="0" xfId="26" applyFont="true" applyBorder="false" applyAlignment="true" applyProtection="true">
      <alignment horizontal="general" vertical="top" textRotation="0" wrapText="fals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2"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4" fillId="8"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4" fillId="9" borderId="0" xfId="27"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7"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1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11"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true">
      <alignment horizontal="left" vertical="center" textRotation="0" wrapText="false" indent="0" shrinkToFit="false"/>
      <protection locked="true" hidden="false"/>
    </xf>
    <xf numFmtId="164" fontId="14"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24" fillId="0" borderId="0" xfId="26" applyFont="true" applyBorder="false" applyAlignment="true" applyProtection="true">
      <alignment horizontal="general" vertical="bottom" textRotation="0" wrapText="false" indent="0" shrinkToFit="false"/>
      <protection locked="true" hidden="false"/>
    </xf>
    <xf numFmtId="164" fontId="24" fillId="0" borderId="0" xfId="26" applyFont="true" applyBorder="false" applyAlignment="true" applyProtection="true">
      <alignment horizontal="general" vertical="top" textRotation="0" wrapText="false" indent="0" shrinkToFit="false"/>
      <protection locked="true" hidden="false"/>
    </xf>
    <xf numFmtId="164" fontId="24" fillId="0" borderId="0" xfId="26" applyFont="true" applyBorder="false" applyAlignment="true" applyProtection="true">
      <alignment horizontal="left" vertical="bottom" textRotation="0" wrapText="false" indent="0" shrinkToFit="false"/>
      <protection locked="true" hidden="false"/>
    </xf>
    <xf numFmtId="164" fontId="24" fillId="0" borderId="0" xfId="26" applyFont="true" applyBorder="false" applyAlignment="true" applyProtection="true">
      <alignment horizontal="general" vertical="top"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11" fillId="2" borderId="0" xfId="26" applyFont="true" applyBorder="false" applyAlignment="true" applyProtection="true">
      <alignment horizontal="general" vertical="bottom" textRotation="0" wrapText="false" indent="0" shrinkToFit="false"/>
      <protection locked="true" hidden="false"/>
    </xf>
    <xf numFmtId="164" fontId="25" fillId="5" borderId="0" xfId="0" applyFont="true" applyBorder="false" applyAlignment="true" applyProtection="true">
      <alignment horizontal="general" vertical="bottom" textRotation="0" wrapText="false" indent="0" shrinkToFit="false"/>
      <protection locked="true" hidden="false"/>
    </xf>
    <xf numFmtId="164" fontId="25"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19" fillId="7" borderId="0" xfId="0" applyFont="true" applyBorder="false" applyAlignment="true" applyProtection="true">
      <alignment horizontal="general" vertical="bottom" textRotation="0" wrapText="false" indent="0" shrinkToFit="false"/>
      <protection locked="true" hidden="false"/>
    </xf>
    <xf numFmtId="164" fontId="27" fillId="9" borderId="0" xfId="27" applyFont="true" applyBorder="false" applyAlignment="true" applyProtection="true">
      <alignment horizontal="general" vertical="bottom" textRotation="0" wrapText="false" indent="0" shrinkToFit="false"/>
      <protection locked="true" hidden="false"/>
    </xf>
    <xf numFmtId="164" fontId="4" fillId="9"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8" fillId="4" borderId="0" xfId="28" applyFont="true" applyBorder="tru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false" indent="0" shrinkToFit="false"/>
      <protection locked="true" hidden="false"/>
    </xf>
    <xf numFmtId="164" fontId="25" fillId="5" borderId="0" xfId="27" applyFont="true" applyBorder="false" applyAlignment="true" applyProtection="true">
      <alignment horizontal="general" vertical="bottom" textRotation="0" wrapText="tru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29" fillId="9" borderId="0" xfId="27"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true" hidden="false"/>
    </xf>
    <xf numFmtId="164" fontId="19"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xf numFmtId="166" fontId="10" fillId="0" borderId="0" xfId="29"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8"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8" fillId="5" borderId="0" xfId="28" applyFont="true" applyBorder="tru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Neutral" xfId="28"/>
    <cellStyle name="Excel Built-in Good"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9"/>
  <sheetViews>
    <sheetView showFormulas="false" showGridLines="true" showRowColHeaders="true" showZeros="true" rightToLeft="false" tabSelected="false" showOutlineSymbols="true" defaultGridColor="true" view="normal" topLeftCell="A34" colorId="64" zoomScale="85" zoomScaleNormal="85" zoomScalePageLayoutView="100" workbookViewId="0">
      <selection pane="topLeft" activeCell="F60" activeCellId="0" sqref="F60"/>
    </sheetView>
  </sheetViews>
  <sheetFormatPr defaultColWidth="8.4921875" defaultRowHeight="14.25" zeroHeight="false" outlineLevelRow="0" outlineLevelCol="0"/>
  <cols>
    <col collapsed="false" customWidth="true" hidden="false" outlineLevel="0" max="1" min="1" style="1" width="18.62"/>
    <col collapsed="false" customWidth="true" hidden="false" outlineLevel="0" max="2" min="2" style="1" width="31.5"/>
    <col collapsed="false" customWidth="true" hidden="false" outlineLevel="0" max="3" min="3" style="1" width="23.37"/>
    <col collapsed="false" customWidth="true" hidden="false" outlineLevel="0" max="4" min="4" style="1" width="83.87"/>
    <col collapsed="false" customWidth="true" hidden="false" outlineLevel="0" max="5" min="5" style="1" width="45.12"/>
    <col collapsed="false" customWidth="false" hidden="false" outlineLevel="0" max="102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IF(LEFT(C23,2)="{{","",COUNTIFS($C$2:$C$267,C23))</f>
        <v>1</v>
      </c>
    </row>
    <row r="24" customFormat="false" ht="14.25" hidden="false" customHeight="false" outlineLevel="0" collapsed="false">
      <c r="A24" s="2" t="s">
        <v>7</v>
      </c>
      <c r="B24" s="2" t="s">
        <v>67</v>
      </c>
      <c r="C24" s="2" t="s">
        <v>72</v>
      </c>
      <c r="D24" s="2" t="s">
        <v>73</v>
      </c>
      <c r="E24" s="2" t="s">
        <v>74</v>
      </c>
      <c r="F24" s="2"/>
      <c r="J24" s="1" t="n">
        <f aca="false">IF(LEFT(C24,2)="{{","",COUNTIFS($C$2:$C$267,C24))</f>
        <v>1</v>
      </c>
    </row>
    <row r="25" customFormat="false" ht="14.25" hidden="false" customHeight="false" outlineLevel="0" collapsed="false">
      <c r="A25" s="2" t="s">
        <v>7</v>
      </c>
      <c r="B25" s="2" t="s">
        <v>67</v>
      </c>
      <c r="C25" s="2" t="s">
        <v>75</v>
      </c>
      <c r="D25" s="2" t="s">
        <v>76</v>
      </c>
      <c r="E25" s="2" t="s">
        <v>77</v>
      </c>
      <c r="F25" s="2"/>
      <c r="J25" s="1" t="n">
        <f aca="false">IF(LEFT(C25,2)="{{","",COUNTIFS($C$2:$C$268,C25))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12" customFormat="true" ht="14.25" hidden="false" customHeight="false" outlineLevel="0" collapsed="false">
      <c r="A48" s="10" t="s">
        <v>7</v>
      </c>
      <c r="B48" s="10" t="s">
        <v>128</v>
      </c>
      <c r="C48" s="11" t="s">
        <v>129</v>
      </c>
      <c r="D48" s="11" t="s">
        <v>130</v>
      </c>
      <c r="E48" s="11" t="s">
        <v>131</v>
      </c>
      <c r="F48" s="10"/>
    </row>
    <row r="49" s="12" customFormat="true" ht="14.25" hidden="false" customHeight="false" outlineLevel="0" collapsed="false">
      <c r="A49" s="10" t="s">
        <v>7</v>
      </c>
      <c r="B49" s="10" t="s">
        <v>128</v>
      </c>
      <c r="C49" s="11" t="s">
        <v>132</v>
      </c>
      <c r="D49" s="11" t="s">
        <v>133</v>
      </c>
      <c r="E49" s="11" t="s">
        <v>134</v>
      </c>
      <c r="F49" s="10"/>
    </row>
    <row r="51" s="14" customFormat="true" ht="14.25" hidden="false" customHeight="false" outlineLevel="0" collapsed="false">
      <c r="A51" s="13" t="s">
        <v>7</v>
      </c>
      <c r="B51" s="14" t="s">
        <v>135</v>
      </c>
      <c r="C51" s="15" t="s">
        <v>125</v>
      </c>
      <c r="D51" s="15" t="s">
        <v>126</v>
      </c>
      <c r="E51" s="15" t="s">
        <v>136</v>
      </c>
      <c r="F51" s="13"/>
    </row>
    <row r="52" s="14" customFormat="true" ht="14.25" hidden="false" customHeight="false" outlineLevel="0" collapsed="false">
      <c r="A52" s="13" t="s">
        <v>7</v>
      </c>
      <c r="B52" s="14" t="s">
        <v>135</v>
      </c>
      <c r="C52" s="15" t="s">
        <v>137</v>
      </c>
      <c r="D52" s="15" t="s">
        <v>138</v>
      </c>
      <c r="E52" s="15" t="s">
        <v>139</v>
      </c>
      <c r="F52" s="13"/>
    </row>
    <row r="53" s="14" customFormat="true" ht="14.25" hidden="false" customHeight="false" outlineLevel="0" collapsed="false">
      <c r="A53" s="13" t="s">
        <v>7</v>
      </c>
      <c r="B53" s="14" t="s">
        <v>135</v>
      </c>
      <c r="C53" s="15" t="s">
        <v>129</v>
      </c>
      <c r="D53" s="15" t="s">
        <v>130</v>
      </c>
      <c r="E53" s="15" t="s">
        <v>140</v>
      </c>
      <c r="F53" s="13"/>
    </row>
    <row r="54" s="14" customFormat="true" ht="14.25" hidden="false" customHeight="false" outlineLevel="0" collapsed="false">
      <c r="A54" s="13"/>
      <c r="C54" s="15"/>
      <c r="D54" s="15"/>
      <c r="E54" s="15"/>
      <c r="F54" s="13"/>
    </row>
    <row r="55" s="14" customFormat="true" ht="14.25" hidden="false" customHeight="false" outlineLevel="0" collapsed="false">
      <c r="A55" s="13" t="s">
        <v>7</v>
      </c>
      <c r="B55" s="14" t="s">
        <v>141</v>
      </c>
      <c r="C55" s="15" t="s">
        <v>125</v>
      </c>
      <c r="D55" s="15" t="s">
        <v>142</v>
      </c>
      <c r="E55" s="15" t="s">
        <v>143</v>
      </c>
      <c r="F55" s="13"/>
    </row>
    <row r="56" s="14" customFormat="true" ht="14.25" hidden="false" customHeight="false" outlineLevel="0" collapsed="false">
      <c r="A56" s="13" t="s">
        <v>7</v>
      </c>
      <c r="B56" s="14" t="s">
        <v>141</v>
      </c>
      <c r="C56" s="15" t="s">
        <v>144</v>
      </c>
      <c r="D56" s="15" t="s">
        <v>145</v>
      </c>
      <c r="E56" s="15" t="s">
        <v>146</v>
      </c>
      <c r="F56" s="13"/>
    </row>
    <row r="57" s="14" customFormat="true" ht="14.25" hidden="false" customHeight="false" outlineLevel="0" collapsed="false">
      <c r="A57" s="13" t="s">
        <v>7</v>
      </c>
      <c r="B57" s="14" t="s">
        <v>141</v>
      </c>
      <c r="C57" s="15" t="s">
        <v>122</v>
      </c>
      <c r="D57" s="15" t="s">
        <v>147</v>
      </c>
      <c r="E57" s="15" t="s">
        <v>148</v>
      </c>
      <c r="F57" s="13"/>
    </row>
    <row r="58" s="14" customFormat="true" ht="14.25" hidden="false" customHeight="false" outlineLevel="0" collapsed="false">
      <c r="A58" s="13"/>
      <c r="C58" s="15"/>
      <c r="D58" s="15"/>
      <c r="E58" s="15"/>
      <c r="F58" s="13"/>
    </row>
    <row r="59" s="14" customFormat="true" ht="71.25" hidden="false" customHeight="false" outlineLevel="0" collapsed="false">
      <c r="A59" s="13" t="s">
        <v>7</v>
      </c>
      <c r="B59" s="14" t="s">
        <v>149</v>
      </c>
      <c r="C59" s="15" t="s">
        <v>9</v>
      </c>
      <c r="D59" s="15" t="s">
        <v>150</v>
      </c>
      <c r="E59" s="16" t="s">
        <v>151</v>
      </c>
      <c r="F59" s="13"/>
    </row>
    <row r="60" s="14" customFormat="true" ht="42.75" hidden="false" customHeight="false" outlineLevel="0" collapsed="false">
      <c r="A60" s="13" t="s">
        <v>7</v>
      </c>
      <c r="B60" s="14" t="s">
        <v>149</v>
      </c>
      <c r="C60" s="15" t="s">
        <v>152</v>
      </c>
      <c r="D60" s="15" t="s">
        <v>153</v>
      </c>
      <c r="E60" s="16" t="s">
        <v>154</v>
      </c>
      <c r="F60" s="13" t="s">
        <v>155</v>
      </c>
    </row>
    <row r="61" s="14" customFormat="true" ht="39.5" hidden="false" customHeight="false" outlineLevel="0" collapsed="false">
      <c r="A61" s="13" t="s">
        <v>7</v>
      </c>
      <c r="B61" s="14" t="s">
        <v>149</v>
      </c>
      <c r="C61" s="15" t="s">
        <v>156</v>
      </c>
      <c r="D61" s="15" t="s">
        <v>157</v>
      </c>
      <c r="E61" s="16" t="s">
        <v>158</v>
      </c>
      <c r="F61" s="13" t="s">
        <v>159</v>
      </c>
    </row>
    <row r="62" s="14" customFormat="true" ht="52.65" hidden="false" customHeight="false" outlineLevel="0" collapsed="false">
      <c r="A62" s="13" t="s">
        <v>7</v>
      </c>
      <c r="B62" s="14" t="s">
        <v>149</v>
      </c>
      <c r="C62" s="15" t="s">
        <v>160</v>
      </c>
      <c r="D62" s="15" t="s">
        <v>161</v>
      </c>
      <c r="E62" s="16" t="s">
        <v>162</v>
      </c>
      <c r="F62" s="13" t="s">
        <v>159</v>
      </c>
    </row>
    <row r="63" s="14" customFormat="true" ht="39.5" hidden="false" customHeight="false" outlineLevel="0" collapsed="false">
      <c r="A63" s="13" t="s">
        <v>7</v>
      </c>
      <c r="B63" s="14" t="s">
        <v>149</v>
      </c>
      <c r="C63" s="15" t="s">
        <v>163</v>
      </c>
      <c r="D63" s="17" t="s">
        <v>164</v>
      </c>
      <c r="E63" s="16" t="s">
        <v>165</v>
      </c>
      <c r="F63" s="13" t="s">
        <v>159</v>
      </c>
    </row>
    <row r="64" s="14" customFormat="true" ht="39.5" hidden="false" customHeight="false" outlineLevel="0" collapsed="false">
      <c r="A64" s="13" t="s">
        <v>7</v>
      </c>
      <c r="B64" s="14" t="s">
        <v>149</v>
      </c>
      <c r="C64" s="15" t="s">
        <v>166</v>
      </c>
      <c r="D64" s="15" t="s">
        <v>167</v>
      </c>
      <c r="E64" s="16" t="s">
        <v>168</v>
      </c>
      <c r="F64" s="13" t="s">
        <v>159</v>
      </c>
    </row>
    <row r="65" s="14" customFormat="true" ht="39.5" hidden="false" customHeight="false" outlineLevel="0" collapsed="false">
      <c r="A65" s="13" t="s">
        <v>7</v>
      </c>
      <c r="B65" s="14" t="s">
        <v>149</v>
      </c>
      <c r="C65" s="15" t="s">
        <v>169</v>
      </c>
      <c r="D65" s="15" t="s">
        <v>170</v>
      </c>
      <c r="E65" s="16" t="s">
        <v>171</v>
      </c>
      <c r="F65" s="13" t="s">
        <v>159</v>
      </c>
    </row>
    <row r="66" s="14" customFormat="true" ht="14.25" hidden="false" customHeight="false" outlineLevel="0" collapsed="false">
      <c r="A66" s="13"/>
      <c r="C66" s="15"/>
      <c r="D66" s="15"/>
      <c r="E66" s="15"/>
      <c r="F66" s="13"/>
    </row>
    <row r="67" s="14" customFormat="true" ht="28.5" hidden="false" customHeight="false" outlineLevel="0" collapsed="false">
      <c r="A67" s="13" t="s">
        <v>7</v>
      </c>
      <c r="B67" s="14" t="s">
        <v>172</v>
      </c>
      <c r="C67" s="15" t="s">
        <v>9</v>
      </c>
      <c r="D67" s="18" t="s">
        <v>173</v>
      </c>
      <c r="E67" s="16" t="s">
        <v>174</v>
      </c>
      <c r="F67" s="13"/>
    </row>
    <row r="68" s="14" customFormat="true" ht="14.25" hidden="false" customHeight="false" outlineLevel="0" collapsed="false">
      <c r="A68" s="13" t="s">
        <v>7</v>
      </c>
      <c r="B68" s="14" t="s">
        <v>172</v>
      </c>
      <c r="C68" s="15" t="s">
        <v>175</v>
      </c>
      <c r="D68" s="15" t="s">
        <v>176</v>
      </c>
      <c r="E68" s="15" t="s">
        <v>177</v>
      </c>
      <c r="F68" s="13"/>
    </row>
    <row r="69" s="14" customFormat="true" ht="14.25" hidden="false" customHeight="false" outlineLevel="0" collapsed="false">
      <c r="A69" s="13" t="s">
        <v>7</v>
      </c>
      <c r="B69" s="14" t="s">
        <v>172</v>
      </c>
      <c r="C69" s="15" t="s">
        <v>178</v>
      </c>
      <c r="D69" s="15" t="s">
        <v>179</v>
      </c>
      <c r="E69" s="15" t="s">
        <v>180</v>
      </c>
      <c r="F69" s="13"/>
    </row>
    <row r="70" s="14" customFormat="true" ht="14.25" hidden="false" customHeight="false" outlineLevel="0" collapsed="false">
      <c r="A70" s="13" t="s">
        <v>7</v>
      </c>
      <c r="B70" s="14" t="s">
        <v>172</v>
      </c>
      <c r="C70" s="15" t="s">
        <v>181</v>
      </c>
      <c r="D70" s="15" t="s">
        <v>182</v>
      </c>
      <c r="E70" s="15" t="s">
        <v>183</v>
      </c>
      <c r="F70" s="13"/>
    </row>
    <row r="71" s="14" customFormat="true" ht="14.25" hidden="false" customHeight="false" outlineLevel="0" collapsed="false">
      <c r="A71" s="13"/>
      <c r="C71" s="15"/>
      <c r="D71" s="15"/>
      <c r="E71" s="15"/>
      <c r="F71" s="13"/>
    </row>
    <row r="72" s="14" customFormat="true" ht="14.25" hidden="false" customHeight="false" outlineLevel="0" collapsed="false">
      <c r="A72" s="13" t="s">
        <v>7</v>
      </c>
      <c r="B72" s="14" t="s">
        <v>184</v>
      </c>
      <c r="C72" s="15" t="s">
        <v>9</v>
      </c>
      <c r="D72" s="13" t="s">
        <v>185</v>
      </c>
      <c r="E72" s="15" t="s">
        <v>186</v>
      </c>
      <c r="F72" s="13"/>
    </row>
    <row r="73" s="14" customFormat="true" ht="14.25" hidden="false" customHeight="false" outlineLevel="0" collapsed="false">
      <c r="A73" s="13" t="s">
        <v>7</v>
      </c>
      <c r="B73" s="14" t="s">
        <v>184</v>
      </c>
      <c r="C73" s="13" t="s">
        <v>125</v>
      </c>
      <c r="D73" s="15" t="s">
        <v>126</v>
      </c>
      <c r="E73" s="13" t="s">
        <v>187</v>
      </c>
      <c r="F73" s="13"/>
    </row>
    <row r="74" s="14" customFormat="true" ht="14.25" hidden="false" customHeight="false" outlineLevel="0" collapsed="false">
      <c r="A74" s="13" t="s">
        <v>7</v>
      </c>
      <c r="B74" s="14" t="s">
        <v>184</v>
      </c>
      <c r="C74" s="13" t="s">
        <v>188</v>
      </c>
      <c r="D74" s="15" t="s">
        <v>123</v>
      </c>
      <c r="E74" s="13" t="s">
        <v>189</v>
      </c>
      <c r="F74" s="13"/>
    </row>
    <row r="75" s="14" customFormat="true" ht="14.25" hidden="false" customHeight="false" outlineLevel="0" collapsed="false">
      <c r="A75" s="13"/>
      <c r="C75" s="15"/>
      <c r="D75" s="15"/>
      <c r="E75" s="15"/>
      <c r="F75" s="13"/>
    </row>
    <row r="76" s="14" customFormat="true" ht="14.25" hidden="false" customHeight="false" outlineLevel="0" collapsed="false">
      <c r="A76" s="13" t="s">
        <v>7</v>
      </c>
      <c r="B76" s="14" t="s">
        <v>190</v>
      </c>
      <c r="C76" s="15" t="s">
        <v>9</v>
      </c>
      <c r="D76" s="15" t="s">
        <v>191</v>
      </c>
      <c r="E76" s="15" t="s">
        <v>192</v>
      </c>
      <c r="F76" s="13"/>
    </row>
    <row r="77" s="14" customFormat="true" ht="14.25" hidden="false" customHeight="false" outlineLevel="0" collapsed="false">
      <c r="A77" s="13" t="s">
        <v>7</v>
      </c>
      <c r="B77" s="14" t="s">
        <v>190</v>
      </c>
      <c r="C77" s="15" t="s">
        <v>193</v>
      </c>
      <c r="D77" s="15" t="s">
        <v>194</v>
      </c>
      <c r="E77" s="15" t="s">
        <v>195</v>
      </c>
      <c r="F77" s="13"/>
    </row>
    <row r="78" s="14" customFormat="true" ht="14.25" hidden="false" customHeight="false" outlineLevel="0" collapsed="false">
      <c r="A78" s="13" t="s">
        <v>7</v>
      </c>
      <c r="B78" s="14" t="s">
        <v>190</v>
      </c>
      <c r="C78" s="15" t="s">
        <v>196</v>
      </c>
      <c r="D78" s="15" t="s">
        <v>197</v>
      </c>
      <c r="E78" s="15" t="s">
        <v>198</v>
      </c>
      <c r="F78" s="13"/>
    </row>
    <row r="79" s="7" customFormat="true" ht="14.25" hidden="false" customHeight="false" outlineLevel="0" collapsed="false">
      <c r="A79" s="6" t="s">
        <v>7</v>
      </c>
      <c r="B79" s="6" t="s">
        <v>199</v>
      </c>
      <c r="C79" s="8" t="s">
        <v>9</v>
      </c>
      <c r="D79" s="6" t="s">
        <v>200</v>
      </c>
      <c r="E79" s="8" t="s">
        <v>201</v>
      </c>
      <c r="F79" s="6"/>
    </row>
    <row r="80" s="7" customFormat="true" ht="14.25" hidden="false" customHeight="false" outlineLevel="0" collapsed="false">
      <c r="A80" s="6" t="s">
        <v>7</v>
      </c>
      <c r="B80" s="6" t="s">
        <v>199</v>
      </c>
      <c r="C80" s="6" t="s">
        <v>202</v>
      </c>
      <c r="D80" s="6" t="s">
        <v>203</v>
      </c>
      <c r="E80" s="8" t="s">
        <v>204</v>
      </c>
      <c r="F80" s="6"/>
    </row>
    <row r="81" s="7" customFormat="true" ht="14.25" hidden="false" customHeight="false" outlineLevel="0" collapsed="false">
      <c r="A81" s="6" t="s">
        <v>7</v>
      </c>
      <c r="B81" s="6" t="s">
        <v>205</v>
      </c>
      <c r="C81" s="19" t="s">
        <v>206</v>
      </c>
      <c r="D81" s="19" t="s">
        <v>207</v>
      </c>
      <c r="E81" s="19" t="s">
        <v>208</v>
      </c>
      <c r="F81" s="6"/>
    </row>
    <row r="82" s="7" customFormat="true" ht="14.25" hidden="false" customHeight="false" outlineLevel="0" collapsed="false">
      <c r="A82" s="6" t="s">
        <v>7</v>
      </c>
      <c r="B82" s="6" t="s">
        <v>205</v>
      </c>
      <c r="C82" s="19" t="s">
        <v>209</v>
      </c>
      <c r="D82" s="19" t="s">
        <v>210</v>
      </c>
      <c r="E82" s="19" t="s">
        <v>211</v>
      </c>
      <c r="F82" s="6"/>
    </row>
    <row r="83" s="7" customFormat="true" ht="14.25" hidden="false" customHeight="false" outlineLevel="0" collapsed="false"/>
    <row r="84" s="7" customFormat="true" ht="14.25" hidden="false" customHeight="false" outlineLevel="0" collapsed="false">
      <c r="A84" s="6" t="s">
        <v>7</v>
      </c>
      <c r="B84" s="6" t="s">
        <v>212</v>
      </c>
      <c r="C84" s="6" t="s">
        <v>9</v>
      </c>
      <c r="D84" s="19" t="s">
        <v>213</v>
      </c>
      <c r="E84" s="19"/>
      <c r="F84" s="6"/>
    </row>
    <row r="85" s="7" customFormat="true" ht="14.25" hidden="false" customHeight="false" outlineLevel="0" collapsed="false">
      <c r="A85" s="6" t="s">
        <v>7</v>
      </c>
      <c r="B85" s="6" t="s">
        <v>212</v>
      </c>
      <c r="C85" s="19" t="s">
        <v>214</v>
      </c>
      <c r="D85" s="19" t="s">
        <v>214</v>
      </c>
      <c r="E85" s="19" t="s">
        <v>215</v>
      </c>
      <c r="F85" s="6"/>
    </row>
    <row r="86" s="7" customFormat="true" ht="14.25" hidden="false" customHeight="false" outlineLevel="0" collapsed="false">
      <c r="A86" s="6" t="s">
        <v>7</v>
      </c>
      <c r="B86" s="6" t="s">
        <v>212</v>
      </c>
      <c r="C86" s="19" t="s">
        <v>216</v>
      </c>
      <c r="D86" s="19" t="s">
        <v>216</v>
      </c>
      <c r="E86" s="19"/>
      <c r="F86" s="6"/>
    </row>
    <row r="87" s="7" customFormat="true" ht="14.25" hidden="false" customHeight="false" outlineLevel="0" collapsed="false">
      <c r="A87" s="6" t="s">
        <v>7</v>
      </c>
      <c r="B87" s="6" t="s">
        <v>212</v>
      </c>
      <c r="C87" s="19" t="s">
        <v>217</v>
      </c>
      <c r="D87" s="19" t="s">
        <v>217</v>
      </c>
      <c r="E87" s="19"/>
      <c r="F87" s="6"/>
    </row>
    <row r="88" s="7" customFormat="true" ht="14.25" hidden="false" customHeight="false" outlineLevel="0" collapsed="false">
      <c r="A88" s="6" t="s">
        <v>7</v>
      </c>
      <c r="B88" s="6" t="s">
        <v>212</v>
      </c>
      <c r="C88" s="19" t="n">
        <v>2</v>
      </c>
      <c r="D88" s="19" t="s">
        <v>218</v>
      </c>
      <c r="E88" s="19"/>
      <c r="F88" s="6"/>
    </row>
    <row r="89" s="7" customFormat="true" ht="14.25" hidden="false" customHeight="false" outlineLevel="0" collapsed="false">
      <c r="A89" s="6"/>
      <c r="B89" s="6"/>
      <c r="C89" s="19"/>
      <c r="D89" s="19"/>
      <c r="E89" s="19"/>
      <c r="F89" s="6"/>
    </row>
    <row r="90" s="7" customFormat="true" ht="14.25" hidden="false" customHeight="false" outlineLevel="0" collapsed="false">
      <c r="A90" s="6"/>
      <c r="B90" s="6"/>
      <c r="C90" s="6"/>
      <c r="D90" s="6"/>
      <c r="E90" s="6"/>
      <c r="F90" s="6"/>
    </row>
    <row r="91" customFormat="false" ht="14.25" hidden="false" customHeight="false" outlineLevel="0" collapsed="false">
      <c r="A91" s="2" t="s">
        <v>7</v>
      </c>
      <c r="B91" s="2" t="s">
        <v>219</v>
      </c>
      <c r="C91" s="2" t="s">
        <v>9</v>
      </c>
      <c r="D91" s="2" t="s">
        <v>220</v>
      </c>
      <c r="E91" s="2" t="s">
        <v>221</v>
      </c>
      <c r="F91" s="2"/>
    </row>
    <row r="92" customFormat="false" ht="14.25" hidden="false" customHeight="false" outlineLevel="0" collapsed="false">
      <c r="A92" s="2" t="s">
        <v>7</v>
      </c>
      <c r="B92" s="2" t="s">
        <v>219</v>
      </c>
      <c r="C92" s="20" t="s">
        <v>222</v>
      </c>
      <c r="D92" s="2" t="s">
        <v>223</v>
      </c>
      <c r="E92" s="20" t="s">
        <v>224</v>
      </c>
      <c r="F92" s="2"/>
    </row>
    <row r="93" customFormat="false" ht="14.25" hidden="false" customHeight="false" outlineLevel="0" collapsed="false">
      <c r="A93" s="2" t="s">
        <v>7</v>
      </c>
      <c r="B93" s="2" t="s">
        <v>219</v>
      </c>
      <c r="C93" s="20" t="s">
        <v>225</v>
      </c>
      <c r="D93" s="2" t="s">
        <v>226</v>
      </c>
      <c r="E93" s="20" t="s">
        <v>227</v>
      </c>
      <c r="F93" s="2"/>
    </row>
    <row r="94" customFormat="false" ht="14.25" hidden="false" customHeight="false" outlineLevel="0" collapsed="false">
      <c r="A94" s="2" t="s">
        <v>7</v>
      </c>
      <c r="B94" s="2" t="s">
        <v>219</v>
      </c>
      <c r="C94" s="20" t="s">
        <v>228</v>
      </c>
      <c r="D94" s="2" t="s">
        <v>229</v>
      </c>
      <c r="E94" s="20" t="s">
        <v>230</v>
      </c>
      <c r="F94" s="2"/>
    </row>
    <row r="95" s="7" customFormat="true" ht="14.25" hidden="false" customHeight="false" outlineLevel="0" collapsed="false">
      <c r="A95" s="6" t="s">
        <v>7</v>
      </c>
      <c r="B95" s="6" t="s">
        <v>231</v>
      </c>
      <c r="C95" s="6" t="s">
        <v>9</v>
      </c>
      <c r="D95" s="8" t="s">
        <v>232</v>
      </c>
      <c r="E95" s="8" t="s">
        <v>233</v>
      </c>
      <c r="F95" s="6"/>
    </row>
    <row r="96" s="7" customFormat="true" ht="14.25" hidden="false" customHeight="false" outlineLevel="0" collapsed="false">
      <c r="A96" s="6" t="s">
        <v>7</v>
      </c>
      <c r="B96" s="6" t="s">
        <v>231</v>
      </c>
      <c r="C96" s="8" t="s">
        <v>234</v>
      </c>
      <c r="D96" s="6" t="s">
        <v>235</v>
      </c>
      <c r="E96" s="8" t="s">
        <v>236</v>
      </c>
      <c r="F96" s="7" t="s">
        <v>237</v>
      </c>
    </row>
    <row r="97" s="7" customFormat="true" ht="14.25" hidden="false" customHeight="false" outlineLevel="0" collapsed="false">
      <c r="A97" s="6" t="s">
        <v>7</v>
      </c>
      <c r="B97" s="6" t="s">
        <v>231</v>
      </c>
      <c r="C97" s="8" t="s">
        <v>238</v>
      </c>
      <c r="D97" s="6" t="s">
        <v>239</v>
      </c>
      <c r="E97" s="8" t="s">
        <v>240</v>
      </c>
      <c r="F97" s="7" t="s">
        <v>237</v>
      </c>
    </row>
    <row r="98" s="7" customFormat="true" ht="14.25" hidden="false" customHeight="false" outlineLevel="0" collapsed="false">
      <c r="A98" s="6" t="s">
        <v>7</v>
      </c>
      <c r="B98" s="6" t="s">
        <v>231</v>
      </c>
      <c r="C98" s="8" t="s">
        <v>241</v>
      </c>
      <c r="D98" s="6" t="s">
        <v>242</v>
      </c>
      <c r="E98" s="8" t="s">
        <v>243</v>
      </c>
      <c r="F98" s="7" t="s">
        <v>237</v>
      </c>
    </row>
    <row r="99" customFormat="false" ht="14.25" hidden="false" customHeight="false" outlineLevel="0" collapsed="false">
      <c r="A99" s="2" t="s">
        <v>7</v>
      </c>
      <c r="B99" s="2" t="s">
        <v>244</v>
      </c>
      <c r="C99" s="2" t="s">
        <v>9</v>
      </c>
      <c r="D99" s="20" t="s">
        <v>245</v>
      </c>
      <c r="E99" s="20" t="s">
        <v>246</v>
      </c>
    </row>
    <row r="100" customFormat="false" ht="14.25" hidden="false" customHeight="false" outlineLevel="0" collapsed="false">
      <c r="A100" s="2" t="s">
        <v>7</v>
      </c>
      <c r="B100" s="2" t="s">
        <v>244</v>
      </c>
      <c r="C100" s="2" t="s">
        <v>247</v>
      </c>
      <c r="D100" s="2" t="s">
        <v>248</v>
      </c>
      <c r="E100" s="2" t="s">
        <v>249</v>
      </c>
      <c r="F100" s="1" t="s">
        <v>237</v>
      </c>
    </row>
    <row r="101" customFormat="false" ht="14.25" hidden="false" customHeight="false" outlineLevel="0" collapsed="false">
      <c r="A101" s="2" t="s">
        <v>7</v>
      </c>
      <c r="B101" s="2" t="s">
        <v>244</v>
      </c>
      <c r="C101" s="2" t="s">
        <v>250</v>
      </c>
      <c r="D101" s="2" t="s">
        <v>251</v>
      </c>
      <c r="E101" s="2" t="s">
        <v>252</v>
      </c>
      <c r="F101" s="1" t="s">
        <v>237</v>
      </c>
    </row>
    <row r="102" customFormat="false" ht="14.25" hidden="false" customHeight="false" outlineLevel="0" collapsed="false">
      <c r="A102" s="2" t="s">
        <v>7</v>
      </c>
      <c r="B102" s="2" t="s">
        <v>244</v>
      </c>
      <c r="C102" s="2" t="s">
        <v>253</v>
      </c>
      <c r="D102" s="2" t="s">
        <v>254</v>
      </c>
      <c r="E102" s="2" t="s">
        <v>255</v>
      </c>
      <c r="F102" s="1" t="s">
        <v>237</v>
      </c>
    </row>
    <row r="103" customFormat="false" ht="99.75" hidden="false" customHeight="false" outlineLevel="0" collapsed="false">
      <c r="A103" s="2" t="s">
        <v>7</v>
      </c>
      <c r="B103" s="2" t="s">
        <v>244</v>
      </c>
      <c r="C103" s="20" t="s">
        <v>256</v>
      </c>
      <c r="D103" s="2" t="s">
        <v>257</v>
      </c>
      <c r="E103" s="21" t="s">
        <v>258</v>
      </c>
      <c r="F103" s="1" t="s">
        <v>237</v>
      </c>
    </row>
    <row r="104" customFormat="false" ht="57" hidden="false" customHeight="false" outlineLevel="0" collapsed="false">
      <c r="A104" s="2" t="s">
        <v>7</v>
      </c>
      <c r="B104" s="2" t="s">
        <v>244</v>
      </c>
      <c r="C104" s="20" t="s">
        <v>259</v>
      </c>
      <c r="D104" s="2" t="s">
        <v>260</v>
      </c>
      <c r="E104" s="21" t="s">
        <v>261</v>
      </c>
      <c r="F104" s="1" t="s">
        <v>237</v>
      </c>
    </row>
    <row r="105" customFormat="false" ht="128.25" hidden="false" customHeight="false" outlineLevel="0" collapsed="false">
      <c r="A105" s="2" t="s">
        <v>7</v>
      </c>
      <c r="B105" s="2" t="s">
        <v>244</v>
      </c>
      <c r="C105" s="20" t="s">
        <v>262</v>
      </c>
      <c r="D105" s="2" t="s">
        <v>263</v>
      </c>
      <c r="E105" s="21" t="s">
        <v>264</v>
      </c>
      <c r="F105" s="1" t="s">
        <v>237</v>
      </c>
    </row>
    <row r="106" customFormat="false" ht="156.75" hidden="false" customHeight="false" outlineLevel="0" collapsed="false">
      <c r="A106" s="2" t="s">
        <v>7</v>
      </c>
      <c r="B106" s="2" t="s">
        <v>244</v>
      </c>
      <c r="C106" s="20" t="s">
        <v>265</v>
      </c>
      <c r="D106" s="2" t="s">
        <v>266</v>
      </c>
      <c r="E106" s="21" t="s">
        <v>267</v>
      </c>
      <c r="F106" s="1" t="s">
        <v>237</v>
      </c>
    </row>
    <row r="107" customFormat="false" ht="71.25" hidden="false" customHeight="false" outlineLevel="0" collapsed="false">
      <c r="A107" s="2" t="s">
        <v>7</v>
      </c>
      <c r="B107" s="2" t="s">
        <v>244</v>
      </c>
      <c r="C107" s="20" t="s">
        <v>268</v>
      </c>
      <c r="D107" s="22" t="s">
        <v>269</v>
      </c>
      <c r="E107" s="21" t="s">
        <v>270</v>
      </c>
      <c r="F107" s="1" t="s">
        <v>237</v>
      </c>
    </row>
    <row r="108" customFormat="false" ht="57" hidden="false" customHeight="false" outlineLevel="0" collapsed="false">
      <c r="A108" s="2" t="s">
        <v>7</v>
      </c>
      <c r="B108" s="2" t="s">
        <v>244</v>
      </c>
      <c r="C108" s="20" t="s">
        <v>271</v>
      </c>
      <c r="D108" s="2" t="s">
        <v>272</v>
      </c>
      <c r="E108" s="21" t="s">
        <v>273</v>
      </c>
      <c r="F108" s="1" t="s">
        <v>237</v>
      </c>
    </row>
    <row r="109" customFormat="false" ht="85.5" hidden="false" customHeight="false" outlineLevel="0" collapsed="false">
      <c r="A109" s="2" t="s">
        <v>7</v>
      </c>
      <c r="B109" s="2" t="s">
        <v>244</v>
      </c>
      <c r="C109" s="20" t="s">
        <v>274</v>
      </c>
      <c r="D109" s="2" t="s">
        <v>275</v>
      </c>
      <c r="E109" s="21" t="s">
        <v>276</v>
      </c>
      <c r="F109" s="1" t="s">
        <v>237</v>
      </c>
    </row>
    <row r="110" customFormat="false" ht="85.5" hidden="false" customHeight="false" outlineLevel="0" collapsed="false">
      <c r="A110" s="2" t="s">
        <v>7</v>
      </c>
      <c r="B110" s="2" t="s">
        <v>244</v>
      </c>
      <c r="C110" s="20" t="s">
        <v>277</v>
      </c>
      <c r="D110" s="2" t="s">
        <v>278</v>
      </c>
      <c r="E110" s="21" t="s">
        <v>279</v>
      </c>
      <c r="F110" s="1" t="s">
        <v>237</v>
      </c>
    </row>
    <row r="111" customFormat="false" ht="57" hidden="false" customHeight="false" outlineLevel="0" collapsed="false">
      <c r="A111" s="2" t="s">
        <v>7</v>
      </c>
      <c r="B111" s="2" t="s">
        <v>244</v>
      </c>
      <c r="C111" s="20" t="s">
        <v>280</v>
      </c>
      <c r="D111" s="2" t="s">
        <v>281</v>
      </c>
      <c r="E111" s="21" t="s">
        <v>282</v>
      </c>
      <c r="F111" s="1" t="s">
        <v>237</v>
      </c>
    </row>
    <row r="112" customFormat="false" ht="57" hidden="false" customHeight="false" outlineLevel="0" collapsed="false">
      <c r="A112" s="2" t="s">
        <v>7</v>
      </c>
      <c r="B112" s="2" t="s">
        <v>244</v>
      </c>
      <c r="C112" s="20" t="s">
        <v>283</v>
      </c>
      <c r="D112" s="2" t="s">
        <v>284</v>
      </c>
      <c r="E112" s="21" t="s">
        <v>285</v>
      </c>
      <c r="F112" s="1" t="s">
        <v>237</v>
      </c>
    </row>
    <row r="113" customFormat="false" ht="71.25" hidden="false" customHeight="false" outlineLevel="0" collapsed="false">
      <c r="A113" s="2" t="s">
        <v>7</v>
      </c>
      <c r="B113" s="2" t="s">
        <v>244</v>
      </c>
      <c r="C113" s="20" t="s">
        <v>286</v>
      </c>
      <c r="D113" s="2" t="s">
        <v>287</v>
      </c>
      <c r="E113" s="21" t="s">
        <v>288</v>
      </c>
      <c r="F113" s="1" t="s">
        <v>237</v>
      </c>
    </row>
    <row r="114" customFormat="false" ht="128.25" hidden="false" customHeight="false" outlineLevel="0" collapsed="false">
      <c r="A114" s="2" t="s">
        <v>7</v>
      </c>
      <c r="B114" s="2" t="s">
        <v>244</v>
      </c>
      <c r="C114" s="20" t="s">
        <v>289</v>
      </c>
      <c r="D114" s="2" t="s">
        <v>290</v>
      </c>
      <c r="E114" s="21" t="s">
        <v>291</v>
      </c>
      <c r="F114" s="1" t="s">
        <v>237</v>
      </c>
    </row>
    <row r="115" s="25" customFormat="true" ht="14.25" hidden="false" customHeight="false" outlineLevel="0" collapsed="false">
      <c r="A115" s="23" t="s">
        <v>7</v>
      </c>
      <c r="B115" s="2" t="s">
        <v>244</v>
      </c>
      <c r="C115" s="24" t="s">
        <v>155</v>
      </c>
      <c r="D115" s="24" t="s">
        <v>292</v>
      </c>
      <c r="E115" s="24"/>
      <c r="F115" s="24" t="s">
        <v>155</v>
      </c>
    </row>
    <row r="116" s="2" customFormat="true" ht="14.25" hidden="false" customHeight="false" outlineLevel="0" collapsed="false">
      <c r="A116" s="2" t="s">
        <v>7</v>
      </c>
      <c r="B116" s="2" t="s">
        <v>293</v>
      </c>
      <c r="C116" s="2" t="s">
        <v>9</v>
      </c>
      <c r="D116" s="2" t="s">
        <v>294</v>
      </c>
      <c r="E116" s="2" t="s">
        <v>295</v>
      </c>
    </row>
    <row r="117" s="2" customFormat="true" ht="14.25" hidden="false" customHeight="false" outlineLevel="0" collapsed="false">
      <c r="A117" s="2" t="s">
        <v>7</v>
      </c>
      <c r="B117" s="2" t="s">
        <v>293</v>
      </c>
      <c r="C117" s="2" t="s">
        <v>296</v>
      </c>
      <c r="D117" s="2" t="s">
        <v>297</v>
      </c>
      <c r="E117" s="2" t="s">
        <v>298</v>
      </c>
      <c r="F117" s="1" t="s">
        <v>237</v>
      </c>
    </row>
    <row r="118" s="2" customFormat="true" ht="14.25" hidden="false" customHeight="false" outlineLevel="0" collapsed="false">
      <c r="A118" s="2" t="s">
        <v>7</v>
      </c>
      <c r="B118" s="2" t="s">
        <v>293</v>
      </c>
      <c r="C118" s="2" t="s">
        <v>299</v>
      </c>
      <c r="D118" s="2" t="s">
        <v>300</v>
      </c>
      <c r="E118" s="2" t="s">
        <v>301</v>
      </c>
      <c r="F118" s="1" t="s">
        <v>237</v>
      </c>
    </row>
    <row r="119" s="2" customFormat="true" ht="14.25" hidden="false" customHeight="false" outlineLevel="0" collapsed="false">
      <c r="A119" s="2" t="s">
        <v>7</v>
      </c>
      <c r="B119" s="2" t="s">
        <v>293</v>
      </c>
      <c r="C119" s="2" t="s">
        <v>302</v>
      </c>
      <c r="D119" s="2" t="s">
        <v>303</v>
      </c>
      <c r="E119" s="2" t="s">
        <v>304</v>
      </c>
      <c r="F119" s="1" t="s">
        <v>237</v>
      </c>
    </row>
    <row r="120" s="2" customFormat="true" ht="14.25" hidden="false" customHeight="false" outlineLevel="0" collapsed="false">
      <c r="A120" s="2" t="s">
        <v>7</v>
      </c>
      <c r="B120" s="2" t="s">
        <v>293</v>
      </c>
      <c r="C120" s="2" t="s">
        <v>305</v>
      </c>
      <c r="D120" s="2" t="s">
        <v>306</v>
      </c>
      <c r="E120" s="2" t="s">
        <v>307</v>
      </c>
      <c r="F120" s="1" t="s">
        <v>237</v>
      </c>
    </row>
    <row r="121" s="2" customFormat="true" ht="14.25" hidden="false" customHeight="false" outlineLevel="0" collapsed="false">
      <c r="A121" s="2" t="s">
        <v>7</v>
      </c>
      <c r="B121" s="2" t="s">
        <v>293</v>
      </c>
      <c r="C121" s="2" t="s">
        <v>308</v>
      </c>
      <c r="D121" s="2" t="s">
        <v>309</v>
      </c>
      <c r="E121" s="2" t="s">
        <v>310</v>
      </c>
      <c r="F121" s="1" t="s">
        <v>237</v>
      </c>
    </row>
    <row r="122" s="7" customFormat="true" ht="14.25" hidden="false" customHeight="false" outlineLevel="0" collapsed="false">
      <c r="A122" s="6" t="s">
        <v>7</v>
      </c>
      <c r="B122" s="6" t="s">
        <v>311</v>
      </c>
      <c r="C122" s="6" t="s">
        <v>9</v>
      </c>
      <c r="D122" s="8" t="s">
        <v>312</v>
      </c>
      <c r="E122" s="8" t="s">
        <v>313</v>
      </c>
      <c r="F122" s="6"/>
    </row>
    <row r="123" s="7" customFormat="true" ht="14.25" hidden="false" customHeight="false" outlineLevel="0" collapsed="false">
      <c r="A123" s="6" t="s">
        <v>7</v>
      </c>
      <c r="B123" s="6" t="s">
        <v>311</v>
      </c>
      <c r="C123" s="8" t="s">
        <v>314</v>
      </c>
      <c r="D123" s="6" t="s">
        <v>315</v>
      </c>
      <c r="E123" s="8" t="s">
        <v>316</v>
      </c>
      <c r="F123" s="6"/>
    </row>
    <row r="124" s="7" customFormat="true" ht="14.25" hidden="false" customHeight="false" outlineLevel="0" collapsed="false">
      <c r="A124" s="6" t="s">
        <v>7</v>
      </c>
      <c r="B124" s="6" t="s">
        <v>311</v>
      </c>
      <c r="C124" s="8" t="s">
        <v>317</v>
      </c>
      <c r="D124" s="6" t="s">
        <v>318</v>
      </c>
      <c r="E124" s="8" t="s">
        <v>319</v>
      </c>
      <c r="F124" s="6"/>
    </row>
    <row r="125" s="7" customFormat="true" ht="14.25" hidden="false" customHeight="false" outlineLevel="0" collapsed="false">
      <c r="A125" s="6" t="s">
        <v>7</v>
      </c>
      <c r="B125" s="6" t="s">
        <v>311</v>
      </c>
      <c r="C125" s="8" t="s">
        <v>320</v>
      </c>
      <c r="D125" s="6" t="s">
        <v>321</v>
      </c>
      <c r="E125" s="8" t="s">
        <v>322</v>
      </c>
      <c r="F125" s="6"/>
    </row>
    <row r="126" s="7" customFormat="true" ht="14.25" hidden="false" customHeight="false" outlineLevel="0" collapsed="false">
      <c r="A126" s="6" t="s">
        <v>7</v>
      </c>
      <c r="B126" s="6" t="s">
        <v>311</v>
      </c>
      <c r="C126" s="6" t="s">
        <v>323</v>
      </c>
      <c r="D126" s="8" t="s">
        <v>324</v>
      </c>
      <c r="E126" s="8" t="s">
        <v>325</v>
      </c>
      <c r="F126" s="6"/>
    </row>
    <row r="127" s="7" customFormat="true" ht="14.25" hidden="false" customHeight="false" outlineLevel="0" collapsed="false">
      <c r="A127" s="6" t="s">
        <v>7</v>
      </c>
      <c r="B127" s="6" t="s">
        <v>326</v>
      </c>
      <c r="C127" s="6" t="s">
        <v>9</v>
      </c>
      <c r="D127" s="8" t="s">
        <v>327</v>
      </c>
      <c r="E127" s="8" t="s">
        <v>328</v>
      </c>
    </row>
    <row r="128" s="7" customFormat="true" ht="14.25" hidden="false" customHeight="false" outlineLevel="0" collapsed="false">
      <c r="A128" s="6" t="s">
        <v>7</v>
      </c>
      <c r="B128" s="6" t="s">
        <v>326</v>
      </c>
      <c r="C128" s="8" t="s">
        <v>329</v>
      </c>
      <c r="D128" s="6" t="s">
        <v>330</v>
      </c>
      <c r="E128" s="8" t="s">
        <v>331</v>
      </c>
      <c r="F128" s="7" t="s">
        <v>237</v>
      </c>
    </row>
    <row r="129" s="7" customFormat="true" ht="14.25" hidden="false" customHeight="false" outlineLevel="0" collapsed="false">
      <c r="A129" s="6" t="s">
        <v>7</v>
      </c>
      <c r="B129" s="6" t="s">
        <v>326</v>
      </c>
      <c r="C129" s="8" t="s">
        <v>332</v>
      </c>
      <c r="D129" s="6" t="s">
        <v>333</v>
      </c>
      <c r="E129" s="8" t="s">
        <v>334</v>
      </c>
      <c r="F129" s="7" t="s">
        <v>237</v>
      </c>
    </row>
    <row r="130" s="7" customFormat="true" ht="14.25" hidden="false" customHeight="false" outlineLevel="0" collapsed="false">
      <c r="A130" s="6" t="s">
        <v>7</v>
      </c>
      <c r="B130" s="6" t="s">
        <v>326</v>
      </c>
      <c r="C130" s="8" t="s">
        <v>335</v>
      </c>
      <c r="D130" s="6" t="s">
        <v>336</v>
      </c>
      <c r="E130" s="8" t="s">
        <v>337</v>
      </c>
      <c r="F130" s="7" t="s">
        <v>237</v>
      </c>
    </row>
    <row r="131" s="7" customFormat="true" ht="14.25" hidden="false" customHeight="false" outlineLevel="0" collapsed="false">
      <c r="A131" s="6" t="s">
        <v>7</v>
      </c>
      <c r="B131" s="6" t="s">
        <v>326</v>
      </c>
      <c r="C131" s="8" t="s">
        <v>338</v>
      </c>
      <c r="D131" s="6" t="s">
        <v>339</v>
      </c>
      <c r="E131" s="8" t="s">
        <v>340</v>
      </c>
      <c r="F131" s="7" t="s">
        <v>237</v>
      </c>
    </row>
    <row r="132" s="7" customFormat="true" ht="14.25" hidden="false" customHeight="false" outlineLevel="0" collapsed="false">
      <c r="A132" s="6" t="s">
        <v>7</v>
      </c>
      <c r="B132" s="6" t="s">
        <v>341</v>
      </c>
      <c r="C132" s="8" t="s">
        <v>9</v>
      </c>
      <c r="D132" s="8" t="s">
        <v>342</v>
      </c>
      <c r="E132" s="8" t="s">
        <v>343</v>
      </c>
      <c r="F132" s="6"/>
    </row>
    <row r="133" s="7" customFormat="true" ht="14.25" hidden="false" customHeight="false" outlineLevel="0" collapsed="false">
      <c r="A133" s="6" t="s">
        <v>7</v>
      </c>
      <c r="B133" s="6" t="s">
        <v>341</v>
      </c>
      <c r="C133" s="8" t="s">
        <v>344</v>
      </c>
      <c r="D133" s="6" t="s">
        <v>345</v>
      </c>
      <c r="E133" s="6" t="s">
        <v>346</v>
      </c>
      <c r="F133" s="6"/>
    </row>
    <row r="134" s="7" customFormat="true" ht="14.25" hidden="false" customHeight="false" outlineLevel="0" collapsed="false">
      <c r="A134" s="6" t="s">
        <v>7</v>
      </c>
      <c r="B134" s="6" t="s">
        <v>341</v>
      </c>
      <c r="C134" s="8" t="s">
        <v>347</v>
      </c>
      <c r="D134" s="6" t="s">
        <v>348</v>
      </c>
      <c r="E134" s="8" t="s">
        <v>349</v>
      </c>
      <c r="F134" s="6"/>
    </row>
    <row r="135" s="7" customFormat="true" ht="14.25" hidden="false" customHeight="false" outlineLevel="0" collapsed="false">
      <c r="A135" s="6" t="s">
        <v>7</v>
      </c>
      <c r="B135" s="6" t="s">
        <v>341</v>
      </c>
      <c r="C135" s="8" t="s">
        <v>350</v>
      </c>
      <c r="D135" s="6" t="s">
        <v>351</v>
      </c>
      <c r="E135" s="8" t="s">
        <v>352</v>
      </c>
      <c r="F135" s="6"/>
    </row>
    <row r="136" s="7" customFormat="true" ht="14.25" hidden="false" customHeight="false" outlineLevel="0" collapsed="false">
      <c r="A136" s="6"/>
      <c r="B136" s="6"/>
      <c r="C136" s="6"/>
      <c r="D136" s="8"/>
      <c r="E136" s="6"/>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s="7" customFormat="true" ht="14.25" hidden="false" customHeight="false" outlineLevel="0" collapsed="false">
      <c r="A139" s="6"/>
      <c r="B139" s="6"/>
      <c r="C139" s="8"/>
      <c r="D139" s="6"/>
      <c r="E139" s="8"/>
      <c r="F139" s="6"/>
    </row>
    <row r="140" customFormat="false" ht="14.25" hidden="false" customHeight="false" outlineLevel="0" collapsed="false">
      <c r="A140" s="2" t="s">
        <v>7</v>
      </c>
      <c r="B140" s="2" t="s">
        <v>353</v>
      </c>
      <c r="C140" s="2" t="s">
        <v>9</v>
      </c>
      <c r="D140" s="20" t="s">
        <v>354</v>
      </c>
      <c r="E140" s="2" t="s">
        <v>355</v>
      </c>
      <c r="F140" s="2"/>
    </row>
    <row r="141" customFormat="false" ht="14.25" hidden="false" customHeight="false" outlineLevel="0" collapsed="false">
      <c r="A141" s="2" t="s">
        <v>356</v>
      </c>
      <c r="B141" s="2" t="s">
        <v>353</v>
      </c>
      <c r="C141" s="2" t="s">
        <v>357</v>
      </c>
      <c r="D141" s="20" t="s">
        <v>358</v>
      </c>
      <c r="E141" s="2" t="s">
        <v>359</v>
      </c>
      <c r="F141" s="2"/>
    </row>
    <row r="142" customFormat="false" ht="14.25" hidden="false" customHeight="false" outlineLevel="0" collapsed="false">
      <c r="A142" s="2" t="s">
        <v>356</v>
      </c>
      <c r="B142" s="2" t="s">
        <v>353</v>
      </c>
      <c r="C142" s="2" t="s">
        <v>360</v>
      </c>
      <c r="D142" s="20" t="s">
        <v>361</v>
      </c>
      <c r="E142" s="2" t="s">
        <v>362</v>
      </c>
      <c r="F142" s="2"/>
    </row>
    <row r="143" customFormat="false" ht="14.25" hidden="false" customHeight="false" outlineLevel="0" collapsed="false">
      <c r="A143" s="2" t="s">
        <v>356</v>
      </c>
      <c r="B143" s="2" t="s">
        <v>353</v>
      </c>
      <c r="C143" s="2" t="s">
        <v>363</v>
      </c>
      <c r="D143" s="20" t="s">
        <v>364</v>
      </c>
      <c r="E143" s="20" t="s">
        <v>365</v>
      </c>
      <c r="F143" s="2"/>
    </row>
    <row r="144" customFormat="false" ht="14.25" hidden="false" customHeight="false" outlineLevel="0" collapsed="false">
      <c r="A144" s="2"/>
      <c r="B144" s="2"/>
      <c r="C144" s="2"/>
      <c r="D144" s="2"/>
      <c r="E144" s="2"/>
      <c r="F144" s="2"/>
    </row>
    <row r="145" customFormat="false" ht="14.25" hidden="false" customHeight="false" outlineLevel="0" collapsed="false">
      <c r="A145" s="2" t="s">
        <v>7</v>
      </c>
      <c r="B145" s="2" t="s">
        <v>366</v>
      </c>
      <c r="C145" s="2" t="s">
        <v>9</v>
      </c>
      <c r="D145" s="2" t="s">
        <v>367</v>
      </c>
      <c r="E145" s="2"/>
      <c r="F145" s="2"/>
    </row>
    <row r="146" customFormat="false" ht="14.25" hidden="false" customHeight="false" outlineLevel="0" collapsed="false">
      <c r="A146" s="2" t="s">
        <v>7</v>
      </c>
      <c r="B146" s="2" t="s">
        <v>366</v>
      </c>
      <c r="C146" s="2" t="s">
        <v>368</v>
      </c>
      <c r="D146" s="2" t="s">
        <v>369</v>
      </c>
      <c r="E146" s="2" t="s">
        <v>370</v>
      </c>
      <c r="F146" s="2"/>
    </row>
    <row r="147" customFormat="false" ht="14.25" hidden="false" customHeight="false" outlineLevel="0" collapsed="false">
      <c r="A147" s="2" t="s">
        <v>7</v>
      </c>
      <c r="B147" s="2" t="s">
        <v>366</v>
      </c>
      <c r="C147" s="2" t="s">
        <v>371</v>
      </c>
      <c r="D147" s="2" t="s">
        <v>372</v>
      </c>
      <c r="E147" s="2" t="s">
        <v>373</v>
      </c>
      <c r="F147" s="2"/>
    </row>
    <row r="148" customFormat="false" ht="14.25" hidden="false" customHeight="false" outlineLevel="0" collapsed="false">
      <c r="A148" s="2" t="s">
        <v>7</v>
      </c>
      <c r="B148" s="2" t="s">
        <v>366</v>
      </c>
      <c r="C148" s="2" t="s">
        <v>374</v>
      </c>
      <c r="D148" s="2" t="s">
        <v>375</v>
      </c>
      <c r="E148" s="2" t="s">
        <v>376</v>
      </c>
      <c r="F148" s="2"/>
    </row>
    <row r="149" customFormat="false" ht="14.25" hidden="false" customHeight="false" outlineLevel="0" collapsed="false">
      <c r="A149" s="2" t="s">
        <v>7</v>
      </c>
      <c r="B149" s="2" t="s">
        <v>366</v>
      </c>
      <c r="C149" s="2" t="s">
        <v>377</v>
      </c>
      <c r="D149" s="2" t="s">
        <v>76</v>
      </c>
      <c r="E149" s="2" t="s">
        <v>378</v>
      </c>
      <c r="F149" s="2"/>
    </row>
    <row r="150" customFormat="false" ht="14.25" hidden="false" customHeight="false" outlineLevel="0" collapsed="false">
      <c r="A150" s="2"/>
      <c r="B150" s="2"/>
      <c r="C150" s="2"/>
      <c r="D150" s="2"/>
      <c r="E150" s="2"/>
      <c r="F150" s="2"/>
    </row>
    <row r="151" s="27" customFormat="true" ht="14.25" hidden="false" customHeight="false" outlineLevel="0" collapsed="false">
      <c r="A151" s="26" t="s">
        <v>7</v>
      </c>
      <c r="B151" s="27" t="s">
        <v>379</v>
      </c>
      <c r="C151" s="27" t="s">
        <v>9</v>
      </c>
      <c r="D151" s="27" t="s">
        <v>380</v>
      </c>
      <c r="E151" s="27" t="s">
        <v>381</v>
      </c>
      <c r="F151" s="26"/>
    </row>
    <row r="152" s="27" customFormat="true" ht="14.25" hidden="false" customHeight="false" outlineLevel="0" collapsed="false">
      <c r="A152" s="26" t="s">
        <v>7</v>
      </c>
      <c r="B152" s="27" t="s">
        <v>379</v>
      </c>
      <c r="C152" s="26" t="s">
        <v>382</v>
      </c>
      <c r="D152" s="27" t="s">
        <v>383</v>
      </c>
      <c r="E152" s="26" t="s">
        <v>384</v>
      </c>
      <c r="F152" s="26"/>
    </row>
    <row r="153" s="27" customFormat="true" ht="14.25" hidden="false" customHeight="false" outlineLevel="0" collapsed="false">
      <c r="A153" s="26" t="s">
        <v>7</v>
      </c>
      <c r="B153" s="27" t="s">
        <v>379</v>
      </c>
      <c r="C153" s="26" t="s">
        <v>385</v>
      </c>
      <c r="D153" s="27" t="s">
        <v>386</v>
      </c>
      <c r="E153" s="26" t="s">
        <v>387</v>
      </c>
      <c r="F153" s="26"/>
    </row>
    <row r="154" s="27" customFormat="true" ht="14.25" hidden="false" customHeight="false" outlineLevel="0" collapsed="false">
      <c r="A154" s="26" t="s">
        <v>7</v>
      </c>
      <c r="B154" s="27" t="s">
        <v>379</v>
      </c>
      <c r="C154" s="27" t="s">
        <v>388</v>
      </c>
      <c r="D154" s="26" t="s">
        <v>389</v>
      </c>
      <c r="E154" s="27" t="s">
        <v>390</v>
      </c>
      <c r="F154" s="26"/>
    </row>
    <row r="155" s="29" customFormat="true" ht="14.25" hidden="false" customHeight="false" outlineLevel="0" collapsed="false">
      <c r="A155" s="28"/>
      <c r="D155" s="28"/>
      <c r="F155" s="28"/>
    </row>
    <row r="156" customFormat="false" ht="14.25" hidden="false" customHeight="false" outlineLevel="0" collapsed="false">
      <c r="A156" s="2" t="s">
        <v>7</v>
      </c>
      <c r="B156" s="2" t="s">
        <v>391</v>
      </c>
      <c r="C156" s="2" t="s">
        <v>9</v>
      </c>
      <c r="D156" s="1" t="s">
        <v>392</v>
      </c>
      <c r="E156" s="1" t="s">
        <v>393</v>
      </c>
      <c r="F156" s="2"/>
    </row>
    <row r="157" customFormat="false" ht="14.25" hidden="false" customHeight="false" outlineLevel="0" collapsed="false">
      <c r="A157" s="2" t="s">
        <v>356</v>
      </c>
      <c r="B157" s="2" t="s">
        <v>391</v>
      </c>
      <c r="C157" s="2" t="s">
        <v>394</v>
      </c>
      <c r="D157" s="1" t="s">
        <v>395</v>
      </c>
      <c r="E157" s="1" t="s">
        <v>396</v>
      </c>
      <c r="F157" s="2"/>
    </row>
    <row r="158" customFormat="false" ht="14.25" hidden="false" customHeight="false" outlineLevel="0" collapsed="false">
      <c r="A158" s="2" t="s">
        <v>356</v>
      </c>
      <c r="B158" s="2" t="s">
        <v>391</v>
      </c>
      <c r="C158" s="2" t="s">
        <v>397</v>
      </c>
      <c r="D158" s="1" t="s">
        <v>398</v>
      </c>
      <c r="E158" s="1" t="s">
        <v>399</v>
      </c>
      <c r="F158" s="2"/>
    </row>
    <row r="159" customFormat="false" ht="14.25" hidden="false" customHeight="false" outlineLevel="0" collapsed="false">
      <c r="A159" s="2" t="s">
        <v>356</v>
      </c>
      <c r="B159" s="2" t="s">
        <v>391</v>
      </c>
      <c r="C159" s="2" t="s">
        <v>400</v>
      </c>
      <c r="D159" s="1" t="s">
        <v>401</v>
      </c>
      <c r="E159" s="1" t="s">
        <v>402</v>
      </c>
      <c r="F159" s="2"/>
    </row>
    <row r="160" customFormat="false" ht="14.25" hidden="false" customHeight="false" outlineLevel="0" collapsed="false">
      <c r="A160" s="2"/>
      <c r="B160" s="2"/>
      <c r="C160" s="2"/>
      <c r="F160" s="2"/>
    </row>
    <row r="161" customFormat="false" ht="14.25" hidden="false" customHeight="false" outlineLevel="0" collapsed="false">
      <c r="A161" s="2" t="s">
        <v>356</v>
      </c>
      <c r="B161" s="2" t="s">
        <v>403</v>
      </c>
      <c r="C161" s="2" t="s">
        <v>9</v>
      </c>
      <c r="D161" s="2" t="s">
        <v>404</v>
      </c>
      <c r="E161" s="2" t="s">
        <v>405</v>
      </c>
      <c r="F161" s="2"/>
    </row>
    <row r="162" customFormat="false" ht="14.25" hidden="false" customHeight="false" outlineLevel="0" collapsed="false">
      <c r="A162" s="2" t="s">
        <v>356</v>
      </c>
      <c r="B162" s="2" t="s">
        <v>403</v>
      </c>
      <c r="C162" s="2" t="s">
        <v>406</v>
      </c>
      <c r="D162" s="2" t="s">
        <v>407</v>
      </c>
      <c r="E162" s="2" t="s">
        <v>408</v>
      </c>
      <c r="F162" s="2"/>
    </row>
    <row r="163" customFormat="false" ht="14.25" hidden="false" customHeight="false" outlineLevel="0" collapsed="false">
      <c r="A163" s="2" t="s">
        <v>356</v>
      </c>
      <c r="B163" s="2" t="s">
        <v>403</v>
      </c>
      <c r="C163" s="2" t="s">
        <v>409</v>
      </c>
      <c r="D163" s="2" t="s">
        <v>410</v>
      </c>
      <c r="E163" s="2" t="s">
        <v>411</v>
      </c>
      <c r="F163" s="2"/>
    </row>
    <row r="164" customFormat="false" ht="14.25" hidden="false" customHeight="false" outlineLevel="0" collapsed="false">
      <c r="A164" s="2" t="s">
        <v>356</v>
      </c>
      <c r="B164" s="2" t="s">
        <v>403</v>
      </c>
      <c r="C164" s="2" t="s">
        <v>412</v>
      </c>
      <c r="D164" s="2" t="s">
        <v>413</v>
      </c>
      <c r="E164" s="2" t="s">
        <v>414</v>
      </c>
      <c r="F164" s="2"/>
    </row>
    <row r="165" s="7" customFormat="true" ht="14.25" hidden="false" customHeight="false" outlineLevel="0" collapsed="false">
      <c r="A165" s="6" t="s">
        <v>7</v>
      </c>
      <c r="B165" s="6" t="s">
        <v>415</v>
      </c>
      <c r="C165" s="6" t="s">
        <v>9</v>
      </c>
      <c r="D165" s="6" t="s">
        <v>416</v>
      </c>
      <c r="E165" s="6" t="s">
        <v>417</v>
      </c>
      <c r="F165" s="6"/>
    </row>
    <row r="166" s="7" customFormat="true" ht="14.25" hidden="false" customHeight="false" outlineLevel="0" collapsed="false">
      <c r="A166" s="6" t="s">
        <v>7</v>
      </c>
      <c r="B166" s="6" t="s">
        <v>415</v>
      </c>
      <c r="C166" s="6" t="s">
        <v>418</v>
      </c>
      <c r="D166" s="6" t="s">
        <v>419</v>
      </c>
      <c r="E166" s="6" t="s">
        <v>420</v>
      </c>
      <c r="F166" s="6"/>
    </row>
    <row r="167" s="7" customFormat="true" ht="14.25" hidden="false" customHeight="false" outlineLevel="0" collapsed="false">
      <c r="A167" s="6" t="s">
        <v>7</v>
      </c>
      <c r="B167" s="6" t="s">
        <v>415</v>
      </c>
      <c r="C167" s="6" t="s">
        <v>421</v>
      </c>
      <c r="D167" s="6" t="s">
        <v>422</v>
      </c>
      <c r="E167" s="6" t="s">
        <v>423</v>
      </c>
      <c r="F167" s="6"/>
    </row>
    <row r="168" s="7" customFormat="true" ht="14.25" hidden="false" customHeight="false" outlineLevel="0" collapsed="false">
      <c r="A168" s="6" t="s">
        <v>7</v>
      </c>
      <c r="B168" s="6" t="s">
        <v>415</v>
      </c>
      <c r="C168" s="6" t="s">
        <v>424</v>
      </c>
      <c r="D168" s="6" t="s">
        <v>425</v>
      </c>
      <c r="E168" s="6" t="s">
        <v>426</v>
      </c>
      <c r="F168" s="6"/>
    </row>
    <row r="169" customFormat="false" ht="39" hidden="false" customHeight="true" outlineLevel="0" collapsed="false">
      <c r="A169" s="2" t="s">
        <v>7</v>
      </c>
      <c r="B169" s="2" t="s">
        <v>427</v>
      </c>
      <c r="C169" s="2" t="s">
        <v>9</v>
      </c>
      <c r="D169" s="2" t="s">
        <v>428</v>
      </c>
      <c r="E169" s="2" t="s">
        <v>429</v>
      </c>
      <c r="F169" s="2"/>
    </row>
    <row r="170" customFormat="false" ht="14.25" hidden="false" customHeight="false" outlineLevel="0" collapsed="false">
      <c r="A170" s="2" t="s">
        <v>7</v>
      </c>
      <c r="B170" s="2" t="s">
        <v>427</v>
      </c>
      <c r="C170" s="2" t="s">
        <v>430</v>
      </c>
      <c r="D170" s="2" t="s">
        <v>431</v>
      </c>
      <c r="E170" s="2" t="s">
        <v>432</v>
      </c>
      <c r="F170" s="2"/>
    </row>
    <row r="171" customFormat="false" ht="14.25" hidden="false" customHeight="false" outlineLevel="0" collapsed="false">
      <c r="A171" s="2" t="s">
        <v>7</v>
      </c>
      <c r="B171" s="2" t="s">
        <v>427</v>
      </c>
      <c r="C171" s="2" t="s">
        <v>433</v>
      </c>
      <c r="D171" s="2" t="s">
        <v>434</v>
      </c>
      <c r="E171" s="2" t="s">
        <v>435</v>
      </c>
      <c r="F171" s="1" t="s">
        <v>237</v>
      </c>
    </row>
    <row r="172" customFormat="false" ht="14.25" hidden="false" customHeight="false" outlineLevel="0" collapsed="false">
      <c r="A172" s="2" t="s">
        <v>7</v>
      </c>
      <c r="B172" s="2" t="s">
        <v>436</v>
      </c>
      <c r="C172" s="2" t="s">
        <v>9</v>
      </c>
      <c r="D172" s="2" t="s">
        <v>437</v>
      </c>
      <c r="E172" s="2" t="s">
        <v>438</v>
      </c>
      <c r="F172" s="1" t="s">
        <v>237</v>
      </c>
    </row>
    <row r="173" customFormat="false" ht="14.25" hidden="false" customHeight="false" outlineLevel="0" collapsed="false">
      <c r="A173" s="2" t="s">
        <v>7</v>
      </c>
      <c r="B173" s="2" t="s">
        <v>436</v>
      </c>
      <c r="C173" s="2" t="s">
        <v>439</v>
      </c>
      <c r="D173" s="2" t="s">
        <v>440</v>
      </c>
      <c r="E173" s="2" t="s">
        <v>441</v>
      </c>
      <c r="F173" s="1" t="s">
        <v>237</v>
      </c>
    </row>
    <row r="174" customFormat="false" ht="14.25" hidden="false" customHeight="false" outlineLevel="0" collapsed="false">
      <c r="A174" s="2" t="s">
        <v>7</v>
      </c>
      <c r="B174" s="2" t="s">
        <v>436</v>
      </c>
      <c r="C174" s="2" t="s">
        <v>442</v>
      </c>
      <c r="D174" s="1" t="s">
        <v>443</v>
      </c>
      <c r="E174" s="2" t="s">
        <v>444</v>
      </c>
      <c r="F174" s="1" t="s">
        <v>237</v>
      </c>
    </row>
    <row r="175" customFormat="false" ht="14.25" hidden="false" customHeight="false" outlineLevel="0" collapsed="false">
      <c r="A175" s="2"/>
      <c r="B175" s="2"/>
      <c r="C175" s="2"/>
      <c r="E175" s="2"/>
    </row>
    <row r="176" customFormat="false" ht="14.25" hidden="false" customHeight="false" outlineLevel="0" collapsed="false">
      <c r="A176" s="2" t="s">
        <v>356</v>
      </c>
      <c r="B176" s="2" t="s">
        <v>445</v>
      </c>
      <c r="C176" s="2" t="s">
        <v>9</v>
      </c>
      <c r="D176" s="2" t="s">
        <v>446</v>
      </c>
      <c r="E176" s="2" t="s">
        <v>447</v>
      </c>
    </row>
    <row r="177" customFormat="false" ht="14.25" hidden="false" customHeight="false" outlineLevel="0" collapsed="false">
      <c r="A177" s="2" t="s">
        <v>356</v>
      </c>
      <c r="B177" s="2" t="s">
        <v>445</v>
      </c>
      <c r="C177" s="2" t="s">
        <v>448</v>
      </c>
      <c r="D177" s="2" t="s">
        <v>449</v>
      </c>
      <c r="E177" s="2" t="s">
        <v>450</v>
      </c>
    </row>
    <row r="178" customFormat="false" ht="14.25" hidden="false" customHeight="false" outlineLevel="0" collapsed="false">
      <c r="A178" s="2" t="s">
        <v>356</v>
      </c>
      <c r="B178" s="2" t="s">
        <v>445</v>
      </c>
      <c r="C178" s="2" t="s">
        <v>451</v>
      </c>
      <c r="D178" s="2" t="s">
        <v>452</v>
      </c>
      <c r="E178" s="2" t="s">
        <v>453</v>
      </c>
    </row>
    <row r="179" customFormat="false" ht="15" hidden="false" customHeight="true" outlineLevel="0" collapsed="false">
      <c r="B179" s="2"/>
      <c r="C179" s="2"/>
      <c r="D179" s="2"/>
      <c r="E179" s="2"/>
    </row>
    <row r="180" customFormat="false" ht="14.25" hidden="false" customHeight="false" outlineLevel="0" collapsed="false">
      <c r="A180" s="2" t="s">
        <v>7</v>
      </c>
      <c r="B180" s="2" t="s">
        <v>454</v>
      </c>
      <c r="C180" s="2" t="s">
        <v>9</v>
      </c>
      <c r="D180" s="2" t="s">
        <v>455</v>
      </c>
      <c r="E180" s="2"/>
      <c r="F180" s="2"/>
    </row>
    <row r="181" customFormat="false" ht="14.25" hidden="false" customHeight="false" outlineLevel="0" collapsed="false">
      <c r="A181" s="2" t="s">
        <v>7</v>
      </c>
      <c r="B181" s="2" t="s">
        <v>454</v>
      </c>
      <c r="C181" s="2" t="s">
        <v>456</v>
      </c>
      <c r="D181" s="2" t="s">
        <v>457</v>
      </c>
      <c r="E181" s="2" t="s">
        <v>458</v>
      </c>
    </row>
    <row r="182" customFormat="false" ht="14.25" hidden="false" customHeight="false" outlineLevel="0" collapsed="false">
      <c r="A182" s="2" t="s">
        <v>7</v>
      </c>
      <c r="B182" s="2" t="s">
        <v>454</v>
      </c>
      <c r="C182" s="2" t="s">
        <v>459</v>
      </c>
      <c r="D182" s="2" t="s">
        <v>460</v>
      </c>
      <c r="E182" s="2" t="s">
        <v>461</v>
      </c>
      <c r="F182" s="2"/>
    </row>
    <row r="183" customFormat="false" ht="14.25" hidden="false" customHeight="false" outlineLevel="0" collapsed="false">
      <c r="A183" s="2" t="s">
        <v>7</v>
      </c>
      <c r="B183" s="2" t="s">
        <v>454</v>
      </c>
      <c r="C183" s="2" t="s">
        <v>462</v>
      </c>
      <c r="D183" s="2" t="s">
        <v>463</v>
      </c>
      <c r="E183" s="2" t="s">
        <v>464</v>
      </c>
      <c r="F183" s="2"/>
    </row>
    <row r="184" customFormat="false" ht="14.25" hidden="false" customHeight="false" outlineLevel="0" collapsed="false">
      <c r="A184" s="2"/>
      <c r="B184" s="2"/>
      <c r="C184" s="2"/>
      <c r="D184" s="2"/>
      <c r="E184" s="2"/>
      <c r="F184" s="2"/>
    </row>
    <row r="185" customFormat="false" ht="14.25" hidden="false" customHeight="false" outlineLevel="0" collapsed="false">
      <c r="A185" s="2" t="s">
        <v>7</v>
      </c>
      <c r="B185" s="2" t="s">
        <v>465</v>
      </c>
      <c r="C185" s="2" t="s">
        <v>9</v>
      </c>
      <c r="D185" s="2" t="s">
        <v>466</v>
      </c>
      <c r="E185" s="2"/>
      <c r="F185" s="2"/>
    </row>
    <row r="186" customFormat="false" ht="14.25" hidden="false" customHeight="false" outlineLevel="0" collapsed="false">
      <c r="A186" s="2" t="s">
        <v>7</v>
      </c>
      <c r="B186" s="2" t="s">
        <v>465</v>
      </c>
      <c r="C186" s="2" t="s">
        <v>467</v>
      </c>
      <c r="D186" s="2" t="s">
        <v>468</v>
      </c>
      <c r="E186" s="2" t="s">
        <v>469</v>
      </c>
    </row>
    <row r="187" customFormat="false" ht="14.25" hidden="false" customHeight="false" outlineLevel="0" collapsed="false">
      <c r="A187" s="2" t="s">
        <v>7</v>
      </c>
      <c r="B187" s="2" t="s">
        <v>465</v>
      </c>
      <c r="C187" s="2" t="s">
        <v>470</v>
      </c>
      <c r="D187" s="2" t="s">
        <v>471</v>
      </c>
      <c r="E187" s="2" t="s">
        <v>472</v>
      </c>
      <c r="F187" s="2"/>
    </row>
    <row r="188" customFormat="false" ht="14.25" hidden="false" customHeight="false" outlineLevel="0" collapsed="false">
      <c r="A188" s="2" t="s">
        <v>7</v>
      </c>
      <c r="B188" s="2" t="s">
        <v>465</v>
      </c>
      <c r="C188" s="2" t="s">
        <v>473</v>
      </c>
      <c r="D188" s="2" t="s">
        <v>474</v>
      </c>
      <c r="E188" s="2" t="s">
        <v>475</v>
      </c>
      <c r="F188" s="2"/>
    </row>
    <row r="189" customFormat="false" ht="14.25" hidden="false" customHeight="false" outlineLevel="0" collapsed="false">
      <c r="A189" s="2"/>
      <c r="B189" s="2"/>
      <c r="C189" s="2"/>
      <c r="D189" s="2"/>
      <c r="E189" s="2"/>
      <c r="F189" s="2"/>
    </row>
    <row r="190" customFormat="false" ht="14.25" hidden="false" customHeight="false" outlineLevel="0" collapsed="false">
      <c r="A190" s="2" t="s">
        <v>7</v>
      </c>
      <c r="B190" s="2" t="s">
        <v>476</v>
      </c>
      <c r="C190" s="2" t="s">
        <v>9</v>
      </c>
      <c r="D190" s="2" t="s">
        <v>477</v>
      </c>
      <c r="E190" s="2"/>
      <c r="F190" s="2"/>
    </row>
    <row r="191" customFormat="false" ht="14.25" hidden="false" customHeight="false" outlineLevel="0" collapsed="false">
      <c r="A191" s="2" t="s">
        <v>7</v>
      </c>
      <c r="B191" s="2" t="s">
        <v>476</v>
      </c>
      <c r="C191" s="2" t="s">
        <v>478</v>
      </c>
      <c r="D191" s="2" t="s">
        <v>479</v>
      </c>
      <c r="E191" s="2" t="s">
        <v>480</v>
      </c>
    </row>
    <row r="192" customFormat="false" ht="14.25" hidden="false" customHeight="false" outlineLevel="0" collapsed="false">
      <c r="A192" s="2" t="s">
        <v>7</v>
      </c>
      <c r="B192" s="2" t="s">
        <v>476</v>
      </c>
      <c r="C192" s="2" t="s">
        <v>481</v>
      </c>
      <c r="D192" s="2" t="s">
        <v>482</v>
      </c>
      <c r="E192" s="2" t="s">
        <v>483</v>
      </c>
      <c r="F192" s="2"/>
    </row>
    <row r="193" customFormat="false" ht="14.25" hidden="false" customHeight="false" outlineLevel="0" collapsed="false">
      <c r="A193" s="2" t="s">
        <v>7</v>
      </c>
      <c r="B193" s="2" t="s">
        <v>476</v>
      </c>
      <c r="C193" s="2" t="s">
        <v>484</v>
      </c>
      <c r="D193" s="2" t="s">
        <v>485</v>
      </c>
      <c r="E193" s="2" t="s">
        <v>486</v>
      </c>
      <c r="F193" s="2"/>
    </row>
    <row r="194" customFormat="false" ht="14.25" hidden="false" customHeight="false" outlineLevel="0" collapsed="false">
      <c r="A194" s="2"/>
      <c r="B194" s="2"/>
      <c r="C194" s="2"/>
      <c r="D194" s="2"/>
      <c r="E194" s="2"/>
      <c r="F194" s="2"/>
    </row>
    <row r="195" customFormat="false" ht="14.25" hidden="false" customHeight="false" outlineLevel="0" collapsed="false">
      <c r="A195" s="2" t="s">
        <v>7</v>
      </c>
      <c r="B195" s="2" t="s">
        <v>487</v>
      </c>
      <c r="C195" s="2" t="s">
        <v>9</v>
      </c>
      <c r="D195" s="2" t="s">
        <v>488</v>
      </c>
      <c r="E195" s="2"/>
      <c r="F195" s="2"/>
    </row>
    <row r="196" customFormat="false" ht="14.25" hidden="false" customHeight="false" outlineLevel="0" collapsed="false">
      <c r="A196" s="2" t="s">
        <v>7</v>
      </c>
      <c r="B196" s="2" t="s">
        <v>487</v>
      </c>
      <c r="C196" s="2" t="s">
        <v>489</v>
      </c>
      <c r="D196" s="2" t="s">
        <v>490</v>
      </c>
      <c r="E196" s="2" t="s">
        <v>491</v>
      </c>
      <c r="F196" s="2"/>
    </row>
    <row r="197" customFormat="false" ht="14.25" hidden="false" customHeight="false" outlineLevel="0" collapsed="false">
      <c r="A197" s="2" t="s">
        <v>7</v>
      </c>
      <c r="B197" s="2" t="s">
        <v>487</v>
      </c>
      <c r="C197" s="2" t="s">
        <v>492</v>
      </c>
      <c r="D197" s="2" t="s">
        <v>493</v>
      </c>
      <c r="E197" s="2" t="s">
        <v>494</v>
      </c>
      <c r="F197" s="2"/>
    </row>
    <row r="198" customFormat="false" ht="14.25" hidden="false" customHeight="false" outlineLevel="0" collapsed="false">
      <c r="A198" s="2" t="s">
        <v>7</v>
      </c>
      <c r="B198" s="2" t="s">
        <v>487</v>
      </c>
      <c r="C198" s="2" t="s">
        <v>495</v>
      </c>
      <c r="D198" s="2" t="s">
        <v>496</v>
      </c>
      <c r="E198" s="2" t="s">
        <v>497</v>
      </c>
      <c r="F198" s="2"/>
    </row>
    <row r="199" customFormat="false" ht="14.25" hidden="false" customHeight="false" outlineLevel="0" collapsed="false">
      <c r="A199" s="2" t="s">
        <v>7</v>
      </c>
      <c r="B199" s="2" t="s">
        <v>487</v>
      </c>
      <c r="C199" s="2" t="s">
        <v>498</v>
      </c>
      <c r="D199" s="2" t="s">
        <v>170</v>
      </c>
      <c r="E199" s="2" t="s">
        <v>499</v>
      </c>
      <c r="F199" s="2"/>
    </row>
    <row r="200" customFormat="false" ht="14.25" hidden="false" customHeight="false" outlineLevel="0" collapsed="false">
      <c r="A200" s="2"/>
      <c r="B200" s="2"/>
      <c r="C200" s="2"/>
      <c r="D200" s="2"/>
      <c r="E200" s="2"/>
      <c r="F200" s="2"/>
    </row>
    <row r="201" customFormat="false" ht="14.25" hidden="false" customHeight="false" outlineLevel="0" collapsed="false">
      <c r="A201" s="2" t="s">
        <v>7</v>
      </c>
      <c r="B201" s="2" t="s">
        <v>500</v>
      </c>
      <c r="C201" s="2" t="s">
        <v>9</v>
      </c>
      <c r="D201" s="2" t="s">
        <v>501</v>
      </c>
      <c r="E201" s="2"/>
      <c r="F201" s="2"/>
    </row>
    <row r="202" customFormat="false" ht="14.25" hidden="false" customHeight="false" outlineLevel="0" collapsed="false">
      <c r="A202" s="2" t="s">
        <v>7</v>
      </c>
      <c r="B202" s="2" t="s">
        <v>500</v>
      </c>
      <c r="C202" s="2" t="s">
        <v>502</v>
      </c>
      <c r="D202" s="2" t="s">
        <v>503</v>
      </c>
      <c r="E202" s="2" t="s">
        <v>503</v>
      </c>
      <c r="F202" s="2"/>
    </row>
    <row r="203" customFormat="false" ht="14.25" hidden="false" customHeight="false" outlineLevel="0" collapsed="false">
      <c r="A203" s="2" t="s">
        <v>7</v>
      </c>
      <c r="B203" s="2" t="s">
        <v>500</v>
      </c>
      <c r="C203" s="2" t="s">
        <v>504</v>
      </c>
      <c r="D203" s="2" t="s">
        <v>493</v>
      </c>
      <c r="E203" s="2" t="s">
        <v>494</v>
      </c>
      <c r="F203" s="2"/>
    </row>
    <row r="204" customFormat="false" ht="14.25" hidden="false" customHeight="false" outlineLevel="0" collapsed="false">
      <c r="A204" s="2" t="s">
        <v>7</v>
      </c>
      <c r="B204" s="2" t="s">
        <v>500</v>
      </c>
      <c r="C204" s="2" t="s">
        <v>505</v>
      </c>
      <c r="D204" s="2" t="s">
        <v>496</v>
      </c>
      <c r="E204" s="2" t="s">
        <v>497</v>
      </c>
      <c r="F204" s="2"/>
    </row>
    <row r="205" customFormat="false" ht="14.25" hidden="false" customHeight="false" outlineLevel="0" collapsed="false">
      <c r="A205" s="2" t="s">
        <v>7</v>
      </c>
      <c r="B205" s="2" t="s">
        <v>500</v>
      </c>
      <c r="C205" s="2" t="s">
        <v>506</v>
      </c>
      <c r="D205" s="2" t="s">
        <v>170</v>
      </c>
      <c r="E205" s="2" t="s">
        <v>499</v>
      </c>
      <c r="F205" s="2"/>
    </row>
    <row r="206" customFormat="false" ht="14.25" hidden="false" customHeight="false" outlineLevel="0" collapsed="false">
      <c r="A206" s="2"/>
      <c r="B206" s="2"/>
      <c r="C206" s="2"/>
      <c r="D206" s="2"/>
      <c r="E206" s="2"/>
      <c r="F206" s="2"/>
    </row>
    <row r="207" customFormat="false" ht="14.25" hidden="false" customHeight="false" outlineLevel="0" collapsed="false">
      <c r="A207" s="2" t="s">
        <v>7</v>
      </c>
      <c r="B207" s="2" t="s">
        <v>507</v>
      </c>
      <c r="C207" s="2" t="s">
        <v>9</v>
      </c>
      <c r="D207" s="2" t="s">
        <v>508</v>
      </c>
      <c r="E207" s="2" t="s">
        <v>509</v>
      </c>
      <c r="F207" s="2"/>
    </row>
    <row r="208" customFormat="false" ht="14.25" hidden="false" customHeight="false" outlineLevel="0" collapsed="false">
      <c r="A208" s="2" t="s">
        <v>7</v>
      </c>
      <c r="B208" s="2" t="s">
        <v>507</v>
      </c>
      <c r="C208" s="2" t="s">
        <v>510</v>
      </c>
      <c r="D208" s="2" t="s">
        <v>511</v>
      </c>
      <c r="E208" s="2" t="s">
        <v>512</v>
      </c>
    </row>
    <row r="209" customFormat="false" ht="14.25" hidden="false" customHeight="false" outlineLevel="0" collapsed="false">
      <c r="A209" s="2" t="s">
        <v>7</v>
      </c>
      <c r="B209" s="2" t="s">
        <v>507</v>
      </c>
      <c r="C209" s="2" t="s">
        <v>513</v>
      </c>
      <c r="D209" s="2" t="s">
        <v>514</v>
      </c>
      <c r="E209" s="2" t="s">
        <v>515</v>
      </c>
    </row>
    <row r="210" customFormat="false" ht="14.25" hidden="false" customHeight="false" outlineLevel="0" collapsed="false">
      <c r="A210" s="2" t="s">
        <v>7</v>
      </c>
      <c r="B210" s="2" t="s">
        <v>507</v>
      </c>
      <c r="C210" s="2" t="s">
        <v>516</v>
      </c>
      <c r="D210" s="2" t="s">
        <v>517</v>
      </c>
      <c r="E210" s="2" t="s">
        <v>518</v>
      </c>
    </row>
    <row r="211" customFormat="false" ht="14.25" hidden="false" customHeight="false" outlineLevel="0" collapsed="false">
      <c r="A211" s="2" t="s">
        <v>7</v>
      </c>
      <c r="B211" s="2" t="s">
        <v>507</v>
      </c>
      <c r="C211" s="2" t="s">
        <v>519</v>
      </c>
      <c r="D211" s="2" t="s">
        <v>520</v>
      </c>
      <c r="E211" s="2" t="s">
        <v>521</v>
      </c>
    </row>
    <row r="212" customFormat="false" ht="14.25" hidden="false" customHeight="false" outlineLevel="0" collapsed="false">
      <c r="A212" s="2" t="s">
        <v>7</v>
      </c>
      <c r="B212" s="2" t="s">
        <v>507</v>
      </c>
      <c r="C212" s="2" t="s">
        <v>522</v>
      </c>
      <c r="D212" s="2" t="s">
        <v>523</v>
      </c>
      <c r="E212" s="2" t="s">
        <v>524</v>
      </c>
    </row>
    <row r="213" customFormat="false" ht="14.25" hidden="false" customHeight="false" outlineLevel="0" collapsed="false">
      <c r="A213" s="2" t="s">
        <v>7</v>
      </c>
      <c r="B213" s="2" t="s">
        <v>507</v>
      </c>
      <c r="C213" s="2" t="s">
        <v>525</v>
      </c>
      <c r="D213" s="2" t="s">
        <v>526</v>
      </c>
      <c r="E213" s="2" t="s">
        <v>527</v>
      </c>
    </row>
    <row r="214" customFormat="false" ht="14.25" hidden="false" customHeight="false" outlineLevel="0" collapsed="false">
      <c r="A214" s="2"/>
      <c r="B214" s="2"/>
      <c r="C214" s="2"/>
      <c r="D214" s="2"/>
      <c r="E214" s="2"/>
    </row>
    <row r="215" customFormat="false" ht="14.25" hidden="false" customHeight="false" outlineLevel="0" collapsed="false">
      <c r="A215" s="2"/>
      <c r="B215" s="2"/>
      <c r="C215" s="2"/>
      <c r="D215" s="2"/>
      <c r="E215" s="2"/>
    </row>
    <row r="216" customFormat="false" ht="14.25" hidden="false" customHeight="false" outlineLevel="0" collapsed="false">
      <c r="A216" s="2" t="s">
        <v>7</v>
      </c>
      <c r="B216" s="2" t="s">
        <v>528</v>
      </c>
      <c r="C216" s="2" t="s">
        <v>9</v>
      </c>
      <c r="D216" s="2" t="s">
        <v>529</v>
      </c>
      <c r="E216" s="2" t="s">
        <v>530</v>
      </c>
    </row>
    <row r="217" customFormat="false" ht="14.25" hidden="false" customHeight="false" outlineLevel="0" collapsed="false">
      <c r="A217" s="2" t="s">
        <v>7</v>
      </c>
      <c r="B217" s="2" t="s">
        <v>528</v>
      </c>
      <c r="C217" s="2" t="s">
        <v>531</v>
      </c>
      <c r="D217" s="2" t="s">
        <v>532</v>
      </c>
      <c r="E217" s="2" t="s">
        <v>533</v>
      </c>
    </row>
    <row r="218" customFormat="false" ht="14.25" hidden="false" customHeight="false" outlineLevel="0" collapsed="false">
      <c r="A218" s="2" t="s">
        <v>7</v>
      </c>
      <c r="B218" s="2" t="s">
        <v>528</v>
      </c>
      <c r="C218" s="2" t="s">
        <v>534</v>
      </c>
      <c r="D218" s="2" t="s">
        <v>535</v>
      </c>
      <c r="E218" s="2" t="s">
        <v>536</v>
      </c>
    </row>
    <row r="219" customFormat="false" ht="14.25" hidden="false" customHeight="false" outlineLevel="0" collapsed="false">
      <c r="A219" s="2" t="s">
        <v>7</v>
      </c>
      <c r="B219" s="2" t="s">
        <v>528</v>
      </c>
      <c r="C219" s="2" t="s">
        <v>537</v>
      </c>
      <c r="D219" s="2" t="s">
        <v>538</v>
      </c>
      <c r="E219" s="2" t="s">
        <v>539</v>
      </c>
      <c r="F219" s="2"/>
    </row>
    <row r="220" customFormat="false" ht="14.25" hidden="false" customHeight="false" outlineLevel="0" collapsed="false">
      <c r="A220" s="2" t="s">
        <v>7</v>
      </c>
      <c r="B220" s="2" t="s">
        <v>528</v>
      </c>
      <c r="C220" s="2" t="s">
        <v>540</v>
      </c>
      <c r="D220" s="2" t="s">
        <v>541</v>
      </c>
      <c r="E220" s="2" t="s">
        <v>542</v>
      </c>
      <c r="F220" s="2"/>
    </row>
    <row r="221" customFormat="false" ht="14.25" hidden="false" customHeight="false" outlineLevel="0" collapsed="false">
      <c r="A221" s="2" t="s">
        <v>7</v>
      </c>
      <c r="B221" s="2" t="s">
        <v>543</v>
      </c>
      <c r="C221" s="2" t="s">
        <v>9</v>
      </c>
      <c r="D221" s="2" t="s">
        <v>544</v>
      </c>
      <c r="E221" s="2" t="s">
        <v>447</v>
      </c>
      <c r="F221" s="2"/>
    </row>
    <row r="222" customFormat="false" ht="14.25" hidden="false" customHeight="false" outlineLevel="0" collapsed="false">
      <c r="A222" s="2" t="s">
        <v>7</v>
      </c>
      <c r="B222" s="2" t="s">
        <v>543</v>
      </c>
      <c r="C222" s="2" t="s">
        <v>545</v>
      </c>
      <c r="D222" s="2" t="s">
        <v>546</v>
      </c>
      <c r="E222" s="2" t="s">
        <v>547</v>
      </c>
    </row>
    <row r="223" customFormat="false" ht="14.25" hidden="false" customHeight="false" outlineLevel="0" collapsed="false">
      <c r="A223" s="2" t="s">
        <v>7</v>
      </c>
      <c r="B223" s="2" t="s">
        <v>543</v>
      </c>
      <c r="C223" s="2" t="s">
        <v>548</v>
      </c>
      <c r="D223" s="2" t="s">
        <v>549</v>
      </c>
      <c r="E223" s="2" t="s">
        <v>550</v>
      </c>
    </row>
    <row r="224" customFormat="false" ht="14.25" hidden="false" customHeight="false" outlineLevel="0" collapsed="false">
      <c r="A224" s="2" t="s">
        <v>7</v>
      </c>
      <c r="B224" s="1" t="s">
        <v>551</v>
      </c>
      <c r="C224" s="2" t="s">
        <v>9</v>
      </c>
      <c r="D224" s="2" t="s">
        <v>552</v>
      </c>
      <c r="E224" s="1" t="s">
        <v>553</v>
      </c>
    </row>
    <row r="225" customFormat="false" ht="14.25" hidden="false" customHeight="false" outlineLevel="0" collapsed="false">
      <c r="A225" s="2" t="s">
        <v>7</v>
      </c>
      <c r="B225" s="1" t="s">
        <v>551</v>
      </c>
      <c r="C225" s="2" t="s">
        <v>554</v>
      </c>
      <c r="D225" s="1" t="s">
        <v>555</v>
      </c>
      <c r="E225" s="1" t="s">
        <v>556</v>
      </c>
    </row>
    <row r="226" customFormat="false" ht="14.25" hidden="false" customHeight="false" outlineLevel="0" collapsed="false">
      <c r="A226" s="2" t="s">
        <v>7</v>
      </c>
      <c r="B226" s="1" t="s">
        <v>551</v>
      </c>
      <c r="C226" s="2" t="s">
        <v>557</v>
      </c>
      <c r="D226" s="1" t="s">
        <v>558</v>
      </c>
      <c r="E226" s="1" t="s">
        <v>559</v>
      </c>
    </row>
    <row r="227" customFormat="false" ht="15.75" hidden="false" customHeight="true" outlineLevel="0" collapsed="false"/>
    <row r="228" s="7" customFormat="true" ht="14.25" hidden="false" customHeight="false" outlineLevel="0" collapsed="false">
      <c r="A228" s="6" t="s">
        <v>7</v>
      </c>
      <c r="B228" s="7" t="s">
        <v>560</v>
      </c>
      <c r="C228" s="6" t="s">
        <v>9</v>
      </c>
      <c r="D228" s="7" t="s">
        <v>561</v>
      </c>
      <c r="E228" s="7" t="s">
        <v>562</v>
      </c>
    </row>
    <row r="229" s="7" customFormat="true" ht="14.25" hidden="false" customHeight="false" outlineLevel="0" collapsed="false">
      <c r="A229" s="6" t="s">
        <v>7</v>
      </c>
      <c r="B229" s="7" t="s">
        <v>560</v>
      </c>
      <c r="C229" s="7" t="s">
        <v>563</v>
      </c>
      <c r="D229" s="7" t="s">
        <v>564</v>
      </c>
      <c r="E229" s="7" t="s">
        <v>565</v>
      </c>
    </row>
    <row r="230" s="7" customFormat="true" ht="14.25" hidden="false" customHeight="false" outlineLevel="0" collapsed="false">
      <c r="A230" s="6" t="s">
        <v>7</v>
      </c>
      <c r="B230" s="7" t="s">
        <v>560</v>
      </c>
      <c r="C230" s="7" t="s">
        <v>566</v>
      </c>
      <c r="D230" s="7" t="s">
        <v>567</v>
      </c>
      <c r="E230" s="7" t="s">
        <v>568</v>
      </c>
    </row>
    <row r="231" s="7" customFormat="true" ht="14.25" hidden="false" customHeight="false" outlineLevel="0" collapsed="false">
      <c r="A231" s="6" t="s">
        <v>7</v>
      </c>
      <c r="B231" s="7" t="s">
        <v>560</v>
      </c>
      <c r="C231" s="7" t="s">
        <v>569</v>
      </c>
      <c r="D231" s="7" t="s">
        <v>570</v>
      </c>
      <c r="E231" s="7" t="s">
        <v>571</v>
      </c>
    </row>
    <row r="232" s="7" customFormat="true" ht="14.25" hidden="false" customHeight="false" outlineLevel="0" collapsed="false">
      <c r="A232" s="6" t="s">
        <v>7</v>
      </c>
      <c r="B232" s="7" t="s">
        <v>560</v>
      </c>
      <c r="C232" s="7" t="s">
        <v>572</v>
      </c>
      <c r="D232" s="7" t="s">
        <v>573</v>
      </c>
      <c r="E232" s="7" t="s">
        <v>574</v>
      </c>
    </row>
    <row r="233" s="7" customFormat="true" ht="14.25" hidden="false" customHeight="false" outlineLevel="0" collapsed="false">
      <c r="A233" s="6" t="s">
        <v>7</v>
      </c>
      <c r="B233" s="7" t="s">
        <v>560</v>
      </c>
      <c r="C233" s="7" t="s">
        <v>575</v>
      </c>
      <c r="D233" s="7" t="s">
        <v>576</v>
      </c>
      <c r="E233" s="7" t="s">
        <v>577</v>
      </c>
    </row>
    <row r="234" s="7" customFormat="true" ht="14.25" hidden="false" customHeight="false" outlineLevel="0" collapsed="false">
      <c r="A234" s="6"/>
    </row>
    <row r="235" s="7" customFormat="true" ht="14.25" hidden="false" customHeight="false" outlineLevel="0" collapsed="false">
      <c r="A235" s="6"/>
    </row>
    <row r="236" customFormat="false" ht="15" hidden="false" customHeight="true" outlineLevel="0" collapsed="false">
      <c r="A236" s="2" t="s">
        <v>7</v>
      </c>
      <c r="B236" s="1" t="s">
        <v>578</v>
      </c>
      <c r="C236" s="1" t="s">
        <v>9</v>
      </c>
      <c r="D236" s="1" t="s">
        <v>579</v>
      </c>
      <c r="E236" s="1" t="s">
        <v>580</v>
      </c>
    </row>
    <row r="237" customFormat="false" ht="14.25" hidden="false" customHeight="false" outlineLevel="0" collapsed="false">
      <c r="A237" s="2" t="s">
        <v>7</v>
      </c>
      <c r="B237" s="1" t="s">
        <v>578</v>
      </c>
      <c r="C237" s="1" t="s">
        <v>581</v>
      </c>
      <c r="D237" s="1" t="s">
        <v>95</v>
      </c>
      <c r="E237" s="1" t="s">
        <v>582</v>
      </c>
    </row>
    <row r="238" customFormat="false" ht="14.25" hidden="false" customHeight="false" outlineLevel="0" collapsed="false">
      <c r="A238" s="2" t="s">
        <v>7</v>
      </c>
      <c r="B238" s="1" t="s">
        <v>578</v>
      </c>
      <c r="C238" s="1" t="s">
        <v>583</v>
      </c>
      <c r="D238" s="1" t="s">
        <v>584</v>
      </c>
      <c r="E238" s="1" t="s">
        <v>585</v>
      </c>
    </row>
    <row r="239" customFormat="false" ht="14.25" hidden="false" customHeight="false" outlineLevel="0" collapsed="false">
      <c r="A239" s="2" t="s">
        <v>7</v>
      </c>
      <c r="B239" s="1" t="s">
        <v>578</v>
      </c>
      <c r="C239" s="1" t="s">
        <v>586</v>
      </c>
      <c r="D239" s="1" t="s">
        <v>587</v>
      </c>
      <c r="E239" s="1" t="s">
        <v>588</v>
      </c>
    </row>
    <row r="240" customFormat="false" ht="14.25" hidden="false" customHeight="false" outlineLevel="0" collapsed="false">
      <c r="A240" s="2" t="s">
        <v>7</v>
      </c>
      <c r="B240" s="1" t="s">
        <v>578</v>
      </c>
      <c r="C240" s="1" t="s">
        <v>589</v>
      </c>
      <c r="D240" s="1" t="s">
        <v>76</v>
      </c>
      <c r="E240" s="1" t="s">
        <v>590</v>
      </c>
    </row>
    <row r="241" customFormat="false" ht="14.25" hidden="false" customHeight="false" outlineLevel="0" collapsed="false">
      <c r="A241" s="2" t="s">
        <v>7</v>
      </c>
      <c r="B241" s="1" t="s">
        <v>591</v>
      </c>
      <c r="C241" s="1" t="s">
        <v>9</v>
      </c>
      <c r="D241" s="1" t="s">
        <v>592</v>
      </c>
      <c r="E241" s="1" t="s">
        <v>593</v>
      </c>
    </row>
    <row r="242" customFormat="false" ht="14.25" hidden="false" customHeight="false" outlineLevel="0" collapsed="false">
      <c r="A242" s="2" t="s">
        <v>7</v>
      </c>
      <c r="B242" s="1" t="s">
        <v>591</v>
      </c>
      <c r="C242" s="1" t="s">
        <v>594</v>
      </c>
      <c r="D242" s="1" t="s">
        <v>595</v>
      </c>
      <c r="E242" s="1" t="s">
        <v>596</v>
      </c>
    </row>
    <row r="243" customFormat="false" ht="14.25" hidden="false" customHeight="false" outlineLevel="0" collapsed="false">
      <c r="A243" s="2" t="s">
        <v>7</v>
      </c>
      <c r="B243" s="1" t="s">
        <v>591</v>
      </c>
      <c r="C243" s="1" t="s">
        <v>597</v>
      </c>
      <c r="D243" s="1" t="s">
        <v>598</v>
      </c>
      <c r="E243" s="1" t="s">
        <v>596</v>
      </c>
    </row>
    <row r="244" customFormat="false" ht="14.25" hidden="false" customHeight="false" outlineLevel="0" collapsed="false">
      <c r="A244" s="2" t="s">
        <v>7</v>
      </c>
      <c r="B244" s="1" t="s">
        <v>591</v>
      </c>
      <c r="C244" s="1" t="s">
        <v>599</v>
      </c>
      <c r="D244" s="1" t="s">
        <v>600</v>
      </c>
      <c r="E244" s="1" t="s">
        <v>596</v>
      </c>
    </row>
    <row r="245" customFormat="false" ht="14.25" hidden="false" customHeight="false" outlineLevel="0" collapsed="false">
      <c r="A245" s="2" t="s">
        <v>7</v>
      </c>
      <c r="B245" s="1" t="s">
        <v>591</v>
      </c>
      <c r="C245" s="1" t="s">
        <v>601</v>
      </c>
      <c r="D245" s="1" t="s">
        <v>602</v>
      </c>
      <c r="E245" s="1" t="s">
        <v>596</v>
      </c>
    </row>
    <row r="246" customFormat="false" ht="14.25" hidden="false" customHeight="false" outlineLevel="0" collapsed="false">
      <c r="A246" s="2" t="s">
        <v>7</v>
      </c>
      <c r="B246" s="1" t="s">
        <v>591</v>
      </c>
      <c r="C246" s="1" t="s">
        <v>603</v>
      </c>
      <c r="D246" s="1" t="s">
        <v>604</v>
      </c>
      <c r="E246" s="1" t="s">
        <v>596</v>
      </c>
    </row>
    <row r="247" customFormat="false" ht="14.25" hidden="false" customHeight="false" outlineLevel="0" collapsed="false">
      <c r="A247" s="2" t="s">
        <v>7</v>
      </c>
      <c r="B247" s="1" t="s">
        <v>591</v>
      </c>
      <c r="C247" s="1" t="s">
        <v>605</v>
      </c>
      <c r="D247" s="1" t="s">
        <v>606</v>
      </c>
      <c r="E247" s="1" t="s">
        <v>596</v>
      </c>
    </row>
    <row r="248" customFormat="false" ht="14.25" hidden="false" customHeight="false" outlineLevel="0" collapsed="false">
      <c r="A248" s="2" t="s">
        <v>7</v>
      </c>
      <c r="B248" s="1" t="s">
        <v>591</v>
      </c>
      <c r="C248" s="1" t="s">
        <v>607</v>
      </c>
      <c r="D248" s="1" t="s">
        <v>608</v>
      </c>
      <c r="E248" s="1" t="s">
        <v>596</v>
      </c>
    </row>
    <row r="249" customFormat="false" ht="14.25" hidden="false" customHeight="false" outlineLevel="0" collapsed="false">
      <c r="A249" s="2" t="s">
        <v>7</v>
      </c>
      <c r="B249" s="1" t="s">
        <v>591</v>
      </c>
      <c r="C249" s="1" t="s">
        <v>609</v>
      </c>
      <c r="D249" s="1" t="s">
        <v>610</v>
      </c>
      <c r="E249" s="1" t="s">
        <v>596</v>
      </c>
    </row>
    <row r="250" customFormat="false" ht="14.25" hidden="false" customHeight="false" outlineLevel="0" collapsed="false">
      <c r="A250" s="2" t="s">
        <v>7</v>
      </c>
      <c r="B250" s="1" t="s">
        <v>591</v>
      </c>
      <c r="C250" s="1" t="s">
        <v>611</v>
      </c>
      <c r="D250" s="1" t="s">
        <v>612</v>
      </c>
      <c r="E250" s="1" t="s">
        <v>596</v>
      </c>
    </row>
    <row r="251" customFormat="false" ht="14.25" hidden="false" customHeight="false" outlineLevel="0" collapsed="false">
      <c r="A251" s="2" t="s">
        <v>7</v>
      </c>
      <c r="B251" s="1" t="s">
        <v>591</v>
      </c>
      <c r="C251" s="1" t="s">
        <v>613</v>
      </c>
      <c r="D251" s="1" t="s">
        <v>614</v>
      </c>
      <c r="E251" s="1" t="s">
        <v>596</v>
      </c>
    </row>
    <row r="252" customFormat="false" ht="14.25" hidden="false" customHeight="false" outlineLevel="0" collapsed="false">
      <c r="A252" s="2" t="s">
        <v>7</v>
      </c>
      <c r="B252" s="1" t="s">
        <v>591</v>
      </c>
      <c r="C252" s="1" t="s">
        <v>615</v>
      </c>
      <c r="D252" s="1" t="s">
        <v>616</v>
      </c>
      <c r="E252" s="1" t="s">
        <v>596</v>
      </c>
    </row>
    <row r="253" s="7" customFormat="true" ht="14.25" hidden="false" customHeight="false" outlineLevel="0" collapsed="false">
      <c r="A253" s="6" t="s">
        <v>7</v>
      </c>
      <c r="B253" s="7" t="s">
        <v>617</v>
      </c>
      <c r="C253" s="7" t="s">
        <v>9</v>
      </c>
      <c r="D253" s="7" t="s">
        <v>618</v>
      </c>
      <c r="E253" s="7" t="s">
        <v>619</v>
      </c>
    </row>
    <row r="254" s="7" customFormat="true" ht="14.25" hidden="false" customHeight="false" outlineLevel="0" collapsed="false">
      <c r="A254" s="6" t="s">
        <v>7</v>
      </c>
      <c r="B254" s="7" t="s">
        <v>617</v>
      </c>
      <c r="C254" s="7" t="s">
        <v>620</v>
      </c>
      <c r="D254" s="7" t="s">
        <v>621</v>
      </c>
      <c r="E254" s="7" t="s">
        <v>622</v>
      </c>
    </row>
    <row r="255" s="7" customFormat="true" ht="14.25" hidden="false" customHeight="false" outlineLevel="0" collapsed="false">
      <c r="A255" s="6" t="s">
        <v>7</v>
      </c>
      <c r="B255" s="7" t="s">
        <v>617</v>
      </c>
      <c r="C255" s="7" t="s">
        <v>623</v>
      </c>
      <c r="D255" s="7" t="s">
        <v>624</v>
      </c>
      <c r="E255" s="7" t="s">
        <v>625</v>
      </c>
    </row>
    <row r="256" s="7" customFormat="true" ht="14.25" hidden="false" customHeight="false" outlineLevel="0" collapsed="false">
      <c r="A256" s="6" t="s">
        <v>7</v>
      </c>
      <c r="B256" s="7" t="s">
        <v>617</v>
      </c>
      <c r="C256" s="7" t="s">
        <v>626</v>
      </c>
      <c r="D256" s="7" t="s">
        <v>627</v>
      </c>
      <c r="E256" s="7" t="s">
        <v>628</v>
      </c>
    </row>
    <row r="257" s="7" customFormat="true" ht="14.25" hidden="false" customHeight="false" outlineLevel="0" collapsed="false">
      <c r="A257" s="6" t="s">
        <v>7</v>
      </c>
      <c r="B257" s="7" t="s">
        <v>617</v>
      </c>
      <c r="C257" s="7" t="s">
        <v>629</v>
      </c>
      <c r="D257" s="7" t="s">
        <v>630</v>
      </c>
      <c r="E257" s="7" t="s">
        <v>631</v>
      </c>
    </row>
    <row r="258" s="7" customFormat="true" ht="14.25" hidden="false" customHeight="false" outlineLevel="0" collapsed="false">
      <c r="A258" s="6" t="s">
        <v>7</v>
      </c>
      <c r="B258" s="7" t="s">
        <v>617</v>
      </c>
      <c r="C258" s="7" t="s">
        <v>632</v>
      </c>
      <c r="D258" s="7" t="s">
        <v>633</v>
      </c>
      <c r="E258" s="7" t="s">
        <v>634</v>
      </c>
    </row>
    <row r="259" s="7" customFormat="true" ht="14.25" hidden="false" customHeight="false" outlineLevel="0" collapsed="false">
      <c r="A259" s="6"/>
    </row>
    <row r="260" s="7" customFormat="true" ht="14.25" hidden="false" customHeight="false" outlineLevel="0" collapsed="false">
      <c r="A260" s="6" t="s">
        <v>7</v>
      </c>
      <c r="B260" s="6" t="s">
        <v>635</v>
      </c>
      <c r="C260" s="7" t="s">
        <v>9</v>
      </c>
      <c r="D260" s="7" t="s">
        <v>636</v>
      </c>
      <c r="E260" s="7" t="s">
        <v>637</v>
      </c>
    </row>
    <row r="261" s="7" customFormat="true" ht="14.25" hidden="false" customHeight="false" outlineLevel="0" collapsed="false">
      <c r="A261" s="6" t="s">
        <v>7</v>
      </c>
      <c r="B261" s="6" t="s">
        <v>635</v>
      </c>
      <c r="C261" s="7" t="s">
        <v>638</v>
      </c>
      <c r="D261" s="7" t="s">
        <v>639</v>
      </c>
      <c r="E261" s="7" t="s">
        <v>640</v>
      </c>
    </row>
    <row r="262" s="7" customFormat="true" ht="14.25" hidden="false" customHeight="false" outlineLevel="0" collapsed="false">
      <c r="A262" s="6" t="s">
        <v>7</v>
      </c>
      <c r="B262" s="6" t="s">
        <v>635</v>
      </c>
      <c r="C262" s="7" t="s">
        <v>641</v>
      </c>
      <c r="D262" s="7" t="s">
        <v>642</v>
      </c>
      <c r="E262" s="7" t="s">
        <v>643</v>
      </c>
    </row>
    <row r="263" s="7" customFormat="true" ht="14.25" hidden="false" customHeight="false" outlineLevel="0" collapsed="false">
      <c r="A263" s="6" t="s">
        <v>7</v>
      </c>
      <c r="B263" s="6" t="s">
        <v>635</v>
      </c>
      <c r="C263" s="7" t="s">
        <v>644</v>
      </c>
      <c r="D263" s="7" t="s">
        <v>645</v>
      </c>
      <c r="E263" s="7" t="s">
        <v>646</v>
      </c>
    </row>
    <row r="264" s="7" customFormat="true" ht="14.25" hidden="false" customHeight="false" outlineLevel="0" collapsed="false">
      <c r="A264" s="6" t="s">
        <v>7</v>
      </c>
      <c r="B264" s="6" t="s">
        <v>647</v>
      </c>
      <c r="C264" s="7" t="s">
        <v>9</v>
      </c>
      <c r="D264" s="7" t="s">
        <v>648</v>
      </c>
      <c r="E264" s="7" t="s">
        <v>649</v>
      </c>
    </row>
    <row r="265" s="7" customFormat="true" ht="14.25" hidden="false" customHeight="false" outlineLevel="0" collapsed="false">
      <c r="A265" s="6" t="s">
        <v>7</v>
      </c>
      <c r="B265" s="6" t="s">
        <v>647</v>
      </c>
      <c r="C265" s="7" t="s">
        <v>650</v>
      </c>
      <c r="D265" s="7" t="s">
        <v>651</v>
      </c>
      <c r="E265" s="7" t="s">
        <v>652</v>
      </c>
    </row>
    <row r="266" s="7" customFormat="true" ht="14.25" hidden="false" customHeight="false" outlineLevel="0" collapsed="false">
      <c r="A266" s="6" t="s">
        <v>7</v>
      </c>
      <c r="B266" s="6" t="s">
        <v>647</v>
      </c>
      <c r="C266" s="7" t="s">
        <v>653</v>
      </c>
      <c r="D266" s="7" t="s">
        <v>654</v>
      </c>
      <c r="E266" s="7" t="s">
        <v>655</v>
      </c>
    </row>
    <row r="267" s="7" customFormat="true" ht="14.25" hidden="false" customHeight="false" outlineLevel="0" collapsed="false">
      <c r="A267" s="6" t="s">
        <v>7</v>
      </c>
      <c r="B267" s="6" t="s">
        <v>647</v>
      </c>
      <c r="C267" s="7" t="s">
        <v>656</v>
      </c>
      <c r="D267" s="7" t="s">
        <v>657</v>
      </c>
      <c r="E267" s="7" t="s">
        <v>658</v>
      </c>
    </row>
    <row r="268" s="7" customFormat="true" ht="14.25" hidden="false" customHeight="false" outlineLevel="0" collapsed="false">
      <c r="A268" s="6" t="s">
        <v>7</v>
      </c>
      <c r="B268" s="6" t="s">
        <v>647</v>
      </c>
      <c r="C268" s="7" t="s">
        <v>659</v>
      </c>
      <c r="D268" s="7" t="s">
        <v>660</v>
      </c>
      <c r="E268" s="7" t="s">
        <v>661</v>
      </c>
    </row>
    <row r="269" s="7" customFormat="true" ht="14.25" hidden="false" customHeight="false" outlineLevel="0" collapsed="false">
      <c r="A269" s="6" t="s">
        <v>7</v>
      </c>
      <c r="B269" s="7" t="s">
        <v>662</v>
      </c>
      <c r="C269" s="7" t="s">
        <v>663</v>
      </c>
      <c r="D269" s="7" t="s">
        <v>664</v>
      </c>
      <c r="E269" s="7" t="s">
        <v>665</v>
      </c>
    </row>
    <row r="270" s="7" customFormat="true" ht="14.25" hidden="false" customHeight="false" outlineLevel="0" collapsed="false">
      <c r="A270" s="6"/>
    </row>
    <row r="271" s="7" customFormat="true" ht="14.25" hidden="false" customHeight="false" outlineLevel="0" collapsed="false">
      <c r="A271" s="6"/>
    </row>
    <row r="272" s="7" customFormat="true" ht="15" hidden="false" customHeight="false" outlineLevel="0" collapsed="false">
      <c r="A272" s="6" t="s">
        <v>7</v>
      </c>
      <c r="B272" s="30" t="s">
        <v>666</v>
      </c>
      <c r="C272" s="31" t="s">
        <v>667</v>
      </c>
      <c r="D272" s="32" t="s">
        <v>668</v>
      </c>
      <c r="E272" s="31" t="s">
        <v>669</v>
      </c>
    </row>
    <row r="273" s="7" customFormat="true" ht="15" hidden="false" customHeight="false" outlineLevel="0" collapsed="false">
      <c r="A273" s="6" t="s">
        <v>7</v>
      </c>
      <c r="B273" s="30" t="s">
        <v>666</v>
      </c>
      <c r="C273" s="31" t="s">
        <v>670</v>
      </c>
      <c r="D273" s="32" t="s">
        <v>671</v>
      </c>
      <c r="E273" s="31" t="s">
        <v>672</v>
      </c>
    </row>
    <row r="274" s="7" customFormat="true" ht="15" hidden="false" customHeight="false" outlineLevel="0" collapsed="false">
      <c r="A274" s="6" t="s">
        <v>7</v>
      </c>
      <c r="B274" s="30" t="s">
        <v>666</v>
      </c>
      <c r="C274" s="31" t="s">
        <v>673</v>
      </c>
      <c r="D274" s="32" t="s">
        <v>674</v>
      </c>
      <c r="E274" s="31" t="s">
        <v>675</v>
      </c>
    </row>
    <row r="275" customFormat="false" ht="15" hidden="false" customHeight="false" outlineLevel="0" collapsed="false">
      <c r="A275" s="2" t="s">
        <v>7</v>
      </c>
      <c r="B275" s="33" t="s">
        <v>676</v>
      </c>
      <c r="C275" s="1" t="s">
        <v>677</v>
      </c>
      <c r="D275" s="1" t="s">
        <v>678</v>
      </c>
      <c r="E275" s="1" t="s">
        <v>679</v>
      </c>
    </row>
    <row r="276" customFormat="false" ht="15" hidden="false" customHeight="false" outlineLevel="0" collapsed="false">
      <c r="A276" s="2" t="s">
        <v>7</v>
      </c>
      <c r="B276" s="33" t="s">
        <v>676</v>
      </c>
      <c r="C276" s="1" t="s">
        <v>680</v>
      </c>
      <c r="D276" s="1" t="s">
        <v>681</v>
      </c>
      <c r="E276" s="1" t="s">
        <v>682</v>
      </c>
    </row>
    <row r="277" customFormat="false" ht="15" hidden="false" customHeight="false" outlineLevel="0" collapsed="false">
      <c r="A277" s="2" t="s">
        <v>7</v>
      </c>
      <c r="B277" s="33" t="s">
        <v>676</v>
      </c>
      <c r="C277" s="1" t="s">
        <v>683</v>
      </c>
      <c r="D277" s="1" t="s">
        <v>684</v>
      </c>
      <c r="E277" s="1" t="s">
        <v>685</v>
      </c>
    </row>
    <row r="278" s="7" customFormat="true" ht="14.25" hidden="false" customHeight="false" outlineLevel="0" collapsed="false">
      <c r="A278" s="6" t="s">
        <v>7</v>
      </c>
      <c r="B278" s="7" t="s">
        <v>686</v>
      </c>
      <c r="C278" s="7" t="s">
        <v>687</v>
      </c>
      <c r="D278" s="7" t="s">
        <v>688</v>
      </c>
      <c r="F278" s="7" t="s">
        <v>237</v>
      </c>
    </row>
    <row r="279" s="7" customFormat="true" ht="14.25" hidden="false" customHeight="false" outlineLevel="0" collapsed="false">
      <c r="A279" s="6" t="s">
        <v>7</v>
      </c>
      <c r="B279" s="7" t="s">
        <v>686</v>
      </c>
      <c r="C279" s="7" t="s">
        <v>689</v>
      </c>
      <c r="D279" s="7" t="s">
        <v>690</v>
      </c>
      <c r="F279" s="7" t="s">
        <v>237</v>
      </c>
    </row>
    <row r="280" s="7" customFormat="true" ht="14.25" hidden="false" customHeight="false" outlineLevel="0" collapsed="false">
      <c r="A280" s="6" t="s">
        <v>7</v>
      </c>
      <c r="B280" s="7" t="s">
        <v>686</v>
      </c>
      <c r="C280" s="7" t="s">
        <v>691</v>
      </c>
      <c r="D280" s="7" t="s">
        <v>692</v>
      </c>
      <c r="F280" s="7" t="s">
        <v>237</v>
      </c>
    </row>
    <row r="281" s="7" customFormat="true" ht="14.25" hidden="false" customHeight="false" outlineLevel="0" collapsed="false">
      <c r="A281" s="6" t="s">
        <v>7</v>
      </c>
      <c r="B281" s="7" t="s">
        <v>686</v>
      </c>
      <c r="C281" s="7" t="s">
        <v>693</v>
      </c>
      <c r="D281" s="7" t="s">
        <v>694</v>
      </c>
      <c r="F281" s="7" t="s">
        <v>237</v>
      </c>
    </row>
    <row r="282" s="7" customFormat="true" ht="14.25" hidden="false" customHeight="false" outlineLevel="0" collapsed="false">
      <c r="A282" s="6" t="s">
        <v>7</v>
      </c>
      <c r="B282" s="7" t="s">
        <v>686</v>
      </c>
      <c r="C282" s="7" t="s">
        <v>695</v>
      </c>
      <c r="D282" s="7" t="s">
        <v>696</v>
      </c>
      <c r="F282" s="7" t="s">
        <v>237</v>
      </c>
    </row>
    <row r="283" customFormat="false" ht="14.25" hidden="false" customHeight="false" outlineLevel="0" collapsed="false">
      <c r="A283" s="1" t="s">
        <v>7</v>
      </c>
      <c r="B283" s="1" t="s">
        <v>697</v>
      </c>
      <c r="C283" s="1" t="s">
        <v>9</v>
      </c>
      <c r="D283" s="1" t="s">
        <v>698</v>
      </c>
      <c r="E283" s="1" t="s">
        <v>699</v>
      </c>
    </row>
    <row r="284" customFormat="false" ht="14.25" hidden="false" customHeight="false" outlineLevel="0" collapsed="false">
      <c r="A284" s="1" t="s">
        <v>7</v>
      </c>
      <c r="B284" s="1" t="s">
        <v>697</v>
      </c>
      <c r="C284" s="1" t="s">
        <v>700</v>
      </c>
      <c r="D284" s="1" t="s">
        <v>701</v>
      </c>
      <c r="E284" s="1" t="s">
        <v>568</v>
      </c>
    </row>
    <row r="285" customFormat="false" ht="14.25" hidden="false" customHeight="false" outlineLevel="0" collapsed="false">
      <c r="A285" s="1" t="s">
        <v>7</v>
      </c>
      <c r="B285" s="1" t="s">
        <v>697</v>
      </c>
      <c r="C285" s="1" t="s">
        <v>702</v>
      </c>
      <c r="D285" s="1" t="s">
        <v>703</v>
      </c>
      <c r="E285" s="1" t="s">
        <v>571</v>
      </c>
    </row>
    <row r="286" customFormat="false" ht="14.25" hidden="false" customHeight="false" outlineLevel="0" collapsed="false">
      <c r="A286" s="1" t="s">
        <v>7</v>
      </c>
      <c r="B286" s="1" t="s">
        <v>697</v>
      </c>
      <c r="C286" s="1" t="s">
        <v>704</v>
      </c>
      <c r="D286" s="1" t="s">
        <v>705</v>
      </c>
      <c r="E286" s="1" t="s">
        <v>574</v>
      </c>
    </row>
    <row r="287" customFormat="false" ht="14.25" hidden="false" customHeight="false" outlineLevel="0" collapsed="false">
      <c r="A287" s="1" t="s">
        <v>7</v>
      </c>
      <c r="B287" s="1" t="s">
        <v>697</v>
      </c>
      <c r="C287" s="1" t="s">
        <v>706</v>
      </c>
      <c r="D287" s="1" t="s">
        <v>707</v>
      </c>
      <c r="E287" s="1" t="s">
        <v>708</v>
      </c>
    </row>
    <row r="288" customFormat="false" ht="14.25" hidden="false" customHeight="false" outlineLevel="0" collapsed="false">
      <c r="A288" s="1" t="s">
        <v>7</v>
      </c>
      <c r="B288" s="1" t="s">
        <v>697</v>
      </c>
      <c r="C288" s="1" t="s">
        <v>709</v>
      </c>
      <c r="D288" s="1" t="s">
        <v>710</v>
      </c>
      <c r="E288" s="1" t="s">
        <v>711</v>
      </c>
    </row>
    <row r="289" customFormat="false" ht="14.25" hidden="false" customHeight="false" outlineLevel="0" collapsed="false">
      <c r="A289" s="1" t="s">
        <v>7</v>
      </c>
      <c r="B289" s="1" t="s">
        <v>712</v>
      </c>
      <c r="C289" s="1" t="s">
        <v>9</v>
      </c>
      <c r="D289" s="1" t="s">
        <v>561</v>
      </c>
      <c r="E289" s="1" t="s">
        <v>562</v>
      </c>
    </row>
    <row r="290" customFormat="false" ht="14.25" hidden="false" customHeight="false" outlineLevel="0" collapsed="false">
      <c r="A290" s="1" t="s">
        <v>7</v>
      </c>
      <c r="B290" s="1" t="s">
        <v>712</v>
      </c>
      <c r="C290" s="1" t="s">
        <v>563</v>
      </c>
      <c r="D290" s="1" t="s">
        <v>564</v>
      </c>
      <c r="E290" s="1" t="s">
        <v>713</v>
      </c>
    </row>
    <row r="291" customFormat="false" ht="14.25" hidden="false" customHeight="false" outlineLevel="0" collapsed="false">
      <c r="A291" s="1" t="s">
        <v>7</v>
      </c>
      <c r="B291" s="1" t="s">
        <v>712</v>
      </c>
      <c r="C291" s="1" t="s">
        <v>566</v>
      </c>
      <c r="D291" s="1" t="s">
        <v>714</v>
      </c>
      <c r="E291" s="1" t="s">
        <v>568</v>
      </c>
    </row>
    <row r="292" customFormat="false" ht="14.25" hidden="false" customHeight="false" outlineLevel="0" collapsed="false">
      <c r="A292" s="1" t="s">
        <v>7</v>
      </c>
      <c r="B292" s="1" t="s">
        <v>715</v>
      </c>
      <c r="C292" s="1" t="s">
        <v>9</v>
      </c>
      <c r="D292" s="1" t="s">
        <v>716</v>
      </c>
      <c r="E292" s="1" t="s">
        <v>717</v>
      </c>
    </row>
    <row r="293" customFormat="false" ht="14.25" hidden="false" customHeight="false" outlineLevel="0" collapsed="false">
      <c r="A293" s="1" t="s">
        <v>7</v>
      </c>
      <c r="B293" s="1" t="s">
        <v>715</v>
      </c>
      <c r="C293" s="1" t="s">
        <v>718</v>
      </c>
      <c r="D293" s="1" t="s">
        <v>719</v>
      </c>
      <c r="E293" s="1" t="s">
        <v>720</v>
      </c>
    </row>
    <row r="294" customFormat="false" ht="14.25" hidden="false" customHeight="false" outlineLevel="0" collapsed="false">
      <c r="A294" s="1" t="s">
        <v>7</v>
      </c>
      <c r="B294" s="1" t="s">
        <v>715</v>
      </c>
      <c r="C294" s="1" t="s">
        <v>721</v>
      </c>
      <c r="D294" s="1" t="s">
        <v>705</v>
      </c>
      <c r="E294" s="1" t="s">
        <v>574</v>
      </c>
    </row>
    <row r="295" customFormat="false" ht="14.25" hidden="false" customHeight="false" outlineLevel="0" collapsed="false">
      <c r="A295" s="1" t="s">
        <v>7</v>
      </c>
      <c r="B295" s="1" t="s">
        <v>715</v>
      </c>
      <c r="C295" s="1" t="s">
        <v>718</v>
      </c>
      <c r="D295" s="1" t="s">
        <v>722</v>
      </c>
      <c r="E295" s="1" t="s">
        <v>723</v>
      </c>
    </row>
    <row r="296" customFormat="false" ht="14.25" hidden="false" customHeight="false" outlineLevel="0" collapsed="false">
      <c r="A296" s="1" t="s">
        <v>7</v>
      </c>
      <c r="B296" s="1" t="s">
        <v>715</v>
      </c>
      <c r="C296" s="1" t="s">
        <v>721</v>
      </c>
      <c r="D296" s="1" t="s">
        <v>724</v>
      </c>
      <c r="E296" s="1" t="s">
        <v>725</v>
      </c>
    </row>
    <row r="297" customFormat="false" ht="14.25" hidden="false" customHeight="false" outlineLevel="0" collapsed="false">
      <c r="A297" s="1" t="s">
        <v>7</v>
      </c>
      <c r="B297" s="1" t="s">
        <v>726</v>
      </c>
      <c r="C297" s="1" t="s">
        <v>9</v>
      </c>
      <c r="D297" s="1" t="s">
        <v>727</v>
      </c>
      <c r="E297" s="1" t="s">
        <v>728</v>
      </c>
    </row>
    <row r="298" customFormat="false" ht="14.25" hidden="false" customHeight="false" outlineLevel="0" collapsed="false">
      <c r="A298" s="1" t="s">
        <v>7</v>
      </c>
      <c r="B298" s="1" t="s">
        <v>726</v>
      </c>
      <c r="C298" s="1" t="s">
        <v>729</v>
      </c>
      <c r="D298" s="1" t="s">
        <v>564</v>
      </c>
      <c r="E298" s="1" t="s">
        <v>730</v>
      </c>
    </row>
    <row r="299" customFormat="false" ht="14.25" hidden="false" customHeight="false" outlineLevel="0" collapsed="false">
      <c r="A299" s="1" t="s">
        <v>7</v>
      </c>
      <c r="B299" s="1" t="s">
        <v>726</v>
      </c>
      <c r="C299" s="1" t="s">
        <v>731</v>
      </c>
      <c r="D299" s="1" t="s">
        <v>576</v>
      </c>
      <c r="E299" s="1" t="s">
        <v>577</v>
      </c>
    </row>
    <row r="300" customFormat="false" ht="14.25" hidden="false" customHeight="false" outlineLevel="0" collapsed="false">
      <c r="A300" s="1" t="s">
        <v>7</v>
      </c>
      <c r="B300" s="1" t="s">
        <v>732</v>
      </c>
      <c r="C300" s="1" t="s">
        <v>9</v>
      </c>
      <c r="D300" s="1" t="s">
        <v>733</v>
      </c>
      <c r="E300" s="1" t="s">
        <v>734</v>
      </c>
    </row>
    <row r="301" customFormat="false" ht="14.25" hidden="false" customHeight="false" outlineLevel="0" collapsed="false">
      <c r="A301" s="1" t="s">
        <v>7</v>
      </c>
      <c r="B301" s="1" t="s">
        <v>732</v>
      </c>
      <c r="C301" s="1" t="s">
        <v>735</v>
      </c>
      <c r="D301" s="1" t="s">
        <v>375</v>
      </c>
      <c r="E301" s="1" t="s">
        <v>736</v>
      </c>
    </row>
    <row r="302" customFormat="false" ht="14.25" hidden="false" customHeight="false" outlineLevel="0" collapsed="false">
      <c r="A302" s="1" t="s">
        <v>7</v>
      </c>
      <c r="B302" s="1" t="s">
        <v>732</v>
      </c>
      <c r="C302" s="1" t="s">
        <v>737</v>
      </c>
      <c r="D302" s="1" t="s">
        <v>738</v>
      </c>
      <c r="E302" s="1" t="s">
        <v>739</v>
      </c>
    </row>
    <row r="303" customFormat="false" ht="14.25" hidden="false" customHeight="false" outlineLevel="0" collapsed="false">
      <c r="A303" s="1" t="s">
        <v>7</v>
      </c>
      <c r="B303" s="1" t="s">
        <v>732</v>
      </c>
      <c r="C303" s="1" t="s">
        <v>740</v>
      </c>
      <c r="D303" s="1" t="s">
        <v>741</v>
      </c>
      <c r="E303" s="1" t="s">
        <v>742</v>
      </c>
    </row>
    <row r="304" customFormat="false" ht="14.25" hidden="false" customHeight="false" outlineLevel="0" collapsed="false">
      <c r="A304" s="1" t="s">
        <v>7</v>
      </c>
      <c r="B304" s="1" t="s">
        <v>732</v>
      </c>
      <c r="C304" s="1" t="s">
        <v>743</v>
      </c>
      <c r="D304" s="1" t="s">
        <v>744</v>
      </c>
      <c r="E304" s="1" t="s">
        <v>745</v>
      </c>
    </row>
    <row r="305" customFormat="false" ht="14.25" hidden="false" customHeight="false" outlineLevel="0" collapsed="false">
      <c r="A305" s="1" t="s">
        <v>7</v>
      </c>
      <c r="B305" s="1" t="s">
        <v>746</v>
      </c>
      <c r="C305" s="1" t="s">
        <v>9</v>
      </c>
      <c r="D305" s="1" t="s">
        <v>747</v>
      </c>
      <c r="E305" s="1" t="s">
        <v>748</v>
      </c>
    </row>
    <row r="306" customFormat="false" ht="14.25" hidden="false" customHeight="false" outlineLevel="0" collapsed="false">
      <c r="A306" s="1" t="s">
        <v>7</v>
      </c>
      <c r="B306" s="1" t="s">
        <v>746</v>
      </c>
      <c r="C306" s="1" t="s">
        <v>749</v>
      </c>
      <c r="D306" s="1" t="s">
        <v>750</v>
      </c>
      <c r="E306" s="1" t="s">
        <v>751</v>
      </c>
    </row>
    <row r="307" customFormat="false" ht="14.25" hidden="false" customHeight="false" outlineLevel="0" collapsed="false">
      <c r="A307" s="1" t="s">
        <v>7</v>
      </c>
      <c r="B307" s="1" t="s">
        <v>746</v>
      </c>
      <c r="C307" s="1" t="s">
        <v>752</v>
      </c>
      <c r="D307" s="1" t="s">
        <v>753</v>
      </c>
      <c r="E307" s="1" t="s">
        <v>754</v>
      </c>
    </row>
    <row r="308" customFormat="false" ht="14.25" hidden="false" customHeight="false" outlineLevel="0" collapsed="false">
      <c r="A308" s="1" t="s">
        <v>7</v>
      </c>
      <c r="B308" s="1" t="s">
        <v>755</v>
      </c>
      <c r="C308" s="1" t="s">
        <v>9</v>
      </c>
      <c r="D308" s="1" t="s">
        <v>756</v>
      </c>
      <c r="E308" s="1" t="s">
        <v>757</v>
      </c>
    </row>
    <row r="309" customFormat="false" ht="14.25" hidden="false" customHeight="false" outlineLevel="0" collapsed="false">
      <c r="A309" s="1" t="s">
        <v>7</v>
      </c>
      <c r="B309" s="1" t="s">
        <v>755</v>
      </c>
      <c r="C309" s="1" t="s">
        <v>758</v>
      </c>
      <c r="D309" s="1" t="s">
        <v>95</v>
      </c>
      <c r="E309" s="1" t="s">
        <v>759</v>
      </c>
    </row>
    <row r="310" customFormat="false" ht="14.25" hidden="false" customHeight="false" outlineLevel="0" collapsed="false">
      <c r="A310" s="1" t="s">
        <v>7</v>
      </c>
      <c r="B310" s="1" t="s">
        <v>755</v>
      </c>
      <c r="C310" s="1" t="s">
        <v>760</v>
      </c>
      <c r="D310" s="1" t="s">
        <v>97</v>
      </c>
      <c r="E310" s="1" t="s">
        <v>761</v>
      </c>
    </row>
    <row r="311" customFormat="false" ht="14.25" hidden="false" customHeight="false" outlineLevel="0" collapsed="false">
      <c r="A311" s="1" t="s">
        <v>7</v>
      </c>
      <c r="B311" s="1" t="s">
        <v>755</v>
      </c>
      <c r="C311" s="1" t="s">
        <v>762</v>
      </c>
      <c r="D311" s="1" t="s">
        <v>763</v>
      </c>
      <c r="E311" s="1" t="s">
        <v>764</v>
      </c>
    </row>
    <row r="312" customFormat="false" ht="14.25" hidden="false" customHeight="false" outlineLevel="0" collapsed="false">
      <c r="A312" s="1" t="s">
        <v>7</v>
      </c>
      <c r="B312" s="1" t="s">
        <v>755</v>
      </c>
      <c r="C312" s="1" t="s">
        <v>765</v>
      </c>
      <c r="D312" s="1" t="s">
        <v>766</v>
      </c>
      <c r="E312" s="1" t="s">
        <v>767</v>
      </c>
    </row>
    <row r="313" customFormat="false" ht="14.25" hidden="false" customHeight="false" outlineLevel="0" collapsed="false">
      <c r="A313" s="1" t="s">
        <v>7</v>
      </c>
      <c r="B313" s="1" t="s">
        <v>768</v>
      </c>
      <c r="C313" s="1" t="s">
        <v>9</v>
      </c>
      <c r="D313" s="1" t="s">
        <v>769</v>
      </c>
      <c r="E313" s="1" t="s">
        <v>770</v>
      </c>
    </row>
    <row r="314" customFormat="false" ht="22.5" hidden="false" customHeight="true" outlineLevel="0" collapsed="false">
      <c r="A314" s="1" t="s">
        <v>7</v>
      </c>
      <c r="B314" s="1" t="s">
        <v>768</v>
      </c>
      <c r="C314" s="1" t="s">
        <v>771</v>
      </c>
      <c r="D314" s="1" t="s">
        <v>772</v>
      </c>
      <c r="E314" s="1" t="s">
        <v>773</v>
      </c>
      <c r="H314" s="34"/>
    </row>
    <row r="315" customFormat="false" ht="14.25" hidden="false" customHeight="false" outlineLevel="0" collapsed="false">
      <c r="A315" s="1" t="s">
        <v>7</v>
      </c>
      <c r="B315" s="1" t="s">
        <v>768</v>
      </c>
      <c r="C315" s="1" t="s">
        <v>774</v>
      </c>
      <c r="D315" s="1" t="s">
        <v>775</v>
      </c>
      <c r="E315" s="1" t="s">
        <v>776</v>
      </c>
    </row>
    <row r="316" customFormat="false" ht="14.25" hidden="false" customHeight="false" outlineLevel="0" collapsed="false">
      <c r="A316" s="1" t="s">
        <v>7</v>
      </c>
      <c r="B316" s="1" t="s">
        <v>768</v>
      </c>
      <c r="C316" s="1" t="s">
        <v>762</v>
      </c>
      <c r="D316" s="1" t="s">
        <v>763</v>
      </c>
      <c r="E316" s="1" t="s">
        <v>777</v>
      </c>
    </row>
    <row r="318" customFormat="false" ht="14.25" hidden="false" customHeight="false" outlineLevel="0" collapsed="false">
      <c r="A318" s="1" t="s">
        <v>7</v>
      </c>
      <c r="B318" s="1" t="s">
        <v>778</v>
      </c>
      <c r="C318" s="1" t="s">
        <v>779</v>
      </c>
      <c r="D318" s="1" t="s">
        <v>780</v>
      </c>
    </row>
    <row r="319" customFormat="false" ht="14.25" hidden="false" customHeight="false" outlineLevel="0" collapsed="false">
      <c r="A319" s="1" t="s">
        <v>7</v>
      </c>
      <c r="B319" s="1" t="s">
        <v>778</v>
      </c>
      <c r="C319" s="1" t="s">
        <v>781</v>
      </c>
      <c r="D319" s="1" t="s">
        <v>782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16" activePane="bottomRight" state="frozen"/>
      <selection pane="topLeft" activeCell="A1" activeCellId="0" sqref="A1"/>
      <selection pane="topRight" activeCell="D1" activeCellId="0" sqref="D1"/>
      <selection pane="bottomLeft" activeCell="A16" activeCellId="0" sqref="A16"/>
      <selection pane="bottomRight" activeCell="D38" activeCellId="0" sqref="D38"/>
    </sheetView>
  </sheetViews>
  <sheetFormatPr defaultColWidth="8.4921875" defaultRowHeight="14.25" zeroHeight="false" outlineLevelRow="0" outlineLevelCol="0"/>
  <cols>
    <col collapsed="false" customWidth="true" hidden="false" outlineLevel="0" max="1" min="1" style="1" width="23.37"/>
    <col collapsed="false" customWidth="true" hidden="false" outlineLevel="0" max="2" min="2" style="1" width="20.13"/>
    <col collapsed="false" customWidth="true" hidden="false" outlineLevel="0" max="3" min="3" style="1" width="26.12"/>
    <col collapsed="false" customWidth="false" hidden="false" outlineLevel="0" max="4" min="4" style="1" width="8.5"/>
    <col collapsed="false" customWidth="true" hidden="false" outlineLevel="0" max="5" min="5" style="1" width="15.87"/>
    <col collapsed="false" customWidth="true" hidden="false" outlineLevel="0" max="6" min="6" style="1" width="12.25"/>
    <col collapsed="false" customWidth="true" hidden="false" outlineLevel="0" max="7" min="7" style="1" width="16.87"/>
    <col collapsed="false" customWidth="false" hidden="false" outlineLevel="0" max="8" min="8" style="1" width="8.5"/>
    <col collapsed="false" customWidth="true" hidden="false" outlineLevel="0" max="9" min="9" style="1" width="15.62"/>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967</v>
      </c>
      <c r="F1" s="1" t="s">
        <v>1211</v>
      </c>
      <c r="G1" s="1" t="s">
        <v>788</v>
      </c>
      <c r="H1" s="1" t="s">
        <v>969</v>
      </c>
      <c r="I1" s="1" t="s">
        <v>970</v>
      </c>
      <c r="J1" s="1" t="s">
        <v>1263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row>
    <row r="2" customFormat="false" ht="14.25" hidden="false" customHeight="false" outlineLevel="0" collapsed="false">
      <c r="A2" s="1" t="s">
        <v>789</v>
      </c>
      <c r="B2" s="1" t="s">
        <v>790</v>
      </c>
      <c r="D2" s="1" t="s">
        <v>1448</v>
      </c>
    </row>
    <row r="3" customFormat="false" ht="14.25" hidden="false" customHeight="false" outlineLevel="0" collapsed="false">
      <c r="A3" s="1" t="s">
        <v>799</v>
      </c>
      <c r="B3" s="1" t="s">
        <v>816</v>
      </c>
      <c r="G3" s="1" t="s">
        <v>1579</v>
      </c>
      <c r="M3" s="1" t="s">
        <v>894</v>
      </c>
    </row>
    <row r="4" customFormat="false" ht="14.25" hidden="false" customHeight="false" outlineLevel="0" collapsed="false">
      <c r="A4" s="1" t="s">
        <v>799</v>
      </c>
      <c r="B4" s="1" t="s">
        <v>872</v>
      </c>
      <c r="G4" s="1" t="s">
        <v>1450</v>
      </c>
      <c r="M4" s="1" t="s">
        <v>894</v>
      </c>
    </row>
    <row r="5" customFormat="false" ht="14.25" hidden="false" customHeight="false" outlineLevel="0" collapsed="false">
      <c r="A5" s="1" t="s">
        <v>799</v>
      </c>
      <c r="B5" s="1" t="s">
        <v>874</v>
      </c>
      <c r="G5" s="1" t="s">
        <v>1580</v>
      </c>
      <c r="M5" s="1" t="s">
        <v>894</v>
      </c>
    </row>
    <row r="6" customFormat="false" ht="14.25" hidden="false" customHeight="false" outlineLevel="0" collapsed="false">
      <c r="A6" s="1" t="s">
        <v>799</v>
      </c>
      <c r="B6" s="1" t="s">
        <v>465</v>
      </c>
      <c r="C6" s="46"/>
      <c r="G6" s="1" t="s">
        <v>1581</v>
      </c>
      <c r="M6" s="1" t="s">
        <v>894</v>
      </c>
    </row>
    <row r="7" customFormat="false" ht="14.25" hidden="false" customHeight="false" outlineLevel="0" collapsed="false">
      <c r="A7" s="1" t="s">
        <v>1049</v>
      </c>
      <c r="B7" s="1" t="s">
        <v>1265</v>
      </c>
      <c r="C7" s="1" t="s">
        <v>1266</v>
      </c>
      <c r="D7" s="1" t="s">
        <v>1267</v>
      </c>
      <c r="G7" s="1" t="s">
        <v>1582</v>
      </c>
      <c r="M7" s="1" t="s">
        <v>894</v>
      </c>
    </row>
    <row r="8" customFormat="false" ht="14.25" hidden="false" customHeight="false" outlineLevel="0" collapsed="false">
      <c r="A8" s="1" t="s">
        <v>1212</v>
      </c>
      <c r="B8" s="1" t="s">
        <v>1025</v>
      </c>
      <c r="C8" s="1" t="s">
        <v>1583</v>
      </c>
      <c r="D8" s="1" t="s">
        <v>1027</v>
      </c>
      <c r="G8" s="1" t="s">
        <v>1214</v>
      </c>
      <c r="M8" s="1" t="s">
        <v>894</v>
      </c>
    </row>
    <row r="9" customFormat="false" ht="14.25" hidden="false" customHeight="false" outlineLevel="0" collapsed="false">
      <c r="A9" s="1" t="s">
        <v>799</v>
      </c>
      <c r="B9" s="1" t="s">
        <v>1287</v>
      </c>
      <c r="C9" s="1" t="s">
        <v>1288</v>
      </c>
      <c r="D9" s="1" t="s">
        <v>1289</v>
      </c>
      <c r="G9" s="1" t="s">
        <v>1584</v>
      </c>
      <c r="M9" s="1" t="s">
        <v>894</v>
      </c>
    </row>
    <row r="12" customFormat="false" ht="14.25" hidden="false" customHeight="false" outlineLevel="0" collapsed="false">
      <c r="A12" s="1" t="s">
        <v>799</v>
      </c>
      <c r="B12" s="1" t="s">
        <v>1585</v>
      </c>
      <c r="C12" s="1" t="s">
        <v>1586</v>
      </c>
      <c r="D12" s="1" t="s">
        <v>1587</v>
      </c>
      <c r="K12" s="1" t="n">
        <v>1</v>
      </c>
      <c r="O12" s="1" t="s">
        <v>1188</v>
      </c>
      <c r="S12" s="1" t="s">
        <v>1190</v>
      </c>
      <c r="V12" s="1" t="s">
        <v>7</v>
      </c>
    </row>
    <row r="13" customFormat="false" ht="14.25" hidden="false" customHeight="false" outlineLevel="0" collapsed="false">
      <c r="A13" s="1" t="s">
        <v>1588</v>
      </c>
      <c r="B13" s="1" t="s">
        <v>1589</v>
      </c>
      <c r="C13" s="1" t="s">
        <v>1590</v>
      </c>
      <c r="D13" s="1" t="s">
        <v>1591</v>
      </c>
      <c r="I13" s="1" t="s">
        <v>1592</v>
      </c>
      <c r="K13" s="1" t="n">
        <v>1</v>
      </c>
      <c r="O13" s="1" t="s">
        <v>1228</v>
      </c>
      <c r="S13" s="1" t="s">
        <v>1190</v>
      </c>
      <c r="V13" s="1" t="s">
        <v>7</v>
      </c>
    </row>
    <row r="16" customFormat="false" ht="14.25" hidden="false" customHeight="false" outlineLevel="0" collapsed="false">
      <c r="A16" s="1" t="s">
        <v>799</v>
      </c>
      <c r="B16" s="1" t="s">
        <v>1593</v>
      </c>
      <c r="C16" s="1" t="s">
        <v>1594</v>
      </c>
      <c r="D16" s="1" t="s">
        <v>1595</v>
      </c>
      <c r="E16" s="34" t="s">
        <v>1596</v>
      </c>
      <c r="K16" s="1" t="n">
        <v>1</v>
      </c>
      <c r="O16" s="1" t="s">
        <v>1188</v>
      </c>
      <c r="S16" s="1" t="s">
        <v>1190</v>
      </c>
      <c r="V16" s="1" t="s">
        <v>7</v>
      </c>
    </row>
    <row r="17" customFormat="false" ht="14.25" hidden="false" customHeight="false" outlineLevel="0" collapsed="false">
      <c r="A17" s="1" t="s">
        <v>1588</v>
      </c>
      <c r="B17" s="1" t="s">
        <v>1597</v>
      </c>
      <c r="C17" s="1" t="s">
        <v>1598</v>
      </c>
      <c r="D17" s="1" t="s">
        <v>1599</v>
      </c>
      <c r="I17" s="1" t="s">
        <v>1600</v>
      </c>
      <c r="K17" s="1" t="n">
        <v>1</v>
      </c>
      <c r="O17" s="1" t="s">
        <v>1228</v>
      </c>
      <c r="S17" s="1" t="s">
        <v>1190</v>
      </c>
      <c r="V17" s="1" t="s">
        <v>7</v>
      </c>
    </row>
    <row r="19" s="14" customFormat="true" ht="14.25" hidden="false" customHeight="false" outlineLevel="0" collapsed="false">
      <c r="A19" s="14" t="s">
        <v>799</v>
      </c>
      <c r="B19" s="14" t="s">
        <v>1601</v>
      </c>
      <c r="C19" s="14" t="s">
        <v>1602</v>
      </c>
      <c r="D19" s="75" t="s">
        <v>1603</v>
      </c>
      <c r="K19" s="14" t="n">
        <v>1</v>
      </c>
      <c r="O19" s="14" t="s">
        <v>1188</v>
      </c>
      <c r="S19" s="14" t="s">
        <v>1190</v>
      </c>
      <c r="V19" s="14" t="s">
        <v>7</v>
      </c>
    </row>
    <row r="21" customFormat="false" ht="14.25" hidden="false" customHeight="false" outlineLevel="0" collapsed="false">
      <c r="A21" s="1" t="s">
        <v>799</v>
      </c>
      <c r="B21" s="1" t="s">
        <v>1604</v>
      </c>
      <c r="C21" s="1" t="s">
        <v>1415</v>
      </c>
      <c r="D21" s="1" t="s">
        <v>1605</v>
      </c>
      <c r="E21" s="1" t="s">
        <v>1606</v>
      </c>
      <c r="K21" s="1" t="n">
        <v>1</v>
      </c>
      <c r="O21" s="1" t="s">
        <v>1188</v>
      </c>
      <c r="S21" s="1" t="s">
        <v>1190</v>
      </c>
      <c r="V21" s="1" t="s">
        <v>7</v>
      </c>
    </row>
    <row r="22" customFormat="false" ht="14.25" hidden="false" customHeight="false" outlineLevel="0" collapsed="false">
      <c r="A22" s="1" t="s">
        <v>1588</v>
      </c>
      <c r="B22" s="1" t="s">
        <v>1607</v>
      </c>
      <c r="C22" s="1" t="s">
        <v>1608</v>
      </c>
      <c r="D22" s="1" t="s">
        <v>1609</v>
      </c>
      <c r="I22" s="1" t="s">
        <v>1610</v>
      </c>
      <c r="K22" s="1" t="n">
        <v>1</v>
      </c>
      <c r="O22" s="1" t="s">
        <v>1228</v>
      </c>
      <c r="S22" s="1" t="s">
        <v>1190</v>
      </c>
      <c r="V22" s="1" t="s">
        <v>7</v>
      </c>
    </row>
    <row r="25" customFormat="false" ht="14.25" hidden="false" customHeight="false" outlineLevel="0" collapsed="false">
      <c r="A25" s="1" t="s">
        <v>799</v>
      </c>
      <c r="B25" s="1" t="s">
        <v>1611</v>
      </c>
      <c r="C25" s="1" t="s">
        <v>1612</v>
      </c>
      <c r="D25" s="1" t="s">
        <v>1613</v>
      </c>
      <c r="E25" s="1" t="s">
        <v>1614</v>
      </c>
      <c r="I25" s="1" t="s">
        <v>1610</v>
      </c>
      <c r="K25" s="1" t="n">
        <v>1</v>
      </c>
      <c r="O25" s="1" t="s">
        <v>1188</v>
      </c>
      <c r="S25" s="1" t="s">
        <v>1190</v>
      </c>
      <c r="V25" s="1" t="s">
        <v>7</v>
      </c>
    </row>
    <row r="26" s="14" customFormat="true" ht="14.25" hidden="false" customHeight="false" outlineLevel="0" collapsed="false">
      <c r="A26" s="14" t="s">
        <v>799</v>
      </c>
      <c r="B26" s="14" t="s">
        <v>1615</v>
      </c>
      <c r="C26" s="14" t="s">
        <v>1616</v>
      </c>
      <c r="D26" s="14" t="s">
        <v>1617</v>
      </c>
      <c r="I26" s="75" t="s">
        <v>1618</v>
      </c>
      <c r="K26" s="14" t="n">
        <v>1</v>
      </c>
      <c r="O26" s="14" t="s">
        <v>1188</v>
      </c>
      <c r="S26" s="14" t="s">
        <v>1190</v>
      </c>
      <c r="V26" s="14" t="s">
        <v>7</v>
      </c>
    </row>
    <row r="27" s="14" customFormat="true" ht="14.25" hidden="false" customHeight="false" outlineLevel="0" collapsed="false">
      <c r="A27" s="14" t="s">
        <v>799</v>
      </c>
      <c r="B27" s="14" t="s">
        <v>1619</v>
      </c>
      <c r="C27" s="14" t="s">
        <v>1620</v>
      </c>
      <c r="D27" s="14" t="s">
        <v>1621</v>
      </c>
      <c r="I27" s="75" t="s">
        <v>1618</v>
      </c>
      <c r="K27" s="14" t="n">
        <v>1</v>
      </c>
      <c r="O27" s="14" t="s">
        <v>1188</v>
      </c>
      <c r="S27" s="14" t="s">
        <v>1190</v>
      </c>
      <c r="V27" s="14" t="s">
        <v>7</v>
      </c>
    </row>
    <row r="28" s="14" customFormat="true" ht="14.25" hidden="false" customHeight="false" outlineLevel="0" collapsed="false">
      <c r="A28" s="14" t="s">
        <v>799</v>
      </c>
      <c r="B28" s="14" t="s">
        <v>1622</v>
      </c>
      <c r="C28" s="14" t="s">
        <v>1623</v>
      </c>
      <c r="D28" s="14" t="s">
        <v>1624</v>
      </c>
      <c r="K28" s="14" t="n">
        <v>1</v>
      </c>
      <c r="O28" s="14" t="s">
        <v>1188</v>
      </c>
      <c r="S28" s="14" t="s">
        <v>1190</v>
      </c>
      <c r="V28" s="14" t="s">
        <v>7</v>
      </c>
    </row>
    <row r="30" s="76" customFormat="true" ht="14.25" hidden="false" customHeight="false" outlineLevel="0" collapsed="false">
      <c r="A30" s="76" t="s">
        <v>799</v>
      </c>
      <c r="B30" s="76" t="s">
        <v>1444</v>
      </c>
      <c r="C30" s="76" t="s">
        <v>1445</v>
      </c>
      <c r="D30" s="77" t="s">
        <v>1625</v>
      </c>
      <c r="I30" s="77"/>
      <c r="K30" s="76" t="n">
        <v>1</v>
      </c>
      <c r="O30" s="76" t="s">
        <v>1188</v>
      </c>
      <c r="S30" s="78" t="s">
        <v>1190</v>
      </c>
      <c r="V30" s="76" t="s">
        <v>7</v>
      </c>
    </row>
    <row r="31" s="76" customFormat="true" ht="14.25" hidden="false" customHeight="false" outlineLevel="0" collapsed="false">
      <c r="A31" s="76" t="s">
        <v>1626</v>
      </c>
      <c r="B31" s="76" t="s">
        <v>1627</v>
      </c>
      <c r="C31" s="76" t="s">
        <v>1628</v>
      </c>
      <c r="D31" s="79" t="s">
        <v>1629</v>
      </c>
      <c r="I31" s="77" t="s">
        <v>1630</v>
      </c>
      <c r="K31" s="76" t="n">
        <v>1</v>
      </c>
      <c r="O31" s="76" t="s">
        <v>1228</v>
      </c>
      <c r="S31" s="78" t="s">
        <v>1190</v>
      </c>
      <c r="V31" s="76" t="s">
        <v>7</v>
      </c>
    </row>
    <row r="33" s="14" customFormat="true" ht="14.25" hidden="false" customHeight="false" outlineLevel="0" collapsed="false">
      <c r="A33" s="14" t="s">
        <v>799</v>
      </c>
      <c r="B33" s="14" t="s">
        <v>1631</v>
      </c>
      <c r="C33" s="75" t="s">
        <v>1632</v>
      </c>
      <c r="D33" s="16" t="s">
        <v>1633</v>
      </c>
      <c r="I33" s="15" t="s">
        <v>1634</v>
      </c>
      <c r="K33" s="14" t="n">
        <v>1</v>
      </c>
      <c r="O33" s="14" t="s">
        <v>1188</v>
      </c>
      <c r="S33" s="80" t="s">
        <v>1190</v>
      </c>
      <c r="V33" s="14" t="s">
        <v>7</v>
      </c>
    </row>
    <row r="34" s="14" customFormat="true" ht="14.25" hidden="false" customHeight="false" outlineLevel="0" collapsed="false">
      <c r="A34" s="14" t="s">
        <v>1635</v>
      </c>
      <c r="B34" s="15" t="s">
        <v>150</v>
      </c>
      <c r="C34" s="14" t="s">
        <v>1636</v>
      </c>
      <c r="D34" s="15" t="s">
        <v>1637</v>
      </c>
      <c r="K34" s="14" t="n">
        <v>1</v>
      </c>
      <c r="O34" s="14" t="str">
        <f aca="false">CONCATENATE("SetObservationMultiple::",RIGHT(A34,LEN(A34)-FIND(" ",A34)))</f>
        <v>SetObservationMultiple::type_of_pain</v>
      </c>
      <c r="S34" s="14" t="s">
        <v>1190</v>
      </c>
      <c r="V34" s="14" t="s">
        <v>7</v>
      </c>
    </row>
    <row r="35" s="14" customFormat="true" ht="14.25" hidden="false" customHeight="false" outlineLevel="0" collapsed="false">
      <c r="A35" s="14" t="s">
        <v>799</v>
      </c>
      <c r="B35" s="14" t="s">
        <v>1638</v>
      </c>
      <c r="C35" s="14" t="s">
        <v>1639</v>
      </c>
      <c r="D35" s="75" t="s">
        <v>1640</v>
      </c>
      <c r="K35" s="14" t="n">
        <v>1</v>
      </c>
      <c r="O35" s="14" t="s">
        <v>1188</v>
      </c>
      <c r="S35" s="80" t="s">
        <v>1190</v>
      </c>
      <c r="V35" s="14" t="s">
        <v>7</v>
      </c>
    </row>
    <row r="36" s="14" customFormat="true" ht="14.25" hidden="false" customHeight="false" outlineLevel="0" collapsed="false">
      <c r="A36" s="14" t="s">
        <v>799</v>
      </c>
      <c r="B36" s="14" t="s">
        <v>1641</v>
      </c>
      <c r="C36" s="14" t="s">
        <v>167</v>
      </c>
      <c r="D36" s="15" t="s">
        <v>1642</v>
      </c>
      <c r="E36" s="14" t="s">
        <v>1643</v>
      </c>
      <c r="I36" s="14" t="s">
        <v>1644</v>
      </c>
      <c r="K36" s="14" t="n">
        <v>1</v>
      </c>
      <c r="O36" s="14" t="s">
        <v>1188</v>
      </c>
      <c r="S36" s="80" t="s">
        <v>1190</v>
      </c>
      <c r="V36" s="14" t="s">
        <v>7</v>
      </c>
    </row>
    <row r="37" s="14" customFormat="true" ht="14.25" hidden="false" customHeight="false" outlineLevel="0" collapsed="false">
      <c r="A37" s="14" t="s">
        <v>799</v>
      </c>
      <c r="B37" s="14" t="s">
        <v>1645</v>
      </c>
      <c r="C37" s="14" t="s">
        <v>1646</v>
      </c>
      <c r="D37" s="15" t="s">
        <v>1647</v>
      </c>
      <c r="I37" s="14" t="s">
        <v>1644</v>
      </c>
      <c r="K37" s="14" t="n">
        <v>1</v>
      </c>
      <c r="O37" s="14" t="s">
        <v>1188</v>
      </c>
      <c r="S37" s="80" t="s">
        <v>1190</v>
      </c>
      <c r="V37" s="14" t="s">
        <v>7</v>
      </c>
    </row>
    <row r="38" s="14" customFormat="true" ht="256.5" hidden="false" customHeight="false" outlineLevel="0" collapsed="false">
      <c r="A38" s="14" t="s">
        <v>1588</v>
      </c>
      <c r="B38" s="14" t="s">
        <v>1648</v>
      </c>
      <c r="C38" s="14" t="s">
        <v>1649</v>
      </c>
      <c r="D38" s="16" t="s">
        <v>1650</v>
      </c>
      <c r="I38" s="14" t="s">
        <v>1651</v>
      </c>
      <c r="K38" s="14" t="n">
        <v>1</v>
      </c>
      <c r="O38" s="14" t="s">
        <v>1228</v>
      </c>
      <c r="S38" s="80" t="s">
        <v>1190</v>
      </c>
      <c r="V38" s="14" t="s">
        <v>7</v>
      </c>
    </row>
    <row r="40" s="14" customFormat="true" ht="14.25" hidden="false" customHeight="false" outlineLevel="0" collapsed="false">
      <c r="A40" s="14" t="s">
        <v>799</v>
      </c>
      <c r="B40" s="14" t="s">
        <v>1652</v>
      </c>
      <c r="C40" s="14" t="s">
        <v>336</v>
      </c>
      <c r="D40" s="15" t="s">
        <v>1653</v>
      </c>
      <c r="K40" s="14" t="n">
        <v>1</v>
      </c>
      <c r="O40" s="14" t="s">
        <v>1188</v>
      </c>
      <c r="S40" s="80" t="s">
        <v>1190</v>
      </c>
      <c r="V40" s="14" t="s">
        <v>7</v>
      </c>
    </row>
    <row r="41" s="14" customFormat="true" ht="14.25" hidden="false" customHeight="false" outlineLevel="0" collapsed="false">
      <c r="A41" s="14" t="s">
        <v>799</v>
      </c>
      <c r="B41" s="81" t="s">
        <v>1654</v>
      </c>
      <c r="C41" s="14" t="s">
        <v>330</v>
      </c>
      <c r="D41" s="15" t="s">
        <v>1655</v>
      </c>
      <c r="I41" s="17" t="s">
        <v>1656</v>
      </c>
      <c r="K41" s="14" t="n">
        <v>1</v>
      </c>
      <c r="O41" s="14" t="s">
        <v>1188</v>
      </c>
      <c r="S41" s="80" t="s">
        <v>1190</v>
      </c>
      <c r="V41" s="14" t="s">
        <v>7</v>
      </c>
    </row>
    <row r="42" s="14" customFormat="true" ht="14.25" hidden="false" customHeight="false" outlineLevel="0" collapsed="false">
      <c r="A42" s="14" t="s">
        <v>799</v>
      </c>
      <c r="B42" s="14" t="s">
        <v>1657</v>
      </c>
      <c r="C42" s="14" t="s">
        <v>1658</v>
      </c>
      <c r="D42" s="15" t="s">
        <v>1659</v>
      </c>
      <c r="I42" s="17" t="s">
        <v>1656</v>
      </c>
      <c r="K42" s="14" t="n">
        <v>1</v>
      </c>
      <c r="O42" s="14" t="s">
        <v>1188</v>
      </c>
      <c r="S42" s="80" t="s">
        <v>1190</v>
      </c>
      <c r="V42" s="14" t="s">
        <v>7</v>
      </c>
    </row>
    <row r="43" s="14" customFormat="true" ht="14.25" hidden="false" customHeight="false" outlineLevel="0" collapsed="false">
      <c r="A43" s="14" t="s">
        <v>1400</v>
      </c>
      <c r="B43" s="14" t="s">
        <v>1660</v>
      </c>
      <c r="C43" s="14" t="s">
        <v>1661</v>
      </c>
      <c r="D43" s="14" t="s">
        <v>1662</v>
      </c>
      <c r="K43" s="14" t="n">
        <v>1</v>
      </c>
      <c r="O43" s="14" t="s">
        <v>1228</v>
      </c>
      <c r="S43" s="14" t="s">
        <v>1190</v>
      </c>
      <c r="V43" s="14"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3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L59" activePane="bottomRight" state="frozen"/>
      <selection pane="topLeft" activeCell="A1" activeCellId="0" sqref="A1"/>
      <selection pane="topRight" activeCell="L1" activeCellId="0" sqref="L1"/>
      <selection pane="bottomLeft" activeCell="A59" activeCellId="0" sqref="A59"/>
      <selection pane="bottomRight" activeCell="Y46" activeCellId="0" sqref="Y46"/>
    </sheetView>
  </sheetViews>
  <sheetFormatPr defaultColWidth="8.4921875" defaultRowHeight="14.25" zeroHeight="false" outlineLevelRow="0" outlineLevelCol="0"/>
  <cols>
    <col collapsed="false" customWidth="true" hidden="false" outlineLevel="0" max="1" min="1" style="1" width="31.75"/>
    <col collapsed="false" customWidth="true" hidden="false" outlineLevel="0" max="2" min="2" style="1" width="26.12"/>
    <col collapsed="false" customWidth="true" hidden="false" outlineLevel="0" max="3" min="3" style="1" width="13.87"/>
    <col collapsed="false" customWidth="true" hidden="false" outlineLevel="0" max="4" min="4" style="1" width="21.63"/>
    <col collapsed="false" customWidth="true" hidden="false" outlineLevel="0" max="5" min="5" style="1" width="24.13"/>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7"/>
    <col collapsed="false" customWidth="true" hidden="false" outlineLevel="0" max="11" min="11" style="1" width="48.25"/>
    <col collapsed="false" customWidth="false" hidden="false" outlineLevel="0" max="15" min="12" style="1" width="8.5"/>
    <col collapsed="false" customWidth="true" hidden="false" outlineLevel="0" max="16" min="16" style="1" width="16.25"/>
    <col collapsed="false" customWidth="false" hidden="false" outlineLevel="0" max="1024" min="17" style="1" width="8.5"/>
  </cols>
  <sheetData>
    <row r="1" customFormat="false" ht="14.25" hidden="false" customHeight="false" outlineLevel="0" collapsed="false">
      <c r="A1" s="1" t="s">
        <v>783</v>
      </c>
      <c r="B1" s="1" t="s">
        <v>785</v>
      </c>
      <c r="C1" s="1" t="s">
        <v>784</v>
      </c>
      <c r="D1" s="1" t="s">
        <v>786</v>
      </c>
      <c r="E1" s="1" t="s">
        <v>787</v>
      </c>
      <c r="F1" s="1" t="s">
        <v>967</v>
      </c>
      <c r="G1" s="1" t="s">
        <v>1211</v>
      </c>
      <c r="H1" s="35" t="s">
        <v>788</v>
      </c>
      <c r="I1" s="35"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row>
    <row r="2" customFormat="false" ht="14.25" hidden="false" customHeight="false" outlineLevel="0" collapsed="false">
      <c r="A2" s="1" t="s">
        <v>789</v>
      </c>
      <c r="B2" s="35" t="s">
        <v>906</v>
      </c>
      <c r="C2" s="35"/>
      <c r="D2" s="35"/>
      <c r="E2" s="35" t="s">
        <v>907</v>
      </c>
      <c r="H2" s="35"/>
      <c r="I2" s="35"/>
      <c r="AA2" s="35"/>
    </row>
    <row r="3" customFormat="false" ht="14.25" hidden="false" customHeight="false" outlineLevel="0" collapsed="false">
      <c r="A3" s="35" t="s">
        <v>799</v>
      </c>
      <c r="B3" s="35" t="s">
        <v>816</v>
      </c>
      <c r="C3" s="35"/>
      <c r="D3" s="35"/>
      <c r="E3" s="35" t="s">
        <v>1664</v>
      </c>
      <c r="F3" s="35"/>
      <c r="G3" s="35"/>
      <c r="H3" s="35" t="s">
        <v>1665</v>
      </c>
      <c r="I3" s="35"/>
      <c r="K3" s="35"/>
      <c r="L3" s="35"/>
      <c r="M3" s="35"/>
      <c r="N3" s="35" t="s">
        <v>894</v>
      </c>
      <c r="O3" s="35"/>
      <c r="P3" s="35"/>
      <c r="Q3" s="35"/>
      <c r="R3" s="35"/>
      <c r="S3" s="35"/>
      <c r="T3" s="35"/>
      <c r="U3" s="35"/>
      <c r="V3" s="35"/>
      <c r="W3" s="35"/>
      <c r="X3" s="35"/>
      <c r="Y3" s="35"/>
      <c r="Z3" s="35"/>
    </row>
    <row r="4" customFormat="false" ht="14.25" hidden="false" customHeight="false" outlineLevel="0" collapsed="false">
      <c r="A4" s="48" t="s">
        <v>1212</v>
      </c>
      <c r="B4" s="48" t="s">
        <v>1025</v>
      </c>
      <c r="C4" s="48"/>
      <c r="D4" s="48" t="s">
        <v>1583</v>
      </c>
      <c r="E4" s="48" t="s">
        <v>1027</v>
      </c>
      <c r="F4" s="48"/>
      <c r="G4" s="35"/>
      <c r="H4" s="35" t="s">
        <v>1214</v>
      </c>
      <c r="I4" s="35"/>
      <c r="J4" s="35"/>
      <c r="K4" s="35"/>
      <c r="L4" s="35"/>
      <c r="N4" s="35" t="s">
        <v>894</v>
      </c>
      <c r="O4" s="35"/>
      <c r="P4" s="35"/>
      <c r="Q4" s="35"/>
      <c r="R4" s="35"/>
      <c r="S4" s="35"/>
      <c r="T4" s="35"/>
      <c r="U4" s="35"/>
      <c r="V4" s="35"/>
      <c r="W4" s="35"/>
      <c r="X4" s="35"/>
      <c r="Y4" s="35"/>
      <c r="Z4" s="35"/>
    </row>
    <row r="5" customFormat="false" ht="14.25" hidden="false" customHeight="false" outlineLevel="0" collapsed="false">
      <c r="A5" s="1" t="s">
        <v>799</v>
      </c>
      <c r="B5" s="1" t="s">
        <v>1586</v>
      </c>
      <c r="E5" s="1" t="s">
        <v>1587</v>
      </c>
      <c r="F5" s="35"/>
      <c r="G5" s="35"/>
      <c r="H5" s="1" t="s">
        <v>1666</v>
      </c>
      <c r="I5" s="35"/>
      <c r="J5" s="35"/>
      <c r="K5" s="35"/>
      <c r="M5" s="35"/>
      <c r="N5" s="35" t="s">
        <v>894</v>
      </c>
      <c r="O5" s="35"/>
      <c r="P5" s="35"/>
      <c r="Q5" s="35"/>
      <c r="R5" s="35"/>
      <c r="S5" s="35"/>
      <c r="T5" s="35"/>
      <c r="U5" s="35"/>
      <c r="V5" s="35"/>
      <c r="W5" s="35"/>
      <c r="X5" s="35"/>
      <c r="Y5" s="35"/>
      <c r="Z5" s="35"/>
    </row>
    <row r="6" customFormat="false" ht="14.25" hidden="false" customHeight="false" outlineLevel="0" collapsed="false">
      <c r="A6" s="1" t="s">
        <v>799</v>
      </c>
      <c r="B6" s="1" t="s">
        <v>1594</v>
      </c>
      <c r="E6" s="1" t="s">
        <v>1595</v>
      </c>
      <c r="F6" s="35"/>
      <c r="G6" s="35"/>
      <c r="H6" s="1" t="s">
        <v>1667</v>
      </c>
      <c r="I6" s="35"/>
      <c r="J6" s="35"/>
      <c r="K6" s="35"/>
      <c r="M6" s="35"/>
      <c r="N6" s="35" t="s">
        <v>894</v>
      </c>
      <c r="O6" s="35"/>
      <c r="P6" s="35"/>
      <c r="Q6" s="35"/>
      <c r="R6" s="35"/>
      <c r="S6" s="35"/>
      <c r="T6" s="35"/>
      <c r="U6" s="35"/>
      <c r="V6" s="35"/>
      <c r="W6" s="35"/>
      <c r="X6" s="35"/>
      <c r="Y6" s="35"/>
      <c r="Z6" s="35"/>
    </row>
    <row r="7" customFormat="false" ht="14.25" hidden="false" customHeight="false" outlineLevel="0" collapsed="false">
      <c r="A7" s="1" t="s">
        <v>799</v>
      </c>
      <c r="B7" s="1" t="s">
        <v>874</v>
      </c>
      <c r="E7" s="1" t="s">
        <v>874</v>
      </c>
      <c r="F7" s="35"/>
      <c r="G7" s="35"/>
      <c r="H7" s="1" t="s">
        <v>1668</v>
      </c>
      <c r="I7" s="35"/>
      <c r="J7" s="35"/>
      <c r="K7" s="35"/>
      <c r="M7" s="35"/>
      <c r="N7" s="35" t="s">
        <v>894</v>
      </c>
      <c r="O7" s="35"/>
      <c r="P7" s="35"/>
      <c r="Q7" s="35"/>
      <c r="R7" s="35"/>
      <c r="S7" s="35"/>
      <c r="T7" s="35"/>
      <c r="U7" s="35"/>
      <c r="V7" s="35"/>
      <c r="W7" s="35"/>
      <c r="X7" s="35"/>
      <c r="Y7" s="35"/>
      <c r="Z7" s="35"/>
    </row>
    <row r="8" s="82" customFormat="true" ht="14.25" hidden="false" customHeight="false" outlineLevel="0" collapsed="false">
      <c r="A8" s="82" t="s">
        <v>799</v>
      </c>
      <c r="B8" s="82" t="s">
        <v>1669</v>
      </c>
      <c r="E8" s="82" t="s">
        <v>619</v>
      </c>
      <c r="H8" s="82" t="s">
        <v>1670</v>
      </c>
      <c r="N8" s="83" t="s">
        <v>894</v>
      </c>
    </row>
    <row r="9" s="7" customFormat="true" ht="14.25" hidden="false" customHeight="false" outlineLevel="0" collapsed="false">
      <c r="A9" s="7" t="s">
        <v>799</v>
      </c>
      <c r="B9" s="43" t="s">
        <v>1415</v>
      </c>
      <c r="E9" s="7" t="s">
        <v>1605</v>
      </c>
      <c r="H9" s="7" t="s">
        <v>1453</v>
      </c>
      <c r="N9" s="39" t="s">
        <v>894</v>
      </c>
      <c r="W9" s="39"/>
    </row>
    <row r="10" s="7" customFormat="true" ht="14.25" hidden="false" customHeight="false" outlineLevel="0" collapsed="false">
      <c r="A10" s="7" t="s">
        <v>799</v>
      </c>
      <c r="B10" s="43" t="s">
        <v>1250</v>
      </c>
      <c r="E10" s="7" t="s">
        <v>1251</v>
      </c>
      <c r="H10" s="7" t="s">
        <v>1671</v>
      </c>
      <c r="N10" s="39" t="s">
        <v>894</v>
      </c>
      <c r="W10" s="39"/>
    </row>
    <row r="11" s="7" customFormat="true" ht="14.25" hidden="false" customHeight="false" outlineLevel="0" collapsed="false">
      <c r="A11" s="7" t="s">
        <v>799</v>
      </c>
      <c r="B11" s="43" t="s">
        <v>1237</v>
      </c>
      <c r="E11" s="7" t="s">
        <v>1672</v>
      </c>
      <c r="F11" s="39"/>
      <c r="G11" s="39"/>
      <c r="H11" s="39" t="s">
        <v>1673</v>
      </c>
      <c r="I11" s="39"/>
      <c r="K11" s="39"/>
      <c r="L11" s="39"/>
      <c r="M11" s="39"/>
      <c r="N11" s="39" t="s">
        <v>894</v>
      </c>
      <c r="O11" s="39"/>
      <c r="P11" s="39"/>
      <c r="Q11" s="39"/>
      <c r="R11" s="39"/>
      <c r="S11" s="39"/>
      <c r="T11" s="39"/>
      <c r="U11" s="39"/>
      <c r="V11" s="39"/>
      <c r="W11" s="39"/>
      <c r="X11" s="39"/>
      <c r="Y11" s="39"/>
      <c r="Z11" s="39"/>
    </row>
    <row r="12" s="7" customFormat="true" ht="14.25" hidden="false" customHeight="false" outlineLevel="0" collapsed="false">
      <c r="A12" s="7" t="s">
        <v>799</v>
      </c>
      <c r="B12" s="43" t="s">
        <v>872</v>
      </c>
      <c r="E12" s="7" t="s">
        <v>1449</v>
      </c>
      <c r="F12" s="39"/>
      <c r="G12" s="39"/>
      <c r="H12" s="39" t="s">
        <v>1674</v>
      </c>
      <c r="I12" s="39"/>
      <c r="K12" s="39"/>
      <c r="M12" s="39"/>
      <c r="N12" s="39" t="s">
        <v>894</v>
      </c>
      <c r="O12" s="39"/>
      <c r="P12" s="39"/>
      <c r="Q12" s="39"/>
      <c r="R12" s="39"/>
      <c r="S12" s="39"/>
      <c r="T12" s="39"/>
      <c r="U12" s="39"/>
      <c r="V12" s="39"/>
      <c r="W12" s="39"/>
      <c r="X12" s="39"/>
      <c r="Y12" s="39"/>
      <c r="Z12" s="39"/>
    </row>
    <row r="13" s="7" customFormat="true" ht="14.25" hidden="false" customHeight="false" outlineLevel="0" collapsed="false">
      <c r="B13" s="43"/>
      <c r="F13" s="39"/>
      <c r="G13" s="39"/>
      <c r="H13" s="39"/>
      <c r="I13" s="39"/>
      <c r="K13" s="39"/>
      <c r="M13" s="39"/>
      <c r="N13" s="39"/>
      <c r="O13" s="39"/>
      <c r="P13" s="39"/>
      <c r="Q13" s="39"/>
      <c r="R13" s="39"/>
      <c r="S13" s="39"/>
      <c r="T13" s="39"/>
      <c r="U13" s="39"/>
      <c r="V13" s="39"/>
      <c r="W13" s="39"/>
      <c r="X13" s="39"/>
      <c r="Y13" s="39"/>
      <c r="Z13" s="39"/>
    </row>
    <row r="14" s="7" customFormat="true" ht="14.25" hidden="false" customHeight="false" outlineLevel="0" collapsed="false">
      <c r="B14" s="84"/>
      <c r="C14" s="8"/>
      <c r="D14" s="6"/>
      <c r="H14" s="39"/>
    </row>
    <row r="15" s="7" customFormat="true" ht="14.25" hidden="false" customHeight="false" outlineLevel="0" collapsed="false">
      <c r="B15" s="43"/>
    </row>
    <row r="16" s="7" customFormat="true" ht="14.25" hidden="false" customHeight="false" outlineLevel="0" collapsed="false">
      <c r="A16" s="7" t="s">
        <v>799</v>
      </c>
      <c r="B16" s="43" t="s">
        <v>1639</v>
      </c>
      <c r="E16" s="7" t="s">
        <v>1675</v>
      </c>
      <c r="F16" s="39"/>
      <c r="G16" s="39"/>
      <c r="H16" s="7" t="s">
        <v>1676</v>
      </c>
      <c r="I16" s="39"/>
      <c r="K16" s="39"/>
      <c r="L16" s="39"/>
      <c r="M16" s="39"/>
      <c r="N16" s="39" t="s">
        <v>894</v>
      </c>
      <c r="O16" s="39"/>
      <c r="P16" s="39"/>
      <c r="Q16" s="39"/>
      <c r="R16" s="39"/>
      <c r="S16" s="39"/>
      <c r="T16" s="39"/>
      <c r="U16" s="39"/>
      <c r="V16" s="39"/>
      <c r="W16" s="39"/>
      <c r="X16" s="39"/>
      <c r="Y16" s="39"/>
      <c r="Z16" s="39"/>
    </row>
    <row r="17" s="7" customFormat="true" ht="14.25" hidden="false" customHeight="false" outlineLevel="0" collapsed="false">
      <c r="A17" s="7" t="s">
        <v>799</v>
      </c>
      <c r="B17" s="43" t="s">
        <v>336</v>
      </c>
      <c r="E17" s="7" t="s">
        <v>1677</v>
      </c>
      <c r="F17" s="39"/>
      <c r="G17" s="39"/>
      <c r="H17" s="7" t="s">
        <v>1678</v>
      </c>
      <c r="I17" s="39"/>
      <c r="K17" s="39"/>
      <c r="M17" s="39"/>
      <c r="N17" s="39" t="s">
        <v>894</v>
      </c>
      <c r="O17" s="39"/>
      <c r="P17" s="39"/>
      <c r="Q17" s="39"/>
      <c r="R17" s="39"/>
      <c r="S17" s="39"/>
      <c r="T17" s="39"/>
      <c r="U17" s="39"/>
      <c r="V17" s="39"/>
      <c r="W17" s="39"/>
      <c r="X17" s="39"/>
      <c r="Y17" s="39"/>
      <c r="Z17" s="39"/>
    </row>
    <row r="18" s="7" customFormat="true" ht="14.25" hidden="false" customHeight="false" outlineLevel="0" collapsed="false">
      <c r="A18" s="7" t="s">
        <v>799</v>
      </c>
      <c r="B18" s="43" t="s">
        <v>330</v>
      </c>
      <c r="E18" s="7" t="s">
        <v>1679</v>
      </c>
      <c r="F18" s="39"/>
      <c r="G18" s="39"/>
      <c r="H18" s="7" t="s">
        <v>1680</v>
      </c>
      <c r="I18" s="39"/>
      <c r="K18" s="39"/>
      <c r="M18" s="39"/>
      <c r="N18" s="39" t="s">
        <v>894</v>
      </c>
      <c r="O18" s="39"/>
      <c r="P18" s="39"/>
      <c r="Q18" s="39"/>
      <c r="R18" s="39"/>
      <c r="S18" s="39"/>
      <c r="T18" s="39"/>
      <c r="U18" s="39"/>
      <c r="V18" s="39"/>
      <c r="W18" s="39"/>
      <c r="X18" s="39"/>
      <c r="Y18" s="39"/>
      <c r="Z18" s="39"/>
    </row>
    <row r="19" s="7" customFormat="true" ht="14.25" hidden="false" customHeight="false" outlineLevel="0" collapsed="false">
      <c r="A19" s="7" t="s">
        <v>799</v>
      </c>
      <c r="B19" s="43" t="s">
        <v>1646</v>
      </c>
      <c r="E19" s="7" t="s">
        <v>1681</v>
      </c>
      <c r="F19" s="39"/>
      <c r="G19" s="39"/>
      <c r="H19" s="7" t="s">
        <v>1682</v>
      </c>
      <c r="I19" s="39"/>
      <c r="K19" s="39"/>
      <c r="M19" s="39"/>
      <c r="N19" s="39" t="s">
        <v>894</v>
      </c>
      <c r="O19" s="39"/>
      <c r="P19" s="39"/>
      <c r="Q19" s="39"/>
      <c r="R19" s="39"/>
      <c r="S19" s="39"/>
      <c r="T19" s="39"/>
      <c r="U19" s="39"/>
      <c r="V19" s="39"/>
      <c r="X19" s="39"/>
      <c r="Y19" s="39"/>
      <c r="Z19" s="39"/>
      <c r="AA19" s="39"/>
    </row>
    <row r="20" s="7" customFormat="true" ht="14.25" hidden="false" customHeight="false" outlineLevel="0" collapsed="false">
      <c r="A20" s="7" t="s">
        <v>1683</v>
      </c>
      <c r="B20" s="43" t="s">
        <v>1649</v>
      </c>
      <c r="E20" s="7" t="s">
        <v>1684</v>
      </c>
      <c r="F20" s="39"/>
      <c r="G20" s="39"/>
      <c r="H20" s="39" t="s">
        <v>1685</v>
      </c>
      <c r="I20" s="39"/>
      <c r="K20" s="39"/>
      <c r="M20" s="39"/>
      <c r="N20" s="39" t="s">
        <v>894</v>
      </c>
      <c r="O20" s="39"/>
      <c r="P20" s="39"/>
      <c r="Q20" s="39"/>
      <c r="R20" s="39"/>
      <c r="S20" s="39"/>
      <c r="T20" s="39"/>
      <c r="U20" s="39"/>
      <c r="V20" s="39"/>
      <c r="X20" s="39"/>
      <c r="Y20" s="39"/>
      <c r="Z20" s="39"/>
      <c r="AA20" s="39"/>
    </row>
    <row r="21" s="7" customFormat="true" ht="14.25" hidden="false" customHeight="false" outlineLevel="0" collapsed="false">
      <c r="A21" s="7" t="s">
        <v>799</v>
      </c>
      <c r="B21" s="43" t="s">
        <v>1658</v>
      </c>
      <c r="E21" s="7" t="s">
        <v>1686</v>
      </c>
      <c r="F21" s="39"/>
      <c r="G21" s="39"/>
      <c r="H21" s="39" t="s">
        <v>1687</v>
      </c>
      <c r="I21" s="39"/>
      <c r="K21" s="39"/>
      <c r="M21" s="39"/>
      <c r="N21" s="39" t="s">
        <v>894</v>
      </c>
      <c r="O21" s="39"/>
      <c r="P21" s="39"/>
      <c r="Q21" s="39"/>
      <c r="R21" s="39"/>
      <c r="S21" s="39"/>
      <c r="T21" s="39"/>
      <c r="U21" s="39"/>
      <c r="V21" s="39"/>
      <c r="X21" s="39"/>
      <c r="Y21" s="39"/>
      <c r="Z21" s="39"/>
      <c r="AA21" s="39"/>
    </row>
    <row r="22" s="7" customFormat="true" ht="14.25" hidden="false" customHeight="false" outlineLevel="0" collapsed="false">
      <c r="A22" s="7" t="s">
        <v>1257</v>
      </c>
      <c r="B22" s="43" t="s">
        <v>1464</v>
      </c>
      <c r="E22" s="7" t="s">
        <v>1688</v>
      </c>
      <c r="J22" s="7" t="s">
        <v>1689</v>
      </c>
      <c r="P22" s="39"/>
      <c r="Q22" s="39"/>
      <c r="R22" s="39"/>
      <c r="S22" s="39"/>
      <c r="T22" s="49"/>
      <c r="W22" s="39" t="s">
        <v>7</v>
      </c>
    </row>
    <row r="23" s="7" customFormat="true" ht="14.25" hidden="false" customHeight="false" outlineLevel="0" collapsed="false">
      <c r="B23" s="43"/>
      <c r="P23" s="39"/>
      <c r="Q23" s="39"/>
      <c r="R23" s="39"/>
      <c r="S23" s="39"/>
      <c r="T23" s="49"/>
      <c r="W23" s="39"/>
    </row>
    <row r="24" s="7" customFormat="true" ht="14.25" hidden="false" customHeight="false" outlineLevel="0" collapsed="false">
      <c r="B24" s="43"/>
      <c r="P24" s="39"/>
      <c r="T24" s="49"/>
      <c r="W24" s="39"/>
    </row>
    <row r="25" s="14" customFormat="true" ht="14.25" hidden="false" customHeight="false" outlineLevel="0" collapsed="false">
      <c r="A25" s="14" t="s">
        <v>799</v>
      </c>
      <c r="B25" s="14" t="s">
        <v>1690</v>
      </c>
      <c r="D25" s="14" t="s">
        <v>1691</v>
      </c>
      <c r="E25" s="14" t="s">
        <v>1692</v>
      </c>
      <c r="F25" s="75" t="s">
        <v>1693</v>
      </c>
      <c r="J25" s="14" t="s">
        <v>1689</v>
      </c>
      <c r="L25" s="14" t="n">
        <v>1</v>
      </c>
      <c r="P25" s="85" t="s">
        <v>1188</v>
      </c>
      <c r="T25" s="86" t="s">
        <v>1190</v>
      </c>
      <c r="W25" s="85" t="s">
        <v>7</v>
      </c>
    </row>
    <row r="26" s="7" customFormat="true" ht="14.25" hidden="false" customHeight="false" outlineLevel="0" collapsed="false">
      <c r="B26" s="43"/>
      <c r="P26" s="39"/>
    </row>
    <row r="27" s="14" customFormat="true" ht="14.25" hidden="false" customHeight="false" outlineLevel="0" collapsed="false">
      <c r="A27" s="14" t="s">
        <v>799</v>
      </c>
      <c r="B27" s="14" t="s">
        <v>1694</v>
      </c>
      <c r="D27" s="14" t="s">
        <v>1695</v>
      </c>
      <c r="E27" s="14" t="s">
        <v>1696</v>
      </c>
      <c r="F27" s="75" t="s">
        <v>1697</v>
      </c>
      <c r="J27" s="14" t="s">
        <v>1689</v>
      </c>
      <c r="L27" s="14" t="n">
        <v>1</v>
      </c>
      <c r="P27" s="85" t="s">
        <v>1188</v>
      </c>
      <c r="T27" s="86" t="s">
        <v>1190</v>
      </c>
      <c r="W27" s="85" t="s">
        <v>7</v>
      </c>
    </row>
    <row r="28" s="7" customFormat="true" ht="14.25" hidden="false" customHeight="false" outlineLevel="0" collapsed="false">
      <c r="B28" s="43"/>
      <c r="P28" s="39"/>
      <c r="T28" s="49"/>
      <c r="W28" s="39"/>
    </row>
    <row r="29" s="14" customFormat="true" ht="14.25" hidden="false" customHeight="false" outlineLevel="0" collapsed="false">
      <c r="A29" s="14" t="s">
        <v>799</v>
      </c>
      <c r="B29" s="14" t="s">
        <v>1698</v>
      </c>
      <c r="D29" s="14" t="s">
        <v>1699</v>
      </c>
      <c r="E29" s="14" t="s">
        <v>1700</v>
      </c>
      <c r="F29" s="75" t="s">
        <v>1701</v>
      </c>
      <c r="J29" s="14" t="s">
        <v>1689</v>
      </c>
      <c r="L29" s="14" t="n">
        <v>1</v>
      </c>
      <c r="P29" s="85" t="s">
        <v>1188</v>
      </c>
      <c r="T29" s="86" t="s">
        <v>1190</v>
      </c>
      <c r="W29" s="85" t="s">
        <v>7</v>
      </c>
    </row>
    <row r="30" s="14" customFormat="true" ht="14.25" hidden="false" customHeight="false" outlineLevel="0" collapsed="false">
      <c r="A30" s="14" t="s">
        <v>1702</v>
      </c>
      <c r="B30" s="14" t="s">
        <v>185</v>
      </c>
      <c r="D30" s="14" t="s">
        <v>186</v>
      </c>
      <c r="E30" s="14" t="s">
        <v>1703</v>
      </c>
      <c r="J30" s="13" t="s">
        <v>1704</v>
      </c>
      <c r="L30" s="14" t="n">
        <v>1</v>
      </c>
      <c r="P30" s="85" t="s">
        <v>1228</v>
      </c>
      <c r="T30" s="86" t="s">
        <v>1190</v>
      </c>
      <c r="W30" s="85" t="s">
        <v>7</v>
      </c>
    </row>
    <row r="31" s="14" customFormat="true" ht="14.25" hidden="false" customHeight="false" outlineLevel="0" collapsed="false">
      <c r="A31" s="14" t="s">
        <v>799</v>
      </c>
      <c r="B31" s="14" t="s">
        <v>1705</v>
      </c>
      <c r="D31" s="14" t="s">
        <v>1706</v>
      </c>
      <c r="E31" s="13" t="s">
        <v>1707</v>
      </c>
      <c r="J31" s="13" t="s">
        <v>1704</v>
      </c>
      <c r="L31" s="14" t="n">
        <v>1</v>
      </c>
      <c r="P31" s="85" t="s">
        <v>1188</v>
      </c>
      <c r="T31" s="86" t="s">
        <v>1190</v>
      </c>
      <c r="W31" s="85" t="s">
        <v>7</v>
      </c>
    </row>
    <row r="32" s="14" customFormat="true" ht="14.25" hidden="false" customHeight="false" outlineLevel="0" collapsed="false">
      <c r="A32" s="14" t="s">
        <v>799</v>
      </c>
      <c r="B32" s="14" t="s">
        <v>1708</v>
      </c>
      <c r="D32" s="14" t="s">
        <v>1709</v>
      </c>
      <c r="E32" s="13" t="s">
        <v>1710</v>
      </c>
      <c r="J32" s="13" t="s">
        <v>1704</v>
      </c>
      <c r="L32" s="14" t="n">
        <v>1</v>
      </c>
      <c r="P32" s="85" t="s">
        <v>1188</v>
      </c>
      <c r="T32" s="86" t="s">
        <v>1190</v>
      </c>
      <c r="W32" s="85" t="s">
        <v>7</v>
      </c>
    </row>
    <row r="33" s="14" customFormat="true" ht="14.25" hidden="false" customHeight="false" outlineLevel="0" collapsed="false">
      <c r="A33" s="14" t="s">
        <v>799</v>
      </c>
      <c r="B33" s="14" t="s">
        <v>1711</v>
      </c>
      <c r="D33" s="14" t="s">
        <v>1712</v>
      </c>
      <c r="E33" s="13" t="s">
        <v>1713</v>
      </c>
      <c r="J33" s="13" t="s">
        <v>1704</v>
      </c>
      <c r="L33" s="14" t="n">
        <v>1</v>
      </c>
      <c r="P33" s="85" t="s">
        <v>1188</v>
      </c>
      <c r="T33" s="86" t="s">
        <v>1190</v>
      </c>
      <c r="W33" s="85" t="s">
        <v>7</v>
      </c>
    </row>
    <row r="34" s="7" customFormat="true" ht="14.25" hidden="false" customHeight="false" outlineLevel="0" collapsed="false">
      <c r="A34" s="7" t="s">
        <v>1126</v>
      </c>
      <c r="B34" s="43" t="s">
        <v>1714</v>
      </c>
      <c r="J34" s="7" t="s">
        <v>1715</v>
      </c>
      <c r="P34" s="39"/>
      <c r="T34" s="49"/>
      <c r="W34" s="39"/>
    </row>
    <row r="35" s="7" customFormat="true" ht="14.25" hidden="false" customHeight="false" outlineLevel="0" collapsed="false">
      <c r="A35" s="7" t="s">
        <v>1049</v>
      </c>
      <c r="B35" s="43" t="s">
        <v>1716</v>
      </c>
      <c r="C35" s="7" t="s">
        <v>1714</v>
      </c>
      <c r="D35" s="7" t="s">
        <v>1717</v>
      </c>
      <c r="E35" s="7" t="s">
        <v>1718</v>
      </c>
      <c r="F35" s="43" t="s">
        <v>1719</v>
      </c>
      <c r="J35" s="7" t="s">
        <v>1720</v>
      </c>
      <c r="N35" s="7" t="s">
        <v>1721</v>
      </c>
      <c r="P35" s="39" t="s">
        <v>1272</v>
      </c>
      <c r="T35" s="49" t="s">
        <v>1190</v>
      </c>
      <c r="W35" s="39" t="s">
        <v>7</v>
      </c>
    </row>
    <row r="36" s="7" customFormat="true" ht="14.25" hidden="false" customHeight="false" outlineLevel="0" collapsed="false">
      <c r="A36" s="7" t="s">
        <v>3</v>
      </c>
      <c r="B36" s="43" t="s">
        <v>200</v>
      </c>
      <c r="C36" s="7" t="s">
        <v>1714</v>
      </c>
      <c r="D36" s="7" t="s">
        <v>1722</v>
      </c>
      <c r="E36" s="7" t="s">
        <v>1723</v>
      </c>
      <c r="F36" s="7" t="s">
        <v>1724</v>
      </c>
      <c r="J36" s="7" t="s">
        <v>1725</v>
      </c>
      <c r="N36" s="7" t="s">
        <v>1092</v>
      </c>
      <c r="P36" s="39"/>
      <c r="T36" s="49"/>
      <c r="W36" s="39" t="s">
        <v>7</v>
      </c>
    </row>
    <row r="37" s="7" customFormat="true" ht="24.75" hidden="false" customHeight="true" outlineLevel="0" collapsed="false">
      <c r="A37" s="7" t="s">
        <v>992</v>
      </c>
      <c r="B37" s="43" t="s">
        <v>202</v>
      </c>
      <c r="C37" s="7" t="s">
        <v>1714</v>
      </c>
      <c r="D37" s="7" t="s">
        <v>203</v>
      </c>
      <c r="E37" s="7" t="s">
        <v>204</v>
      </c>
      <c r="J37" s="7" t="s">
        <v>1726</v>
      </c>
      <c r="P37" s="39" t="s">
        <v>1277</v>
      </c>
      <c r="T37" s="49"/>
      <c r="W37" s="39"/>
    </row>
    <row r="38" s="7" customFormat="true" ht="14.25" hidden="false" customHeight="false" outlineLevel="0" collapsed="false">
      <c r="A38" s="7" t="s">
        <v>799</v>
      </c>
      <c r="B38" s="43" t="s">
        <v>1727</v>
      </c>
      <c r="D38" s="7" t="s">
        <v>1728</v>
      </c>
      <c r="E38" s="7" t="s">
        <v>1512</v>
      </c>
      <c r="F38" s="43" t="s">
        <v>1729</v>
      </c>
      <c r="J38" s="7" t="s">
        <v>836</v>
      </c>
      <c r="L38" s="7" t="n">
        <v>1</v>
      </c>
      <c r="P38" s="39" t="s">
        <v>1277</v>
      </c>
      <c r="T38" s="49" t="s">
        <v>1190</v>
      </c>
      <c r="W38" s="39" t="s">
        <v>7</v>
      </c>
    </row>
    <row r="39" s="7" customFormat="true" ht="14.25" hidden="false" customHeight="false" outlineLevel="0" collapsed="false">
      <c r="A39" s="7" t="s">
        <v>1514</v>
      </c>
      <c r="B39" s="43" t="s">
        <v>1730</v>
      </c>
      <c r="D39" s="7" t="s">
        <v>221</v>
      </c>
      <c r="E39" s="7" t="s">
        <v>1515</v>
      </c>
      <c r="F39" s="43" t="s">
        <v>1731</v>
      </c>
      <c r="J39" s="7" t="s">
        <v>836</v>
      </c>
      <c r="L39" s="7" t="n">
        <v>1</v>
      </c>
      <c r="P39" s="39" t="s">
        <v>1228</v>
      </c>
      <c r="T39" s="49" t="s">
        <v>1190</v>
      </c>
      <c r="W39" s="39" t="s">
        <v>7</v>
      </c>
    </row>
    <row r="40" s="7" customFormat="true" ht="14.25" hidden="false" customHeight="false" outlineLevel="0" collapsed="false">
      <c r="A40" s="7" t="s">
        <v>799</v>
      </c>
      <c r="B40" s="43" t="s">
        <v>1517</v>
      </c>
      <c r="D40" s="7" t="s">
        <v>1518</v>
      </c>
      <c r="E40" s="7" t="s">
        <v>1519</v>
      </c>
      <c r="F40" s="7" t="s">
        <v>1732</v>
      </c>
      <c r="J40" s="7" t="s">
        <v>1733</v>
      </c>
      <c r="L40" s="7" t="n">
        <v>1</v>
      </c>
      <c r="P40" s="39" t="s">
        <v>1188</v>
      </c>
      <c r="T40" s="49" t="s">
        <v>1190</v>
      </c>
      <c r="W40" s="39" t="s">
        <v>7</v>
      </c>
    </row>
    <row r="41" s="14" customFormat="true" ht="14.25" hidden="false" customHeight="false" outlineLevel="0" collapsed="false">
      <c r="A41" s="14" t="s">
        <v>799</v>
      </c>
      <c r="B41" s="15" t="s">
        <v>1734</v>
      </c>
      <c r="D41" s="15" t="s">
        <v>1508</v>
      </c>
      <c r="E41" s="15" t="s">
        <v>1509</v>
      </c>
      <c r="J41" s="15" t="s">
        <v>831</v>
      </c>
      <c r="L41" s="14" t="n">
        <v>1</v>
      </c>
      <c r="P41" s="85" t="s">
        <v>1188</v>
      </c>
      <c r="T41" s="86" t="s">
        <v>1190</v>
      </c>
      <c r="W41" s="85" t="s">
        <v>7</v>
      </c>
    </row>
    <row r="42" s="14" customFormat="true" ht="14.25" hidden="false" customHeight="false" outlineLevel="0" collapsed="false">
      <c r="A42" s="14" t="s">
        <v>799</v>
      </c>
      <c r="B42" s="15" t="s">
        <v>1735</v>
      </c>
      <c r="D42" s="15" t="s">
        <v>1736</v>
      </c>
      <c r="E42" s="15" t="s">
        <v>1737</v>
      </c>
      <c r="J42" s="15" t="s">
        <v>831</v>
      </c>
      <c r="L42" s="14" t="n">
        <v>1</v>
      </c>
      <c r="P42" s="85" t="s">
        <v>1188</v>
      </c>
      <c r="T42" s="86" t="s">
        <v>1190</v>
      </c>
      <c r="W42" s="85" t="s">
        <v>7</v>
      </c>
    </row>
    <row r="43" s="14" customFormat="true" ht="14.25" hidden="false" customHeight="false" outlineLevel="0" collapsed="false">
      <c r="A43" s="14" t="s">
        <v>799</v>
      </c>
      <c r="B43" s="15" t="s">
        <v>1738</v>
      </c>
      <c r="D43" s="15" t="s">
        <v>1739</v>
      </c>
      <c r="E43" s="15" t="s">
        <v>1740</v>
      </c>
      <c r="J43" s="15" t="s">
        <v>831</v>
      </c>
      <c r="L43" s="14" t="n">
        <v>1</v>
      </c>
      <c r="P43" s="85" t="s">
        <v>1188</v>
      </c>
      <c r="T43" s="86" t="s">
        <v>1190</v>
      </c>
      <c r="W43" s="85" t="s">
        <v>7</v>
      </c>
    </row>
    <row r="44" s="7" customFormat="true" ht="14.25" hidden="false" customHeight="false" outlineLevel="0" collapsed="false">
      <c r="A44" s="7" t="s">
        <v>799</v>
      </c>
      <c r="B44" s="43" t="s">
        <v>1741</v>
      </c>
      <c r="D44" s="7" t="s">
        <v>1742</v>
      </c>
      <c r="E44" s="7" t="s">
        <v>1743</v>
      </c>
      <c r="F44" s="7" t="s">
        <v>1744</v>
      </c>
      <c r="J44" s="7" t="s">
        <v>1745</v>
      </c>
      <c r="L44" s="7" t="n">
        <v>1</v>
      </c>
      <c r="P44" s="39" t="s">
        <v>1188</v>
      </c>
      <c r="T44" s="49" t="s">
        <v>1190</v>
      </c>
      <c r="W44" s="39" t="s">
        <v>7</v>
      </c>
    </row>
    <row r="45" s="7" customFormat="true" ht="14.25" hidden="false" customHeight="false" outlineLevel="0" collapsed="false">
      <c r="A45" s="7" t="s">
        <v>799</v>
      </c>
      <c r="B45" s="43" t="s">
        <v>1746</v>
      </c>
      <c r="D45" s="7" t="s">
        <v>1747</v>
      </c>
      <c r="E45" s="7" t="s">
        <v>1748</v>
      </c>
      <c r="F45" s="7" t="s">
        <v>1749</v>
      </c>
      <c r="J45" s="7" t="s">
        <v>1745</v>
      </c>
      <c r="L45" s="7" t="n">
        <v>1</v>
      </c>
      <c r="P45" s="39" t="s">
        <v>1188</v>
      </c>
      <c r="T45" s="49" t="s">
        <v>1190</v>
      </c>
      <c r="W45" s="39" t="s">
        <v>7</v>
      </c>
    </row>
    <row r="46" s="7" customFormat="true" ht="14.25" hidden="false" customHeight="false" outlineLevel="0" collapsed="false">
      <c r="A46" s="7" t="s">
        <v>1588</v>
      </c>
      <c r="B46" s="43" t="s">
        <v>1750</v>
      </c>
      <c r="D46" s="7" t="s">
        <v>1751</v>
      </c>
      <c r="E46" s="7" t="s">
        <v>1752</v>
      </c>
      <c r="J46" s="7" t="s">
        <v>1753</v>
      </c>
      <c r="L46" s="7" t="n">
        <v>1</v>
      </c>
      <c r="P46" s="39" t="s">
        <v>1228</v>
      </c>
      <c r="T46" s="49" t="s">
        <v>1190</v>
      </c>
      <c r="W46" s="39" t="s">
        <v>7</v>
      </c>
    </row>
    <row r="47" s="7" customFormat="true" ht="14.25" hidden="false" customHeight="false" outlineLevel="0" collapsed="false">
      <c r="B47" s="43"/>
      <c r="W47" s="39"/>
    </row>
    <row r="48" s="7" customFormat="true" ht="14.25" hidden="false" customHeight="false" outlineLevel="0" collapsed="false">
      <c r="A48" s="7" t="s">
        <v>799</v>
      </c>
      <c r="B48" s="43" t="s">
        <v>1754</v>
      </c>
      <c r="D48" s="7" t="s">
        <v>1755</v>
      </c>
      <c r="E48" s="7" t="s">
        <v>1756</v>
      </c>
      <c r="F48" s="43" t="s">
        <v>1757</v>
      </c>
      <c r="J48" s="7" t="s">
        <v>831</v>
      </c>
      <c r="L48" s="7" t="n">
        <v>1</v>
      </c>
      <c r="P48" s="39" t="s">
        <v>1188</v>
      </c>
      <c r="T48" s="49" t="s">
        <v>1190</v>
      </c>
      <c r="W48" s="39" t="s">
        <v>7</v>
      </c>
    </row>
    <row r="49" customFormat="false" ht="14.25" hidden="false" customHeight="false" outlineLevel="0" collapsed="false">
      <c r="A49" s="1" t="s">
        <v>799</v>
      </c>
      <c r="B49" s="1" t="s">
        <v>1758</v>
      </c>
      <c r="D49" s="1" t="s">
        <v>1759</v>
      </c>
      <c r="E49" s="1" t="s">
        <v>1760</v>
      </c>
      <c r="J49" s="1" t="s">
        <v>831</v>
      </c>
      <c r="L49" s="1" t="n">
        <v>1</v>
      </c>
      <c r="P49" s="1" t="s">
        <v>1188</v>
      </c>
      <c r="T49" s="1" t="s">
        <v>1190</v>
      </c>
      <c r="W49" s="1" t="s">
        <v>7</v>
      </c>
    </row>
    <row r="50" customFormat="false" ht="14.25" hidden="false" customHeight="false" outlineLevel="0" collapsed="false">
      <c r="A50" s="1" t="s">
        <v>799</v>
      </c>
      <c r="B50" s="1" t="s">
        <v>1761</v>
      </c>
      <c r="D50" s="1" t="s">
        <v>1762</v>
      </c>
      <c r="E50" s="1" t="s">
        <v>1763</v>
      </c>
      <c r="J50" s="1" t="s">
        <v>831</v>
      </c>
      <c r="L50" s="1" t="n">
        <v>1</v>
      </c>
      <c r="P50" s="1" t="s">
        <v>1188</v>
      </c>
      <c r="T50" s="1" t="s">
        <v>1190</v>
      </c>
      <c r="W50" s="1" t="s">
        <v>7</v>
      </c>
    </row>
    <row r="51" s="87" customFormat="true" ht="14.25" hidden="false" customHeight="false" outlineLevel="0" collapsed="false">
      <c r="W51" s="88"/>
    </row>
    <row r="52" s="7" customFormat="true" ht="14.25" hidden="false" customHeight="false" outlineLevel="0" collapsed="false">
      <c r="A52" s="7" t="s">
        <v>799</v>
      </c>
      <c r="B52" s="43" t="s">
        <v>1764</v>
      </c>
      <c r="D52" s="7" t="s">
        <v>1765</v>
      </c>
      <c r="E52" s="7" t="s">
        <v>1766</v>
      </c>
      <c r="J52" s="7" t="s">
        <v>831</v>
      </c>
      <c r="L52" s="7" t="n">
        <v>1</v>
      </c>
      <c r="P52" s="39" t="s">
        <v>1188</v>
      </c>
      <c r="T52" s="49" t="s">
        <v>1190</v>
      </c>
      <c r="W52" s="39" t="s">
        <v>7</v>
      </c>
    </row>
    <row r="53" s="7" customFormat="true" ht="14.25" hidden="false" customHeight="false" outlineLevel="0" collapsed="false">
      <c r="B53" s="43"/>
    </row>
    <row r="54" s="14" customFormat="true" ht="14.25" hidden="false" customHeight="false" outlineLevel="0" collapsed="false">
      <c r="A54" s="14" t="s">
        <v>799</v>
      </c>
      <c r="B54" s="15" t="s">
        <v>1767</v>
      </c>
      <c r="D54" s="13" t="s">
        <v>1768</v>
      </c>
      <c r="E54" s="15" t="s">
        <v>1769</v>
      </c>
      <c r="L54" s="14" t="n">
        <v>1</v>
      </c>
      <c r="P54" s="85" t="s">
        <v>1188</v>
      </c>
      <c r="T54" s="86" t="s">
        <v>1190</v>
      </c>
      <c r="W54" s="85" t="s">
        <v>7</v>
      </c>
    </row>
    <row r="55" s="7" customFormat="true" ht="14.25" hidden="false" customHeight="false" outlineLevel="0" collapsed="false">
      <c r="B55" s="43"/>
    </row>
    <row r="56" s="7" customFormat="true" ht="14.25" hidden="false" customHeight="false" outlineLevel="0" collapsed="false">
      <c r="A56" s="7" t="s">
        <v>799</v>
      </c>
      <c r="B56" s="43" t="s">
        <v>1770</v>
      </c>
      <c r="D56" s="7" t="s">
        <v>1771</v>
      </c>
      <c r="E56" s="7" t="s">
        <v>1772</v>
      </c>
      <c r="F56" s="7" t="s">
        <v>1773</v>
      </c>
      <c r="J56" s="7" t="s">
        <v>1774</v>
      </c>
      <c r="L56" s="7" t="n">
        <v>1</v>
      </c>
      <c r="P56" s="39" t="s">
        <v>1188</v>
      </c>
      <c r="T56" s="49" t="s">
        <v>1190</v>
      </c>
      <c r="W56" s="39" t="s">
        <v>7</v>
      </c>
    </row>
    <row r="57" s="7" customFormat="true" ht="14.25" hidden="false" customHeight="false" outlineLevel="0" collapsed="false">
      <c r="A57" s="7" t="s">
        <v>799</v>
      </c>
      <c r="B57" s="43" t="s">
        <v>1775</v>
      </c>
      <c r="D57" s="7" t="s">
        <v>1776</v>
      </c>
      <c r="E57" s="7" t="s">
        <v>1777</v>
      </c>
      <c r="F57" s="43" t="s">
        <v>1778</v>
      </c>
      <c r="J57" s="7" t="s">
        <v>1779</v>
      </c>
      <c r="L57" s="7" t="n">
        <v>1</v>
      </c>
      <c r="P57" s="39" t="s">
        <v>1188</v>
      </c>
      <c r="T57" s="49" t="s">
        <v>1190</v>
      </c>
      <c r="W57" s="39" t="s">
        <v>7</v>
      </c>
    </row>
    <row r="58" s="7" customFormat="true" ht="14.25" hidden="false" customHeight="false" outlineLevel="0" collapsed="false">
      <c r="A58" s="7" t="s">
        <v>799</v>
      </c>
      <c r="B58" s="43" t="s">
        <v>1780</v>
      </c>
      <c r="D58" s="7" t="s">
        <v>1781</v>
      </c>
      <c r="E58" s="7" t="s">
        <v>1782</v>
      </c>
      <c r="F58" s="43" t="s">
        <v>1783</v>
      </c>
      <c r="J58" s="7" t="s">
        <v>1779</v>
      </c>
      <c r="L58" s="7" t="n">
        <v>1</v>
      </c>
      <c r="P58" s="39" t="s">
        <v>1188</v>
      </c>
      <c r="T58" s="49" t="s">
        <v>1190</v>
      </c>
      <c r="W58" s="39" t="s">
        <v>7</v>
      </c>
    </row>
    <row r="59" s="7" customFormat="true" ht="14.25" hidden="false" customHeight="false" outlineLevel="0" collapsed="false">
      <c r="A59" s="7" t="s">
        <v>799</v>
      </c>
      <c r="B59" s="43" t="s">
        <v>1784</v>
      </c>
      <c r="D59" s="7" t="s">
        <v>1785</v>
      </c>
      <c r="E59" s="7" t="s">
        <v>1786</v>
      </c>
      <c r="F59" s="7" t="s">
        <v>1787</v>
      </c>
      <c r="J59" s="7" t="s">
        <v>1788</v>
      </c>
      <c r="P59" s="39" t="s">
        <v>1188</v>
      </c>
      <c r="T59" s="49" t="s">
        <v>1190</v>
      </c>
      <c r="W59" s="39" t="s">
        <v>7</v>
      </c>
    </row>
    <row r="60" s="7" customFormat="true" ht="14.25" hidden="false" customHeight="false" outlineLevel="0" collapsed="false">
      <c r="A60" s="7" t="s">
        <v>799</v>
      </c>
      <c r="B60" s="43" t="s">
        <v>1789</v>
      </c>
      <c r="D60" s="7" t="s">
        <v>1790</v>
      </c>
      <c r="E60" s="7" t="s">
        <v>1791</v>
      </c>
      <c r="J60" s="7" t="s">
        <v>1792</v>
      </c>
      <c r="P60" s="39" t="s">
        <v>1188</v>
      </c>
      <c r="T60" s="49" t="s">
        <v>1190</v>
      </c>
      <c r="W60" s="39" t="s">
        <v>7</v>
      </c>
    </row>
    <row r="61" s="7" customFormat="true" ht="14.25" hidden="false" customHeight="false" outlineLevel="0" collapsed="false">
      <c r="A61" s="7" t="s">
        <v>1793</v>
      </c>
      <c r="B61" s="43" t="s">
        <v>232</v>
      </c>
      <c r="D61" s="7" t="s">
        <v>233</v>
      </c>
      <c r="E61" s="7" t="s">
        <v>1794</v>
      </c>
      <c r="J61" s="7" t="s">
        <v>1795</v>
      </c>
      <c r="L61" s="7" t="n">
        <v>1</v>
      </c>
      <c r="N61" s="7" t="s">
        <v>996</v>
      </c>
      <c r="P61" s="39" t="str">
        <f aca="false">CONCATENATE("SetObservationMultiple::",RIGHT(A61,LEN(A61)-FIND(" ",A61)))</f>
        <v>SetObservationMultiple::skin_pb_location</v>
      </c>
      <c r="T61" s="49" t="s">
        <v>1190</v>
      </c>
      <c r="W61" s="39" t="s">
        <v>7</v>
      </c>
    </row>
    <row r="62" s="7" customFormat="true" ht="14.25" hidden="false" customHeight="false" outlineLevel="0" collapsed="false">
      <c r="A62" s="7" t="s">
        <v>799</v>
      </c>
      <c r="B62" s="43" t="s">
        <v>1796</v>
      </c>
      <c r="D62" s="7" t="s">
        <v>1797</v>
      </c>
      <c r="E62" s="7" t="s">
        <v>1798</v>
      </c>
      <c r="F62" s="43" t="s">
        <v>1799</v>
      </c>
      <c r="J62" s="7" t="s">
        <v>1800</v>
      </c>
      <c r="L62" s="7" t="n">
        <v>1</v>
      </c>
      <c r="P62" s="39" t="s">
        <v>1188</v>
      </c>
      <c r="T62" s="49" t="s">
        <v>1190</v>
      </c>
      <c r="W62" s="39" t="s">
        <v>7</v>
      </c>
    </row>
    <row r="63" s="7" customFormat="true" ht="14.25" hidden="false" customHeight="false" outlineLevel="0" collapsed="false">
      <c r="A63" s="7" t="s">
        <v>799</v>
      </c>
      <c r="B63" s="43" t="s">
        <v>1801</v>
      </c>
      <c r="D63" s="7" t="s">
        <v>1802</v>
      </c>
      <c r="E63" s="7" t="s">
        <v>1803</v>
      </c>
      <c r="F63" s="7" t="s">
        <v>1804</v>
      </c>
      <c r="J63" s="7" t="s">
        <v>1805</v>
      </c>
      <c r="L63" s="7" t="n">
        <v>1</v>
      </c>
      <c r="P63" s="39" t="s">
        <v>1188</v>
      </c>
      <c r="T63" s="49" t="s">
        <v>1190</v>
      </c>
      <c r="W63" s="39" t="s">
        <v>7</v>
      </c>
    </row>
    <row r="64" s="7" customFormat="true" ht="14.25" hidden="false" customHeight="false" outlineLevel="0" collapsed="false">
      <c r="A64" s="7" t="s">
        <v>799</v>
      </c>
      <c r="B64" s="43" t="s">
        <v>1806</v>
      </c>
      <c r="D64" s="7" t="s">
        <v>1807</v>
      </c>
      <c r="E64" s="7" t="s">
        <v>1808</v>
      </c>
      <c r="J64" s="7" t="s">
        <v>1809</v>
      </c>
      <c r="L64" s="7" t="n">
        <v>1</v>
      </c>
      <c r="P64" s="39" t="s">
        <v>1188</v>
      </c>
      <c r="T64" s="49" t="s">
        <v>1190</v>
      </c>
      <c r="W64" s="39" t="s">
        <v>7</v>
      </c>
    </row>
    <row r="65" s="7" customFormat="true" ht="14.25" hidden="false" customHeight="false" outlineLevel="0" collapsed="false">
      <c r="A65" s="7" t="s">
        <v>1810</v>
      </c>
      <c r="B65" s="43" t="s">
        <v>245</v>
      </c>
      <c r="D65" s="7" t="s">
        <v>246</v>
      </c>
      <c r="E65" s="7" t="s">
        <v>1811</v>
      </c>
      <c r="J65" s="7" t="s">
        <v>1812</v>
      </c>
      <c r="L65" s="7" t="n">
        <v>1</v>
      </c>
      <c r="N65" s="7" t="s">
        <v>1813</v>
      </c>
      <c r="P65" s="39" t="str">
        <f aca="false">CONCATENATE("SetObservationMultipleConcat::",RIGHT(A65,LEN(A65)-FIND(" ",A65)))</f>
        <v>SetObservationMultipleConcat::skin_pb</v>
      </c>
      <c r="T65" s="49" t="s">
        <v>1190</v>
      </c>
      <c r="W65" s="39" t="s">
        <v>7</v>
      </c>
    </row>
    <row r="66" s="7" customFormat="true" ht="14.25" hidden="false" customHeight="false" outlineLevel="0" collapsed="false">
      <c r="A66" s="7" t="s">
        <v>799</v>
      </c>
      <c r="B66" s="43" t="s">
        <v>1814</v>
      </c>
      <c r="D66" s="7" t="s">
        <v>1815</v>
      </c>
      <c r="E66" s="7" t="s">
        <v>1816</v>
      </c>
      <c r="J66" s="7" t="s">
        <v>1817</v>
      </c>
      <c r="P66" s="39" t="s">
        <v>1188</v>
      </c>
      <c r="T66" s="49" t="s">
        <v>1190</v>
      </c>
      <c r="W66" s="39" t="s">
        <v>7</v>
      </c>
    </row>
    <row r="67" s="7" customFormat="true" ht="14.25" hidden="false" customHeight="false" outlineLevel="0" collapsed="false">
      <c r="B67" s="43"/>
      <c r="P67" s="39"/>
      <c r="T67" s="49"/>
      <c r="W67" s="39"/>
    </row>
    <row r="68" s="7" customFormat="true" ht="14.25" hidden="false" customHeight="false" outlineLevel="0" collapsed="false">
      <c r="B68" s="43"/>
      <c r="P68" s="39"/>
      <c r="T68" s="49"/>
      <c r="W68" s="39"/>
    </row>
    <row r="69" s="7" customFormat="true" ht="14.25" hidden="false" customHeight="false" outlineLevel="0" collapsed="false">
      <c r="A69" s="7" t="s">
        <v>799</v>
      </c>
      <c r="B69" s="43" t="s">
        <v>1818</v>
      </c>
      <c r="D69" s="7" t="s">
        <v>1819</v>
      </c>
      <c r="E69" s="7" t="s">
        <v>1820</v>
      </c>
      <c r="F69" s="7" t="s">
        <v>1821</v>
      </c>
      <c r="J69" s="7" t="s">
        <v>1822</v>
      </c>
      <c r="P69" s="39" t="s">
        <v>1188</v>
      </c>
      <c r="T69" s="49" t="s">
        <v>1190</v>
      </c>
      <c r="W69" s="39" t="s">
        <v>7</v>
      </c>
    </row>
    <row r="70" s="7" customFormat="true" ht="14.25" hidden="false" customHeight="false" outlineLevel="0" collapsed="false">
      <c r="A70" s="7" t="s">
        <v>799</v>
      </c>
      <c r="B70" s="43" t="s">
        <v>1823</v>
      </c>
      <c r="D70" s="7" t="s">
        <v>1824</v>
      </c>
      <c r="E70" s="7" t="s">
        <v>1825</v>
      </c>
      <c r="F70" s="7" t="s">
        <v>1826</v>
      </c>
      <c r="J70" s="7" t="s">
        <v>1827</v>
      </c>
      <c r="P70" s="39" t="s">
        <v>1188</v>
      </c>
      <c r="T70" s="49" t="s">
        <v>1190</v>
      </c>
      <c r="W70" s="39" t="s">
        <v>7</v>
      </c>
    </row>
    <row r="71" s="7" customFormat="true" ht="14.25" hidden="false" customHeight="false" outlineLevel="0" collapsed="false">
      <c r="A71" s="7" t="s">
        <v>799</v>
      </c>
      <c r="B71" s="43" t="s">
        <v>1828</v>
      </c>
      <c r="D71" s="7" t="s">
        <v>1829</v>
      </c>
      <c r="E71" s="7" t="s">
        <v>1830</v>
      </c>
      <c r="F71" s="7" t="s">
        <v>1831</v>
      </c>
      <c r="J71" s="7" t="s">
        <v>1832</v>
      </c>
      <c r="P71" s="39" t="s">
        <v>1188</v>
      </c>
      <c r="T71" s="49" t="s">
        <v>1190</v>
      </c>
      <c r="W71" s="39" t="s">
        <v>7</v>
      </c>
    </row>
    <row r="72" s="7" customFormat="true" ht="14.25" hidden="false" customHeight="false" outlineLevel="0" collapsed="false">
      <c r="B72" s="43"/>
      <c r="W72" s="39"/>
    </row>
    <row r="73" s="7" customFormat="true" ht="14.25" hidden="false" customHeight="false" outlineLevel="0" collapsed="false">
      <c r="A73" s="7" t="s">
        <v>799</v>
      </c>
      <c r="B73" s="43" t="s">
        <v>1833</v>
      </c>
      <c r="D73" s="7" t="s">
        <v>1834</v>
      </c>
      <c r="E73" s="7" t="s">
        <v>1835</v>
      </c>
      <c r="J73" s="7" t="s">
        <v>1832</v>
      </c>
      <c r="P73" s="39" t="s">
        <v>1188</v>
      </c>
      <c r="T73" s="49" t="s">
        <v>1190</v>
      </c>
      <c r="W73" s="39" t="s">
        <v>7</v>
      </c>
    </row>
    <row r="74" customFormat="false" ht="14.25" hidden="false" customHeight="false" outlineLevel="0" collapsed="false">
      <c r="A74" s="1" t="s">
        <v>1836</v>
      </c>
      <c r="B74" s="1" t="s">
        <v>294</v>
      </c>
      <c r="D74" s="1" t="s">
        <v>295</v>
      </c>
      <c r="E74" s="34" t="s">
        <v>1837</v>
      </c>
      <c r="J74" s="1" t="s">
        <v>1838</v>
      </c>
      <c r="P74" s="1" t="str">
        <f aca="false">CONCATENATE("SetObservationMultiple::",RIGHT(A74,LEN(A74)-FIND(" ",A74)))</f>
        <v>SetObservationMultiple::severe_skin_lesions</v>
      </c>
      <c r="T74" s="1" t="s">
        <v>1190</v>
      </c>
      <c r="W74" s="1" t="s">
        <v>7</v>
      </c>
    </row>
    <row r="75" s="7" customFormat="true" ht="14.25" hidden="false" customHeight="false" outlineLevel="0" collapsed="false">
      <c r="B75" s="43"/>
      <c r="P75" s="39"/>
      <c r="T75" s="49"/>
      <c r="W75" s="39"/>
    </row>
    <row r="76" s="7" customFormat="true" ht="14.25" hidden="false" customHeight="false" outlineLevel="0" collapsed="false">
      <c r="A76" s="7" t="s">
        <v>799</v>
      </c>
      <c r="B76" s="43" t="s">
        <v>1839</v>
      </c>
      <c r="D76" s="7" t="s">
        <v>1840</v>
      </c>
      <c r="E76" s="7" t="s">
        <v>1841</v>
      </c>
      <c r="F76" s="7" t="s">
        <v>1842</v>
      </c>
      <c r="J76" s="7" t="s">
        <v>1843</v>
      </c>
      <c r="P76" s="39" t="s">
        <v>1188</v>
      </c>
      <c r="T76" s="49" t="s">
        <v>1190</v>
      </c>
      <c r="W76" s="39" t="s">
        <v>7</v>
      </c>
    </row>
    <row r="77" s="7" customFormat="true" ht="14.25" hidden="false" customHeight="false" outlineLevel="0" collapsed="false">
      <c r="B77" s="43"/>
      <c r="P77" s="39"/>
      <c r="T77" s="49"/>
      <c r="W77" s="39"/>
    </row>
    <row r="78" s="7" customFormat="true" ht="14.25" hidden="false" customHeight="false" outlineLevel="0" collapsed="false">
      <c r="A78" s="7" t="s">
        <v>799</v>
      </c>
      <c r="B78" s="43" t="s">
        <v>1844</v>
      </c>
      <c r="D78" s="7" t="s">
        <v>1845</v>
      </c>
      <c r="E78" s="7" t="s">
        <v>1846</v>
      </c>
      <c r="F78" s="7" t="s">
        <v>275</v>
      </c>
      <c r="J78" s="7" t="s">
        <v>1847</v>
      </c>
      <c r="P78" s="39" t="s">
        <v>1188</v>
      </c>
      <c r="T78" s="49" t="s">
        <v>1190</v>
      </c>
      <c r="W78" s="39" t="s">
        <v>7</v>
      </c>
    </row>
    <row r="79" s="7" customFormat="true" ht="14.25" hidden="false" customHeight="false" outlineLevel="0" collapsed="false">
      <c r="A79" s="7" t="s">
        <v>799</v>
      </c>
      <c r="B79" s="43" t="s">
        <v>1848</v>
      </c>
      <c r="D79" s="7" t="s">
        <v>1849</v>
      </c>
      <c r="E79" s="7" t="s">
        <v>1850</v>
      </c>
      <c r="J79" s="7" t="s">
        <v>1847</v>
      </c>
      <c r="P79" s="39" t="s">
        <v>1188</v>
      </c>
      <c r="T79" s="49" t="s">
        <v>1190</v>
      </c>
      <c r="W79" s="39" t="s">
        <v>7</v>
      </c>
    </row>
    <row r="80" s="7" customFormat="true" ht="14.25" hidden="false" customHeight="false" outlineLevel="0" collapsed="false">
      <c r="B80" s="43"/>
      <c r="P80" s="39"/>
      <c r="T80" s="49"/>
      <c r="W80" s="39"/>
    </row>
    <row r="81" s="7" customFormat="true" ht="14.25" hidden="false" customHeight="false" outlineLevel="0" collapsed="false">
      <c r="A81" s="7" t="s">
        <v>799</v>
      </c>
      <c r="B81" s="43" t="s">
        <v>1851</v>
      </c>
      <c r="D81" s="7" t="s">
        <v>1852</v>
      </c>
      <c r="E81" s="7" t="s">
        <v>1853</v>
      </c>
      <c r="J81" s="7" t="s">
        <v>1854</v>
      </c>
      <c r="P81" s="39" t="s">
        <v>1188</v>
      </c>
      <c r="T81" s="49" t="s">
        <v>1190</v>
      </c>
      <c r="W81" s="39" t="s">
        <v>7</v>
      </c>
    </row>
    <row r="82" s="7" customFormat="true" ht="14.25" hidden="false" customHeight="false" outlineLevel="0" collapsed="false">
      <c r="B82" s="43"/>
      <c r="P82" s="39"/>
      <c r="T82" s="49"/>
      <c r="W82" s="39"/>
    </row>
    <row r="83" s="7" customFormat="true" ht="14.25" hidden="false" customHeight="false" outlineLevel="0" collapsed="false">
      <c r="A83" s="7" t="s">
        <v>799</v>
      </c>
      <c r="B83" s="43" t="s">
        <v>1855</v>
      </c>
      <c r="D83" s="7" t="s">
        <v>1856</v>
      </c>
      <c r="E83" s="7" t="s">
        <v>1857</v>
      </c>
      <c r="J83" s="7" t="s">
        <v>1858</v>
      </c>
      <c r="P83" s="39" t="s">
        <v>1188</v>
      </c>
      <c r="T83" s="49" t="s">
        <v>1190</v>
      </c>
      <c r="W83" s="39" t="s">
        <v>7</v>
      </c>
    </row>
    <row r="84" s="7" customFormat="true" ht="14.25" hidden="false" customHeight="false" outlineLevel="0" collapsed="false">
      <c r="A84" s="7" t="s">
        <v>799</v>
      </c>
      <c r="B84" s="43" t="s">
        <v>1859</v>
      </c>
      <c r="D84" s="7" t="s">
        <v>1860</v>
      </c>
      <c r="E84" s="7" t="s">
        <v>1861</v>
      </c>
      <c r="J84" s="7" t="s">
        <v>1862</v>
      </c>
      <c r="P84" s="39" t="s">
        <v>1188</v>
      </c>
      <c r="T84" s="49" t="s">
        <v>1190</v>
      </c>
      <c r="W84" s="39" t="s">
        <v>7</v>
      </c>
    </row>
    <row r="85" s="7" customFormat="true" ht="14.25" hidden="false" customHeight="false" outlineLevel="0" collapsed="false">
      <c r="A85" s="7" t="s">
        <v>799</v>
      </c>
      <c r="B85" s="43" t="s">
        <v>1863</v>
      </c>
      <c r="D85" s="7" t="s">
        <v>1864</v>
      </c>
      <c r="E85" s="7" t="s">
        <v>1865</v>
      </c>
      <c r="J85" s="7" t="s">
        <v>1862</v>
      </c>
      <c r="P85" s="39" t="s">
        <v>1188</v>
      </c>
      <c r="T85" s="49" t="s">
        <v>1190</v>
      </c>
      <c r="W85" s="39" t="s">
        <v>7</v>
      </c>
    </row>
    <row r="86" s="7" customFormat="true" ht="14.25" hidden="false" customHeight="false" outlineLevel="0" collapsed="false">
      <c r="A86" s="7" t="s">
        <v>799</v>
      </c>
      <c r="B86" s="43" t="s">
        <v>1866</v>
      </c>
      <c r="D86" s="7" t="s">
        <v>1867</v>
      </c>
      <c r="E86" s="7" t="s">
        <v>1868</v>
      </c>
      <c r="J86" s="7" t="s">
        <v>1862</v>
      </c>
      <c r="P86" s="39" t="s">
        <v>1188</v>
      </c>
      <c r="T86" s="49" t="s">
        <v>1190</v>
      </c>
      <c r="W86" s="39" t="s">
        <v>7</v>
      </c>
    </row>
    <row r="87" s="7" customFormat="true" ht="14.25" hidden="false" customHeight="false" outlineLevel="0" collapsed="false">
      <c r="B87" s="43"/>
      <c r="P87" s="39"/>
      <c r="T87" s="49"/>
      <c r="W87" s="39"/>
    </row>
    <row r="88" s="7" customFormat="true" ht="14.25" hidden="false" customHeight="false" outlineLevel="0" collapsed="false">
      <c r="A88" s="7" t="s">
        <v>1869</v>
      </c>
      <c r="B88" s="43" t="s">
        <v>312</v>
      </c>
      <c r="D88" s="7" t="s">
        <v>313</v>
      </c>
      <c r="E88" s="7" t="s">
        <v>1870</v>
      </c>
      <c r="F88" s="7" t="s">
        <v>1871</v>
      </c>
      <c r="J88" s="7" t="s">
        <v>831</v>
      </c>
      <c r="L88" s="7" t="n">
        <v>1</v>
      </c>
      <c r="N88" s="7" t="s">
        <v>1872</v>
      </c>
      <c r="P88" s="39" t="s">
        <v>1228</v>
      </c>
      <c r="T88" s="49" t="s">
        <v>1190</v>
      </c>
      <c r="W88" s="39" t="s">
        <v>7</v>
      </c>
    </row>
    <row r="89" s="7" customFormat="true" ht="14.25" hidden="false" customHeight="false" outlineLevel="0" collapsed="false">
      <c r="A89" s="7" t="s">
        <v>1873</v>
      </c>
      <c r="B89" s="43" t="s">
        <v>327</v>
      </c>
      <c r="D89" s="7" t="s">
        <v>328</v>
      </c>
      <c r="E89" s="7" t="s">
        <v>1874</v>
      </c>
      <c r="J89" s="7" t="s">
        <v>1875</v>
      </c>
      <c r="N89" s="7" t="s">
        <v>996</v>
      </c>
      <c r="P89" s="39" t="str">
        <f aca="false">CONCATENATE("SetObservationMultiple::",RIGHT(A89,LEN(A89)-FIND(" ",A89)))</f>
        <v>SetObservationMultiple::add_pb</v>
      </c>
      <c r="T89" s="49" t="s">
        <v>1190</v>
      </c>
      <c r="W89" s="39" t="s">
        <v>7</v>
      </c>
    </row>
    <row r="90" s="7" customFormat="true" ht="14.25" hidden="false" customHeight="false" outlineLevel="0" collapsed="false">
      <c r="A90" s="7" t="s">
        <v>1876</v>
      </c>
      <c r="B90" s="43" t="s">
        <v>342</v>
      </c>
      <c r="D90" s="7" t="s">
        <v>1877</v>
      </c>
      <c r="E90" s="7" t="s">
        <v>343</v>
      </c>
      <c r="F90" s="7" t="s">
        <v>1878</v>
      </c>
      <c r="L90" s="7" t="n">
        <v>1</v>
      </c>
      <c r="P90" s="39" t="s">
        <v>1228</v>
      </c>
      <c r="T90" s="49" t="s">
        <v>1190</v>
      </c>
      <c r="W90" s="39" t="s">
        <v>7</v>
      </c>
    </row>
    <row r="91" customFormat="false" ht="14.25" hidden="false" customHeight="false" outlineLevel="0" collapsed="false">
      <c r="A91" s="1" t="s">
        <v>799</v>
      </c>
      <c r="B91" s="1" t="s">
        <v>1879</v>
      </c>
      <c r="D91" s="1" t="s">
        <v>1880</v>
      </c>
      <c r="E91" s="89" t="s">
        <v>1881</v>
      </c>
      <c r="L91" s="1" t="n">
        <v>1</v>
      </c>
      <c r="P91" s="1" t="s">
        <v>1188</v>
      </c>
      <c r="T91" s="1" t="s">
        <v>1190</v>
      </c>
      <c r="W91" s="1" t="s">
        <v>7</v>
      </c>
    </row>
    <row r="92" s="14" customFormat="true" ht="14.25" hidden="false" customHeight="false" outlineLevel="0" collapsed="false">
      <c r="A92" s="14" t="s">
        <v>799</v>
      </c>
      <c r="B92" s="15" t="s">
        <v>1882</v>
      </c>
      <c r="D92" s="15" t="s">
        <v>1883</v>
      </c>
      <c r="E92" s="15" t="s">
        <v>1884</v>
      </c>
      <c r="J92" s="15" t="s">
        <v>1885</v>
      </c>
      <c r="L92" s="14" t="n">
        <v>1</v>
      </c>
      <c r="P92" s="85" t="s">
        <v>1188</v>
      </c>
      <c r="T92" s="86" t="s">
        <v>1190</v>
      </c>
      <c r="W92" s="85" t="s">
        <v>7</v>
      </c>
    </row>
    <row r="93" s="14" customFormat="true" ht="14.25" hidden="false" customHeight="false" outlineLevel="0" collapsed="false">
      <c r="A93" s="14" t="s">
        <v>799</v>
      </c>
      <c r="B93" s="15" t="s">
        <v>1886</v>
      </c>
      <c r="D93" s="13" t="s">
        <v>1887</v>
      </c>
      <c r="E93" s="13" t="s">
        <v>1888</v>
      </c>
      <c r="L93" s="14" t="n">
        <v>1</v>
      </c>
      <c r="P93" s="85" t="s">
        <v>1188</v>
      </c>
      <c r="T93" s="86" t="s">
        <v>1190</v>
      </c>
      <c r="W93" s="85" t="s">
        <v>7</v>
      </c>
    </row>
    <row r="94" s="14" customFormat="true" ht="14.25" hidden="false" customHeight="false" outlineLevel="0" collapsed="false">
      <c r="A94" s="14" t="s">
        <v>799</v>
      </c>
      <c r="B94" s="15" t="s">
        <v>1889</v>
      </c>
      <c r="D94" s="15" t="s">
        <v>1890</v>
      </c>
      <c r="E94" s="15" t="s">
        <v>1891</v>
      </c>
      <c r="L94" s="14" t="n">
        <v>1</v>
      </c>
      <c r="P94" s="85" t="s">
        <v>1188</v>
      </c>
      <c r="T94" s="86" t="s">
        <v>1190</v>
      </c>
      <c r="W94" s="85" t="s">
        <v>7</v>
      </c>
    </row>
    <row r="95" s="14" customFormat="true" ht="14.25" hidden="false" customHeight="false" outlineLevel="0" collapsed="false">
      <c r="A95" s="14" t="s">
        <v>1892</v>
      </c>
      <c r="B95" s="15" t="s">
        <v>191</v>
      </c>
      <c r="D95" s="15" t="s">
        <v>192</v>
      </c>
      <c r="E95" s="15" t="s">
        <v>1893</v>
      </c>
      <c r="J95" s="14" t="s">
        <v>1894</v>
      </c>
      <c r="L95" s="14" t="n">
        <v>1</v>
      </c>
      <c r="P95" s="85" t="s">
        <v>1228</v>
      </c>
      <c r="T95" s="86" t="s">
        <v>1190</v>
      </c>
      <c r="W95" s="85" t="s">
        <v>7</v>
      </c>
    </row>
    <row r="134" customFormat="false" ht="14.25" hidden="false" customHeight="false" outlineLevel="0" collapsed="false">
      <c r="BK134" s="1" t="s">
        <v>1895</v>
      </c>
    </row>
    <row r="347" customFormat="false" ht="14.25" hidden="false" customHeight="false" outlineLevel="0" collapsed="false">
      <c r="H347" s="34" t="s">
        <v>1896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9" activeCellId="0" sqref="C19"/>
    </sheetView>
  </sheetViews>
  <sheetFormatPr defaultColWidth="8.6171875" defaultRowHeight="14.25" zeroHeight="false" outlineLevelRow="0" outlineLevelCol="0"/>
  <cols>
    <col collapsed="false" customWidth="true" hidden="false" outlineLevel="0" max="1" min="1" style="1" width="17.88"/>
    <col collapsed="false" customWidth="true" hidden="false" outlineLevel="0" max="2" min="2" style="1" width="33.13"/>
    <col collapsed="false" customWidth="true" hidden="false" outlineLevel="0" max="3" min="3" style="1" width="68.5"/>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s="36" customFormat="true" ht="15" hidden="false" customHeight="false" outlineLevel="0" collapsed="false">
      <c r="A2" s="36" t="s">
        <v>789</v>
      </c>
      <c r="B2" s="36" t="s">
        <v>790</v>
      </c>
      <c r="D2" s="36" t="s">
        <v>1448</v>
      </c>
    </row>
    <row r="3" s="1" customFormat="true" ht="15" hidden="false" customHeight="false" outlineLevel="0" collapsed="false">
      <c r="A3" s="53" t="s">
        <v>1212</v>
      </c>
      <c r="B3" s="53" t="s">
        <v>1025</v>
      </c>
      <c r="C3" s="53" t="s">
        <v>1897</v>
      </c>
      <c r="D3" s="53" t="s">
        <v>1027</v>
      </c>
      <c r="F3" s="53"/>
      <c r="G3" s="35" t="s">
        <v>1214</v>
      </c>
      <c r="I3" s="35"/>
      <c r="J3" s="35"/>
      <c r="K3" s="35"/>
      <c r="L3" s="35"/>
      <c r="M3" s="35" t="s">
        <v>894</v>
      </c>
      <c r="O3" s="35"/>
      <c r="P3" s="35"/>
      <c r="Q3" s="35"/>
      <c r="R3" s="35"/>
      <c r="S3" s="35"/>
      <c r="T3" s="35"/>
      <c r="U3" s="35"/>
      <c r="V3" s="35"/>
      <c r="W3" s="35"/>
      <c r="X3" s="35"/>
      <c r="Y3" s="35"/>
      <c r="Z3" s="35"/>
    </row>
    <row r="4" s="1" customFormat="true" ht="15" hidden="false" customHeight="false" outlineLevel="0" collapsed="false">
      <c r="A4" s="53" t="s">
        <v>1212</v>
      </c>
      <c r="B4" s="53"/>
      <c r="C4" s="53" t="s">
        <v>1020</v>
      </c>
      <c r="D4" s="53" t="s">
        <v>1021</v>
      </c>
      <c r="E4" s="53"/>
      <c r="F4" s="53"/>
      <c r="G4" s="35" t="s">
        <v>1321</v>
      </c>
      <c r="I4" s="35"/>
      <c r="J4" s="35"/>
      <c r="K4" s="35"/>
      <c r="L4" s="35"/>
      <c r="M4" s="35" t="s">
        <v>894</v>
      </c>
      <c r="O4" s="35"/>
      <c r="P4" s="35"/>
      <c r="Q4" s="35"/>
      <c r="R4" s="35"/>
      <c r="S4" s="35"/>
      <c r="T4" s="35"/>
      <c r="U4" s="35"/>
      <c r="V4" s="35"/>
      <c r="W4" s="35"/>
      <c r="X4" s="35"/>
      <c r="Y4" s="35"/>
      <c r="Z4" s="35"/>
    </row>
    <row r="5" customFormat="false" ht="15" hidden="false" customHeight="false" outlineLevel="0" collapsed="false">
      <c r="A5" s="1" t="s">
        <v>799</v>
      </c>
      <c r="B5" s="36" t="s">
        <v>825</v>
      </c>
      <c r="C5" s="36"/>
      <c r="D5" s="36"/>
      <c r="G5" s="1" t="s">
        <v>1898</v>
      </c>
      <c r="I5" s="36"/>
      <c r="M5" s="1" t="s">
        <v>894</v>
      </c>
    </row>
    <row r="6" customFormat="false" ht="15" hidden="false" customHeight="false" outlineLevel="0" collapsed="false">
      <c r="A6" s="1" t="s">
        <v>799</v>
      </c>
      <c r="B6" s="36" t="s">
        <v>861</v>
      </c>
      <c r="C6" s="36"/>
      <c r="D6" s="36"/>
      <c r="G6" s="1" t="s">
        <v>1899</v>
      </c>
      <c r="I6" s="36"/>
      <c r="M6" s="1" t="s">
        <v>894</v>
      </c>
    </row>
    <row r="7" customFormat="false" ht="15" hidden="false" customHeight="false" outlineLevel="0" collapsed="false">
      <c r="B7" s="36"/>
      <c r="C7" s="36"/>
      <c r="D7" s="36"/>
      <c r="I7" s="36"/>
    </row>
    <row r="8" customFormat="false" ht="15" hidden="false" customHeight="false" outlineLevel="0" collapsed="false">
      <c r="A8" s="1" t="s">
        <v>1900</v>
      </c>
      <c r="B8" s="36" t="s">
        <v>698</v>
      </c>
      <c r="C8" s="36" t="s">
        <v>699</v>
      </c>
      <c r="D8" s="36" t="s">
        <v>1901</v>
      </c>
      <c r="I8" s="36" t="s">
        <v>1902</v>
      </c>
      <c r="K8" s="1" t="n">
        <v>1</v>
      </c>
      <c r="P8" s="1" t="s">
        <v>1228</v>
      </c>
      <c r="S8" s="1" t="s">
        <v>1190</v>
      </c>
      <c r="V8" s="1" t="s">
        <v>7</v>
      </c>
    </row>
    <row r="9" customFormat="false" ht="15" hidden="false" customHeight="false" outlineLevel="0" collapsed="false">
      <c r="A9" s="1" t="s">
        <v>1903</v>
      </c>
      <c r="B9" s="36" t="s">
        <v>561</v>
      </c>
      <c r="C9" s="36" t="s">
        <v>562</v>
      </c>
      <c r="D9" s="36" t="s">
        <v>1904</v>
      </c>
      <c r="I9" s="1" t="s">
        <v>1905</v>
      </c>
      <c r="K9" s="1" t="n">
        <v>1</v>
      </c>
      <c r="P9" s="1" t="s">
        <v>1228</v>
      </c>
      <c r="S9" s="1" t="s">
        <v>1190</v>
      </c>
      <c r="V9" s="1" t="s">
        <v>7</v>
      </c>
    </row>
    <row r="10" customFormat="false" ht="15" hidden="false" customHeight="false" outlineLevel="0" collapsed="false">
      <c r="A10" s="1" t="s">
        <v>799</v>
      </c>
      <c r="B10" s="36" t="s">
        <v>1906</v>
      </c>
      <c r="C10" s="36" t="s">
        <v>1907</v>
      </c>
      <c r="D10" s="36" t="s">
        <v>1908</v>
      </c>
      <c r="I10" s="1" t="s">
        <v>1909</v>
      </c>
      <c r="K10" s="1" t="n">
        <v>1</v>
      </c>
      <c r="P10" s="35" t="s">
        <v>1188</v>
      </c>
      <c r="Q10" s="35"/>
      <c r="R10" s="35"/>
      <c r="S10" s="53" t="s">
        <v>1190</v>
      </c>
      <c r="U10" s="35"/>
      <c r="V10" s="35" t="s">
        <v>7</v>
      </c>
    </row>
    <row r="11" customFormat="false" ht="15" hidden="false" customHeight="false" outlineLevel="0" collapsed="false">
      <c r="A11" s="1" t="s">
        <v>1910</v>
      </c>
      <c r="B11" s="36" t="s">
        <v>716</v>
      </c>
      <c r="C11" s="36" t="s">
        <v>717</v>
      </c>
      <c r="D11" s="36" t="s">
        <v>1911</v>
      </c>
      <c r="I11" s="1" t="s">
        <v>1912</v>
      </c>
      <c r="K11" s="1" t="n">
        <v>1</v>
      </c>
      <c r="P11" s="1" t="s">
        <v>1228</v>
      </c>
      <c r="S11" s="53" t="s">
        <v>1190</v>
      </c>
      <c r="V11" s="35" t="s">
        <v>7</v>
      </c>
    </row>
    <row r="12" customFormat="false" ht="171" hidden="false" customHeight="false" outlineLevel="0" collapsed="false">
      <c r="A12" s="1" t="s">
        <v>1913</v>
      </c>
      <c r="B12" s="36" t="s">
        <v>727</v>
      </c>
      <c r="C12" s="36" t="s">
        <v>728</v>
      </c>
      <c r="D12" s="36" t="s">
        <v>1914</v>
      </c>
      <c r="I12" s="34" t="s">
        <v>1915</v>
      </c>
      <c r="K12" s="1" t="n">
        <v>1</v>
      </c>
      <c r="P12" s="1" t="s">
        <v>1228</v>
      </c>
      <c r="S12" s="53" t="s">
        <v>1190</v>
      </c>
      <c r="V12" s="1" t="s">
        <v>7</v>
      </c>
    </row>
    <row r="13" customFormat="false" ht="15" hidden="false" customHeight="true" outlineLevel="0" collapsed="false">
      <c r="A13" s="1" t="s">
        <v>1916</v>
      </c>
      <c r="B13" s="36" t="s">
        <v>733</v>
      </c>
      <c r="C13" s="36" t="s">
        <v>734</v>
      </c>
      <c r="D13" s="36" t="s">
        <v>1917</v>
      </c>
      <c r="I13" s="1" t="s">
        <v>1918</v>
      </c>
      <c r="K13" s="1" t="n">
        <v>1</v>
      </c>
      <c r="P13" s="1" t="s">
        <v>1228</v>
      </c>
      <c r="S13" s="53" t="s">
        <v>1190</v>
      </c>
      <c r="V13" s="1" t="s">
        <v>7</v>
      </c>
    </row>
    <row r="14" customFormat="false" ht="15" hidden="false" customHeight="false" outlineLevel="0" collapsed="false">
      <c r="A14" s="1" t="s">
        <v>1400</v>
      </c>
      <c r="B14" s="36" t="s">
        <v>1919</v>
      </c>
      <c r="C14" s="36" t="s">
        <v>1920</v>
      </c>
      <c r="D14" s="36" t="s">
        <v>1921</v>
      </c>
      <c r="I14" s="1" t="s">
        <v>1922</v>
      </c>
      <c r="K14" s="1" t="n">
        <v>1</v>
      </c>
      <c r="P14" s="1" t="s">
        <v>1228</v>
      </c>
      <c r="S14" s="53" t="s">
        <v>1190</v>
      </c>
      <c r="V14" s="1" t="s">
        <v>7</v>
      </c>
    </row>
    <row r="15" customFormat="false" ht="15" hidden="false" customHeight="false" outlineLevel="0" collapsed="false">
      <c r="B15" s="36"/>
      <c r="C15" s="36"/>
      <c r="D15" s="36"/>
      <c r="I15" s="1"/>
      <c r="S15" s="53"/>
    </row>
    <row r="16" customFormat="false" ht="15" hidden="false" customHeight="false" outlineLevel="0" collapsed="false">
      <c r="A16" s="1" t="s">
        <v>1923</v>
      </c>
      <c r="B16" s="36" t="s">
        <v>747</v>
      </c>
      <c r="C16" s="36" t="s">
        <v>748</v>
      </c>
      <c r="D16" s="36" t="s">
        <v>1924</v>
      </c>
      <c r="I16" s="1" t="s">
        <v>1925</v>
      </c>
      <c r="K16" s="1" t="n">
        <v>1</v>
      </c>
      <c r="P16" s="1" t="s">
        <v>1228</v>
      </c>
      <c r="S16" s="53" t="s">
        <v>1190</v>
      </c>
      <c r="V16" s="1" t="s">
        <v>7</v>
      </c>
    </row>
    <row r="17" customFormat="false" ht="15" hidden="false" customHeight="false" outlineLevel="0" collapsed="false">
      <c r="A17" s="1" t="s">
        <v>1926</v>
      </c>
      <c r="B17" s="1" t="s">
        <v>756</v>
      </c>
      <c r="C17" s="1" t="s">
        <v>757</v>
      </c>
      <c r="D17" s="1" t="s">
        <v>759</v>
      </c>
      <c r="I17" s="1" t="s">
        <v>1925</v>
      </c>
      <c r="K17" s="1" t="n">
        <v>1</v>
      </c>
      <c r="P17" s="1" t="s">
        <v>1228</v>
      </c>
      <c r="S17" s="53" t="s">
        <v>1190</v>
      </c>
      <c r="V17" s="1" t="s">
        <v>7</v>
      </c>
    </row>
    <row r="18" s="1" customFormat="true" ht="228" hidden="false" customHeight="false" outlineLevel="0" collapsed="false">
      <c r="A18" s="1" t="s">
        <v>1927</v>
      </c>
      <c r="B18" s="1" t="s">
        <v>769</v>
      </c>
      <c r="C18" s="1" t="s">
        <v>770</v>
      </c>
      <c r="D18" s="1" t="s">
        <v>1928</v>
      </c>
      <c r="I18" s="34" t="s">
        <v>1929</v>
      </c>
      <c r="K18" s="1" t="n">
        <v>1</v>
      </c>
      <c r="P18" s="1" t="s">
        <v>1228</v>
      </c>
      <c r="S18" s="53" t="s">
        <v>1190</v>
      </c>
      <c r="V18" s="1" t="s">
        <v>7</v>
      </c>
    </row>
    <row r="19" customFormat="false" ht="15" hidden="false" customHeight="false" outlineLevel="0" collapsed="false">
      <c r="A19" s="1" t="s">
        <v>799</v>
      </c>
      <c r="B19" s="1" t="s">
        <v>1930</v>
      </c>
      <c r="C19" s="1" t="s">
        <v>1931</v>
      </c>
      <c r="D19" s="1" t="s">
        <v>1932</v>
      </c>
      <c r="I19" s="1" t="s">
        <v>1933</v>
      </c>
      <c r="K19" s="1" t="n">
        <v>1</v>
      </c>
      <c r="P19" s="35" t="s">
        <v>1188</v>
      </c>
      <c r="S19" s="53" t="s">
        <v>1190</v>
      </c>
      <c r="V19" s="1" t="s">
        <v>7</v>
      </c>
    </row>
    <row r="20" customFormat="false" ht="15" hidden="false" customHeight="false" outlineLevel="0" collapsed="false">
      <c r="A20" s="1" t="s">
        <v>1934</v>
      </c>
      <c r="B20" s="36" t="s">
        <v>529</v>
      </c>
      <c r="C20" s="36" t="s">
        <v>1935</v>
      </c>
      <c r="D20" s="36" t="s">
        <v>530</v>
      </c>
      <c r="I20" s="1" t="s">
        <v>1936</v>
      </c>
      <c r="K20" s="1" t="n">
        <v>1</v>
      </c>
      <c r="P20" s="1" t="s">
        <v>1228</v>
      </c>
      <c r="S20" s="53" t="s">
        <v>1190</v>
      </c>
      <c r="V20" s="1" t="s">
        <v>7</v>
      </c>
    </row>
    <row r="21" customFormat="false" ht="15" hidden="false" customHeight="false" outlineLevel="0" collapsed="false">
      <c r="A21" s="1" t="s">
        <v>1937</v>
      </c>
      <c r="B21" s="36" t="s">
        <v>508</v>
      </c>
      <c r="C21" s="1" t="s">
        <v>1938</v>
      </c>
      <c r="D21" s="36" t="s">
        <v>1939</v>
      </c>
      <c r="I21" s="1" t="s">
        <v>1940</v>
      </c>
      <c r="K21" s="1" t="n">
        <v>1</v>
      </c>
      <c r="P21" s="1" t="s">
        <v>1228</v>
      </c>
      <c r="S21" s="53" t="s">
        <v>1190</v>
      </c>
      <c r="V21" s="1" t="s">
        <v>7</v>
      </c>
    </row>
    <row r="22" customFormat="false" ht="15" hidden="false" customHeight="false" outlineLevel="0" collapsed="false">
      <c r="A22" s="1" t="s">
        <v>1400</v>
      </c>
      <c r="B22" s="36" t="s">
        <v>1941</v>
      </c>
      <c r="C22" s="36" t="s">
        <v>1942</v>
      </c>
      <c r="D22" s="1" t="s">
        <v>1943</v>
      </c>
      <c r="I22" s="1" t="s">
        <v>1944</v>
      </c>
      <c r="K22" s="1" t="n">
        <v>1</v>
      </c>
      <c r="P22" s="1" t="s">
        <v>1228</v>
      </c>
      <c r="S22" s="53" t="s">
        <v>1190</v>
      </c>
      <c r="V22" s="1" t="s">
        <v>7</v>
      </c>
    </row>
    <row r="23" customFormat="false" ht="15" hidden="false" customHeight="false" outlineLevel="0" collapsed="false">
      <c r="A23" s="1" t="s">
        <v>1400</v>
      </c>
      <c r="B23" s="36" t="s">
        <v>1945</v>
      </c>
      <c r="C23" s="36" t="s">
        <v>1946</v>
      </c>
      <c r="D23" s="36" t="s">
        <v>1947</v>
      </c>
      <c r="I23" s="1" t="s">
        <v>1948</v>
      </c>
      <c r="K23" s="1" t="n">
        <v>1</v>
      </c>
      <c r="P23" s="1" t="s">
        <v>1228</v>
      </c>
      <c r="S23" s="53" t="s">
        <v>1190</v>
      </c>
      <c r="V23" s="1" t="s">
        <v>7</v>
      </c>
    </row>
    <row r="24" customFormat="false" ht="15" hidden="false" customHeight="false" outlineLevel="0" collapsed="false">
      <c r="A24" s="1" t="s">
        <v>1949</v>
      </c>
      <c r="B24" s="36" t="s">
        <v>579</v>
      </c>
      <c r="C24" s="36" t="s">
        <v>1950</v>
      </c>
      <c r="D24" s="36" t="s">
        <v>1951</v>
      </c>
      <c r="I24" s="1" t="s">
        <v>1952</v>
      </c>
      <c r="K24" s="1" t="n">
        <v>1</v>
      </c>
      <c r="P24" s="1" t="s">
        <v>1228</v>
      </c>
      <c r="S24" s="53" t="s">
        <v>1190</v>
      </c>
      <c r="V24" s="1" t="s">
        <v>7</v>
      </c>
    </row>
    <row r="25" customFormat="false" ht="15" hidden="false" customHeight="false" outlineLevel="0" collapsed="false">
      <c r="A25" s="1" t="s">
        <v>1953</v>
      </c>
      <c r="B25" s="1" t="s">
        <v>592</v>
      </c>
      <c r="C25" s="36" t="s">
        <v>593</v>
      </c>
      <c r="D25" s="36" t="s">
        <v>1954</v>
      </c>
      <c r="I25" s="1" t="s">
        <v>1952</v>
      </c>
      <c r="K25" s="1" t="n">
        <v>1</v>
      </c>
      <c r="P25" s="1" t="s">
        <v>1228</v>
      </c>
      <c r="S25" s="53" t="s">
        <v>1190</v>
      </c>
      <c r="V25" s="1" t="s">
        <v>7</v>
      </c>
    </row>
    <row r="26" customFormat="false" ht="15" hidden="false" customHeight="false" outlineLevel="0" collapsed="false">
      <c r="B26" s="36"/>
      <c r="C26" s="36"/>
      <c r="D26" s="36"/>
    </row>
    <row r="27" customFormat="false" ht="15" hidden="false" customHeight="false" outlineLevel="0" collapsed="false">
      <c r="B27" s="36"/>
      <c r="C27" s="36"/>
      <c r="D27" s="36"/>
    </row>
    <row r="28" customFormat="false" ht="15" hidden="false" customHeight="false" outlineLevel="0" collapsed="false">
      <c r="B28" s="36"/>
      <c r="C28" s="36"/>
      <c r="D28" s="36"/>
    </row>
    <row r="208" customFormat="false" ht="14.25" hidden="false" customHeight="false" outlineLevel="0" collapsed="false">
      <c r="D208" s="1" t="s">
        <v>514</v>
      </c>
    </row>
    <row r="212" customFormat="false" ht="14.25" hidden="false" customHeight="false" outlineLevel="0" collapsed="false">
      <c r="D212" s="1" t="s">
        <v>526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4"/>
  <sheetViews>
    <sheetView showFormulas="false" showGridLines="true" showRowColHeaders="true" showZeros="true" rightToLeft="false" tabSelected="false" showOutlineSymbols="true" defaultGridColor="true" view="normal" topLeftCell="X1" colorId="64" zoomScale="90" zoomScaleNormal="90" zoomScalePageLayoutView="100" workbookViewId="0">
      <selection pane="topLeft" activeCell="H25" activeCellId="0" sqref="H25"/>
    </sheetView>
  </sheetViews>
  <sheetFormatPr defaultColWidth="10.25" defaultRowHeight="14.25" zeroHeight="false" outlineLevelRow="0" outlineLevelCol="0"/>
  <cols>
    <col collapsed="false" customWidth="false" hidden="false" outlineLevel="0" max="1" min="1" style="90" width="10.26"/>
    <col collapsed="false" customWidth="true" hidden="false" outlineLevel="0" max="3" min="2" style="1" width="39.87"/>
    <col collapsed="false" customWidth="false" hidden="false" outlineLevel="0" max="1024" min="4" style="90" width="10.26"/>
  </cols>
  <sheetData>
    <row r="1" customFormat="false" ht="14.25" hidden="false" customHeight="false" outlineLevel="0" collapsed="false">
      <c r="A1" s="1" t="s">
        <v>783</v>
      </c>
      <c r="B1" s="1" t="s">
        <v>784</v>
      </c>
      <c r="C1" s="1" t="s">
        <v>785</v>
      </c>
      <c r="D1" s="1" t="s">
        <v>786</v>
      </c>
      <c r="E1" s="1" t="s">
        <v>787</v>
      </c>
      <c r="F1" s="1" t="s">
        <v>968</v>
      </c>
      <c r="G1" s="1" t="s">
        <v>1211</v>
      </c>
      <c r="H1" s="35" t="s">
        <v>788</v>
      </c>
      <c r="I1" s="35"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5"/>
    </row>
    <row r="2" s="7" customFormat="true" ht="15" hidden="false" customHeight="false" outlineLevel="0" collapsed="false">
      <c r="A2" s="37" t="s">
        <v>789</v>
      </c>
      <c r="C2" s="37" t="s">
        <v>790</v>
      </c>
      <c r="E2" s="37" t="s">
        <v>791</v>
      </c>
      <c r="F2" s="37"/>
      <c r="G2" s="37"/>
      <c r="H2" s="37"/>
      <c r="I2" s="37"/>
      <c r="J2" s="37"/>
      <c r="K2" s="37"/>
      <c r="L2" s="37"/>
      <c r="M2" s="37"/>
      <c r="N2" s="38"/>
      <c r="O2" s="38"/>
      <c r="P2" s="38"/>
      <c r="Q2" s="38"/>
      <c r="R2" s="38"/>
      <c r="S2" s="38"/>
      <c r="T2" s="38"/>
      <c r="U2" s="38"/>
      <c r="V2" s="38"/>
      <c r="W2" s="38"/>
      <c r="X2" s="38"/>
      <c r="Y2" s="37"/>
      <c r="Z2" s="37"/>
      <c r="AA2" s="37"/>
    </row>
    <row r="3" s="1" customFormat="true" ht="15" hidden="false" customHeight="false" outlineLevel="0" collapsed="false">
      <c r="A3" s="1" t="s">
        <v>789</v>
      </c>
      <c r="C3" s="36" t="s">
        <v>906</v>
      </c>
      <c r="D3" s="36"/>
      <c r="E3" s="36" t="s">
        <v>1448</v>
      </c>
      <c r="H3" s="35"/>
      <c r="I3" s="35"/>
      <c r="AA3" s="35"/>
    </row>
    <row r="4" s="1" customFormat="true" ht="14.25" hidden="false" customHeight="false" outlineLevel="0" collapsed="false">
      <c r="A4" s="1" t="s">
        <v>799</v>
      </c>
      <c r="C4" s="1" t="s">
        <v>1955</v>
      </c>
      <c r="H4" s="91" t="s">
        <v>1956</v>
      </c>
      <c r="I4" s="91"/>
      <c r="N4" s="1" t="s">
        <v>894</v>
      </c>
    </row>
    <row r="5" s="1" customFormat="true" ht="14.25" hidden="false" customHeight="false" outlineLevel="0" collapsed="false">
      <c r="A5" s="1" t="s">
        <v>792</v>
      </c>
      <c r="C5" s="1" t="s">
        <v>1957</v>
      </c>
      <c r="F5" s="35"/>
      <c r="G5" s="35"/>
      <c r="H5" s="35" t="s">
        <v>794</v>
      </c>
      <c r="I5" s="35"/>
      <c r="K5" s="35"/>
      <c r="M5" s="35"/>
      <c r="N5" s="35" t="s">
        <v>894</v>
      </c>
      <c r="O5" s="35"/>
      <c r="P5" s="35"/>
      <c r="Q5" s="35"/>
      <c r="R5" s="35"/>
      <c r="S5" s="35"/>
      <c r="T5" s="35"/>
      <c r="U5" s="35"/>
      <c r="V5" s="35"/>
      <c r="W5" s="35"/>
      <c r="X5" s="35"/>
      <c r="Y5" s="35"/>
      <c r="Z5" s="35"/>
      <c r="AA5" s="35"/>
    </row>
    <row r="6" s="1" customFormat="true" ht="14.25" hidden="false" customHeight="false" outlineLevel="0" collapsed="false">
      <c r="A6" s="1" t="s">
        <v>792</v>
      </c>
      <c r="C6" s="1" t="s">
        <v>1958</v>
      </c>
      <c r="F6" s="35"/>
      <c r="G6" s="35"/>
      <c r="H6" s="35" t="s">
        <v>798</v>
      </c>
      <c r="I6" s="35"/>
      <c r="K6" s="35"/>
      <c r="M6" s="35"/>
      <c r="N6" s="35" t="s">
        <v>894</v>
      </c>
      <c r="O6" s="35"/>
      <c r="P6" s="35"/>
      <c r="Q6" s="35"/>
      <c r="R6" s="35"/>
      <c r="S6" s="35"/>
      <c r="T6" s="35"/>
      <c r="U6" s="35"/>
      <c r="V6" s="35"/>
      <c r="W6" s="35"/>
      <c r="X6" s="35"/>
      <c r="Y6" s="35"/>
      <c r="Z6" s="35"/>
      <c r="AA6" s="35"/>
    </row>
    <row r="7" s="1" customFormat="true" ht="14.25" hidden="false" customHeight="false" outlineLevel="0" collapsed="false">
      <c r="A7" s="1" t="s">
        <v>792</v>
      </c>
      <c r="C7" s="1" t="s">
        <v>1959</v>
      </c>
      <c r="F7" s="35"/>
      <c r="G7" s="35"/>
      <c r="H7" s="35" t="s">
        <v>796</v>
      </c>
      <c r="I7" s="35"/>
      <c r="K7" s="35"/>
      <c r="M7" s="35"/>
      <c r="N7" s="35" t="s">
        <v>894</v>
      </c>
      <c r="O7" s="35"/>
      <c r="P7" s="35"/>
      <c r="Q7" s="35"/>
      <c r="R7" s="35"/>
      <c r="S7" s="35"/>
      <c r="T7" s="35"/>
      <c r="U7" s="35"/>
      <c r="V7" s="35"/>
      <c r="W7" s="35"/>
      <c r="X7" s="35"/>
      <c r="Y7" s="35"/>
      <c r="Z7" s="35"/>
      <c r="AA7" s="35"/>
    </row>
    <row r="8" s="1" customFormat="true" ht="15" hidden="false" customHeight="false" outlineLevel="0" collapsed="false">
      <c r="A8" s="53" t="s">
        <v>1212</v>
      </c>
      <c r="B8" s="53"/>
      <c r="C8" s="53" t="s">
        <v>1025</v>
      </c>
      <c r="D8" s="53"/>
      <c r="E8" s="53" t="s">
        <v>1027</v>
      </c>
      <c r="F8" s="53"/>
      <c r="G8" s="35"/>
      <c r="H8" s="35" t="s">
        <v>1214</v>
      </c>
      <c r="I8" s="35"/>
      <c r="J8" s="35"/>
      <c r="K8" s="35"/>
      <c r="L8" s="35"/>
      <c r="N8" s="35" t="s">
        <v>894</v>
      </c>
      <c r="O8" s="35"/>
      <c r="P8" s="35"/>
      <c r="Q8" s="35"/>
      <c r="R8" s="35"/>
      <c r="S8" s="35"/>
      <c r="T8" s="35"/>
      <c r="U8" s="35"/>
      <c r="V8" s="35"/>
      <c r="W8" s="35"/>
      <c r="X8" s="35"/>
      <c r="Y8" s="35"/>
      <c r="Z8" s="35"/>
    </row>
    <row r="9" s="1" customFormat="true" ht="15" hidden="false" customHeight="false" outlineLevel="0" collapsed="false">
      <c r="A9" s="53" t="s">
        <v>1212</v>
      </c>
      <c r="B9" s="53"/>
      <c r="C9" s="58" t="s">
        <v>1020</v>
      </c>
      <c r="F9" s="35"/>
      <c r="G9" s="35"/>
      <c r="H9" s="35" t="s">
        <v>1321</v>
      </c>
      <c r="I9" s="35"/>
      <c r="J9" s="35"/>
      <c r="K9" s="35"/>
      <c r="M9" s="35"/>
      <c r="N9" s="35" t="s">
        <v>894</v>
      </c>
      <c r="O9" s="35"/>
      <c r="P9" s="35"/>
      <c r="Q9" s="35"/>
      <c r="R9" s="35"/>
      <c r="S9" s="35"/>
      <c r="T9" s="35"/>
      <c r="U9" s="35"/>
      <c r="V9" s="35"/>
      <c r="W9" s="35"/>
      <c r="X9" s="35"/>
      <c r="Y9" s="35"/>
      <c r="Z9" s="35"/>
    </row>
    <row r="10" s="1" customFormat="true" ht="15" hidden="false" customHeight="false" outlineLevel="0" collapsed="false">
      <c r="A10" s="1" t="s">
        <v>799</v>
      </c>
      <c r="C10" s="35" t="s">
        <v>1960</v>
      </c>
      <c r="D10" s="35" t="s">
        <v>1961</v>
      </c>
      <c r="E10" s="36"/>
      <c r="F10" s="36" t="s">
        <v>1962</v>
      </c>
      <c r="G10" s="36"/>
      <c r="H10" s="36" t="s">
        <v>819</v>
      </c>
      <c r="J10" s="36"/>
      <c r="K10" s="36"/>
      <c r="L10" s="36"/>
      <c r="N10" s="35" t="s">
        <v>894</v>
      </c>
      <c r="O10" s="57"/>
      <c r="P10" s="57"/>
      <c r="Q10" s="57"/>
      <c r="R10" s="57"/>
      <c r="S10" s="57"/>
      <c r="T10" s="57"/>
      <c r="U10" s="57"/>
      <c r="V10" s="36"/>
      <c r="W10" s="36"/>
      <c r="X10" s="36"/>
      <c r="Y10" s="36"/>
      <c r="Z10" s="36"/>
    </row>
    <row r="11" s="1" customFormat="true" ht="14.25" hidden="false" customHeight="false" outlineLevel="0" collapsed="false">
      <c r="A11" s="1" t="s">
        <v>1876</v>
      </c>
      <c r="C11" s="1" t="s">
        <v>1877</v>
      </c>
      <c r="E11" s="1" t="s">
        <v>343</v>
      </c>
      <c r="H11" s="1" t="s">
        <v>1963</v>
      </c>
      <c r="N11" s="1" t="s">
        <v>894</v>
      </c>
      <c r="P11" s="35"/>
      <c r="T11" s="48"/>
      <c r="W11" s="35"/>
    </row>
    <row r="12" s="1" customFormat="true" ht="14.25" hidden="false" customHeight="false" outlineLevel="0" collapsed="false">
      <c r="A12" s="1" t="s">
        <v>799</v>
      </c>
      <c r="C12" s="1" t="s">
        <v>1964</v>
      </c>
      <c r="E12" s="1" t="s">
        <v>1964</v>
      </c>
      <c r="H12" s="1" t="s">
        <v>1965</v>
      </c>
      <c r="N12" s="35" t="s">
        <v>894</v>
      </c>
      <c r="O12" s="35"/>
    </row>
    <row r="13" s="1" customFormat="true" ht="14.25" hidden="false" customHeight="false" outlineLevel="0" collapsed="false">
      <c r="A13" s="1" t="s">
        <v>799</v>
      </c>
      <c r="C13" s="1" t="s">
        <v>872</v>
      </c>
      <c r="H13" s="1" t="s">
        <v>1450</v>
      </c>
      <c r="N13" s="1" t="s">
        <v>894</v>
      </c>
    </row>
    <row r="14" customFormat="false" ht="15" hidden="false" customHeight="false" outlineLevel="0" collapsed="false">
      <c r="A14" s="1" t="s">
        <v>799</v>
      </c>
      <c r="C14" s="36" t="s">
        <v>825</v>
      </c>
      <c r="D14" s="36"/>
      <c r="H14" s="1" t="s">
        <v>1898</v>
      </c>
      <c r="I14" s="36"/>
      <c r="N14" s="1" t="s">
        <v>894</v>
      </c>
    </row>
    <row r="15" s="1" customFormat="true" ht="14.25" hidden="false" customHeight="false" outlineLevel="0" collapsed="false">
      <c r="A15" s="35" t="s">
        <v>799</v>
      </c>
      <c r="C15" s="35" t="s">
        <v>880</v>
      </c>
      <c r="E15" s="35"/>
      <c r="F15" s="35"/>
      <c r="H15" s="35" t="s">
        <v>1966</v>
      </c>
      <c r="J15" s="35"/>
      <c r="K15" s="35"/>
      <c r="L15" s="35"/>
      <c r="N15" s="35" t="s">
        <v>894</v>
      </c>
      <c r="O15" s="35"/>
      <c r="P15" s="35"/>
      <c r="Q15" s="35"/>
      <c r="R15" s="35"/>
      <c r="S15" s="35"/>
      <c r="T15" s="35"/>
      <c r="U15" s="35"/>
      <c r="V15" s="35"/>
      <c r="W15" s="35"/>
      <c r="X15" s="35"/>
      <c r="Y15" s="35"/>
    </row>
    <row r="16" s="1" customFormat="true" ht="15" hidden="false" customHeight="false" outlineLevel="0" collapsed="false">
      <c r="A16" s="36" t="s">
        <v>819</v>
      </c>
      <c r="B16" s="1" t="s">
        <v>1960</v>
      </c>
      <c r="C16" s="35"/>
      <c r="D16" s="36"/>
      <c r="E16" s="36"/>
      <c r="F16" s="36"/>
      <c r="G16" s="36"/>
      <c r="H16" s="36" t="s">
        <v>1967</v>
      </c>
      <c r="J16" s="36"/>
      <c r="K16" s="36"/>
      <c r="L16" s="36"/>
      <c r="N16" s="36"/>
      <c r="O16" s="57"/>
      <c r="P16" s="57"/>
      <c r="Q16" s="57"/>
      <c r="R16" s="57"/>
      <c r="S16" s="57"/>
      <c r="T16" s="57"/>
      <c r="U16" s="57"/>
      <c r="V16" s="36"/>
      <c r="W16" s="36"/>
      <c r="X16" s="36"/>
      <c r="Y16" s="36"/>
      <c r="Z16" s="36"/>
    </row>
    <row r="17" s="1" customFormat="true" ht="15" hidden="false" customHeight="false" outlineLevel="0" collapsed="false">
      <c r="A17" s="36" t="s">
        <v>819</v>
      </c>
      <c r="B17" s="1" t="s">
        <v>1960</v>
      </c>
      <c r="C17" s="35"/>
      <c r="D17" s="36"/>
      <c r="E17" s="36"/>
      <c r="F17" s="36"/>
      <c r="G17" s="36"/>
      <c r="H17" s="36" t="s">
        <v>1968</v>
      </c>
      <c r="J17" s="36"/>
      <c r="K17" s="36"/>
      <c r="L17" s="36"/>
      <c r="N17" s="36"/>
      <c r="O17" s="57"/>
      <c r="P17" s="57"/>
      <c r="Q17" s="57"/>
      <c r="R17" s="57"/>
      <c r="S17" s="57"/>
      <c r="T17" s="57"/>
      <c r="U17" s="57"/>
      <c r="V17" s="36"/>
      <c r="W17" s="36"/>
      <c r="X17" s="36"/>
      <c r="Y17" s="36"/>
      <c r="Z17" s="36"/>
    </row>
    <row r="18" s="1" customFormat="true" ht="15" hidden="false" customHeight="false" outlineLevel="0" collapsed="false">
      <c r="C18" s="35"/>
      <c r="D18" s="36"/>
      <c r="E18" s="36"/>
      <c r="F18" s="36"/>
      <c r="G18" s="36"/>
      <c r="J18" s="36"/>
      <c r="K18" s="36"/>
      <c r="L18" s="36"/>
      <c r="N18" s="36"/>
      <c r="O18" s="57"/>
      <c r="P18" s="57"/>
      <c r="Q18" s="57"/>
      <c r="R18" s="57"/>
      <c r="S18" s="57"/>
      <c r="T18" s="57"/>
      <c r="U18" s="57"/>
      <c r="V18" s="36"/>
      <c r="W18" s="36"/>
      <c r="X18" s="36"/>
      <c r="Y18" s="36"/>
      <c r="Z18" s="36"/>
    </row>
    <row r="19" s="1" customFormat="true" ht="15" hidden="false" customHeight="false" outlineLevel="0" collapsed="false">
      <c r="C19" s="35"/>
      <c r="D19" s="36"/>
      <c r="E19" s="36"/>
      <c r="F19" s="36"/>
      <c r="G19" s="36"/>
      <c r="H19" s="36"/>
      <c r="J19" s="36"/>
      <c r="K19" s="36"/>
      <c r="L19" s="36"/>
      <c r="N19" s="36"/>
      <c r="O19" s="57"/>
      <c r="P19" s="57"/>
      <c r="Q19" s="57"/>
      <c r="R19" s="57"/>
      <c r="S19" s="57"/>
      <c r="T19" s="57"/>
      <c r="U19" s="57"/>
      <c r="V19" s="36"/>
      <c r="W19" s="36"/>
      <c r="X19" s="36"/>
      <c r="Y19" s="36"/>
      <c r="Z19" s="36"/>
    </row>
    <row r="20" s="1" customFormat="true" ht="15" hidden="false" customHeight="false" outlineLevel="0" collapsed="false">
      <c r="C20" s="35"/>
      <c r="D20" s="36"/>
      <c r="E20" s="36"/>
      <c r="F20" s="36"/>
      <c r="G20" s="36"/>
      <c r="H20" s="36"/>
      <c r="J20" s="36"/>
      <c r="K20" s="36"/>
      <c r="L20" s="36"/>
      <c r="N20" s="36"/>
      <c r="O20" s="57"/>
      <c r="P20" s="57"/>
      <c r="Q20" s="57"/>
      <c r="R20" s="57"/>
      <c r="S20" s="57"/>
      <c r="T20" s="57"/>
      <c r="U20" s="57"/>
      <c r="V20" s="36"/>
      <c r="W20" s="36"/>
      <c r="X20" s="36"/>
      <c r="Y20" s="36"/>
      <c r="Z20" s="36"/>
    </row>
    <row r="21" s="1" customFormat="true" ht="14.25" hidden="false" customHeight="false" outlineLevel="0" collapsed="false">
      <c r="A21" s="1" t="s">
        <v>799</v>
      </c>
      <c r="C21" s="1" t="s">
        <v>1969</v>
      </c>
      <c r="D21" s="1" t="s">
        <v>1970</v>
      </c>
      <c r="H21" s="1" t="s">
        <v>1971</v>
      </c>
      <c r="N21" s="35" t="s">
        <v>894</v>
      </c>
      <c r="P21" s="35"/>
    </row>
    <row r="22" s="1" customFormat="true" ht="14.25" hidden="false" customHeight="false" outlineLevel="0" collapsed="false">
      <c r="A22" s="1" t="s">
        <v>799</v>
      </c>
      <c r="C22" s="1" t="s">
        <v>1972</v>
      </c>
      <c r="D22" s="1" t="s">
        <v>1973</v>
      </c>
      <c r="H22" s="1" t="s">
        <v>1974</v>
      </c>
      <c r="I22" s="35"/>
      <c r="N22" s="35" t="s">
        <v>894</v>
      </c>
      <c r="AA22" s="35"/>
    </row>
    <row r="23" s="1" customFormat="true" ht="14.25" hidden="false" customHeight="false" outlineLevel="0" collapsed="false">
      <c r="A23" s="1" t="s">
        <v>799</v>
      </c>
      <c r="C23" s="1" t="s">
        <v>1975</v>
      </c>
      <c r="D23" s="1" t="s">
        <v>1976</v>
      </c>
      <c r="H23" s="1" t="s">
        <v>1977</v>
      </c>
      <c r="I23" s="35"/>
      <c r="N23" s="35" t="s">
        <v>894</v>
      </c>
      <c r="AA23" s="35"/>
    </row>
    <row r="24" s="1" customFormat="true" ht="14.25" hidden="false" customHeight="false" outlineLevel="0" collapsed="false">
      <c r="A24" s="1" t="s">
        <v>799</v>
      </c>
      <c r="C24" s="1" t="s">
        <v>1978</v>
      </c>
      <c r="D24" s="1" t="s">
        <v>1979</v>
      </c>
      <c r="H24" s="35" t="s">
        <v>1980</v>
      </c>
      <c r="I24" s="35"/>
      <c r="N24" s="35" t="s">
        <v>894</v>
      </c>
      <c r="AA24" s="35"/>
    </row>
    <row r="25" s="1" customFormat="true" ht="14.25" hidden="false" customHeight="false" outlineLevel="0" collapsed="false">
      <c r="A25" s="1" t="s">
        <v>799</v>
      </c>
      <c r="C25" s="1" t="s">
        <v>1981</v>
      </c>
      <c r="D25" s="1" t="s">
        <v>1982</v>
      </c>
      <c r="H25" s="62" t="s">
        <v>1983</v>
      </c>
      <c r="I25" s="35"/>
      <c r="N25" s="35"/>
      <c r="AA25" s="35"/>
    </row>
    <row r="26" s="1" customFormat="true" ht="14.25" hidden="false" customHeight="false" outlineLevel="0" collapsed="false">
      <c r="A26" s="1" t="s">
        <v>799</v>
      </c>
      <c r="C26" s="1" t="s">
        <v>1984</v>
      </c>
      <c r="D26" s="1" t="s">
        <v>1985</v>
      </c>
      <c r="H26" s="62" t="s">
        <v>1986</v>
      </c>
      <c r="I26" s="35"/>
      <c r="N26" s="35" t="s">
        <v>894</v>
      </c>
      <c r="AA26" s="35"/>
    </row>
    <row r="27" s="1" customFormat="true" ht="14.25" hidden="false" customHeight="false" outlineLevel="0" collapsed="false">
      <c r="A27" s="1" t="s">
        <v>1257</v>
      </c>
      <c r="C27" s="1" t="s">
        <v>1464</v>
      </c>
      <c r="J27" s="1" t="s">
        <v>1987</v>
      </c>
    </row>
    <row r="28" s="1" customFormat="true" ht="14.25" hidden="false" customHeight="false" outlineLevel="0" collapsed="false">
      <c r="A28" s="1" t="s">
        <v>1257</v>
      </c>
      <c r="C28" s="1" t="s">
        <v>1258</v>
      </c>
      <c r="J28" s="1" t="s">
        <v>1988</v>
      </c>
    </row>
    <row r="29" s="1" customFormat="true" ht="14.25" hidden="false" customHeight="false" outlineLevel="0" collapsed="false">
      <c r="A29" s="1" t="s">
        <v>1257</v>
      </c>
      <c r="C29" s="1" t="s">
        <v>1989</v>
      </c>
      <c r="J29" s="1" t="s">
        <v>1990</v>
      </c>
    </row>
    <row r="30" s="1" customFormat="true" ht="14.25" hidden="false" customHeight="false" outlineLevel="0" collapsed="false">
      <c r="A30" s="1" t="s">
        <v>1257</v>
      </c>
      <c r="C30" s="1" t="s">
        <v>1991</v>
      </c>
      <c r="J30" s="1" t="s">
        <v>1992</v>
      </c>
    </row>
    <row r="31" s="1" customFormat="true" ht="14.25" hidden="false" customHeight="false" outlineLevel="0" collapsed="false">
      <c r="A31" s="1" t="s">
        <v>1257</v>
      </c>
      <c r="C31" s="1" t="s">
        <v>1993</v>
      </c>
      <c r="J31" s="1" t="s">
        <v>1994</v>
      </c>
    </row>
    <row r="32" s="1" customFormat="true" ht="14.25" hidden="false" customHeight="false" outlineLevel="0" collapsed="false">
      <c r="A32" s="1" t="s">
        <v>1257</v>
      </c>
      <c r="C32" s="1" t="s">
        <v>1995</v>
      </c>
      <c r="J32" s="1" t="s">
        <v>1996</v>
      </c>
    </row>
    <row r="33" s="1" customFormat="true" ht="14.25" hidden="false" customHeight="false" outlineLevel="0" collapsed="false">
      <c r="A33" s="1" t="s">
        <v>1257</v>
      </c>
      <c r="C33" s="1" t="s">
        <v>1997</v>
      </c>
      <c r="J33" s="1" t="s">
        <v>1998</v>
      </c>
    </row>
    <row r="34" s="1" customFormat="true" ht="14.25" hidden="false" customHeight="false" outlineLevel="0" collapsed="false">
      <c r="A34" s="1" t="s">
        <v>3</v>
      </c>
      <c r="C34" s="1" t="s">
        <v>1999</v>
      </c>
      <c r="D34" s="1" t="s">
        <v>2000</v>
      </c>
      <c r="J34" s="1" t="s">
        <v>2001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5" activeCellId="0" sqref="F15"/>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26.12"/>
    <col collapsed="false" customWidth="true" hidden="false" outlineLevel="0" max="3" min="3" style="1" width="67.13"/>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s="7" customFormat="true" ht="15" hidden="false" customHeight="false" outlineLevel="0" collapsed="false">
      <c r="A2" s="7" t="s">
        <v>789</v>
      </c>
      <c r="B2" s="37" t="s">
        <v>906</v>
      </c>
      <c r="C2" s="37"/>
      <c r="D2" s="37" t="s">
        <v>1448</v>
      </c>
      <c r="G2" s="39"/>
      <c r="H2" s="39"/>
      <c r="Z2" s="39"/>
    </row>
    <row r="3" s="7" customFormat="true" ht="14.25" hidden="false" customHeight="false" outlineLevel="0" collapsed="false">
      <c r="A3" s="39" t="s">
        <v>2</v>
      </c>
      <c r="B3" s="39" t="s">
        <v>2002</v>
      </c>
      <c r="C3" s="39" t="s">
        <v>2003</v>
      </c>
      <c r="D3" s="39"/>
      <c r="F3" s="39"/>
      <c r="G3" s="39" t="s">
        <v>2004</v>
      </c>
      <c r="H3" s="39"/>
      <c r="I3" s="39"/>
      <c r="K3" s="39"/>
      <c r="L3" s="39"/>
      <c r="M3" s="39" t="s">
        <v>894</v>
      </c>
      <c r="O3" s="39"/>
      <c r="P3" s="39"/>
      <c r="Q3" s="39"/>
      <c r="R3" s="39"/>
      <c r="S3" s="39"/>
      <c r="T3" s="39"/>
      <c r="U3" s="39"/>
      <c r="V3" s="39"/>
      <c r="W3" s="39"/>
      <c r="X3" s="39"/>
      <c r="Y3" s="39"/>
      <c r="Z3" s="39"/>
    </row>
    <row r="4" s="7" customFormat="true" ht="14.25" hidden="false" customHeight="false" outlineLevel="0" collapsed="false">
      <c r="A4" s="7" t="s">
        <v>799</v>
      </c>
      <c r="B4" s="39" t="s">
        <v>2005</v>
      </c>
      <c r="C4" s="7" t="s">
        <v>816</v>
      </c>
      <c r="G4" s="39" t="s">
        <v>2006</v>
      </c>
      <c r="H4" s="39"/>
      <c r="J4" s="39"/>
      <c r="K4" s="39"/>
      <c r="L4" s="39"/>
      <c r="M4" s="39" t="s">
        <v>894</v>
      </c>
      <c r="N4" s="39"/>
      <c r="O4" s="39"/>
      <c r="P4" s="39"/>
      <c r="Q4" s="39"/>
      <c r="R4" s="39"/>
      <c r="S4" s="39"/>
      <c r="T4" s="39"/>
      <c r="U4" s="39"/>
      <c r="V4" s="39"/>
      <c r="W4" s="39"/>
      <c r="X4" s="39"/>
      <c r="Y4" s="39"/>
    </row>
    <row r="5" s="7" customFormat="true" ht="14.25" hidden="false" customHeight="false" outlineLevel="0" collapsed="false">
      <c r="A5" s="39" t="s">
        <v>799</v>
      </c>
      <c r="B5" s="7" t="s">
        <v>1249</v>
      </c>
      <c r="C5" s="39" t="s">
        <v>1250</v>
      </c>
      <c r="D5" s="39"/>
      <c r="E5" s="39"/>
      <c r="F5" s="39"/>
      <c r="G5" s="39" t="s">
        <v>2007</v>
      </c>
      <c r="H5" s="39"/>
      <c r="J5" s="39"/>
      <c r="K5" s="39"/>
      <c r="L5" s="39"/>
      <c r="M5" s="39" t="s">
        <v>894</v>
      </c>
      <c r="N5" s="39"/>
      <c r="O5" s="39"/>
      <c r="P5" s="39"/>
      <c r="Q5" s="39"/>
      <c r="R5" s="39"/>
      <c r="S5" s="39"/>
      <c r="T5" s="39"/>
      <c r="U5" s="39"/>
      <c r="V5" s="39"/>
      <c r="W5" s="39"/>
      <c r="X5" s="39"/>
      <c r="Y5" s="39"/>
    </row>
    <row r="6" s="7" customFormat="true" ht="14.25" hidden="false" customHeight="false" outlineLevel="0" collapsed="false">
      <c r="A6" s="39" t="s">
        <v>799</v>
      </c>
      <c r="B6" s="39" t="s">
        <v>880</v>
      </c>
      <c r="D6" s="39"/>
      <c r="E6" s="39"/>
      <c r="F6" s="39"/>
      <c r="G6" s="39" t="s">
        <v>1966</v>
      </c>
      <c r="H6" s="39"/>
      <c r="J6" s="39"/>
      <c r="K6" s="39"/>
      <c r="L6" s="39"/>
      <c r="M6" s="39" t="s">
        <v>894</v>
      </c>
      <c r="N6" s="39"/>
      <c r="O6" s="39"/>
      <c r="P6" s="39"/>
      <c r="Q6" s="39"/>
      <c r="R6" s="39"/>
      <c r="S6" s="39"/>
      <c r="T6" s="39"/>
      <c r="U6" s="39"/>
      <c r="V6" s="39"/>
      <c r="W6" s="39"/>
      <c r="X6" s="39"/>
      <c r="Y6" s="39"/>
    </row>
    <row r="7" s="7" customFormat="true" ht="14.25" hidden="false" customHeight="false" outlineLevel="0" collapsed="false">
      <c r="A7" s="39"/>
      <c r="B7" s="39"/>
      <c r="C7" s="39"/>
      <c r="D7" s="39"/>
      <c r="E7" s="39"/>
      <c r="F7" s="39"/>
      <c r="G7" s="39"/>
      <c r="H7" s="39"/>
      <c r="J7" s="39"/>
      <c r="K7" s="39"/>
      <c r="L7" s="39"/>
      <c r="M7" s="39"/>
      <c r="N7" s="39"/>
      <c r="O7" s="39"/>
      <c r="P7" s="39"/>
      <c r="Q7" s="39"/>
      <c r="R7" s="39"/>
      <c r="S7" s="39"/>
      <c r="T7" s="39"/>
      <c r="U7" s="39"/>
      <c r="V7" s="39"/>
      <c r="W7" s="39"/>
      <c r="X7" s="39"/>
      <c r="Y7" s="39"/>
    </row>
    <row r="8" s="7" customFormat="true" ht="14.25" hidden="false" customHeight="false" outlineLevel="0" collapsed="false">
      <c r="A8" s="39"/>
      <c r="B8" s="39"/>
      <c r="C8" s="39"/>
      <c r="D8" s="39"/>
      <c r="E8" s="39"/>
      <c r="F8" s="39"/>
      <c r="G8" s="39"/>
      <c r="H8" s="39"/>
      <c r="J8" s="39"/>
      <c r="K8" s="39"/>
      <c r="L8" s="39"/>
      <c r="M8" s="39"/>
      <c r="N8" s="39"/>
      <c r="O8" s="39"/>
      <c r="P8" s="39"/>
      <c r="Q8" s="39"/>
      <c r="R8" s="39"/>
      <c r="S8" s="39"/>
      <c r="T8" s="39"/>
      <c r="U8" s="39"/>
      <c r="V8" s="39"/>
      <c r="W8" s="39"/>
      <c r="X8" s="39"/>
      <c r="Y8" s="39"/>
    </row>
    <row r="9" s="7" customFormat="true" ht="14.25" hidden="false" customHeight="false" outlineLevel="0" collapsed="false">
      <c r="A9" s="39"/>
      <c r="B9" s="39"/>
      <c r="C9" s="39"/>
      <c r="D9" s="39"/>
      <c r="E9" s="39"/>
      <c r="F9" s="39"/>
      <c r="G9" s="39"/>
      <c r="H9" s="39"/>
      <c r="J9" s="39"/>
      <c r="K9" s="39"/>
      <c r="L9" s="39"/>
      <c r="M9" s="39"/>
      <c r="N9" s="39"/>
      <c r="O9" s="39"/>
      <c r="P9" s="39"/>
      <c r="Q9" s="39"/>
      <c r="R9" s="39"/>
      <c r="S9" s="39"/>
      <c r="T9" s="39"/>
      <c r="U9" s="39"/>
      <c r="V9" s="39"/>
      <c r="W9" s="39"/>
      <c r="X9" s="39"/>
      <c r="Y9" s="39"/>
    </row>
    <row r="10" s="7" customFormat="true" ht="14.25" hidden="false" customHeight="false" outlineLevel="0" collapsed="false">
      <c r="A10" s="7" t="s">
        <v>2008</v>
      </c>
      <c r="B10" s="7" t="s">
        <v>618</v>
      </c>
      <c r="C10" s="7" t="s">
        <v>619</v>
      </c>
      <c r="D10" s="7" t="s">
        <v>619</v>
      </c>
      <c r="E10" s="43" t="s">
        <v>2009</v>
      </c>
      <c r="I10" s="7" t="s">
        <v>2010</v>
      </c>
      <c r="K10" s="7" t="n">
        <v>1</v>
      </c>
      <c r="O10" s="39" t="s">
        <v>1228</v>
      </c>
      <c r="S10" s="7" t="s">
        <v>1190</v>
      </c>
      <c r="V10" s="7" t="s">
        <v>7</v>
      </c>
    </row>
    <row r="11" s="7" customFormat="true" ht="14.25" hidden="false" customHeight="false" outlineLevel="0" collapsed="false">
      <c r="A11" s="7" t="s">
        <v>992</v>
      </c>
      <c r="B11" s="7" t="s">
        <v>2011</v>
      </c>
      <c r="C11" s="7" t="s">
        <v>2012</v>
      </c>
      <c r="D11" s="7" t="s">
        <v>2013</v>
      </c>
      <c r="I11" s="7" t="s">
        <v>2014</v>
      </c>
      <c r="K11" s="7" t="n">
        <v>1</v>
      </c>
      <c r="O11" s="39" t="s">
        <v>1277</v>
      </c>
      <c r="S11" s="7" t="s">
        <v>1190</v>
      </c>
      <c r="V11" s="7" t="s">
        <v>7</v>
      </c>
    </row>
    <row r="12" s="7" customFormat="true" ht="14.25" hidden="false" customHeight="false" outlineLevel="0" collapsed="false">
      <c r="A12" s="7" t="s">
        <v>2015</v>
      </c>
      <c r="B12" s="7" t="s">
        <v>2016</v>
      </c>
      <c r="C12" s="7" t="s">
        <v>2017</v>
      </c>
      <c r="D12" s="7" t="s">
        <v>2018</v>
      </c>
      <c r="H12" s="39" t="s">
        <v>2019</v>
      </c>
      <c r="I12" s="7" t="s">
        <v>2020</v>
      </c>
      <c r="M12" s="7" t="s">
        <v>894</v>
      </c>
      <c r="O12" s="39" t="s">
        <v>1188</v>
      </c>
      <c r="S12" s="7" t="s">
        <v>1190</v>
      </c>
      <c r="V12" s="7" t="s">
        <v>7</v>
      </c>
    </row>
    <row r="13" s="7" customFormat="true" ht="14.25" hidden="false" customHeight="false" outlineLevel="0" collapsed="false">
      <c r="A13" s="7" t="s">
        <v>799</v>
      </c>
      <c r="B13" s="7" t="s">
        <v>2021</v>
      </c>
      <c r="C13" s="7" t="s">
        <v>2022</v>
      </c>
      <c r="D13" s="7" t="s">
        <v>2023</v>
      </c>
      <c r="I13" s="7" t="s">
        <v>2024</v>
      </c>
      <c r="O13" s="39" t="s">
        <v>1188</v>
      </c>
      <c r="S13" s="7" t="s">
        <v>1190</v>
      </c>
      <c r="V13" s="7" t="s">
        <v>7</v>
      </c>
    </row>
    <row r="14" s="7" customFormat="true" ht="14.25" hidden="false" customHeight="false" outlineLevel="0" collapsed="false">
      <c r="A14" s="7" t="s">
        <v>2008</v>
      </c>
      <c r="B14" s="7" t="s">
        <v>2025</v>
      </c>
      <c r="C14" s="7" t="s">
        <v>2026</v>
      </c>
      <c r="D14" s="7" t="s">
        <v>2027</v>
      </c>
      <c r="I14" s="7" t="s">
        <v>2028</v>
      </c>
      <c r="O14" s="39" t="s">
        <v>1228</v>
      </c>
      <c r="S14" s="7" t="s">
        <v>1190</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0" activeCellId="0" sqref="D20"/>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55.13"/>
    <col collapsed="false" customWidth="true" hidden="false" outlineLevel="0" max="3" min="3" style="1" width="21.38"/>
    <col collapsed="false" customWidth="true" hidden="false" outlineLevel="0" max="4" min="4" style="1" width="55.13"/>
    <col collapsed="false" customWidth="false" hidden="false" outlineLevel="0" max="6" min="5" style="1" width="8.5"/>
    <col collapsed="false" customWidth="true" hidden="false" outlineLevel="0" max="7" min="7" style="1" width="24.25"/>
    <col collapsed="false" customWidth="false" hidden="false" outlineLevel="0" max="1024" min="8" style="1" width="8.5"/>
  </cols>
  <sheetData>
    <row r="1" customFormat="false" ht="14.25" hidden="false" customHeight="false" outlineLevel="0" collapsed="false">
      <c r="A1" s="1" t="s">
        <v>783</v>
      </c>
      <c r="B1" s="1" t="s">
        <v>784</v>
      </c>
      <c r="C1" s="1" t="s">
        <v>785</v>
      </c>
      <c r="D1" s="1" t="s">
        <v>786</v>
      </c>
      <c r="E1" s="1" t="s">
        <v>787</v>
      </c>
      <c r="F1" s="1" t="s">
        <v>967</v>
      </c>
      <c r="G1" s="1" t="s">
        <v>1211</v>
      </c>
      <c r="H1" s="35" t="s">
        <v>788</v>
      </c>
      <c r="I1" s="35"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5"/>
    </row>
    <row r="2" customFormat="false" ht="15" hidden="false" customHeight="false" outlineLevel="0" collapsed="false">
      <c r="A2" s="53" t="s">
        <v>1212</v>
      </c>
      <c r="B2" s="53"/>
      <c r="C2" s="53" t="s">
        <v>1025</v>
      </c>
      <c r="D2" s="53" t="s">
        <v>1583</v>
      </c>
      <c r="E2" s="53" t="s">
        <v>1027</v>
      </c>
      <c r="F2" s="53"/>
      <c r="G2" s="35"/>
      <c r="H2" s="35" t="s">
        <v>1214</v>
      </c>
      <c r="I2" s="35"/>
      <c r="J2" s="35"/>
      <c r="K2" s="35"/>
      <c r="L2" s="35"/>
      <c r="N2" s="35" t="s">
        <v>894</v>
      </c>
      <c r="O2" s="35"/>
      <c r="P2" s="35"/>
      <c r="Q2" s="35"/>
      <c r="R2" s="35"/>
      <c r="S2" s="35"/>
      <c r="T2" s="35"/>
      <c r="U2" s="35"/>
      <c r="V2" s="35"/>
      <c r="W2" s="35"/>
      <c r="X2" s="35"/>
      <c r="Y2" s="35"/>
      <c r="Z2" s="35"/>
    </row>
    <row r="3" customFormat="false" ht="15" hidden="false" customHeight="false" outlineLevel="0" collapsed="false">
      <c r="A3" s="1" t="s">
        <v>1049</v>
      </c>
      <c r="B3" s="48"/>
      <c r="C3" s="48" t="s">
        <v>2029</v>
      </c>
      <c r="D3" s="53"/>
      <c r="E3" s="53"/>
      <c r="F3" s="53"/>
      <c r="G3" s="35"/>
      <c r="H3" s="35" t="s">
        <v>2030</v>
      </c>
      <c r="I3" s="35"/>
      <c r="K3" s="35"/>
      <c r="L3" s="35"/>
      <c r="N3" s="35" t="s">
        <v>894</v>
      </c>
      <c r="O3" s="35"/>
      <c r="P3" s="35"/>
      <c r="Q3" s="35"/>
      <c r="R3" s="35"/>
      <c r="S3" s="35"/>
      <c r="T3" s="35"/>
      <c r="U3" s="35"/>
      <c r="V3" s="35"/>
      <c r="W3" s="35"/>
      <c r="X3" s="35"/>
      <c r="Y3" s="35"/>
      <c r="Z3" s="35"/>
    </row>
    <row r="4" s="7" customFormat="true" ht="14.25" hidden="false" customHeight="false" outlineLevel="0" collapsed="false">
      <c r="A4" s="7" t="s">
        <v>799</v>
      </c>
      <c r="C4" s="7" t="s">
        <v>1955</v>
      </c>
      <c r="H4" s="92" t="s">
        <v>2031</v>
      </c>
      <c r="N4" s="7" t="s">
        <v>894</v>
      </c>
    </row>
    <row r="5" s="7" customFormat="true" ht="15" hidden="false" customHeight="false" outlineLevel="0" collapsed="false">
      <c r="A5" s="7" t="s">
        <v>1049</v>
      </c>
      <c r="C5" s="7" t="s">
        <v>2032</v>
      </c>
      <c r="D5" s="72"/>
      <c r="E5" s="72"/>
      <c r="F5" s="72"/>
      <c r="G5" s="39"/>
      <c r="H5" s="7" t="s">
        <v>2033</v>
      </c>
      <c r="I5" s="39"/>
      <c r="K5" s="39"/>
      <c r="L5" s="39"/>
      <c r="N5" s="39" t="s">
        <v>894</v>
      </c>
      <c r="O5" s="39"/>
      <c r="P5" s="39"/>
      <c r="Q5" s="39"/>
      <c r="R5" s="39"/>
      <c r="S5" s="39"/>
      <c r="T5" s="39"/>
      <c r="U5" s="39"/>
      <c r="V5" s="39"/>
      <c r="W5" s="39"/>
      <c r="X5" s="39"/>
      <c r="Y5" s="39"/>
      <c r="Z5" s="39"/>
    </row>
    <row r="6" s="7" customFormat="true" ht="15" hidden="false" customHeight="false" outlineLevel="0" collapsed="false">
      <c r="A6" s="7" t="s">
        <v>799</v>
      </c>
      <c r="C6" s="7" t="s">
        <v>2034</v>
      </c>
      <c r="D6" s="72"/>
      <c r="E6" s="72"/>
      <c r="F6" s="72"/>
      <c r="G6" s="39"/>
      <c r="H6" s="7" t="s">
        <v>2035</v>
      </c>
      <c r="I6" s="39"/>
      <c r="K6" s="39"/>
      <c r="L6" s="39"/>
      <c r="N6" s="39" t="s">
        <v>894</v>
      </c>
      <c r="O6" s="39"/>
      <c r="P6" s="39"/>
      <c r="Q6" s="39"/>
      <c r="R6" s="39"/>
      <c r="S6" s="39"/>
      <c r="T6" s="39"/>
      <c r="U6" s="39"/>
      <c r="V6" s="39"/>
      <c r="W6" s="39"/>
      <c r="X6" s="39"/>
      <c r="Y6" s="39"/>
      <c r="Z6" s="39"/>
    </row>
    <row r="7" customFormat="false" ht="15" hidden="false" customHeight="false" outlineLevel="0" collapsed="false">
      <c r="A7" s="1" t="s">
        <v>799</v>
      </c>
      <c r="C7" s="1" t="s">
        <v>1586</v>
      </c>
      <c r="D7" s="53"/>
      <c r="E7" s="1" t="s">
        <v>1587</v>
      </c>
      <c r="F7" s="53"/>
      <c r="G7" s="35"/>
      <c r="H7" s="1" t="s">
        <v>1666</v>
      </c>
      <c r="I7" s="35"/>
      <c r="K7" s="35"/>
      <c r="L7" s="35"/>
      <c r="N7" s="35" t="s">
        <v>894</v>
      </c>
      <c r="O7" s="35"/>
      <c r="P7" s="35"/>
      <c r="Q7" s="35"/>
      <c r="R7" s="35"/>
      <c r="S7" s="35"/>
      <c r="T7" s="35"/>
      <c r="U7" s="35"/>
      <c r="V7" s="35"/>
      <c r="W7" s="35"/>
      <c r="X7" s="35"/>
      <c r="Y7" s="35"/>
      <c r="Z7" s="35"/>
    </row>
    <row r="8" customFormat="false" ht="15" hidden="false" customHeight="false" outlineLevel="0" collapsed="false">
      <c r="A8" s="1" t="s">
        <v>799</v>
      </c>
      <c r="C8" s="1" t="s">
        <v>1594</v>
      </c>
      <c r="D8" s="53"/>
      <c r="E8" s="1" t="s">
        <v>1595</v>
      </c>
      <c r="F8" s="53"/>
      <c r="G8" s="35"/>
      <c r="H8" s="1" t="s">
        <v>1667</v>
      </c>
      <c r="I8" s="35"/>
      <c r="J8" s="35"/>
      <c r="L8" s="35"/>
      <c r="N8" s="35" t="s">
        <v>894</v>
      </c>
      <c r="O8" s="35"/>
      <c r="P8" s="35"/>
      <c r="Q8" s="35"/>
      <c r="R8" s="35"/>
      <c r="S8" s="35"/>
      <c r="T8" s="35"/>
      <c r="U8" s="35"/>
      <c r="V8" s="35"/>
      <c r="W8" s="35"/>
      <c r="X8" s="35"/>
      <c r="Y8" s="35"/>
      <c r="Z8" s="35"/>
    </row>
    <row r="9" customFormat="false" ht="15" hidden="false" customHeight="false" outlineLevel="0" collapsed="false">
      <c r="A9" s="53" t="s">
        <v>1212</v>
      </c>
      <c r="B9" s="53"/>
      <c r="C9" s="53" t="s">
        <v>1030</v>
      </c>
      <c r="D9" s="53" t="s">
        <v>1066</v>
      </c>
      <c r="E9" s="53" t="s">
        <v>1027</v>
      </c>
      <c r="G9" s="35"/>
      <c r="H9" s="53" t="s">
        <v>1326</v>
      </c>
      <c r="I9" s="35"/>
      <c r="K9" s="35"/>
      <c r="L9" s="35"/>
      <c r="M9" s="35"/>
      <c r="N9" s="35" t="s">
        <v>894</v>
      </c>
      <c r="P9" s="35"/>
      <c r="Q9" s="35"/>
      <c r="R9" s="54"/>
      <c r="S9" s="35"/>
      <c r="T9" s="35"/>
      <c r="U9" s="35"/>
      <c r="V9" s="35"/>
      <c r="W9" s="35"/>
      <c r="X9" s="35"/>
      <c r="Y9" s="35"/>
      <c r="Z9" s="35"/>
      <c r="AA9" s="35"/>
      <c r="AB9" s="35"/>
      <c r="AC9" s="35"/>
    </row>
    <row r="10" customFormat="false" ht="15" hidden="false" customHeight="false" outlineLevel="0" collapsed="false">
      <c r="A10" s="1" t="s">
        <v>1049</v>
      </c>
      <c r="C10" s="1" t="s">
        <v>2036</v>
      </c>
      <c r="D10" s="1" t="s">
        <v>2037</v>
      </c>
      <c r="E10" s="1" t="s">
        <v>2038</v>
      </c>
      <c r="F10" s="34" t="s">
        <v>2039</v>
      </c>
      <c r="I10" s="1" t="s">
        <v>2040</v>
      </c>
      <c r="J10" s="1" t="s">
        <v>2041</v>
      </c>
      <c r="L10" s="1" t="n">
        <v>1</v>
      </c>
      <c r="N10" s="1" t="s">
        <v>2042</v>
      </c>
      <c r="P10" s="35" t="s">
        <v>1272</v>
      </c>
      <c r="Q10" s="35"/>
      <c r="R10" s="35"/>
      <c r="S10" s="35"/>
      <c r="T10" s="53" t="s">
        <v>1190</v>
      </c>
      <c r="U10" s="35"/>
      <c r="V10" s="35"/>
      <c r="W10" s="35" t="s">
        <v>7</v>
      </c>
    </row>
    <row r="11" s="7" customFormat="true" ht="15" hidden="false" customHeight="false" outlineLevel="0" collapsed="false">
      <c r="P11" s="39"/>
      <c r="Q11" s="39"/>
      <c r="R11" s="39"/>
      <c r="S11" s="39"/>
      <c r="T11" s="72"/>
      <c r="U11" s="39"/>
      <c r="V11" s="39"/>
      <c r="W11" s="39"/>
    </row>
    <row r="12" s="7" customFormat="true" ht="14.25" hidden="false" customHeight="false" outlineLevel="0" collapsed="false">
      <c r="A12" s="7" t="s">
        <v>992</v>
      </c>
      <c r="C12" s="7" t="s">
        <v>2043</v>
      </c>
      <c r="D12" s="7" t="s">
        <v>2044</v>
      </c>
      <c r="E12" s="7" t="s">
        <v>2045</v>
      </c>
      <c r="J12" s="7" t="s">
        <v>2046</v>
      </c>
      <c r="P12" s="39" t="s">
        <v>1277</v>
      </c>
      <c r="T12" s="7" t="s">
        <v>1190</v>
      </c>
      <c r="W12" s="7" t="s">
        <v>7</v>
      </c>
    </row>
    <row r="13" s="7" customFormat="true" ht="14.25" hidden="false" customHeight="false" outlineLevel="0" collapsed="false">
      <c r="A13" s="7" t="s">
        <v>1126</v>
      </c>
      <c r="C13" s="7" t="s">
        <v>2047</v>
      </c>
      <c r="J13" s="7" t="s">
        <v>2048</v>
      </c>
      <c r="P13" s="39"/>
    </row>
    <row r="14" s="7" customFormat="true" ht="14.25" hidden="false" customHeight="false" outlineLevel="0" collapsed="false">
      <c r="A14" s="7" t="s">
        <v>1049</v>
      </c>
      <c r="B14" s="7" t="s">
        <v>2047</v>
      </c>
      <c r="C14" s="7" t="s">
        <v>2049</v>
      </c>
      <c r="D14" s="7" t="s">
        <v>2050</v>
      </c>
      <c r="E14" s="7" t="s">
        <v>2051</v>
      </c>
      <c r="F14" s="43" t="s">
        <v>2039</v>
      </c>
      <c r="J14" s="7" t="s">
        <v>2052</v>
      </c>
      <c r="N14" s="7" t="s">
        <v>2042</v>
      </c>
      <c r="P14" s="39" t="s">
        <v>1272</v>
      </c>
      <c r="T14" s="7" t="s">
        <v>1190</v>
      </c>
      <c r="W14" s="7" t="s">
        <v>7</v>
      </c>
    </row>
    <row r="15" s="7" customFormat="true" ht="14.25" hidden="false" customHeight="false" outlineLevel="0" collapsed="false">
      <c r="A15" s="7" t="s">
        <v>992</v>
      </c>
      <c r="B15" s="7" t="s">
        <v>2047</v>
      </c>
      <c r="C15" s="7" t="s">
        <v>2053</v>
      </c>
      <c r="D15" s="7" t="s">
        <v>2054</v>
      </c>
      <c r="E15" s="7" t="s">
        <v>2055</v>
      </c>
      <c r="J15" s="7" t="s">
        <v>2056</v>
      </c>
      <c r="P15" s="39" t="s">
        <v>1277</v>
      </c>
      <c r="T15" s="7" t="s">
        <v>1190</v>
      </c>
      <c r="W15" s="7" t="s">
        <v>7</v>
      </c>
    </row>
    <row r="16" s="7" customFormat="true" ht="14.25" hidden="false" customHeight="false" outlineLevel="0" collapsed="false">
      <c r="P16" s="39"/>
    </row>
    <row r="17" customFormat="false" ht="14.25" hidden="false" customHeight="false" outlineLevel="0" collapsed="false">
      <c r="A17" s="1" t="s">
        <v>799</v>
      </c>
      <c r="C17" s="1" t="s">
        <v>2057</v>
      </c>
      <c r="D17" s="1" t="s">
        <v>2058</v>
      </c>
      <c r="E17" s="1" t="s">
        <v>2059</v>
      </c>
      <c r="F17" s="1" t="s">
        <v>2060</v>
      </c>
      <c r="I17" s="34" t="s">
        <v>2061</v>
      </c>
      <c r="J17" s="1" t="s">
        <v>2062</v>
      </c>
      <c r="N17" s="1" t="s">
        <v>1092</v>
      </c>
      <c r="P17" s="1" t="s">
        <v>1188</v>
      </c>
      <c r="T17" s="1" t="s">
        <v>1190</v>
      </c>
      <c r="W17" s="1" t="s">
        <v>7</v>
      </c>
    </row>
    <row r="18" customFormat="false" ht="14.25" hidden="false" customHeight="false" outlineLevel="0" collapsed="false">
      <c r="A18" s="1" t="s">
        <v>3</v>
      </c>
      <c r="C18" s="1" t="s">
        <v>2063</v>
      </c>
      <c r="D18" s="1" t="s">
        <v>2064</v>
      </c>
      <c r="F18" s="34" t="s">
        <v>2065</v>
      </c>
      <c r="J18" s="1" t="s">
        <v>2066</v>
      </c>
    </row>
    <row r="19" customFormat="false" ht="14.25" hidden="false" customHeight="false" outlineLevel="0" collapsed="false">
      <c r="A19" s="1" t="s">
        <v>3</v>
      </c>
      <c r="C19" s="1" t="s">
        <v>2067</v>
      </c>
      <c r="D19" s="1" t="s">
        <v>2068</v>
      </c>
      <c r="F19" s="34" t="s">
        <v>2065</v>
      </c>
      <c r="J19" s="1" t="s">
        <v>2069</v>
      </c>
    </row>
    <row r="45" customFormat="false" ht="14.25" hidden="false" customHeight="false" outlineLevel="0" collapsed="false">
      <c r="P45" s="35"/>
    </row>
    <row r="46" customFormat="false" ht="14.25" hidden="false" customHeight="false" outlineLevel="0" collapsed="false">
      <c r="J46" s="7"/>
      <c r="P46" s="35"/>
    </row>
    <row r="47" customFormat="false" ht="14.25" hidden="false" customHeight="false" outlineLevel="0" collapsed="false">
      <c r="P47" s="35"/>
    </row>
    <row r="48" customFormat="false" ht="14.25" hidden="false" customHeight="false" outlineLevel="0" collapsed="false">
      <c r="P48" s="35"/>
    </row>
    <row r="49" customFormat="false" ht="14.25" hidden="false" customHeight="false" outlineLevel="0" collapsed="false">
      <c r="P49" s="35"/>
    </row>
    <row r="50" customFormat="false" ht="14.25" hidden="false" customHeight="false" outlineLevel="0" collapsed="false">
      <c r="P50" s="35"/>
    </row>
    <row r="51" customFormat="false" ht="14.25" hidden="false" customHeight="false" outlineLevel="0" collapsed="false">
      <c r="P51" s="35"/>
    </row>
    <row r="52" customFormat="false" ht="14.25" hidden="false" customHeight="false" outlineLevel="0" collapsed="false">
      <c r="J52" s="7"/>
      <c r="P52" s="35"/>
    </row>
    <row r="53" customFormat="false" ht="14.25" hidden="false" customHeight="false" outlineLevel="0" collapsed="false">
      <c r="P53" s="35"/>
    </row>
    <row r="54" customFormat="false" ht="14.25" hidden="false" customHeight="false" outlineLevel="0" collapsed="false">
      <c r="J54" s="7"/>
      <c r="P54" s="35"/>
    </row>
    <row r="55" customFormat="false" ht="14.25" hidden="false" customHeight="false" outlineLevel="0" collapsed="false">
      <c r="J55" s="7"/>
      <c r="P55" s="35"/>
    </row>
    <row r="56" customFormat="false" ht="14.25" hidden="false" customHeight="false" outlineLevel="0" collapsed="false">
      <c r="J56" s="7"/>
      <c r="P56" s="35"/>
    </row>
    <row r="57" customFormat="false" ht="14.25" hidden="false" customHeight="false" outlineLevel="0" collapsed="false">
      <c r="P57" s="35"/>
    </row>
    <row r="58" customFormat="false" ht="14.25" hidden="false" customHeight="false" outlineLevel="0" collapsed="false">
      <c r="P58" s="35"/>
    </row>
    <row r="59" customFormat="false" ht="14.25" hidden="false" customHeight="false" outlineLevel="0" collapsed="false">
      <c r="P59" s="35"/>
    </row>
    <row r="60" customFormat="false" ht="14.25" hidden="false" customHeight="false" outlineLevel="0" collapsed="false">
      <c r="P60"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E27" activeCellId="0" sqref="E27"/>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24.87"/>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customFormat="false" ht="15" hidden="false" customHeight="false" outlineLevel="0" collapsed="false">
      <c r="B2" s="36"/>
      <c r="C2" s="36"/>
      <c r="D2" s="36"/>
      <c r="G2" s="35"/>
      <c r="H2" s="35"/>
      <c r="Z2" s="35"/>
    </row>
    <row r="3" customFormat="false" ht="14.25" hidden="false" customHeight="false" outlineLevel="0" collapsed="false">
      <c r="A3" s="35"/>
      <c r="B3" s="35"/>
      <c r="C3" s="35"/>
      <c r="D3" s="35"/>
      <c r="E3" s="35"/>
      <c r="F3" s="35"/>
      <c r="G3" s="35"/>
      <c r="H3" s="35"/>
      <c r="J3" s="35"/>
      <c r="K3" s="35"/>
      <c r="L3" s="35"/>
      <c r="M3" s="35"/>
      <c r="N3" s="35"/>
      <c r="O3" s="35"/>
      <c r="P3" s="35"/>
      <c r="Q3" s="35"/>
      <c r="R3" s="35"/>
      <c r="S3" s="35"/>
      <c r="T3" s="35"/>
      <c r="U3" s="35"/>
      <c r="V3" s="35"/>
      <c r="W3" s="35"/>
      <c r="X3" s="35"/>
      <c r="Y3" s="35"/>
    </row>
    <row r="4" customFormat="false" ht="15" hidden="false" customHeight="false" outlineLevel="0" collapsed="false">
      <c r="A4" s="53"/>
      <c r="B4" s="53"/>
      <c r="C4" s="53"/>
      <c r="D4" s="53"/>
      <c r="E4" s="53"/>
      <c r="F4" s="35"/>
      <c r="G4" s="35"/>
      <c r="H4" s="35"/>
      <c r="I4" s="35"/>
      <c r="J4" s="35"/>
      <c r="K4" s="35"/>
      <c r="M4" s="35"/>
      <c r="N4" s="35"/>
      <c r="O4" s="35"/>
      <c r="P4" s="35"/>
      <c r="Q4" s="35"/>
      <c r="R4" s="35"/>
      <c r="S4" s="35"/>
      <c r="T4" s="35"/>
      <c r="U4" s="35"/>
      <c r="V4" s="35"/>
      <c r="W4" s="35"/>
      <c r="X4" s="35"/>
      <c r="Y4" s="35"/>
    </row>
    <row r="5" s="7" customFormat="true" ht="28.5" hidden="false" customHeight="false" outlineLevel="0" collapsed="false">
      <c r="A5" s="43" t="s">
        <v>2070</v>
      </c>
      <c r="B5" s="7" t="s">
        <v>2071</v>
      </c>
      <c r="C5" s="7" t="s">
        <v>2072</v>
      </c>
      <c r="D5" s="7" t="s">
        <v>2073</v>
      </c>
      <c r="E5" s="7" t="s">
        <v>2074</v>
      </c>
      <c r="I5" s="7" t="s">
        <v>2075</v>
      </c>
      <c r="O5" s="39" t="s">
        <v>2076</v>
      </c>
      <c r="S5" s="7" t="s">
        <v>1190</v>
      </c>
      <c r="V5" s="7" t="s">
        <v>7</v>
      </c>
      <c r="Z5" s="43"/>
    </row>
    <row r="6" s="7" customFormat="true" ht="14.25" hidden="false" customHeight="false" outlineLevel="0" collapsed="false">
      <c r="A6" s="39" t="s">
        <v>992</v>
      </c>
      <c r="B6" s="7" t="s">
        <v>695</v>
      </c>
      <c r="C6" s="7" t="s">
        <v>696</v>
      </c>
      <c r="I6" s="7" t="s">
        <v>2077</v>
      </c>
      <c r="O6" s="39" t="s">
        <v>1277</v>
      </c>
      <c r="S6" s="7" t="s">
        <v>1190</v>
      </c>
      <c r="V6" s="7" t="s">
        <v>7</v>
      </c>
    </row>
    <row r="7" s="7" customFormat="true" ht="14.25" hidden="false" customHeight="false" outlineLevel="0" collapsed="false">
      <c r="A7" s="39"/>
      <c r="O7" s="39"/>
    </row>
    <row r="8" s="7" customFormat="true" ht="14.25" hidden="false" customHeight="false" outlineLevel="0" collapsed="false">
      <c r="A8" s="39"/>
      <c r="O8" s="39"/>
    </row>
    <row r="9" s="7" customFormat="true" ht="14.25" hidden="false" customHeight="false" outlineLevel="0" collapsed="false">
      <c r="A9" s="39"/>
      <c r="D9" s="43"/>
      <c r="O9" s="39"/>
    </row>
    <row r="10" s="7" customFormat="true" ht="14.25" hidden="false" customHeight="false" outlineLevel="0" collapsed="false">
      <c r="A10" s="39" t="s">
        <v>799</v>
      </c>
      <c r="B10" s="7" t="s">
        <v>693</v>
      </c>
      <c r="C10" s="7" t="s">
        <v>694</v>
      </c>
      <c r="D10" s="7" t="s">
        <v>2078</v>
      </c>
      <c r="O10" s="39" t="s">
        <v>1188</v>
      </c>
      <c r="S10" s="7" t="s">
        <v>1190</v>
      </c>
      <c r="V10" s="7" t="s">
        <v>7</v>
      </c>
    </row>
    <row r="11" customFormat="false" ht="14.25" hidden="false" customHeight="false" outlineLevel="0" collapsed="false">
      <c r="O11" s="35"/>
    </row>
    <row r="12" s="7" customFormat="true" ht="14.25" hidden="false" customHeight="false" outlineLevel="0" collapsed="false">
      <c r="O12" s="35"/>
    </row>
    <row r="13" customFormat="false" ht="14.25" hidden="false" customHeight="false" outlineLevel="0" collapsed="false">
      <c r="O13" s="35"/>
    </row>
    <row r="14" customFormat="false" ht="14.25" hidden="false" customHeight="false" outlineLevel="0" collapsed="false">
      <c r="O14" s="35"/>
    </row>
    <row r="15" customFormat="false" ht="14.25" hidden="false" customHeight="false" outlineLevel="0" collapsed="false">
      <c r="O15" s="35"/>
    </row>
    <row r="16" customFormat="false" ht="14.25" hidden="false" customHeight="false" outlineLevel="0" collapsed="false">
      <c r="O16" s="35"/>
    </row>
    <row r="17" customFormat="false" ht="14.25" hidden="false" customHeight="false" outlineLevel="0" collapsed="false">
      <c r="O17" s="35"/>
    </row>
    <row r="18" customFormat="false" ht="14.25" hidden="false" customHeight="false" outlineLevel="0" collapsed="false">
      <c r="O18" s="35"/>
    </row>
    <row r="19" customFormat="false" ht="14.25" hidden="false" customHeight="false" outlineLevel="0" collapsed="false">
      <c r="O19" s="35"/>
    </row>
    <row r="20" customFormat="false" ht="14.25" hidden="false" customHeight="false" outlineLevel="0" collapsed="false">
      <c r="O20" s="35"/>
    </row>
    <row r="21" customFormat="false" ht="14.25" hidden="false" customHeight="false" outlineLevel="0" collapsed="false">
      <c r="H21" s="7"/>
      <c r="O21" s="35"/>
    </row>
    <row r="22" customFormat="false" ht="14.25" hidden="false" customHeight="false" outlineLevel="0" collapsed="false">
      <c r="O22" s="35"/>
    </row>
    <row r="23" s="7" customFormat="true" ht="14.25" hidden="false" customHeight="false" outlineLevel="0" collapsed="false">
      <c r="O23" s="35"/>
    </row>
    <row r="24" s="7" customFormat="true" ht="14.25" hidden="false" customHeight="false" outlineLevel="0" collapsed="false">
      <c r="O24" s="35"/>
    </row>
    <row r="25" s="7" customFormat="true" ht="14.25" hidden="false" customHeight="false" outlineLevel="0" collapsed="false">
      <c r="O25" s="35"/>
    </row>
    <row r="26" s="7" customFormat="true" ht="14.25" hidden="false" customHeight="false" outlineLevel="0" collapsed="false">
      <c r="O26" s="35"/>
    </row>
    <row r="27" customFormat="false" ht="14.25" hidden="false" customHeight="false" outlineLevel="0" collapsed="false">
      <c r="O27" s="35"/>
    </row>
    <row r="28" customFormat="false" ht="14.25" hidden="false" customHeight="false" outlineLevel="0" collapsed="false">
      <c r="I28" s="7"/>
      <c r="O28" s="35"/>
    </row>
    <row r="29" customFormat="false" ht="14.25" hidden="false" customHeight="false" outlineLevel="0" collapsed="false">
      <c r="O29" s="35"/>
    </row>
    <row r="30" customFormat="false" ht="14.25" hidden="false" customHeight="false" outlineLevel="0" collapsed="false">
      <c r="O30" s="35"/>
    </row>
    <row r="31" customFormat="false" ht="14.25" hidden="false" customHeight="false" outlineLevel="0" collapsed="false">
      <c r="O31" s="35"/>
    </row>
    <row r="32" customFormat="false" ht="14.25" hidden="false" customHeight="false" outlineLevel="0" collapsed="false">
      <c r="O32" s="35"/>
    </row>
    <row r="33" customFormat="false" ht="14.25" hidden="false" customHeight="false" outlineLevel="0" collapsed="false">
      <c r="O33" s="35"/>
    </row>
    <row r="34" customFormat="false" ht="14.25" hidden="false" customHeight="false" outlineLevel="0" collapsed="false">
      <c r="I34" s="7"/>
      <c r="O34" s="35"/>
    </row>
    <row r="35" customFormat="false" ht="14.25" hidden="false" customHeight="false" outlineLevel="0" collapsed="false">
      <c r="O35" s="35"/>
    </row>
    <row r="36" customFormat="false" ht="14.25" hidden="false" customHeight="false" outlineLevel="0" collapsed="false">
      <c r="I36" s="7"/>
      <c r="O36" s="35"/>
    </row>
    <row r="37" customFormat="false" ht="14.25" hidden="false" customHeight="false" outlineLevel="0" collapsed="false">
      <c r="I37" s="7"/>
      <c r="O37" s="35"/>
    </row>
    <row r="38" customFormat="false" ht="14.25" hidden="false" customHeight="false" outlineLevel="0" collapsed="false">
      <c r="I38" s="7"/>
      <c r="O38" s="35"/>
    </row>
    <row r="39" customFormat="false" ht="14.25" hidden="false" customHeight="false" outlineLevel="0" collapsed="false">
      <c r="O39" s="35"/>
    </row>
    <row r="40" customFormat="false" ht="14.25" hidden="false" customHeight="false" outlineLevel="0" collapsed="false">
      <c r="O40" s="35"/>
    </row>
    <row r="41" customFormat="false" ht="14.25" hidden="false" customHeight="false" outlineLevel="0" collapsed="false">
      <c r="O41" s="35"/>
    </row>
    <row r="42" customFormat="false" ht="14.25" hidden="false" customHeight="false" outlineLevel="0" collapsed="false">
      <c r="O42"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23" activeCellId="0" sqref="C23"/>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024" min="10" style="1" width="8.5"/>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customFormat="false" ht="15" hidden="false" customHeight="false" outlineLevel="0" collapsed="false">
      <c r="A2" s="36"/>
      <c r="B2" s="36"/>
      <c r="C2" s="36"/>
      <c r="D2" s="36"/>
      <c r="E2" s="36"/>
      <c r="F2" s="36"/>
      <c r="G2" s="36"/>
      <c r="H2" s="36"/>
      <c r="I2" s="36"/>
      <c r="J2" s="36"/>
      <c r="K2" s="36"/>
      <c r="L2" s="36"/>
      <c r="M2" s="57"/>
      <c r="N2" s="57"/>
      <c r="O2" s="57"/>
      <c r="P2" s="57"/>
      <c r="Q2" s="57"/>
      <c r="R2" s="57"/>
      <c r="S2" s="57"/>
      <c r="T2" s="57"/>
      <c r="U2" s="57"/>
      <c r="V2" s="57"/>
      <c r="W2" s="36"/>
      <c r="X2" s="36"/>
      <c r="Y2" s="36"/>
    </row>
    <row r="3" s="7" customFormat="true" ht="15" hidden="false" customHeight="false" outlineLevel="0" collapsed="false">
      <c r="A3" s="72" t="s">
        <v>1212</v>
      </c>
      <c r="B3" s="72" t="s">
        <v>1025</v>
      </c>
      <c r="C3" s="72" t="s">
        <v>1583</v>
      </c>
      <c r="D3" s="72" t="s">
        <v>1027</v>
      </c>
      <c r="E3" s="72"/>
      <c r="F3" s="39"/>
      <c r="G3" s="39" t="s">
        <v>1214</v>
      </c>
      <c r="H3" s="39"/>
      <c r="I3" s="39"/>
      <c r="J3" s="39"/>
      <c r="K3" s="39"/>
      <c r="M3" s="39" t="s">
        <v>894</v>
      </c>
      <c r="N3" s="39"/>
      <c r="O3" s="39"/>
      <c r="P3" s="39"/>
      <c r="Q3" s="39"/>
      <c r="R3" s="39"/>
      <c r="S3" s="39"/>
      <c r="T3" s="39"/>
      <c r="U3" s="39"/>
      <c r="V3" s="39"/>
      <c r="W3" s="39"/>
      <c r="X3" s="39"/>
      <c r="Y3" s="39"/>
    </row>
    <row r="4" s="7" customFormat="true" ht="14.25" hidden="false" customHeight="false" outlineLevel="0" collapsed="false">
      <c r="A4" s="7" t="s">
        <v>3</v>
      </c>
      <c r="B4" s="7" t="s">
        <v>2079</v>
      </c>
      <c r="C4" s="7" t="s">
        <v>2080</v>
      </c>
      <c r="D4" s="7" t="s">
        <v>2081</v>
      </c>
      <c r="E4" s="7" t="s">
        <v>2082</v>
      </c>
      <c r="O4" s="39"/>
      <c r="V4" s="7" t="s">
        <v>7</v>
      </c>
    </row>
    <row r="5" s="7" customFormat="true" ht="14.25" hidden="false" customHeight="false" outlineLevel="0" collapsed="false">
      <c r="A5" s="7" t="s">
        <v>799</v>
      </c>
      <c r="B5" s="7" t="s">
        <v>2083</v>
      </c>
      <c r="C5" s="7" t="s">
        <v>2084</v>
      </c>
      <c r="D5" s="7" t="s">
        <v>2085</v>
      </c>
      <c r="O5" s="39" t="s">
        <v>1188</v>
      </c>
      <c r="S5" s="7" t="s">
        <v>1190</v>
      </c>
      <c r="V5" s="7" t="s">
        <v>7</v>
      </c>
    </row>
    <row r="6" s="7" customFormat="true" ht="14.25" hidden="false" customHeight="false" outlineLevel="0" collapsed="false">
      <c r="A6" s="7" t="s">
        <v>799</v>
      </c>
      <c r="B6" s="7" t="s">
        <v>2086</v>
      </c>
      <c r="C6" s="7" t="s">
        <v>2087</v>
      </c>
      <c r="D6" s="7" t="s">
        <v>2088</v>
      </c>
      <c r="I6" s="7" t="s">
        <v>1168</v>
      </c>
      <c r="K6" s="7" t="n">
        <v>1</v>
      </c>
      <c r="O6" s="39" t="s">
        <v>1188</v>
      </c>
      <c r="S6" s="7" t="s">
        <v>1190</v>
      </c>
      <c r="V6" s="7" t="s">
        <v>7</v>
      </c>
    </row>
    <row r="7" s="7" customFormat="true" ht="14.25" hidden="false" customHeight="false" outlineLevel="0" collapsed="false">
      <c r="A7" s="7" t="s">
        <v>799</v>
      </c>
      <c r="B7" s="7" t="s">
        <v>2089</v>
      </c>
      <c r="C7" s="7" t="s">
        <v>2090</v>
      </c>
      <c r="D7" s="7" t="s">
        <v>2091</v>
      </c>
      <c r="I7" s="7" t="s">
        <v>2092</v>
      </c>
      <c r="O7" s="39" t="s">
        <v>1188</v>
      </c>
      <c r="S7" s="7" t="s">
        <v>1190</v>
      </c>
      <c r="V7" s="7" t="s">
        <v>7</v>
      </c>
    </row>
    <row r="8" s="7" customFormat="true" ht="14.25" hidden="false" customHeight="false" outlineLevel="0" collapsed="false">
      <c r="A8" s="7" t="s">
        <v>799</v>
      </c>
      <c r="B8" s="7" t="s">
        <v>2093</v>
      </c>
      <c r="C8" s="7" t="s">
        <v>2094</v>
      </c>
      <c r="D8" s="7" t="s">
        <v>2095</v>
      </c>
      <c r="E8" s="7" t="s">
        <v>2096</v>
      </c>
      <c r="I8" s="7" t="s">
        <v>2097</v>
      </c>
      <c r="K8" s="7" t="n">
        <v>1</v>
      </c>
      <c r="O8" s="39" t="s">
        <v>1188</v>
      </c>
      <c r="S8" s="7" t="s">
        <v>1190</v>
      </c>
      <c r="V8" s="7" t="s">
        <v>7</v>
      </c>
    </row>
    <row r="9" s="7" customFormat="true" ht="14.25" hidden="false" customHeight="false" outlineLevel="0" collapsed="false">
      <c r="A9" s="7" t="s">
        <v>799</v>
      </c>
      <c r="B9" s="7" t="s">
        <v>2098</v>
      </c>
      <c r="C9" s="7" t="s">
        <v>2099</v>
      </c>
      <c r="D9" s="7" t="s">
        <v>2100</v>
      </c>
      <c r="I9" s="7" t="s">
        <v>2097</v>
      </c>
      <c r="K9" s="7" t="n">
        <v>1</v>
      </c>
      <c r="O9" s="39" t="s">
        <v>1188</v>
      </c>
      <c r="S9" s="7" t="s">
        <v>1190</v>
      </c>
      <c r="V9" s="7" t="s">
        <v>7</v>
      </c>
    </row>
    <row r="10" s="7" customFormat="true" ht="14.25" hidden="false" customHeight="false" outlineLevel="0" collapsed="false">
      <c r="A10" s="7" t="s">
        <v>799</v>
      </c>
      <c r="B10" s="7" t="s">
        <v>2101</v>
      </c>
      <c r="C10" s="7" t="s">
        <v>2102</v>
      </c>
      <c r="D10" s="7" t="s">
        <v>2103</v>
      </c>
      <c r="I10" s="7" t="s">
        <v>2097</v>
      </c>
      <c r="K10" s="7" t="n">
        <v>1</v>
      </c>
      <c r="O10" s="39" t="s">
        <v>1188</v>
      </c>
      <c r="S10" s="7" t="s">
        <v>1190</v>
      </c>
      <c r="V10" s="7" t="s">
        <v>7</v>
      </c>
    </row>
    <row r="11" s="7" customFormat="true" ht="14.25" hidden="false" customHeight="false" outlineLevel="0" collapsed="false">
      <c r="A11" s="7" t="s">
        <v>799</v>
      </c>
      <c r="B11" s="7" t="s">
        <v>2104</v>
      </c>
      <c r="C11" s="7" t="s">
        <v>2105</v>
      </c>
      <c r="D11" s="7" t="s">
        <v>2106</v>
      </c>
      <c r="I11" s="7" t="s">
        <v>2097</v>
      </c>
      <c r="K11" s="7" t="n">
        <v>1</v>
      </c>
      <c r="O11" s="39" t="s">
        <v>1188</v>
      </c>
      <c r="S11" s="7" t="s">
        <v>1190</v>
      </c>
      <c r="V11" s="7" t="s">
        <v>7</v>
      </c>
    </row>
    <row r="12" s="7" customFormat="true" ht="14.25" hidden="false" customHeight="false" outlineLevel="0" collapsed="false">
      <c r="A12" s="7" t="s">
        <v>799</v>
      </c>
      <c r="B12" s="7" t="s">
        <v>2107</v>
      </c>
      <c r="C12" s="7" t="s">
        <v>2108</v>
      </c>
      <c r="D12" s="7" t="s">
        <v>2109</v>
      </c>
      <c r="I12" s="7" t="s">
        <v>2097</v>
      </c>
      <c r="K12" s="7" t="n">
        <v>1</v>
      </c>
      <c r="O12" s="39" t="s">
        <v>1188</v>
      </c>
      <c r="S12" s="7" t="s">
        <v>1190</v>
      </c>
      <c r="V12" s="7" t="s">
        <v>7</v>
      </c>
    </row>
    <row r="13" s="7" customFormat="true" ht="14.25" hidden="false" customHeight="false" outlineLevel="0" collapsed="false">
      <c r="A13" s="7" t="s">
        <v>799</v>
      </c>
      <c r="B13" s="7" t="s">
        <v>2110</v>
      </c>
      <c r="C13" s="7" t="s">
        <v>2111</v>
      </c>
      <c r="D13" s="7" t="s">
        <v>2112</v>
      </c>
      <c r="I13" s="7" t="s">
        <v>2097</v>
      </c>
      <c r="K13" s="7" t="n">
        <v>1</v>
      </c>
      <c r="O13" s="39" t="s">
        <v>1188</v>
      </c>
      <c r="S13" s="7" t="s">
        <v>1190</v>
      </c>
      <c r="V13" s="7" t="s">
        <v>7</v>
      </c>
    </row>
    <row r="14" s="7" customFormat="true" ht="409.5" hidden="false" customHeight="false" outlineLevel="0" collapsed="false">
      <c r="A14" s="7" t="s">
        <v>985</v>
      </c>
      <c r="B14" s="7" t="s">
        <v>648</v>
      </c>
      <c r="C14" s="7" t="s">
        <v>649</v>
      </c>
      <c r="D14" s="7" t="s">
        <v>2113</v>
      </c>
      <c r="H14" s="43" t="s">
        <v>2114</v>
      </c>
      <c r="I14" s="7" t="s">
        <v>2115</v>
      </c>
      <c r="K14" s="7" t="n">
        <v>1</v>
      </c>
      <c r="M14" s="7" t="s">
        <v>1092</v>
      </c>
      <c r="O14" s="39" t="s">
        <v>2116</v>
      </c>
      <c r="S14" s="7" t="s">
        <v>1190</v>
      </c>
      <c r="V14" s="7" t="s">
        <v>7</v>
      </c>
    </row>
    <row r="15" s="7" customFormat="true" ht="14.25" hidden="false" customHeight="false" outlineLevel="0" collapsed="false">
      <c r="A15" s="7" t="s">
        <v>799</v>
      </c>
      <c r="B15" s="7" t="s">
        <v>650</v>
      </c>
      <c r="C15" s="7" t="s">
        <v>651</v>
      </c>
      <c r="H15" s="7" t="s">
        <v>2117</v>
      </c>
      <c r="M15" s="7" t="s">
        <v>894</v>
      </c>
      <c r="O15" s="39"/>
    </row>
    <row r="16" s="7" customFormat="true" ht="14.25" hidden="false" customHeight="false" outlineLevel="0" collapsed="false">
      <c r="A16" s="7" t="s">
        <v>799</v>
      </c>
      <c r="B16" s="7" t="s">
        <v>653</v>
      </c>
      <c r="C16" s="7" t="s">
        <v>654</v>
      </c>
      <c r="H16" s="7" t="s">
        <v>2118</v>
      </c>
      <c r="M16" s="7" t="s">
        <v>894</v>
      </c>
      <c r="O16" s="39"/>
    </row>
    <row r="17" s="7" customFormat="true" ht="14.25" hidden="false" customHeight="false" outlineLevel="0" collapsed="false">
      <c r="A17" s="7" t="s">
        <v>799</v>
      </c>
      <c r="B17" s="7" t="s">
        <v>656</v>
      </c>
      <c r="C17" s="7" t="s">
        <v>657</v>
      </c>
      <c r="H17" s="7" t="s">
        <v>2119</v>
      </c>
      <c r="M17" s="7" t="s">
        <v>894</v>
      </c>
      <c r="O17" s="39"/>
    </row>
    <row r="18" s="7" customFormat="true" ht="14.25" hidden="false" customHeight="false" outlineLevel="0" collapsed="false">
      <c r="A18" s="7" t="s">
        <v>799</v>
      </c>
      <c r="B18" s="7" t="s">
        <v>659</v>
      </c>
      <c r="C18" s="7" t="s">
        <v>660</v>
      </c>
      <c r="H18" s="7" t="s">
        <v>2120</v>
      </c>
      <c r="M18" s="7" t="s">
        <v>894</v>
      </c>
      <c r="O18" s="39"/>
    </row>
    <row r="19" s="7" customFormat="true" ht="14.25" hidden="false" customHeight="false" outlineLevel="0" collapsed="false">
      <c r="O19" s="39"/>
    </row>
    <row r="20" s="7" customFormat="true" ht="14.25" hidden="false" customHeight="false" outlineLevel="0" collapsed="false"/>
    <row r="21" s="7" customFormat="true" ht="14.25" hidden="false" customHeight="false" outlineLevel="0" collapsed="false">
      <c r="A21" s="7" t="s">
        <v>799</v>
      </c>
      <c r="B21" s="7" t="s">
        <v>2121</v>
      </c>
      <c r="C21" s="7" t="s">
        <v>2122</v>
      </c>
      <c r="D21" s="7" t="s">
        <v>2123</v>
      </c>
      <c r="I21" s="7" t="s">
        <v>2124</v>
      </c>
      <c r="M21" s="7" t="s">
        <v>1092</v>
      </c>
      <c r="O21" s="39" t="s">
        <v>1188</v>
      </c>
      <c r="S21" s="7" t="s">
        <v>1190</v>
      </c>
      <c r="V21" s="7" t="s">
        <v>7</v>
      </c>
    </row>
    <row r="22" s="7" customFormat="true" ht="14.25" hidden="false" customHeight="false" outlineLevel="0" collapsed="false">
      <c r="O22" s="39"/>
    </row>
    <row r="23" s="7" customFormat="true" ht="14.25" hidden="false" customHeight="false" outlineLevel="0" collapsed="false">
      <c r="A23" s="7" t="s">
        <v>799</v>
      </c>
      <c r="B23" s="7" t="s">
        <v>2125</v>
      </c>
      <c r="C23" s="7" t="s">
        <v>2126</v>
      </c>
      <c r="D23" s="7" t="s">
        <v>2127</v>
      </c>
      <c r="I23" s="7" t="s">
        <v>2128</v>
      </c>
      <c r="M23" s="7" t="s">
        <v>1092</v>
      </c>
      <c r="O23" s="39" t="s">
        <v>1188</v>
      </c>
      <c r="S23" s="7" t="s">
        <v>1190</v>
      </c>
      <c r="V23" s="7" t="s">
        <v>7</v>
      </c>
    </row>
    <row r="24" s="7" customFormat="true" ht="14.25" hidden="false" customHeight="false" outlineLevel="0" collapsed="false">
      <c r="O24" s="39"/>
    </row>
    <row r="25" customFormat="false" ht="14.25" hidden="false" customHeight="false" outlineLevel="0" collapsed="false">
      <c r="O25" s="35"/>
    </row>
    <row r="26" customFormat="false" ht="14.25" hidden="false" customHeight="false" outlineLevel="0" collapsed="false">
      <c r="I26" s="7"/>
      <c r="O26" s="35"/>
    </row>
    <row r="27" customFormat="false" ht="14.25" hidden="false" customHeight="false" outlineLevel="0" collapsed="false">
      <c r="O27" s="35"/>
    </row>
    <row r="28" customFormat="false" ht="14.25" hidden="false" customHeight="false" outlineLevel="0" collapsed="false">
      <c r="O28" s="35"/>
    </row>
    <row r="29" customFormat="false" ht="14.25" hidden="false" customHeight="false" outlineLevel="0" collapsed="false">
      <c r="O29" s="35"/>
    </row>
    <row r="30" customFormat="false" ht="14.25" hidden="false" customHeight="false" outlineLevel="0" collapsed="false">
      <c r="O30" s="35"/>
    </row>
    <row r="31" customFormat="false" ht="14.25" hidden="false" customHeight="false" outlineLevel="0" collapsed="false">
      <c r="O31" s="35"/>
    </row>
    <row r="32" customFormat="false" ht="14.25" hidden="false" customHeight="false" outlineLevel="0" collapsed="false">
      <c r="I32" s="43"/>
      <c r="O32" s="35"/>
    </row>
    <row r="33" customFormat="false" ht="14.25" hidden="false" customHeight="false" outlineLevel="0" collapsed="false">
      <c r="O33" s="35"/>
    </row>
    <row r="34" customFormat="false" ht="14.25" hidden="false" customHeight="false" outlineLevel="0" collapsed="false">
      <c r="I34" s="7"/>
      <c r="O34" s="35"/>
    </row>
    <row r="35" customFormat="false" ht="14.25" hidden="false" customHeight="false" outlineLevel="0" collapsed="false">
      <c r="I35" s="7"/>
      <c r="O35" s="35"/>
    </row>
    <row r="36" customFormat="false" ht="14.25" hidden="false" customHeight="false" outlineLevel="0" collapsed="false">
      <c r="I36" s="7"/>
      <c r="O36" s="35"/>
    </row>
    <row r="37" customFormat="false" ht="14.25" hidden="false" customHeight="false" outlineLevel="0" collapsed="false">
      <c r="O37" s="35"/>
    </row>
    <row r="38" customFormat="false" ht="14.25" hidden="false" customHeight="false" outlineLevel="0" collapsed="false">
      <c r="O38" s="35"/>
    </row>
    <row r="39" customFormat="false" ht="14.25" hidden="false" customHeight="false" outlineLevel="0" collapsed="false">
      <c r="O39" s="35"/>
    </row>
    <row r="40" customFormat="false" ht="14.25" hidden="false" customHeight="false" outlineLevel="0" collapsed="false">
      <c r="O40"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171875" defaultRowHeight="14.25" zeroHeight="false" outlineLevelRow="0" outlineLevelCol="0"/>
  <sheetData>
    <row r="1" s="1" customFormat="tru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customFormat="false" ht="15" hidden="false" customHeight="false" outlineLevel="0" collapsed="false">
      <c r="A2" s="1" t="s">
        <v>2129</v>
      </c>
      <c r="B2" s="1" t="s">
        <v>2130</v>
      </c>
      <c r="C2" s="1" t="s">
        <v>637</v>
      </c>
      <c r="K2" s="1" t="n">
        <v>1</v>
      </c>
      <c r="P2" s="35" t="s">
        <v>1228</v>
      </c>
      <c r="Q2" s="53"/>
      <c r="R2" s="53"/>
      <c r="S2" s="48" t="s">
        <v>1190</v>
      </c>
      <c r="T2" s="53"/>
      <c r="V2" s="35" t="s">
        <v>7</v>
      </c>
      <c r="W2"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783</v>
      </c>
      <c r="B1" s="1" t="s">
        <v>785</v>
      </c>
      <c r="C1" s="1" t="s">
        <v>786</v>
      </c>
      <c r="D1" s="1" t="s">
        <v>787</v>
      </c>
      <c r="E1" s="1" t="s">
        <v>968</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customFormat="false" ht="15" hidden="false" customHeight="false" outlineLevel="0" collapsed="false">
      <c r="A2" s="36"/>
      <c r="B2" s="36"/>
      <c r="C2" s="36"/>
      <c r="D2" s="36"/>
      <c r="E2" s="36"/>
      <c r="F2" s="36"/>
      <c r="G2" s="36"/>
      <c r="H2" s="36"/>
      <c r="I2" s="36"/>
      <c r="J2" s="36"/>
      <c r="K2" s="36"/>
      <c r="L2" s="36"/>
      <c r="M2" s="57"/>
      <c r="N2" s="57"/>
      <c r="O2" s="57"/>
      <c r="P2" s="57"/>
      <c r="Q2" s="57"/>
      <c r="R2" s="57"/>
      <c r="S2" s="57"/>
      <c r="T2" s="57"/>
      <c r="U2" s="57"/>
      <c r="V2" s="57"/>
      <c r="W2" s="36"/>
      <c r="X2" s="36"/>
      <c r="Y2" s="36"/>
    </row>
    <row r="3" customFormat="false" ht="15" hidden="false" customHeight="false" outlineLevel="0" collapsed="false">
      <c r="A3" s="53"/>
      <c r="B3" s="53"/>
      <c r="C3" s="53"/>
      <c r="D3" s="53"/>
      <c r="E3" s="53"/>
      <c r="F3" s="35"/>
      <c r="G3" s="35"/>
      <c r="H3" s="35"/>
      <c r="I3" s="35"/>
      <c r="J3" s="35"/>
      <c r="K3" s="35"/>
      <c r="M3" s="35"/>
      <c r="N3" s="35"/>
      <c r="O3" s="35"/>
      <c r="P3" s="35"/>
      <c r="Q3" s="35"/>
      <c r="R3" s="35"/>
      <c r="S3" s="35"/>
      <c r="T3" s="35"/>
      <c r="U3" s="35"/>
      <c r="V3" s="35"/>
      <c r="W3" s="35"/>
      <c r="X3" s="35"/>
      <c r="Y3" s="35"/>
    </row>
    <row r="4" s="7" customFormat="true" ht="71.25" hidden="false" customHeight="false" outlineLevel="0" collapsed="false">
      <c r="A4" s="7" t="s">
        <v>1049</v>
      </c>
      <c r="B4" s="7" t="s">
        <v>2131</v>
      </c>
      <c r="C4" s="43" t="s">
        <v>2132</v>
      </c>
      <c r="D4" s="43" t="s">
        <v>2133</v>
      </c>
      <c r="I4" s="43" t="s">
        <v>2134</v>
      </c>
      <c r="K4" s="7" t="n">
        <v>1</v>
      </c>
      <c r="O4" s="39" t="s">
        <v>1272</v>
      </c>
      <c r="S4" s="7" t="s">
        <v>1190</v>
      </c>
    </row>
    <row r="5" s="7" customFormat="true" ht="57" hidden="false" customHeight="false" outlineLevel="0" collapsed="false">
      <c r="A5" s="7" t="s">
        <v>992</v>
      </c>
      <c r="B5" s="7" t="s">
        <v>2135</v>
      </c>
      <c r="C5" s="43" t="s">
        <v>2136</v>
      </c>
      <c r="D5" s="7" t="s">
        <v>2137</v>
      </c>
      <c r="I5" s="43" t="s">
        <v>2138</v>
      </c>
      <c r="K5" s="7" t="n">
        <v>1</v>
      </c>
      <c r="O5" s="39" t="s">
        <v>1277</v>
      </c>
      <c r="S5" s="7" t="s">
        <v>1190</v>
      </c>
    </row>
    <row r="6" customFormat="false" ht="14.25" hidden="false" customHeight="false" outlineLevel="0" collapsed="false">
      <c r="I6" s="7"/>
      <c r="O6" s="35"/>
    </row>
    <row r="7" customFormat="false" ht="14.25" hidden="false" customHeight="false" outlineLevel="0" collapsed="false">
      <c r="I7" s="7"/>
      <c r="O7" s="35"/>
    </row>
    <row r="8" customFormat="false" ht="14.25" hidden="false" customHeight="false" outlineLevel="0" collapsed="false">
      <c r="I8" s="7"/>
      <c r="O8" s="35"/>
    </row>
    <row r="9" customFormat="false" ht="14.25" hidden="false" customHeight="false" outlineLevel="0" collapsed="false">
      <c r="O9" s="35"/>
    </row>
    <row r="10" customFormat="false" ht="14.25" hidden="false" customHeight="false" outlineLevel="0" collapsed="false">
      <c r="O10" s="35"/>
    </row>
    <row r="11" customFormat="false" ht="14.25" hidden="false" customHeight="false" outlineLevel="0" collapsed="false">
      <c r="O11" s="35"/>
    </row>
    <row r="12" customFormat="false" ht="14.25" hidden="false" customHeight="false" outlineLevel="0" collapsed="false">
      <c r="O12"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85"/>
  <sheetViews>
    <sheetView showFormulas="false" showGridLines="true" showRowColHeaders="true" showZeros="true" rightToLeft="false" tabSelected="true" showOutlineSymbols="true" defaultGridColor="true" view="normal" topLeftCell="C1" colorId="64" zoomScale="90" zoomScaleNormal="90" zoomScalePageLayoutView="100" workbookViewId="0">
      <pane xSplit="0" ySplit="1" topLeftCell="A83" activePane="bottomLeft" state="frozen"/>
      <selection pane="topLeft" activeCell="C1" activeCellId="0" sqref="C1"/>
      <selection pane="bottomLeft" activeCell="H92" activeCellId="0" sqref="H92"/>
    </sheetView>
  </sheetViews>
  <sheetFormatPr defaultColWidth="99.125" defaultRowHeight="13.8" zeroHeight="false" outlineLevelRow="0" outlineLevelCol="0"/>
  <cols>
    <col collapsed="false" customWidth="false" hidden="false" outlineLevel="0" max="2" min="1" style="1" width="99.21"/>
    <col collapsed="false" customWidth="true" hidden="false" outlineLevel="0" max="3" min="3" style="1" width="56.15"/>
    <col collapsed="false" customWidth="true" hidden="false" outlineLevel="0" max="4" min="4" style="1" width="42.78"/>
    <col collapsed="false" customWidth="true" hidden="false" outlineLevel="0" max="5" min="5" style="1" width="36.02"/>
    <col collapsed="false" customWidth="false" hidden="false" outlineLevel="0" max="1024" min="6" style="1" width="99.21"/>
  </cols>
  <sheetData>
    <row r="1" customFormat="false" ht="14.05" hidden="false" customHeight="false" outlineLevel="0" collapsed="false">
      <c r="A1" s="1" t="s">
        <v>783</v>
      </c>
      <c r="B1" s="1" t="s">
        <v>784</v>
      </c>
      <c r="C1" s="1" t="s">
        <v>785</v>
      </c>
      <c r="D1" s="1" t="s">
        <v>786</v>
      </c>
      <c r="E1" s="1" t="s">
        <v>787</v>
      </c>
      <c r="F1" s="35" t="s">
        <v>788</v>
      </c>
    </row>
    <row r="2" customFormat="false" ht="15" hidden="false" customHeight="false" outlineLevel="0" collapsed="false">
      <c r="A2" s="36"/>
      <c r="B2" s="36"/>
      <c r="C2" s="36"/>
      <c r="D2" s="36"/>
      <c r="E2" s="36"/>
      <c r="F2" s="36"/>
    </row>
    <row r="3" s="7" customFormat="true" ht="15" hidden="false" customHeight="false" outlineLevel="0" collapsed="false">
      <c r="A3" s="37" t="s">
        <v>789</v>
      </c>
      <c r="B3" s="37"/>
      <c r="C3" s="37" t="s">
        <v>790</v>
      </c>
      <c r="E3" s="37" t="s">
        <v>791</v>
      </c>
      <c r="F3" s="37"/>
      <c r="G3" s="37"/>
      <c r="H3" s="37"/>
      <c r="I3" s="37"/>
      <c r="J3" s="37"/>
      <c r="K3" s="37"/>
      <c r="L3" s="37"/>
      <c r="M3" s="37"/>
      <c r="N3" s="38"/>
      <c r="O3" s="38"/>
      <c r="P3" s="38"/>
      <c r="Q3" s="38"/>
      <c r="R3" s="38"/>
      <c r="S3" s="38"/>
      <c r="T3" s="38"/>
      <c r="U3" s="38"/>
      <c r="V3" s="38"/>
      <c r="W3" s="38"/>
      <c r="X3" s="38"/>
      <c r="Y3" s="37"/>
      <c r="Z3" s="37"/>
      <c r="AA3" s="37"/>
    </row>
    <row r="4" s="7" customFormat="true" ht="13.8" hidden="false" customHeight="false" outlineLevel="0" collapsed="false">
      <c r="A4" s="7" t="s">
        <v>792</v>
      </c>
      <c r="C4" s="7" t="s">
        <v>793</v>
      </c>
      <c r="F4" s="39" t="s">
        <v>794</v>
      </c>
      <c r="G4" s="39"/>
      <c r="I4" s="39"/>
      <c r="K4" s="39"/>
      <c r="L4" s="39"/>
      <c r="M4" s="39"/>
      <c r="N4" s="39"/>
      <c r="O4" s="39"/>
      <c r="P4" s="39"/>
      <c r="Q4" s="39"/>
      <c r="R4" s="39"/>
      <c r="S4" s="39"/>
      <c r="T4" s="39"/>
      <c r="U4" s="39"/>
      <c r="V4" s="39"/>
      <c r="W4" s="39"/>
      <c r="X4" s="39"/>
      <c r="Y4" s="39"/>
      <c r="Z4" s="39"/>
      <c r="AA4" s="39"/>
    </row>
    <row r="5" s="7" customFormat="true" ht="13.8" hidden="false" customHeight="false" outlineLevel="0" collapsed="false">
      <c r="A5" s="7" t="s">
        <v>792</v>
      </c>
      <c r="C5" s="7" t="s">
        <v>795</v>
      </c>
      <c r="F5" s="39" t="s">
        <v>796</v>
      </c>
      <c r="G5" s="39"/>
      <c r="I5" s="39"/>
      <c r="K5" s="39"/>
      <c r="L5" s="39"/>
      <c r="M5" s="39"/>
      <c r="N5" s="39"/>
      <c r="O5" s="39"/>
      <c r="P5" s="39"/>
      <c r="Q5" s="39"/>
      <c r="R5" s="39"/>
      <c r="S5" s="39"/>
      <c r="T5" s="39"/>
      <c r="U5" s="39"/>
      <c r="V5" s="39"/>
      <c r="W5" s="39"/>
      <c r="X5" s="39"/>
      <c r="Y5" s="39"/>
      <c r="Z5" s="39"/>
      <c r="AA5" s="39"/>
    </row>
    <row r="6" s="7" customFormat="true" ht="13.8" hidden="false" customHeight="false" outlineLevel="0" collapsed="false">
      <c r="A6" s="7" t="s">
        <v>792</v>
      </c>
      <c r="C6" s="7" t="s">
        <v>797</v>
      </c>
      <c r="F6" s="39" t="s">
        <v>798</v>
      </c>
      <c r="G6" s="39"/>
      <c r="I6" s="39"/>
      <c r="K6" s="39"/>
      <c r="L6" s="39"/>
      <c r="M6" s="39"/>
      <c r="N6" s="39"/>
      <c r="O6" s="39"/>
      <c r="P6" s="39"/>
      <c r="Q6" s="39"/>
      <c r="R6" s="39"/>
      <c r="S6" s="39"/>
      <c r="T6" s="39"/>
      <c r="U6" s="39"/>
      <c r="V6" s="39"/>
      <c r="W6" s="39"/>
      <c r="X6" s="39"/>
      <c r="Y6" s="39"/>
      <c r="Z6" s="39"/>
      <c r="AA6" s="39"/>
    </row>
    <row r="7" s="7" customFormat="true" ht="13.8" hidden="false" customHeight="false" outlineLevel="0" collapsed="false">
      <c r="A7" s="7" t="s">
        <v>799</v>
      </c>
      <c r="C7" s="7" t="s">
        <v>800</v>
      </c>
      <c r="D7" s="7" t="s">
        <v>801</v>
      </c>
      <c r="E7" s="7" t="s">
        <v>801</v>
      </c>
      <c r="F7" s="7" t="s">
        <v>802</v>
      </c>
    </row>
    <row r="8" s="7" customFormat="true" ht="13.8" hidden="false" customHeight="false" outlineLevel="0" collapsed="false">
      <c r="A8" s="7" t="s">
        <v>799</v>
      </c>
      <c r="C8" s="7" t="s">
        <v>803</v>
      </c>
      <c r="D8" s="40" t="s">
        <v>804</v>
      </c>
      <c r="E8" s="40" t="s">
        <v>804</v>
      </c>
      <c r="F8" s="7" t="s">
        <v>805</v>
      </c>
    </row>
    <row r="9" s="7" customFormat="true" ht="13.8" hidden="false" customHeight="false" outlineLevel="0" collapsed="false">
      <c r="A9" s="7" t="s">
        <v>799</v>
      </c>
      <c r="C9" s="7" t="s">
        <v>806</v>
      </c>
      <c r="D9" s="40" t="s">
        <v>807</v>
      </c>
      <c r="E9" s="40" t="s">
        <v>807</v>
      </c>
      <c r="F9" s="7" t="s">
        <v>808</v>
      </c>
    </row>
    <row r="10" s="7" customFormat="true" ht="13.8" hidden="false" customHeight="false" outlineLevel="0" collapsed="false">
      <c r="A10" s="7" t="s">
        <v>799</v>
      </c>
      <c r="C10" s="7" t="s">
        <v>809</v>
      </c>
      <c r="D10" s="40" t="s">
        <v>810</v>
      </c>
      <c r="E10" s="40"/>
      <c r="F10" s="7" t="s">
        <v>811</v>
      </c>
    </row>
    <row r="11" s="7" customFormat="true" ht="13.8" hidden="false" customHeight="false" outlineLevel="0" collapsed="false">
      <c r="A11" s="7" t="s">
        <v>799</v>
      </c>
      <c r="C11" s="7" t="s">
        <v>812</v>
      </c>
      <c r="D11" s="7" t="s">
        <v>813</v>
      </c>
      <c r="F11" s="7" t="s">
        <v>814</v>
      </c>
    </row>
    <row r="12" s="7" customFormat="true" ht="13.8" hidden="false" customHeight="false" outlineLevel="0" collapsed="false"/>
    <row r="13" s="7" customFormat="true" ht="13.8" hidden="false" customHeight="false" outlineLevel="0" collapsed="false"/>
    <row r="14" s="7" customFormat="true" ht="13.8" hidden="false" customHeight="false" outlineLevel="0" collapsed="false"/>
    <row r="15" s="7" customFormat="true" ht="13.8" hidden="false" customHeight="false" outlineLevel="0" collapsed="false"/>
    <row r="16" s="7" customFormat="true" ht="13.8" hidden="false" customHeight="false" outlineLevel="0" collapsed="false"/>
    <row r="17" s="7" customFormat="true" ht="13.8" hidden="false" customHeight="false" outlineLevel="0" collapsed="false"/>
    <row r="18" s="7" customFormat="true" ht="13.8" hidden="false" customHeight="false" outlineLevel="0" collapsed="false"/>
    <row r="19" s="7" customFormat="true" ht="13.8" hidden="false" customHeight="false" outlineLevel="0" collapsed="false"/>
    <row r="20" s="7" customFormat="true" ht="13.8" hidden="false" customHeight="false" outlineLevel="0" collapsed="false"/>
    <row r="21" s="7" customFormat="true" ht="13.8" hidden="false" customHeight="false" outlineLevel="0" collapsed="false"/>
    <row r="22" customFormat="false" ht="13.8" hidden="false" customHeight="false" outlineLevel="0" collapsed="false">
      <c r="A22" s="1" t="s">
        <v>799</v>
      </c>
      <c r="C22" s="1" t="s">
        <v>815</v>
      </c>
      <c r="D22" s="1" t="s">
        <v>816</v>
      </c>
      <c r="E22" s="1" t="s">
        <v>817</v>
      </c>
      <c r="F22" s="1" t="s">
        <v>818</v>
      </c>
    </row>
    <row r="23" customFormat="false" ht="13.8" hidden="false" customHeight="false" outlineLevel="0" collapsed="false">
      <c r="A23" s="1" t="s">
        <v>819</v>
      </c>
      <c r="B23" s="1" t="s">
        <v>815</v>
      </c>
      <c r="F23" s="1" t="s">
        <v>820</v>
      </c>
    </row>
    <row r="24" customFormat="false" ht="13.8" hidden="false" customHeight="false" outlineLevel="0" collapsed="false">
      <c r="A24" s="1" t="s">
        <v>819</v>
      </c>
      <c r="B24" s="1" t="s">
        <v>815</v>
      </c>
      <c r="F24" s="1" t="s">
        <v>821</v>
      </c>
    </row>
    <row r="25" customFormat="false" ht="13.8" hidden="false" customHeight="false" outlineLevel="0" collapsed="false">
      <c r="A25" s="1" t="s">
        <v>819</v>
      </c>
      <c r="B25" s="1" t="s">
        <v>815</v>
      </c>
      <c r="F25" s="1" t="s">
        <v>822</v>
      </c>
    </row>
    <row r="26" customFormat="false" ht="13.8" hidden="false" customHeight="false" outlineLevel="0" collapsed="false">
      <c r="A26" s="1" t="s">
        <v>819</v>
      </c>
      <c r="B26" s="1" t="s">
        <v>815</v>
      </c>
      <c r="F26" s="1" t="s">
        <v>823</v>
      </c>
    </row>
    <row r="27" s="7" customFormat="true" ht="13.8" hidden="false" customHeight="false" outlineLevel="0" collapsed="false">
      <c r="A27" s="7" t="s">
        <v>799</v>
      </c>
      <c r="C27" s="7" t="s">
        <v>824</v>
      </c>
      <c r="D27" s="41" t="s">
        <v>825</v>
      </c>
      <c r="E27" s="7" t="s">
        <v>826</v>
      </c>
      <c r="F27" s="7" t="s">
        <v>819</v>
      </c>
    </row>
    <row r="28" s="7" customFormat="true" ht="13.8" hidden="false" customHeight="false" outlineLevel="0" collapsed="false">
      <c r="A28" s="7" t="s">
        <v>819</v>
      </c>
      <c r="B28" s="7" t="s">
        <v>824</v>
      </c>
      <c r="D28" s="40"/>
      <c r="E28" s="40"/>
      <c r="F28" s="7" t="s">
        <v>827</v>
      </c>
    </row>
    <row r="29" s="7" customFormat="true" ht="13.8" hidden="false" customHeight="false" outlineLevel="0" collapsed="false">
      <c r="A29" s="7" t="s">
        <v>819</v>
      </c>
      <c r="B29" s="7" t="s">
        <v>824</v>
      </c>
      <c r="D29" s="40"/>
      <c r="E29" s="40"/>
      <c r="F29" s="7" t="s">
        <v>828</v>
      </c>
    </row>
    <row r="30" s="7" customFormat="true" ht="13.8" hidden="false" customHeight="false" outlineLevel="0" collapsed="false">
      <c r="A30" s="7" t="s">
        <v>819</v>
      </c>
      <c r="B30" s="7" t="s">
        <v>824</v>
      </c>
      <c r="D30" s="40"/>
      <c r="E30" s="40"/>
      <c r="F30" s="7" t="s">
        <v>829</v>
      </c>
    </row>
    <row r="31" s="7" customFormat="true" ht="13.8" hidden="false" customHeight="false" outlineLevel="0" collapsed="false">
      <c r="A31" s="7" t="s">
        <v>819</v>
      </c>
      <c r="B31" s="7" t="s">
        <v>824</v>
      </c>
      <c r="D31" s="40"/>
      <c r="E31" s="40"/>
      <c r="F31" s="7" t="s">
        <v>830</v>
      </c>
    </row>
    <row r="32" s="7" customFormat="true" ht="13.8" hidden="false" customHeight="false" outlineLevel="0" collapsed="false">
      <c r="A32" s="7" t="s">
        <v>819</v>
      </c>
      <c r="B32" s="7" t="s">
        <v>824</v>
      </c>
      <c r="D32" s="40"/>
      <c r="E32" s="40"/>
      <c r="F32" s="7" t="s">
        <v>831</v>
      </c>
    </row>
    <row r="33" s="7" customFormat="true" ht="13.8" hidden="false" customHeight="false" outlineLevel="0" collapsed="false">
      <c r="A33" s="7" t="s">
        <v>819</v>
      </c>
      <c r="B33" s="7" t="s">
        <v>824</v>
      </c>
      <c r="D33" s="40"/>
      <c r="E33" s="40"/>
      <c r="F33" s="7" t="s">
        <v>832</v>
      </c>
    </row>
    <row r="34" s="7" customFormat="true" ht="13.8" hidden="false" customHeight="false" outlineLevel="0" collapsed="false">
      <c r="A34" s="7" t="s">
        <v>819</v>
      </c>
      <c r="B34" s="7" t="s">
        <v>824</v>
      </c>
      <c r="D34" s="40"/>
      <c r="E34" s="40"/>
      <c r="F34" s="7" t="s">
        <v>833</v>
      </c>
    </row>
    <row r="35" s="7" customFormat="true" ht="13.8" hidden="false" customHeight="false" outlineLevel="0" collapsed="false">
      <c r="D35" s="40"/>
      <c r="E35" s="40"/>
    </row>
    <row r="36" s="7" customFormat="true" ht="13.8" hidden="false" customHeight="false" outlineLevel="0" collapsed="false"/>
    <row r="37" s="7" customFormat="true" ht="13.8" hidden="false" customHeight="false" outlineLevel="0" collapsed="false">
      <c r="D37" s="40"/>
      <c r="E37" s="40"/>
    </row>
    <row r="38" s="7" customFormat="true" ht="13.8" hidden="false" customHeight="false" outlineLevel="0" collapsed="false">
      <c r="A38" s="7" t="s">
        <v>799</v>
      </c>
      <c r="C38" s="7" t="s">
        <v>834</v>
      </c>
      <c r="D38" s="7" t="s">
        <v>835</v>
      </c>
      <c r="F38" s="7" t="s">
        <v>836</v>
      </c>
    </row>
    <row r="39" s="7" customFormat="true" ht="13.8" hidden="false" customHeight="false" outlineLevel="0" collapsed="false">
      <c r="A39" s="7" t="s">
        <v>819</v>
      </c>
      <c r="B39" s="7" t="s">
        <v>834</v>
      </c>
      <c r="C39" s="7" t="s">
        <v>837</v>
      </c>
      <c r="F39" s="7" t="s">
        <v>838</v>
      </c>
    </row>
    <row r="40" s="7" customFormat="true" ht="13.8" hidden="false" customHeight="false" outlineLevel="0" collapsed="false">
      <c r="A40" s="7" t="s">
        <v>819</v>
      </c>
      <c r="B40" s="7" t="s">
        <v>837</v>
      </c>
      <c r="C40" s="7" t="s">
        <v>839</v>
      </c>
      <c r="F40" s="7" t="s">
        <v>840</v>
      </c>
    </row>
    <row r="41" s="7" customFormat="true" ht="13.8" hidden="false" customHeight="false" outlineLevel="0" collapsed="false">
      <c r="A41" s="7" t="s">
        <v>819</v>
      </c>
      <c r="B41" s="7" t="s">
        <v>837</v>
      </c>
      <c r="C41" s="7" t="s">
        <v>841</v>
      </c>
      <c r="F41" s="7" t="s">
        <v>842</v>
      </c>
    </row>
    <row r="42" s="7" customFormat="true" ht="13.8" hidden="false" customHeight="false" outlineLevel="0" collapsed="false">
      <c r="A42" s="7" t="s">
        <v>819</v>
      </c>
      <c r="B42" s="7" t="s">
        <v>837</v>
      </c>
      <c r="C42" s="7" t="s">
        <v>843</v>
      </c>
      <c r="F42" s="7" t="s">
        <v>844</v>
      </c>
    </row>
    <row r="43" s="7" customFormat="true" ht="13.8" hidden="false" customHeight="false" outlineLevel="0" collapsed="false">
      <c r="A43" s="7" t="s">
        <v>819</v>
      </c>
      <c r="B43" s="7" t="s">
        <v>834</v>
      </c>
      <c r="C43" s="7" t="s">
        <v>845</v>
      </c>
      <c r="F43" s="7" t="s">
        <v>846</v>
      </c>
    </row>
    <row r="44" s="7" customFormat="true" ht="13.8" hidden="false" customHeight="false" outlineLevel="0" collapsed="false">
      <c r="A44" s="7" t="s">
        <v>819</v>
      </c>
      <c r="B44" s="7" t="s">
        <v>845</v>
      </c>
      <c r="C44" s="7" t="s">
        <v>847</v>
      </c>
      <c r="F44" s="7" t="s">
        <v>848</v>
      </c>
    </row>
    <row r="45" s="7" customFormat="true" ht="13.8" hidden="false" customHeight="false" outlineLevel="0" collapsed="false">
      <c r="A45" s="7" t="s">
        <v>819</v>
      </c>
      <c r="B45" s="7" t="s">
        <v>845</v>
      </c>
      <c r="C45" s="7" t="s">
        <v>849</v>
      </c>
      <c r="F45" s="7" t="s">
        <v>850</v>
      </c>
    </row>
    <row r="48" customFormat="false" ht="13.8" hidden="false" customHeight="false" outlineLevel="0" collapsed="false">
      <c r="A48" s="42"/>
      <c r="B48" s="42"/>
      <c r="C48" s="42"/>
      <c r="D48" s="42"/>
      <c r="E48" s="42"/>
      <c r="F48" s="42"/>
    </row>
    <row r="49" s="7" customFormat="true" ht="13.8" hidden="false" customHeight="false" outlineLevel="0" collapsed="false">
      <c r="A49" s="7" t="s">
        <v>799</v>
      </c>
      <c r="C49" s="7" t="s">
        <v>851</v>
      </c>
      <c r="D49" s="7" t="s">
        <v>852</v>
      </c>
      <c r="F49" s="7" t="s">
        <v>853</v>
      </c>
    </row>
    <row r="50" s="7" customFormat="true" ht="13.8" hidden="false" customHeight="false" outlineLevel="0" collapsed="false">
      <c r="A50" s="7" t="s">
        <v>819</v>
      </c>
      <c r="B50" s="7" t="s">
        <v>851</v>
      </c>
      <c r="C50" s="7" t="s">
        <v>854</v>
      </c>
      <c r="F50" s="7" t="s">
        <v>855</v>
      </c>
    </row>
    <row r="51" s="7" customFormat="true" ht="13.8" hidden="false" customHeight="false" outlineLevel="0" collapsed="false">
      <c r="A51" s="7" t="s">
        <v>819</v>
      </c>
      <c r="B51" s="7" t="s">
        <v>851</v>
      </c>
      <c r="C51" s="7" t="s">
        <v>856</v>
      </c>
      <c r="F51" s="7" t="s">
        <v>838</v>
      </c>
    </row>
    <row r="52" s="7" customFormat="true" ht="13.8" hidden="false" customHeight="false" outlineLevel="0" collapsed="false">
      <c r="A52" s="7" t="s">
        <v>819</v>
      </c>
      <c r="B52" s="7" t="s">
        <v>856</v>
      </c>
      <c r="C52" s="7" t="s">
        <v>857</v>
      </c>
      <c r="F52" s="7" t="s">
        <v>858</v>
      </c>
    </row>
    <row r="53" s="7" customFormat="true" ht="13.8" hidden="false" customHeight="false" outlineLevel="0" collapsed="false">
      <c r="A53" s="7" t="s">
        <v>819</v>
      </c>
      <c r="B53" s="7" t="s">
        <v>856</v>
      </c>
      <c r="C53" s="7" t="s">
        <v>859</v>
      </c>
      <c r="F53" s="7" t="s">
        <v>860</v>
      </c>
    </row>
    <row r="58" customFormat="false" ht="13.8" hidden="false" customHeight="false" outlineLevel="0" collapsed="false">
      <c r="A58" s="42"/>
      <c r="B58" s="42"/>
      <c r="C58" s="42"/>
      <c r="D58" s="42"/>
      <c r="E58" s="42"/>
      <c r="F58" s="42"/>
    </row>
    <row r="59" s="7" customFormat="true" ht="13.8" hidden="false" customHeight="false" outlineLevel="0" collapsed="false">
      <c r="A59" s="7" t="s">
        <v>799</v>
      </c>
      <c r="C59" s="7" t="s">
        <v>861</v>
      </c>
      <c r="F59" s="7" t="s">
        <v>846</v>
      </c>
    </row>
    <row r="60" s="7" customFormat="true" ht="13.8" hidden="false" customHeight="false" outlineLevel="0" collapsed="false">
      <c r="A60" s="7" t="s">
        <v>819</v>
      </c>
      <c r="B60" s="7" t="s">
        <v>861</v>
      </c>
      <c r="F60" s="7" t="s">
        <v>862</v>
      </c>
    </row>
    <row r="61" s="7" customFormat="true" ht="13.8" hidden="false" customHeight="false" outlineLevel="0" collapsed="false">
      <c r="A61" s="7" t="s">
        <v>799</v>
      </c>
      <c r="C61" s="7" t="s">
        <v>863</v>
      </c>
      <c r="F61" s="7" t="s">
        <v>846</v>
      </c>
    </row>
    <row r="62" s="7" customFormat="true" ht="13.8" hidden="false" customHeight="false" outlineLevel="0" collapsed="false">
      <c r="A62" s="7" t="s">
        <v>819</v>
      </c>
      <c r="B62" s="7" t="s">
        <v>863</v>
      </c>
      <c r="F62" s="7" t="s">
        <v>864</v>
      </c>
    </row>
    <row r="63" s="7" customFormat="true" ht="13.8" hidden="false" customHeight="false" outlineLevel="0" collapsed="false">
      <c r="A63" s="7" t="s">
        <v>819</v>
      </c>
      <c r="B63" s="7" t="s">
        <v>863</v>
      </c>
      <c r="C63" s="7" t="s">
        <v>865</v>
      </c>
      <c r="F63" s="7" t="s">
        <v>866</v>
      </c>
    </row>
    <row r="64" s="7" customFormat="true" ht="13.8" hidden="false" customHeight="false" outlineLevel="0" collapsed="false">
      <c r="A64" s="7" t="s">
        <v>819</v>
      </c>
      <c r="B64" s="7" t="s">
        <v>865</v>
      </c>
      <c r="F64" s="7" t="s">
        <v>867</v>
      </c>
    </row>
    <row r="65" s="7" customFormat="true" ht="13.8" hidden="false" customHeight="false" outlineLevel="0" collapsed="false">
      <c r="A65" s="7" t="s">
        <v>799</v>
      </c>
      <c r="C65" s="7" t="s">
        <v>868</v>
      </c>
      <c r="F65" s="7" t="s">
        <v>846</v>
      </c>
    </row>
    <row r="66" s="7" customFormat="true" ht="90.35" hidden="false" customHeight="false" outlineLevel="0" collapsed="false">
      <c r="A66" s="7" t="s">
        <v>819</v>
      </c>
      <c r="B66" s="7" t="s">
        <v>868</v>
      </c>
      <c r="F66" s="43" t="s">
        <v>869</v>
      </c>
    </row>
    <row r="67" s="7" customFormat="true" ht="13.8" hidden="false" customHeight="false" outlineLevel="0" collapsed="false"/>
    <row r="68" s="7" customFormat="true" ht="14.05" hidden="false" customHeight="false" outlineLevel="0" collapsed="false">
      <c r="A68" s="7" t="s">
        <v>799</v>
      </c>
      <c r="C68" s="7" t="s">
        <v>870</v>
      </c>
      <c r="F68" s="7" t="s">
        <v>846</v>
      </c>
    </row>
    <row r="69" s="7" customFormat="true" ht="90.35" hidden="false" customHeight="false" outlineLevel="0" collapsed="false">
      <c r="A69" s="7" t="s">
        <v>819</v>
      </c>
      <c r="B69" s="7" t="s">
        <v>870</v>
      </c>
      <c r="F69" s="43" t="s">
        <v>869</v>
      </c>
    </row>
    <row r="70" s="7" customFormat="true" ht="13.8" hidden="false" customHeight="false" outlineLevel="0" collapsed="false"/>
    <row r="71" s="7" customFormat="true" ht="13.8" hidden="false" customHeight="false" outlineLevel="0" collapsed="false"/>
    <row r="72" s="7" customFormat="true" ht="13.8" hidden="false" customHeight="false" outlineLevel="0" collapsed="false"/>
    <row r="73" s="7" customFormat="true" ht="13.8" hidden="false" customHeight="false" outlineLevel="0" collapsed="false">
      <c r="A73" s="7" t="s">
        <v>799</v>
      </c>
      <c r="C73" s="7" t="s">
        <v>871</v>
      </c>
      <c r="D73" s="7" t="s">
        <v>872</v>
      </c>
      <c r="F73" s="7" t="s">
        <v>873</v>
      </c>
    </row>
    <row r="74" s="44" customFormat="true" ht="13.8" hidden="false" customHeight="false" outlineLevel="0" collapsed="false">
      <c r="A74" s="44" t="s">
        <v>799</v>
      </c>
      <c r="C74" s="44" t="s">
        <v>874</v>
      </c>
      <c r="F74" s="44" t="s">
        <v>875</v>
      </c>
    </row>
    <row r="75" s="44" customFormat="true" ht="13.8" hidden="false" customHeight="false" outlineLevel="0" collapsed="false">
      <c r="A75" s="44" t="s">
        <v>819</v>
      </c>
      <c r="B75" s="44" t="s">
        <v>874</v>
      </c>
      <c r="F75" s="44" t="s">
        <v>875</v>
      </c>
    </row>
    <row r="76" s="44" customFormat="true" ht="15" hidden="false" customHeight="false" outlineLevel="0" collapsed="false">
      <c r="A76" s="44" t="s">
        <v>819</v>
      </c>
      <c r="B76" s="44" t="s">
        <v>874</v>
      </c>
      <c r="C76" s="45"/>
      <c r="F76" s="44" t="s">
        <v>876</v>
      </c>
    </row>
    <row r="77" s="44" customFormat="true" ht="13.8" hidden="false" customHeight="false" outlineLevel="0" collapsed="false">
      <c r="A77" s="44" t="s">
        <v>819</v>
      </c>
      <c r="B77" s="44" t="s">
        <v>874</v>
      </c>
      <c r="F77" s="44" t="s">
        <v>877</v>
      </c>
    </row>
    <row r="78" customFormat="false" ht="13.8" hidden="false" customHeight="false" outlineLevel="0" collapsed="false">
      <c r="A78" s="1" t="s">
        <v>799</v>
      </c>
      <c r="C78" s="46" t="s">
        <v>465</v>
      </c>
      <c r="D78" s="1" t="s">
        <v>878</v>
      </c>
      <c r="F78" s="1" t="s">
        <v>879</v>
      </c>
    </row>
    <row r="79" customFormat="false" ht="13.8" hidden="false" customHeight="false" outlineLevel="0" collapsed="false">
      <c r="A79" s="44" t="s">
        <v>799</v>
      </c>
      <c r="C79" s="44" t="s">
        <v>880</v>
      </c>
      <c r="F79" s="44" t="s">
        <v>881</v>
      </c>
    </row>
    <row r="80" customFormat="false" ht="13.8" hidden="false" customHeight="false" outlineLevel="0" collapsed="false">
      <c r="A80" s="1" t="s">
        <v>799</v>
      </c>
      <c r="C80" s="1" t="s">
        <v>882</v>
      </c>
      <c r="F80" s="1" t="s">
        <v>883</v>
      </c>
    </row>
    <row r="81" customFormat="false" ht="13.8" hidden="false" customHeight="false" outlineLevel="0" collapsed="false">
      <c r="A81" s="44" t="s">
        <v>799</v>
      </c>
      <c r="C81" s="1" t="s">
        <v>884</v>
      </c>
      <c r="F81" s="44" t="s">
        <v>885</v>
      </c>
    </row>
    <row r="82" customFormat="false" ht="446.1" hidden="false" customHeight="false" outlineLevel="0" collapsed="false">
      <c r="A82" s="1" t="s">
        <v>799</v>
      </c>
      <c r="C82" s="1" t="s">
        <v>886</v>
      </c>
      <c r="F82" s="34" t="s">
        <v>887</v>
      </c>
    </row>
    <row r="83" customFormat="false" ht="27.35" hidden="false" customHeight="false" outlineLevel="0" collapsed="false">
      <c r="A83" s="44" t="s">
        <v>799</v>
      </c>
      <c r="C83" s="1" t="s">
        <v>888</v>
      </c>
      <c r="F83" s="34" t="s">
        <v>889</v>
      </c>
    </row>
    <row r="84" customFormat="false" ht="522.35" hidden="false" customHeight="false" outlineLevel="0" collapsed="false">
      <c r="A84" s="1" t="s">
        <v>819</v>
      </c>
      <c r="B84" s="1" t="s">
        <v>888</v>
      </c>
      <c r="F84" s="34" t="s">
        <v>890</v>
      </c>
    </row>
    <row r="85" s="47" customFormat="true" ht="12.75" hidden="false" customHeight="true" outlineLevel="0" collapsed="false">
      <c r="A85" s="47" t="s">
        <v>799</v>
      </c>
      <c r="C85" s="47" t="s">
        <v>891</v>
      </c>
      <c r="D85" s="47" t="s">
        <v>892</v>
      </c>
      <c r="F85" s="47" t="s">
        <v>893</v>
      </c>
      <c r="H85" s="0"/>
      <c r="N85" s="47" t="s">
        <v>894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31.5"/>
    <col collapsed="false" customWidth="false" hidden="false" outlineLevel="0" max="1024" min="4" style="1" width="8.5"/>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s="53" customFormat="true" ht="15" hidden="false" customHeight="false" outlineLevel="0" collapsed="false">
      <c r="A2" s="53" t="s">
        <v>789</v>
      </c>
      <c r="B2" s="53" t="s">
        <v>906</v>
      </c>
      <c r="D2" s="53" t="s">
        <v>1448</v>
      </c>
    </row>
    <row r="3" customFormat="false" ht="15" hidden="false" customHeight="false" outlineLevel="0" collapsed="false">
      <c r="A3" s="53" t="s">
        <v>1212</v>
      </c>
      <c r="B3" s="53" t="s">
        <v>1025</v>
      </c>
      <c r="C3" s="53" t="s">
        <v>381</v>
      </c>
      <c r="D3" s="53" t="s">
        <v>1027</v>
      </c>
      <c r="E3" s="53"/>
      <c r="F3" s="35"/>
      <c r="G3" s="35" t="s">
        <v>1214</v>
      </c>
      <c r="H3" s="35"/>
      <c r="I3" s="35"/>
      <c r="J3" s="35"/>
      <c r="K3" s="35"/>
      <c r="M3" s="35" t="s">
        <v>894</v>
      </c>
      <c r="N3" s="35"/>
      <c r="O3" s="35"/>
      <c r="P3" s="35"/>
      <c r="Q3" s="35"/>
      <c r="R3" s="35"/>
      <c r="S3" s="35"/>
      <c r="T3" s="35"/>
      <c r="U3" s="35"/>
      <c r="V3" s="35"/>
      <c r="W3" s="35"/>
      <c r="X3" s="35"/>
      <c r="Y3" s="35"/>
    </row>
    <row r="4" customFormat="false" ht="14.25" hidden="false" customHeight="false" outlineLevel="0" collapsed="false">
      <c r="A4" s="1" t="s">
        <v>799</v>
      </c>
      <c r="B4" s="1" t="s">
        <v>882</v>
      </c>
      <c r="D4" s="1" t="s">
        <v>2139</v>
      </c>
      <c r="G4" s="35" t="s">
        <v>2140</v>
      </c>
      <c r="H4" s="35"/>
      <c r="M4" s="1" t="s">
        <v>894</v>
      </c>
      <c r="Z4" s="35"/>
    </row>
    <row r="6" customFormat="false" ht="270.75" hidden="false" customHeight="false" outlineLevel="0" collapsed="false">
      <c r="A6" s="1" t="s">
        <v>1049</v>
      </c>
      <c r="B6" s="1" t="s">
        <v>2141</v>
      </c>
      <c r="C6" s="1" t="s">
        <v>2142</v>
      </c>
      <c r="D6" s="1" t="s">
        <v>2143</v>
      </c>
      <c r="E6" s="34" t="s">
        <v>2144</v>
      </c>
      <c r="I6" s="1" t="s">
        <v>2145</v>
      </c>
      <c r="M6" s="1" t="s">
        <v>1270</v>
      </c>
      <c r="O6" s="35" t="s">
        <v>1272</v>
      </c>
      <c r="S6" s="1" t="s">
        <v>1190</v>
      </c>
      <c r="V6" s="1" t="s">
        <v>7</v>
      </c>
    </row>
    <row r="7" customFormat="false" ht="14.25" hidden="false" customHeight="false" outlineLevel="0" collapsed="false">
      <c r="A7" s="1" t="s">
        <v>799</v>
      </c>
      <c r="B7" s="1" t="s">
        <v>2146</v>
      </c>
      <c r="C7" s="1" t="s">
        <v>2147</v>
      </c>
      <c r="D7" s="1" t="s">
        <v>2148</v>
      </c>
      <c r="I7" s="1" t="s">
        <v>2149</v>
      </c>
      <c r="O7" s="35" t="s">
        <v>1188</v>
      </c>
      <c r="S7" s="1" t="s">
        <v>1190</v>
      </c>
      <c r="V7" s="1" t="s">
        <v>7</v>
      </c>
    </row>
    <row r="8" customFormat="false" ht="409.5" hidden="false" customHeight="false" outlineLevel="0" collapsed="false">
      <c r="A8" s="1" t="s">
        <v>1049</v>
      </c>
      <c r="B8" s="1" t="s">
        <v>2150</v>
      </c>
      <c r="C8" s="1" t="s">
        <v>2151</v>
      </c>
      <c r="D8" s="34" t="s">
        <v>2152</v>
      </c>
      <c r="M8" s="1" t="s">
        <v>1270</v>
      </c>
      <c r="O8" s="35" t="s">
        <v>1272</v>
      </c>
      <c r="S8" s="1" t="s">
        <v>1190</v>
      </c>
      <c r="V8" s="1" t="s">
        <v>7</v>
      </c>
    </row>
    <row r="9" customFormat="false" ht="14.25" hidden="false" customHeight="false" outlineLevel="0" collapsed="false">
      <c r="A9" s="1" t="s">
        <v>992</v>
      </c>
      <c r="B9" s="1" t="s">
        <v>2153</v>
      </c>
      <c r="C9" s="1" t="s">
        <v>2154</v>
      </c>
      <c r="D9" s="1" t="s">
        <v>2155</v>
      </c>
      <c r="I9" s="1" t="s">
        <v>2156</v>
      </c>
      <c r="M9" s="1" t="s">
        <v>996</v>
      </c>
      <c r="O9" s="35" t="s">
        <v>1188</v>
      </c>
      <c r="S9" s="1" t="s">
        <v>1190</v>
      </c>
      <c r="V9" s="1" t="s">
        <v>7</v>
      </c>
    </row>
    <row r="10" customFormat="false" ht="409.5" hidden="false" customHeight="false" outlineLevel="0" collapsed="false">
      <c r="A10" s="1" t="s">
        <v>985</v>
      </c>
      <c r="B10" s="1" t="s">
        <v>2157</v>
      </c>
      <c r="C10" s="1" t="s">
        <v>2158</v>
      </c>
      <c r="D10" s="34" t="s">
        <v>2159</v>
      </c>
      <c r="H10" s="34" t="s">
        <v>2160</v>
      </c>
      <c r="I10" s="1" t="s">
        <v>2156</v>
      </c>
      <c r="M10" s="1" t="s">
        <v>1092</v>
      </c>
      <c r="O10" s="35" t="s">
        <v>1304</v>
      </c>
      <c r="S10" s="1" t="s">
        <v>1190</v>
      </c>
      <c r="V10" s="1" t="s">
        <v>7</v>
      </c>
    </row>
    <row r="11" customFormat="false" ht="14.25" hidden="false" customHeight="false" outlineLevel="0" collapsed="false">
      <c r="A11" s="1" t="s">
        <v>799</v>
      </c>
      <c r="B11" s="1" t="s">
        <v>2161</v>
      </c>
      <c r="C11" s="1" t="s">
        <v>1964</v>
      </c>
      <c r="D11" s="1" t="s">
        <v>1964</v>
      </c>
      <c r="I11" s="1" t="s">
        <v>2162</v>
      </c>
      <c r="O11" s="35" t="s">
        <v>1188</v>
      </c>
      <c r="S11" s="1" t="s">
        <v>1190</v>
      </c>
      <c r="V11" s="1" t="s">
        <v>7</v>
      </c>
    </row>
    <row r="12" customFormat="false" ht="14.25" hidden="false" customHeight="false" outlineLevel="0" collapsed="false">
      <c r="O12" s="35"/>
    </row>
    <row r="13" customFormat="false" ht="14.25" hidden="false" customHeight="false" outlineLevel="0" collapsed="false">
      <c r="C13" s="34"/>
      <c r="H13" s="93"/>
      <c r="O13" s="35"/>
    </row>
    <row r="14" customFormat="false" ht="14.25" hidden="false" customHeight="false" outlineLevel="0" collapsed="false">
      <c r="C14" s="34"/>
      <c r="O14" s="35"/>
    </row>
    <row r="15" customFormat="false" ht="14.25" hidden="false" customHeight="false" outlineLevel="0" collapsed="false">
      <c r="C15" s="34"/>
      <c r="O15" s="35"/>
    </row>
    <row r="16" customFormat="false" ht="14.25" hidden="false" customHeight="false" outlineLevel="0" collapsed="false">
      <c r="O16" s="35"/>
    </row>
    <row r="17" customFormat="false" ht="14.25" hidden="false" customHeight="false" outlineLevel="0" collapsed="false">
      <c r="O17" s="35"/>
    </row>
    <row r="18" customFormat="false" ht="14.25" hidden="false" customHeight="false" outlineLevel="0" collapsed="false">
      <c r="O18" s="35"/>
    </row>
    <row r="19" customFormat="false" ht="14.25" hidden="false" customHeight="false" outlineLevel="0" collapsed="false">
      <c r="O19" s="35"/>
    </row>
    <row r="20" customFormat="false" ht="14.25" hidden="false" customHeight="false" outlineLevel="0" collapsed="false">
      <c r="O20" s="35"/>
    </row>
    <row r="21" customFormat="false" ht="14.25" hidden="false" customHeight="false" outlineLevel="0" collapsed="false">
      <c r="O21" s="35"/>
    </row>
    <row r="22" customFormat="false" ht="14.25" hidden="false" customHeight="false" outlineLevel="0" collapsed="false">
      <c r="O22"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N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01" activePane="bottomLeft" state="frozen"/>
      <selection pane="topLeft" activeCell="A1" activeCellId="0" sqref="A1"/>
      <selection pane="bottomLeft" activeCell="G245" activeCellId="0" sqref="G245"/>
    </sheetView>
  </sheetViews>
  <sheetFormatPr defaultColWidth="8.6171875" defaultRowHeight="14.25" zeroHeight="false" outlineLevelRow="0" outlineLevelCol="0"/>
  <cols>
    <col collapsed="false" customWidth="false" hidden="false" outlineLevel="0" max="1" min="1" style="1" width="8.62"/>
    <col collapsed="false" customWidth="true" hidden="false" outlineLevel="0" max="2" min="2" style="1" width="21.5"/>
    <col collapsed="false" customWidth="true" hidden="false" outlineLevel="0" max="3" min="3" style="1" width="25.13"/>
    <col collapsed="false" customWidth="true" hidden="false" outlineLevel="0" max="4" min="4" style="1" width="44.5"/>
    <col collapsed="false" customWidth="true" hidden="false" outlineLevel="0" max="5" min="5" style="1" width="10.5"/>
    <col collapsed="false" customWidth="true" hidden="true" outlineLevel="0" max="6" min="6" style="1" width="34.13"/>
    <col collapsed="false" customWidth="true" hidden="false" outlineLevel="0" max="7" min="7" style="1" width="14"/>
    <col collapsed="false" customWidth="true" hidden="false" outlineLevel="0" max="8" min="8" style="1" width="37.38"/>
    <col collapsed="false" customWidth="false" hidden="false" outlineLevel="0" max="9" min="9" style="1" width="8.62"/>
    <col collapsed="false" customWidth="true" hidden="false" outlineLevel="0" max="10" min="10" style="1" width="27.74"/>
    <col collapsed="false" customWidth="false" hidden="false" outlineLevel="0" max="15" min="11" style="1" width="8.62"/>
    <col collapsed="false" customWidth="true" hidden="false" outlineLevel="0" max="16" min="16" style="1" width="23"/>
    <col collapsed="false" customWidth="false" hidden="false" outlineLevel="0" max="1024" min="17" style="1" width="8.62"/>
  </cols>
  <sheetData>
    <row r="1" customFormat="false" ht="12.75" hidden="false" customHeight="true" outlineLevel="0" collapsed="false">
      <c r="A1" s="1" t="s">
        <v>783</v>
      </c>
      <c r="B1" s="1" t="s">
        <v>784</v>
      </c>
      <c r="C1" s="1" t="s">
        <v>785</v>
      </c>
      <c r="D1" s="1" t="s">
        <v>786</v>
      </c>
      <c r="E1" s="1" t="s">
        <v>787</v>
      </c>
      <c r="F1" s="1" t="s">
        <v>968</v>
      </c>
      <c r="G1" s="1" t="s">
        <v>1211</v>
      </c>
      <c r="H1" s="1" t="s">
        <v>788</v>
      </c>
      <c r="I1" s="1"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B1" s="1" t="s">
        <v>1210</v>
      </c>
      <c r="AC1" s="1" t="s">
        <v>967</v>
      </c>
      <c r="AD1" s="1" t="s">
        <v>1263</v>
      </c>
    </row>
    <row r="2" customFormat="false" ht="12.75" hidden="false" customHeight="true" outlineLevel="0" collapsed="false">
      <c r="A2" s="1" t="s">
        <v>789</v>
      </c>
      <c r="C2" s="1" t="s">
        <v>790</v>
      </c>
      <c r="E2" s="1" t="s">
        <v>791</v>
      </c>
      <c r="N2" s="3"/>
      <c r="O2" s="3"/>
      <c r="P2" s="3"/>
      <c r="Q2" s="3"/>
      <c r="R2" s="3"/>
      <c r="S2" s="3"/>
      <c r="T2" s="3"/>
      <c r="U2" s="3"/>
      <c r="V2" s="3"/>
      <c r="W2" s="3"/>
    </row>
    <row r="3" customFormat="false" ht="12.75" hidden="false" customHeight="true" outlineLevel="0" collapsed="false">
      <c r="A3" s="1" t="s">
        <v>789</v>
      </c>
      <c r="C3" s="1" t="s">
        <v>790</v>
      </c>
      <c r="E3" s="1" t="s">
        <v>2163</v>
      </c>
      <c r="N3" s="3"/>
      <c r="O3" s="3"/>
      <c r="P3" s="3"/>
      <c r="Q3" s="3"/>
      <c r="R3" s="3"/>
      <c r="S3" s="3"/>
      <c r="T3" s="3"/>
      <c r="U3" s="3"/>
      <c r="V3" s="3"/>
      <c r="W3" s="3"/>
    </row>
    <row r="7" customFormat="false" ht="12.75" hidden="false" customHeight="true" outlineLevel="0" collapsed="false">
      <c r="A7" s="1" t="s">
        <v>799</v>
      </c>
      <c r="C7" s="36" t="s">
        <v>825</v>
      </c>
      <c r="D7" s="36"/>
      <c r="H7" s="1" t="s">
        <v>2164</v>
      </c>
      <c r="I7" s="36"/>
      <c r="N7" s="1" t="s">
        <v>894</v>
      </c>
    </row>
    <row r="8" customFormat="false" ht="12.75" hidden="false" customHeight="true" outlineLevel="0" collapsed="false">
      <c r="A8" s="1" t="s">
        <v>799</v>
      </c>
      <c r="C8" s="36" t="s">
        <v>886</v>
      </c>
      <c r="D8" s="36"/>
      <c r="H8" s="1" t="s">
        <v>2165</v>
      </c>
      <c r="I8" s="36"/>
      <c r="N8" s="1" t="s">
        <v>894</v>
      </c>
    </row>
    <row r="9" customFormat="false" ht="12.75" hidden="false" customHeight="true" outlineLevel="0" collapsed="false">
      <c r="A9" s="1" t="s">
        <v>799</v>
      </c>
      <c r="C9" s="36" t="s">
        <v>884</v>
      </c>
      <c r="D9" s="36"/>
      <c r="H9" s="1" t="s">
        <v>2166</v>
      </c>
      <c r="I9" s="36"/>
      <c r="N9" s="1" t="s">
        <v>894</v>
      </c>
    </row>
    <row r="10" customFormat="false" ht="12.75" hidden="false" customHeight="true" outlineLevel="0" collapsed="false">
      <c r="A10" s="1" t="s">
        <v>1212</v>
      </c>
      <c r="C10" s="1" t="s">
        <v>2167</v>
      </c>
      <c r="H10" s="1" t="s">
        <v>1214</v>
      </c>
      <c r="N10" s="1" t="s">
        <v>894</v>
      </c>
    </row>
    <row r="11" customFormat="false" ht="12.75" hidden="false" customHeight="true" outlineLevel="0" collapsed="false">
      <c r="A11" s="1" t="s">
        <v>799</v>
      </c>
      <c r="C11" s="94" t="s">
        <v>2168</v>
      </c>
      <c r="D11" s="47" t="s">
        <v>2169</v>
      </c>
      <c r="E11" s="94"/>
      <c r="H11" s="1" t="s">
        <v>2170</v>
      </c>
      <c r="N11" s="1" t="s">
        <v>894</v>
      </c>
    </row>
    <row r="12" s="47" customFormat="true" ht="12.75" hidden="false" customHeight="true" outlineLevel="0" collapsed="false">
      <c r="A12" s="47" t="s">
        <v>819</v>
      </c>
      <c r="B12" s="47" t="s">
        <v>2168</v>
      </c>
      <c r="H12" s="47" t="s">
        <v>2171</v>
      </c>
    </row>
    <row r="13" customFormat="false" ht="12.75" hidden="false" customHeight="true" outlineLevel="0" collapsed="false">
      <c r="A13" s="1" t="s">
        <v>819</v>
      </c>
      <c r="B13" s="94" t="s">
        <v>2168</v>
      </c>
      <c r="C13" s="94"/>
      <c r="D13" s="94"/>
      <c r="E13" s="94"/>
      <c r="H13" s="1" t="s">
        <v>2172</v>
      </c>
    </row>
    <row r="14" customFormat="false" ht="12.75" hidden="false" customHeight="true" outlineLevel="0" collapsed="false">
      <c r="A14" s="1" t="s">
        <v>819</v>
      </c>
      <c r="B14" s="94" t="s">
        <v>2168</v>
      </c>
      <c r="H14" s="1" t="s">
        <v>2173</v>
      </c>
    </row>
    <row r="15" customFormat="false" ht="12.75" hidden="false" customHeight="true" outlineLevel="0" collapsed="false">
      <c r="A15" s="1" t="s">
        <v>819</v>
      </c>
      <c r="B15" s="94" t="s">
        <v>2168</v>
      </c>
      <c r="H15" s="1" t="s">
        <v>2174</v>
      </c>
    </row>
    <row r="16" customFormat="false" ht="12.75" hidden="false" customHeight="true" outlineLevel="0" collapsed="false">
      <c r="A16" s="1" t="s">
        <v>819</v>
      </c>
      <c r="B16" s="94" t="s">
        <v>2168</v>
      </c>
      <c r="H16" s="1" t="s">
        <v>2175</v>
      </c>
    </row>
    <row r="17" s="47" customFormat="true" ht="12.75" hidden="false" customHeight="true" outlineLevel="0" collapsed="false">
      <c r="A17" s="47" t="s">
        <v>819</v>
      </c>
      <c r="B17" s="47" t="s">
        <v>2168</v>
      </c>
      <c r="H17" s="47" t="s">
        <v>2176</v>
      </c>
      <c r="QC17" s="95"/>
      <c r="QD17" s="95"/>
      <c r="QE17" s="95"/>
      <c r="QF17" s="95"/>
      <c r="QG17" s="95"/>
      <c r="QH17" s="95"/>
      <c r="QI17" s="95"/>
      <c r="QJ17" s="95"/>
      <c r="QK17" s="95"/>
      <c r="QL17" s="95"/>
      <c r="QM17" s="95"/>
      <c r="QN17" s="95"/>
      <c r="QO17" s="95"/>
      <c r="QP17" s="95"/>
      <c r="QQ17" s="95"/>
      <c r="QR17" s="95"/>
      <c r="QS17" s="95"/>
      <c r="QT17" s="95"/>
      <c r="QU17" s="95"/>
      <c r="QV17" s="95"/>
      <c r="QW17" s="95"/>
      <c r="QX17" s="95"/>
      <c r="QY17" s="95"/>
      <c r="QZ17" s="95"/>
      <c r="RA17" s="95"/>
      <c r="RB17" s="95"/>
      <c r="RC17" s="95"/>
      <c r="RD17" s="95"/>
      <c r="RE17" s="95"/>
      <c r="RF17" s="95"/>
      <c r="RG17" s="95"/>
      <c r="RH17" s="95"/>
      <c r="RI17" s="95"/>
      <c r="RJ17" s="95"/>
      <c r="RK17" s="95"/>
      <c r="RL17" s="95"/>
      <c r="RM17" s="95"/>
      <c r="RN17" s="95"/>
    </row>
    <row r="18" s="47" customFormat="true" ht="12.75" hidden="false" customHeight="true" outlineLevel="0" collapsed="false">
      <c r="A18" s="47" t="s">
        <v>819</v>
      </c>
      <c r="B18" s="47" t="s">
        <v>2168</v>
      </c>
      <c r="H18" s="47" t="s">
        <v>2177</v>
      </c>
      <c r="QC18" s="95"/>
      <c r="QD18" s="95"/>
      <c r="QE18" s="95"/>
      <c r="QF18" s="95"/>
      <c r="QG18" s="95"/>
      <c r="QH18" s="95"/>
      <c r="QI18" s="95"/>
      <c r="QJ18" s="95"/>
      <c r="QK18" s="95"/>
      <c r="QL18" s="95"/>
      <c r="QM18" s="95"/>
      <c r="QN18" s="95"/>
      <c r="QO18" s="95"/>
      <c r="QP18" s="95"/>
      <c r="QQ18" s="95"/>
      <c r="QR18" s="95"/>
      <c r="QS18" s="95"/>
      <c r="QT18" s="95"/>
      <c r="QU18" s="95"/>
      <c r="QV18" s="95"/>
      <c r="QW18" s="95"/>
      <c r="QX18" s="95"/>
      <c r="QY18" s="95"/>
      <c r="QZ18" s="95"/>
      <c r="RA18" s="95"/>
      <c r="RB18" s="95"/>
      <c r="RC18" s="95"/>
      <c r="RD18" s="95"/>
      <c r="RE18" s="95"/>
      <c r="RF18" s="95"/>
      <c r="RG18" s="95"/>
      <c r="RH18" s="95"/>
      <c r="RI18" s="95"/>
      <c r="RJ18" s="95"/>
      <c r="RK18" s="95"/>
      <c r="RL18" s="95"/>
      <c r="RM18" s="95"/>
      <c r="RN18" s="95"/>
    </row>
    <row r="19" s="47" customFormat="true" ht="12.75" hidden="false" customHeight="true" outlineLevel="0" collapsed="false">
      <c r="A19" s="47" t="s">
        <v>819</v>
      </c>
      <c r="B19" s="47" t="s">
        <v>2168</v>
      </c>
      <c r="H19" s="47" t="s">
        <v>2178</v>
      </c>
      <c r="QC19" s="95"/>
      <c r="QD19" s="95"/>
      <c r="QE19" s="95"/>
      <c r="QF19" s="95"/>
      <c r="QG19" s="95"/>
      <c r="QH19" s="95"/>
      <c r="QI19" s="95"/>
      <c r="QJ19" s="95"/>
      <c r="QK19" s="95"/>
      <c r="QL19" s="95"/>
      <c r="QM19" s="95"/>
      <c r="QN19" s="95"/>
      <c r="QO19" s="95"/>
      <c r="QP19" s="95"/>
      <c r="QQ19" s="95"/>
      <c r="QR19" s="95"/>
      <c r="QS19" s="95"/>
      <c r="QT19" s="95"/>
      <c r="QU19" s="95"/>
      <c r="QV19" s="95"/>
      <c r="QW19" s="95"/>
      <c r="QX19" s="95"/>
      <c r="QY19" s="95"/>
      <c r="QZ19" s="95"/>
      <c r="RA19" s="95"/>
      <c r="RB19" s="95"/>
      <c r="RC19" s="95"/>
      <c r="RD19" s="95"/>
      <c r="RE19" s="95"/>
      <c r="RF19" s="95"/>
      <c r="RG19" s="95"/>
      <c r="RH19" s="95"/>
      <c r="RI19" s="95"/>
      <c r="RJ19" s="95"/>
      <c r="RK19" s="95"/>
      <c r="RL19" s="95"/>
      <c r="RM19" s="95"/>
      <c r="RN19" s="95"/>
    </row>
    <row r="20" customFormat="false" ht="12.75" hidden="false" customHeight="true" outlineLevel="0" collapsed="false">
      <c r="A20" s="1" t="s">
        <v>1049</v>
      </c>
      <c r="C20" s="1" t="s">
        <v>1305</v>
      </c>
      <c r="D20" s="1" t="s">
        <v>1306</v>
      </c>
      <c r="E20" s="1" t="s">
        <v>1307</v>
      </c>
      <c r="H20" s="1" t="s">
        <v>2179</v>
      </c>
      <c r="J20" s="1" t="s">
        <v>2180</v>
      </c>
      <c r="N20" s="1" t="s">
        <v>2181</v>
      </c>
      <c r="U20" s="3"/>
    </row>
    <row r="21" customFormat="false" ht="12.75" hidden="false" customHeight="true" outlineLevel="0" collapsed="false">
      <c r="A21" s="1" t="s">
        <v>1049</v>
      </c>
      <c r="C21" s="1" t="s">
        <v>2182</v>
      </c>
      <c r="D21" s="1" t="s">
        <v>2183</v>
      </c>
      <c r="E21" s="1" t="s">
        <v>1317</v>
      </c>
      <c r="H21" s="1" t="s">
        <v>2179</v>
      </c>
      <c r="J21" s="1" t="s">
        <v>2180</v>
      </c>
      <c r="N21" s="1" t="s">
        <v>2181</v>
      </c>
      <c r="T21" s="3"/>
    </row>
    <row r="22" customFormat="false" ht="12.75" hidden="false" customHeight="true" outlineLevel="0" collapsed="false">
      <c r="A22" s="1" t="s">
        <v>1049</v>
      </c>
      <c r="C22" s="1" t="s">
        <v>1315</v>
      </c>
      <c r="D22" s="1" t="s">
        <v>68</v>
      </c>
      <c r="E22" s="1" t="s">
        <v>1317</v>
      </c>
      <c r="H22" s="1" t="s">
        <v>2179</v>
      </c>
      <c r="J22" s="1" t="s">
        <v>2180</v>
      </c>
      <c r="N22" s="1" t="s">
        <v>2181</v>
      </c>
      <c r="P22" s="42" t="s">
        <v>1272</v>
      </c>
      <c r="Q22" s="42"/>
      <c r="R22" s="42"/>
      <c r="S22" s="42"/>
      <c r="T22" s="42" t="s">
        <v>1190</v>
      </c>
      <c r="U22" s="42"/>
      <c r="V22" s="42"/>
      <c r="W22" s="42" t="s">
        <v>7</v>
      </c>
    </row>
    <row r="23" customFormat="false" ht="12.75" hidden="false" customHeight="true" outlineLevel="0" collapsed="false">
      <c r="A23" s="1" t="s">
        <v>792</v>
      </c>
      <c r="C23" s="1" t="s">
        <v>2184</v>
      </c>
      <c r="D23" s="1" t="s">
        <v>2185</v>
      </c>
      <c r="E23" s="1" t="s">
        <v>2186</v>
      </c>
      <c r="H23" s="35" t="s">
        <v>794</v>
      </c>
      <c r="N23" s="3" t="s">
        <v>894</v>
      </c>
      <c r="O23" s="3"/>
      <c r="P23" s="3"/>
      <c r="Q23" s="3"/>
      <c r="R23" s="3"/>
      <c r="S23" s="3"/>
      <c r="T23" s="3"/>
      <c r="U23" s="3"/>
      <c r="V23" s="3"/>
      <c r="W23" s="3"/>
    </row>
    <row r="24" customFormat="false" ht="12.75" hidden="false" customHeight="true" outlineLevel="0" collapsed="false">
      <c r="A24" s="1" t="s">
        <v>792</v>
      </c>
      <c r="C24" s="1" t="s">
        <v>2187</v>
      </c>
      <c r="D24" s="1" t="s">
        <v>2188</v>
      </c>
      <c r="E24" s="1" t="s">
        <v>2189</v>
      </c>
      <c r="H24" s="35" t="s">
        <v>796</v>
      </c>
      <c r="N24" s="3" t="s">
        <v>894</v>
      </c>
      <c r="O24" s="3"/>
      <c r="P24" s="3"/>
      <c r="Q24" s="3"/>
      <c r="R24" s="3"/>
      <c r="S24" s="3"/>
      <c r="T24" s="3"/>
      <c r="U24" s="3"/>
      <c r="V24" s="3"/>
      <c r="W24" s="3"/>
    </row>
    <row r="25" customFormat="false" ht="12.75" hidden="false" customHeight="true" outlineLevel="0" collapsed="false">
      <c r="A25" s="1" t="s">
        <v>792</v>
      </c>
      <c r="C25" s="1" t="s">
        <v>2190</v>
      </c>
      <c r="D25" s="1" t="s">
        <v>2191</v>
      </c>
      <c r="E25" s="1" t="s">
        <v>2192</v>
      </c>
      <c r="H25" s="35" t="s">
        <v>798</v>
      </c>
      <c r="N25" s="3" t="s">
        <v>894</v>
      </c>
      <c r="O25" s="3"/>
      <c r="P25" s="3"/>
      <c r="Q25" s="3"/>
      <c r="R25" s="3"/>
      <c r="S25" s="3"/>
      <c r="T25" s="3"/>
      <c r="U25" s="3"/>
      <c r="V25" s="3"/>
      <c r="W25" s="3"/>
    </row>
    <row r="26" customFormat="false" ht="12.75" hidden="false" customHeight="true" outlineLevel="0" collapsed="false">
      <c r="H26" s="35"/>
      <c r="N26" s="3"/>
      <c r="O26" s="3"/>
      <c r="P26" s="3"/>
      <c r="Q26" s="3"/>
      <c r="R26" s="3"/>
      <c r="S26" s="3"/>
      <c r="T26" s="3"/>
      <c r="U26" s="3"/>
      <c r="V26" s="3"/>
      <c r="W26" s="3"/>
    </row>
    <row r="27" s="42" customFormat="true" ht="12.75" hidden="false" customHeight="true" outlineLevel="0" collapsed="false">
      <c r="A27" s="42" t="s">
        <v>799</v>
      </c>
      <c r="C27" s="96" t="s">
        <v>2193</v>
      </c>
      <c r="D27" s="96" t="s">
        <v>2169</v>
      </c>
      <c r="E27" s="96"/>
      <c r="J27" s="42" t="s">
        <v>2194</v>
      </c>
      <c r="P27" s="42" t="str">
        <f aca="false">CONCATENATE("SetCondition")</f>
        <v>SetCondition</v>
      </c>
      <c r="T27" s="42" t="s">
        <v>2195</v>
      </c>
      <c r="W27" s="42" t="s">
        <v>7</v>
      </c>
    </row>
    <row r="28" s="47" customFormat="true" ht="12.75" hidden="false" customHeight="true" outlineLevel="0" collapsed="false"/>
    <row r="29" s="47" customFormat="true" ht="12.75" hidden="false" customHeight="true" outlineLevel="0" collapsed="false">
      <c r="A29" s="47" t="s">
        <v>799</v>
      </c>
      <c r="C29" s="47" t="s">
        <v>2196</v>
      </c>
      <c r="D29" s="47" t="s">
        <v>2197</v>
      </c>
      <c r="E29" s="47" t="s">
        <v>1361</v>
      </c>
      <c r="H29" s="47" t="s">
        <v>2198</v>
      </c>
      <c r="N29" s="47" t="s">
        <v>894</v>
      </c>
      <c r="QC29" s="95"/>
      <c r="QD29" s="95"/>
      <c r="QE29" s="95"/>
      <c r="QF29" s="95"/>
      <c r="QG29" s="95"/>
      <c r="QH29" s="95"/>
      <c r="QI29" s="95"/>
      <c r="QJ29" s="95"/>
      <c r="QK29" s="95"/>
      <c r="QL29" s="95"/>
      <c r="QM29" s="95"/>
      <c r="QN29" s="95"/>
      <c r="QO29" s="95"/>
      <c r="QP29" s="95"/>
      <c r="QQ29" s="95"/>
      <c r="QR29" s="95"/>
      <c r="QS29" s="95"/>
      <c r="QT29" s="95"/>
      <c r="QU29" s="95"/>
      <c r="QV29" s="95"/>
      <c r="QW29" s="95"/>
      <c r="QX29" s="95"/>
      <c r="QY29" s="95"/>
      <c r="QZ29" s="95"/>
      <c r="RA29" s="95"/>
      <c r="RB29" s="95"/>
      <c r="RC29" s="95"/>
      <c r="RD29" s="95"/>
      <c r="RE29" s="95"/>
      <c r="RF29" s="95"/>
      <c r="RG29" s="95"/>
      <c r="RH29" s="95"/>
      <c r="RI29" s="95"/>
      <c r="RJ29" s="95"/>
      <c r="RK29" s="95"/>
      <c r="RL29" s="95"/>
      <c r="RM29" s="95"/>
      <c r="RN29" s="95"/>
    </row>
    <row r="30" s="95" customFormat="true" ht="12.75" hidden="false" customHeight="true" outlineLevel="0" collapsed="false">
      <c r="A30" s="97" t="s">
        <v>2199</v>
      </c>
      <c r="B30" s="47"/>
      <c r="C30" s="47" t="s">
        <v>2200</v>
      </c>
      <c r="D30" s="47" t="s">
        <v>2197</v>
      </c>
      <c r="E30" s="47" t="s">
        <v>2201</v>
      </c>
      <c r="F30" s="47"/>
      <c r="G30" s="47"/>
      <c r="H30" s="47"/>
      <c r="I30" s="47"/>
      <c r="J30" s="47" t="s">
        <v>2202</v>
      </c>
      <c r="K30" s="47"/>
      <c r="L30" s="47"/>
      <c r="M30" s="47"/>
      <c r="N30" s="47"/>
      <c r="O30" s="47"/>
      <c r="P30" s="47" t="s">
        <v>2203</v>
      </c>
      <c r="Q30" s="47"/>
      <c r="R30" s="47"/>
      <c r="S30" s="47"/>
      <c r="T30" s="47" t="s">
        <v>2195</v>
      </c>
      <c r="U30" s="47"/>
      <c r="V30" s="47"/>
      <c r="W30" s="47" t="s">
        <v>7</v>
      </c>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7"/>
      <c r="GV30" s="47"/>
      <c r="GW30" s="47"/>
      <c r="GX30" s="47"/>
      <c r="GY30" s="47"/>
      <c r="GZ30" s="47"/>
      <c r="HA30" s="47"/>
      <c r="HB30" s="47"/>
      <c r="HC30" s="47"/>
      <c r="HD30" s="47"/>
      <c r="HE30" s="47"/>
      <c r="HF30" s="47"/>
      <c r="HG30" s="47"/>
      <c r="HH30" s="47"/>
      <c r="HI30" s="47"/>
      <c r="HJ30" s="47"/>
      <c r="HK30" s="47"/>
      <c r="HL30" s="47"/>
      <c r="HM30" s="47"/>
      <c r="HN30" s="47"/>
      <c r="HO30" s="47"/>
      <c r="HP30" s="47"/>
      <c r="HQ30" s="47"/>
      <c r="HR30" s="47"/>
      <c r="HS30" s="47"/>
      <c r="HT30" s="47"/>
      <c r="HU30" s="47"/>
      <c r="HV30" s="47"/>
      <c r="HW30" s="47"/>
      <c r="HX30" s="47"/>
      <c r="HY30" s="47"/>
      <c r="HZ30" s="47"/>
      <c r="IA30" s="47"/>
      <c r="IB30" s="47"/>
      <c r="IC30" s="47"/>
      <c r="ID30" s="47"/>
      <c r="IE30" s="47"/>
      <c r="IF30" s="47"/>
      <c r="IG30" s="47"/>
      <c r="IH30" s="47"/>
      <c r="II30" s="47"/>
      <c r="IJ30" s="47"/>
      <c r="IK30" s="47"/>
      <c r="IL30" s="47"/>
      <c r="IM30" s="47"/>
      <c r="IN30" s="47"/>
      <c r="IO30" s="47"/>
      <c r="IP30" s="47"/>
      <c r="IQ30" s="47"/>
      <c r="IR30" s="47"/>
      <c r="IS30" s="47"/>
      <c r="IT30" s="47"/>
      <c r="IU30" s="47"/>
      <c r="IV30" s="47"/>
      <c r="IW30" s="47"/>
      <c r="IX30" s="47"/>
      <c r="IY30" s="47"/>
      <c r="IZ30" s="47"/>
      <c r="JA30" s="47"/>
      <c r="JB30" s="47"/>
      <c r="JC30" s="47"/>
      <c r="JD30" s="47"/>
      <c r="JE30" s="47"/>
      <c r="JF30" s="47"/>
      <c r="JG30" s="47"/>
      <c r="JH30" s="47"/>
      <c r="JI30" s="47"/>
      <c r="JJ30" s="47"/>
      <c r="JK30" s="47"/>
      <c r="JL30" s="47"/>
      <c r="JM30" s="47"/>
      <c r="JN30" s="47"/>
      <c r="JO30" s="47"/>
      <c r="JP30" s="47"/>
      <c r="JQ30" s="47"/>
      <c r="JR30" s="47"/>
      <c r="JS30" s="47"/>
      <c r="JT30" s="47"/>
      <c r="JU30" s="47"/>
      <c r="JV30" s="47"/>
      <c r="JW30" s="47"/>
      <c r="JX30" s="47"/>
      <c r="JY30" s="47"/>
      <c r="JZ30" s="47"/>
      <c r="KA30" s="47"/>
      <c r="KB30" s="47"/>
      <c r="KC30" s="47"/>
      <c r="KD30" s="47"/>
      <c r="KE30" s="47"/>
      <c r="KF30" s="47"/>
      <c r="KG30" s="47"/>
      <c r="KH30" s="47"/>
      <c r="KI30" s="47"/>
      <c r="KJ30" s="47"/>
      <c r="KK30" s="47"/>
      <c r="KL30" s="47"/>
      <c r="KM30" s="47"/>
      <c r="KN30" s="47"/>
      <c r="KO30" s="47"/>
      <c r="KP30" s="47"/>
      <c r="KQ30" s="47"/>
      <c r="KR30" s="47"/>
      <c r="KS30" s="47"/>
      <c r="KT30" s="47"/>
      <c r="KU30" s="47"/>
      <c r="KV30" s="47"/>
      <c r="KW30" s="47"/>
      <c r="KX30" s="47"/>
      <c r="KY30" s="47"/>
      <c r="KZ30" s="47"/>
      <c r="LA30" s="47"/>
      <c r="LB30" s="47"/>
      <c r="LC30" s="47"/>
      <c r="LD30" s="47"/>
      <c r="LE30" s="47"/>
      <c r="LF30" s="47"/>
      <c r="LG30" s="47"/>
      <c r="LH30" s="47"/>
      <c r="LI30" s="47"/>
      <c r="LJ30" s="47"/>
      <c r="LK30" s="47"/>
      <c r="LL30" s="47"/>
      <c r="LM30" s="47"/>
      <c r="LN30" s="47"/>
      <c r="LO30" s="47"/>
      <c r="LP30" s="47"/>
      <c r="LQ30" s="47"/>
      <c r="LR30" s="47"/>
      <c r="LS30" s="47"/>
      <c r="LT30" s="47"/>
      <c r="LU30" s="47"/>
      <c r="LV30" s="47"/>
      <c r="LW30" s="47"/>
      <c r="LX30" s="47"/>
      <c r="LY30" s="47"/>
      <c r="LZ30" s="47"/>
      <c r="MA30" s="47"/>
      <c r="MB30" s="47"/>
      <c r="MC30" s="47"/>
      <c r="MD30" s="47"/>
      <c r="ME30" s="47"/>
      <c r="MF30" s="47"/>
      <c r="MG30" s="47"/>
      <c r="MH30" s="47"/>
      <c r="MI30" s="47"/>
      <c r="MJ30" s="47"/>
      <c r="MK30" s="47"/>
      <c r="ML30" s="47"/>
      <c r="MM30" s="47"/>
      <c r="MN30" s="47"/>
      <c r="MO30" s="47"/>
      <c r="MP30" s="47"/>
      <c r="MQ30" s="47"/>
      <c r="MR30" s="47"/>
      <c r="MS30" s="47"/>
      <c r="MT30" s="47"/>
      <c r="MU30" s="47"/>
      <c r="MV30" s="47"/>
      <c r="MW30" s="47"/>
      <c r="MX30" s="47"/>
      <c r="MY30" s="47"/>
      <c r="MZ30" s="47"/>
      <c r="NA30" s="47"/>
      <c r="NB30" s="47"/>
      <c r="NC30" s="47"/>
      <c r="ND30" s="47"/>
      <c r="NE30" s="47"/>
      <c r="NF30" s="47"/>
      <c r="NG30" s="47"/>
      <c r="NH30" s="47"/>
      <c r="NI30" s="47"/>
      <c r="NJ30" s="47"/>
      <c r="NK30" s="47"/>
      <c r="NL30" s="47"/>
      <c r="NM30" s="47"/>
      <c r="NN30" s="47"/>
      <c r="NO30" s="47"/>
      <c r="NP30" s="47"/>
      <c r="NQ30" s="47"/>
      <c r="NR30" s="47"/>
      <c r="NS30" s="47"/>
      <c r="NT30" s="47"/>
      <c r="NU30" s="47"/>
      <c r="NV30" s="47"/>
      <c r="NW30" s="47"/>
      <c r="NX30" s="47"/>
      <c r="NY30" s="47"/>
      <c r="NZ30" s="47"/>
      <c r="OA30" s="47"/>
      <c r="OB30" s="47"/>
      <c r="OC30" s="47"/>
      <c r="OD30" s="47"/>
      <c r="OE30" s="47"/>
      <c r="OF30" s="47"/>
      <c r="OG30" s="47"/>
      <c r="OH30" s="47"/>
      <c r="OI30" s="47"/>
      <c r="OJ30" s="47"/>
      <c r="OK30" s="47"/>
      <c r="OL30" s="47"/>
      <c r="OM30" s="47"/>
      <c r="ON30" s="47"/>
      <c r="OO30" s="47"/>
      <c r="OP30" s="47"/>
      <c r="OQ30" s="47"/>
      <c r="OR30" s="47"/>
      <c r="OS30" s="47"/>
      <c r="OT30" s="47"/>
      <c r="OU30" s="47"/>
      <c r="OV30" s="47"/>
      <c r="OW30" s="47"/>
      <c r="OX30" s="47"/>
      <c r="OY30" s="47"/>
      <c r="OZ30" s="47"/>
      <c r="PA30" s="47"/>
      <c r="PB30" s="47"/>
      <c r="PC30" s="47"/>
      <c r="PD30" s="47"/>
      <c r="PE30" s="47"/>
      <c r="PF30" s="47"/>
      <c r="PG30" s="47"/>
      <c r="PH30" s="47"/>
      <c r="PI30" s="47"/>
      <c r="PJ30" s="47"/>
      <c r="PK30" s="47"/>
      <c r="PL30" s="47"/>
      <c r="PM30" s="47"/>
      <c r="PN30" s="47"/>
      <c r="PO30" s="47"/>
      <c r="PP30" s="47"/>
      <c r="PQ30" s="47"/>
      <c r="PR30" s="47"/>
      <c r="PS30" s="47"/>
      <c r="PT30" s="47"/>
      <c r="PU30" s="47"/>
      <c r="PV30" s="47"/>
      <c r="PW30" s="47"/>
      <c r="PX30" s="47"/>
      <c r="PY30" s="47"/>
      <c r="PZ30" s="47"/>
      <c r="QA30" s="47"/>
      <c r="QB30" s="47"/>
    </row>
    <row r="31" s="47" customFormat="true" ht="12.75" hidden="false" customHeight="true" outlineLevel="0" collapsed="false"/>
    <row r="32" s="47" customFormat="true" ht="12.75" hidden="false" customHeight="true" outlineLevel="0" collapsed="false">
      <c r="A32" s="47" t="s">
        <v>799</v>
      </c>
      <c r="C32" s="47" t="s">
        <v>2204</v>
      </c>
      <c r="D32" s="47" t="s">
        <v>2205</v>
      </c>
      <c r="E32" s="98" t="s">
        <v>2206</v>
      </c>
      <c r="H32" s="47" t="s">
        <v>2207</v>
      </c>
      <c r="N32" s="47" t="s">
        <v>894</v>
      </c>
    </row>
    <row r="33" s="47" customFormat="true" ht="12.75" hidden="false" customHeight="true" outlineLevel="0" collapsed="false">
      <c r="A33" s="97" t="s">
        <v>2199</v>
      </c>
      <c r="C33" s="47" t="s">
        <v>2208</v>
      </c>
      <c r="D33" s="47" t="s">
        <v>2205</v>
      </c>
      <c r="E33" s="98" t="s">
        <v>2206</v>
      </c>
      <c r="J33" s="47" t="s">
        <v>2209</v>
      </c>
      <c r="P33" s="47" t="str">
        <f aca="false">CONCATENATE("SetCondition::",$C$35)</f>
        <v>SetCondition::EmCare.B23.DE04</v>
      </c>
      <c r="Q33" s="47" t="s">
        <v>1179</v>
      </c>
      <c r="R33" s="47" t="s">
        <v>2210</v>
      </c>
      <c r="S33" s="47" t="s">
        <v>2211</v>
      </c>
      <c r="T33" s="47" t="s">
        <v>2195</v>
      </c>
      <c r="W33" s="47" t="s">
        <v>7</v>
      </c>
    </row>
    <row r="34" s="47" customFormat="true" ht="12.75" hidden="false" customHeight="true" outlineLevel="0" collapsed="false"/>
    <row r="35" s="47" customFormat="true" ht="12.75" hidden="false" customHeight="true" outlineLevel="0" collapsed="false">
      <c r="A35" s="47" t="s">
        <v>799</v>
      </c>
      <c r="C35" s="47" t="s">
        <v>2212</v>
      </c>
      <c r="E35" s="47" t="s">
        <v>2213</v>
      </c>
      <c r="H35" s="47" t="s">
        <v>2214</v>
      </c>
      <c r="N35" s="47" t="s">
        <v>894</v>
      </c>
    </row>
    <row r="36" s="47" customFormat="true" ht="12.75" hidden="false" customHeight="true" outlineLevel="0" collapsed="false">
      <c r="A36" s="47" t="s">
        <v>1327</v>
      </c>
      <c r="B36" s="47" t="s">
        <v>2208</v>
      </c>
      <c r="C36" s="47" t="s">
        <v>2215</v>
      </c>
      <c r="D36" s="47" t="s">
        <v>2216</v>
      </c>
      <c r="E36" s="47" t="s">
        <v>2213</v>
      </c>
      <c r="F36" s="47" t="s">
        <v>2205</v>
      </c>
      <c r="J36" s="47" t="s">
        <v>2217</v>
      </c>
      <c r="N36" s="47" t="s">
        <v>2218</v>
      </c>
    </row>
    <row r="37" s="47" customFormat="true" ht="12.75" hidden="false" customHeight="true" outlineLevel="0" collapsed="false"/>
    <row r="38" s="47" customFormat="true" ht="12.75" hidden="false" customHeight="true" outlineLevel="0" collapsed="false">
      <c r="A38" s="47" t="s">
        <v>2199</v>
      </c>
      <c r="C38" s="47" t="s">
        <v>2219</v>
      </c>
      <c r="D38" s="47" t="s">
        <v>2220</v>
      </c>
      <c r="E38" s="47" t="s">
        <v>2221</v>
      </c>
      <c r="J38" s="47" t="s">
        <v>2222</v>
      </c>
      <c r="P38" s="47" t="s">
        <v>2223</v>
      </c>
      <c r="T38" s="47" t="s">
        <v>2195</v>
      </c>
      <c r="W38" s="47" t="s">
        <v>7</v>
      </c>
    </row>
    <row r="39" s="47" customFormat="true" ht="12.75" hidden="false" customHeight="true" outlineLevel="0" collapsed="false">
      <c r="A39" s="47" t="s">
        <v>799</v>
      </c>
      <c r="C39" s="47" t="s">
        <v>2224</v>
      </c>
      <c r="D39" s="47" t="s">
        <v>2220</v>
      </c>
      <c r="H39" s="47" t="s">
        <v>819</v>
      </c>
      <c r="P39" s="99"/>
    </row>
    <row r="40" s="47" customFormat="true" ht="12.75" hidden="false" customHeight="true" outlineLevel="0" collapsed="false">
      <c r="A40" s="47" t="s">
        <v>819</v>
      </c>
      <c r="B40" s="47" t="s">
        <v>2224</v>
      </c>
      <c r="C40" s="47" t="s">
        <v>2225</v>
      </c>
      <c r="H40" s="98" t="s">
        <v>2226</v>
      </c>
      <c r="N40" s="47" t="s">
        <v>894</v>
      </c>
      <c r="W40" s="47" t="s">
        <v>7</v>
      </c>
    </row>
    <row r="41" s="47" customFormat="true" ht="12.75" hidden="false" customHeight="true" outlineLevel="0" collapsed="false">
      <c r="A41" s="47" t="s">
        <v>819</v>
      </c>
      <c r="B41" s="47" t="s">
        <v>2224</v>
      </c>
      <c r="C41" s="47" t="s">
        <v>2227</v>
      </c>
      <c r="H41" s="47" t="s">
        <v>2228</v>
      </c>
      <c r="N41" s="47" t="s">
        <v>894</v>
      </c>
      <c r="W41" s="47" t="s">
        <v>7</v>
      </c>
    </row>
    <row r="42" s="47" customFormat="true" ht="12.75" hidden="false" customHeight="true" outlineLevel="0" collapsed="false"/>
    <row r="43" s="47" customFormat="true" ht="12.75" hidden="false" customHeight="true" outlineLevel="0" collapsed="false">
      <c r="A43" s="47" t="s">
        <v>799</v>
      </c>
      <c r="C43" s="47" t="s">
        <v>2229</v>
      </c>
      <c r="H43" s="47" t="s">
        <v>2230</v>
      </c>
      <c r="N43" s="47" t="s">
        <v>894</v>
      </c>
      <c r="P43" s="99"/>
      <c r="W43" s="47" t="s">
        <v>7</v>
      </c>
    </row>
    <row r="44" s="47" customFormat="true" ht="12.75" hidden="false" customHeight="true" outlineLevel="0" collapsed="false">
      <c r="A44" s="47" t="s">
        <v>1327</v>
      </c>
      <c r="B44" s="47" t="s">
        <v>2219</v>
      </c>
      <c r="C44" s="47" t="s">
        <v>2231</v>
      </c>
      <c r="D44" s="47" t="s">
        <v>2232</v>
      </c>
      <c r="E44" s="47" t="s">
        <v>2233</v>
      </c>
      <c r="J44" s="47" t="s">
        <v>2234</v>
      </c>
      <c r="N44" s="47" t="s">
        <v>2218</v>
      </c>
      <c r="W44" s="47" t="s">
        <v>7</v>
      </c>
    </row>
    <row r="45" s="47" customFormat="true" ht="12.75" hidden="false" customHeight="true" outlineLevel="0" collapsed="false"/>
    <row r="46" s="47" customFormat="true" ht="12.75" hidden="false" customHeight="true" outlineLevel="0" collapsed="false">
      <c r="A46" s="47" t="s">
        <v>799</v>
      </c>
      <c r="C46" s="47" t="s">
        <v>2235</v>
      </c>
      <c r="D46" s="47" t="s">
        <v>2236</v>
      </c>
      <c r="H46" s="98" t="s">
        <v>2237</v>
      </c>
      <c r="N46" s="47" t="s">
        <v>894</v>
      </c>
    </row>
    <row r="47" s="47" customFormat="true" ht="12.75" hidden="false" customHeight="true" outlineLevel="0" collapsed="false">
      <c r="A47" s="47" t="s">
        <v>2199</v>
      </c>
      <c r="C47" s="47" t="s">
        <v>2238</v>
      </c>
      <c r="D47" s="47" t="s">
        <v>2236</v>
      </c>
      <c r="E47" s="47" t="s">
        <v>2239</v>
      </c>
      <c r="J47" s="47" t="s">
        <v>2240</v>
      </c>
      <c r="P47" s="47" t="s">
        <v>2223</v>
      </c>
      <c r="T47" s="47" t="s">
        <v>2195</v>
      </c>
      <c r="W47" s="47" t="s">
        <v>7</v>
      </c>
    </row>
    <row r="48" s="47" customFormat="true" ht="12.75" hidden="false" customHeight="true" outlineLevel="0" collapsed="false"/>
    <row r="49" s="47" customFormat="true" ht="12.75" hidden="false" customHeight="true" outlineLevel="0" collapsed="false"/>
    <row r="50" s="47" customFormat="true" ht="12.75" hidden="false" customHeight="true" outlineLevel="0" collapsed="false">
      <c r="A50" s="47" t="s">
        <v>1327</v>
      </c>
      <c r="B50" s="47" t="s">
        <v>2238</v>
      </c>
      <c r="C50" s="47" t="s">
        <v>2241</v>
      </c>
      <c r="D50" s="47" t="s">
        <v>2232</v>
      </c>
      <c r="E50" s="47" t="s">
        <v>2242</v>
      </c>
      <c r="J50" s="47" t="s">
        <v>2234</v>
      </c>
      <c r="N50" s="47" t="s">
        <v>2218</v>
      </c>
      <c r="W50" s="47" t="s">
        <v>7</v>
      </c>
    </row>
    <row r="51" s="47" customFormat="true" ht="12.75" hidden="false" customHeight="true" outlineLevel="0" collapsed="false"/>
    <row r="52" s="47" customFormat="true" ht="12.75" hidden="false" customHeight="true" outlineLevel="0" collapsed="false">
      <c r="A52" s="47" t="s">
        <v>799</v>
      </c>
      <c r="C52" s="47" t="s">
        <v>2243</v>
      </c>
      <c r="D52" s="47" t="s">
        <v>2244</v>
      </c>
      <c r="H52" s="47" t="s">
        <v>2245</v>
      </c>
      <c r="N52" s="47" t="s">
        <v>894</v>
      </c>
    </row>
    <row r="53" s="47" customFormat="true" ht="12.75" hidden="false" customHeight="true" outlineLevel="0" collapsed="false">
      <c r="A53" s="97" t="s">
        <v>2199</v>
      </c>
      <c r="C53" s="47" t="s">
        <v>2246</v>
      </c>
      <c r="D53" s="47" t="s">
        <v>2244</v>
      </c>
      <c r="E53" s="47" t="s">
        <v>2247</v>
      </c>
      <c r="J53" s="47" t="s">
        <v>2248</v>
      </c>
      <c r="P53" s="47" t="str">
        <f aca="false">CONCATENATE("SetCondition")</f>
        <v>SetCondition</v>
      </c>
      <c r="T53" s="47" t="s">
        <v>2195</v>
      </c>
      <c r="W53" s="47" t="s">
        <v>7</v>
      </c>
    </row>
    <row r="54" s="47" customFormat="true" ht="12.75" hidden="false" customHeight="true" outlineLevel="0" collapsed="false"/>
    <row r="55" s="47" customFormat="true" ht="12.75" hidden="false" customHeight="true" outlineLevel="0" collapsed="false">
      <c r="A55" s="47" t="s">
        <v>799</v>
      </c>
      <c r="C55" s="47" t="s">
        <v>2249</v>
      </c>
      <c r="D55" s="47" t="s">
        <v>2250</v>
      </c>
      <c r="H55" s="47" t="s">
        <v>2251</v>
      </c>
      <c r="N55" s="47" t="s">
        <v>894</v>
      </c>
    </row>
    <row r="56" s="47" customFormat="true" ht="12.75" hidden="false" customHeight="true" outlineLevel="0" collapsed="false">
      <c r="A56" s="97" t="s">
        <v>2199</v>
      </c>
      <c r="C56" s="47" t="s">
        <v>2252</v>
      </c>
      <c r="D56" s="47" t="s">
        <v>2250</v>
      </c>
      <c r="E56" s="47" t="s">
        <v>2253</v>
      </c>
      <c r="J56" s="47" t="s">
        <v>2254</v>
      </c>
      <c r="P56" s="47" t="str">
        <f aca="false">CONCATENATE("SetCondition")</f>
        <v>SetCondition</v>
      </c>
      <c r="T56" s="47" t="s">
        <v>2195</v>
      </c>
      <c r="W56" s="47" t="s">
        <v>7</v>
      </c>
    </row>
    <row r="57" s="47" customFormat="true" ht="12.75" hidden="false" customHeight="true" outlineLevel="0" collapsed="false"/>
    <row r="58" s="47" customFormat="true" ht="12.75" hidden="false" customHeight="true" outlineLevel="0" collapsed="false">
      <c r="A58" s="47" t="s">
        <v>799</v>
      </c>
      <c r="C58" s="47" t="s">
        <v>2255</v>
      </c>
      <c r="D58" s="47" t="s">
        <v>835</v>
      </c>
      <c r="H58" s="47" t="s">
        <v>2256</v>
      </c>
      <c r="N58" s="47" t="s">
        <v>894</v>
      </c>
    </row>
    <row r="59" s="47" customFormat="true" ht="12.75" hidden="false" customHeight="true" outlineLevel="0" collapsed="false">
      <c r="A59" s="97" t="s">
        <v>2199</v>
      </c>
      <c r="C59" s="47" t="s">
        <v>2257</v>
      </c>
      <c r="D59" s="47" t="s">
        <v>835</v>
      </c>
      <c r="E59" s="47" t="s">
        <v>2258</v>
      </c>
      <c r="J59" s="47" t="s">
        <v>2259</v>
      </c>
      <c r="P59" s="47" t="str">
        <f aca="false">CONCATENATE("SetCondition")</f>
        <v>SetCondition</v>
      </c>
      <c r="T59" s="47" t="s">
        <v>2195</v>
      </c>
      <c r="W59" s="47" t="s">
        <v>7</v>
      </c>
    </row>
    <row r="60" s="47" customFormat="true" ht="12.75" hidden="false" customHeight="true" outlineLevel="0" collapsed="false"/>
    <row r="61" s="47" customFormat="true" ht="12.75" hidden="false" customHeight="true" outlineLevel="0" collapsed="false">
      <c r="A61" s="47" t="s">
        <v>799</v>
      </c>
      <c r="C61" s="47" t="s">
        <v>2260</v>
      </c>
      <c r="D61" s="47" t="s">
        <v>852</v>
      </c>
      <c r="H61" s="47" t="s">
        <v>2261</v>
      </c>
      <c r="N61" s="47" t="s">
        <v>894</v>
      </c>
    </row>
    <row r="62" s="47" customFormat="true" ht="12.75" hidden="false" customHeight="true" outlineLevel="0" collapsed="false">
      <c r="A62" s="97" t="s">
        <v>2199</v>
      </c>
      <c r="C62" s="47" t="s">
        <v>2262</v>
      </c>
      <c r="D62" s="47" t="s">
        <v>852</v>
      </c>
      <c r="E62" s="47" t="s">
        <v>2263</v>
      </c>
      <c r="J62" s="47" t="s">
        <v>2264</v>
      </c>
      <c r="P62" s="47" t="str">
        <f aca="false">CONCATENATE("SetCondition")</f>
        <v>SetCondition</v>
      </c>
      <c r="T62" s="47" t="s">
        <v>2195</v>
      </c>
      <c r="W62" s="47" t="s">
        <v>7</v>
      </c>
    </row>
    <row r="63" s="47" customFormat="true" ht="12.75" hidden="false" customHeight="true" outlineLevel="0" collapsed="false"/>
    <row r="64" s="47" customFormat="true" ht="12.75" hidden="false" customHeight="true" outlineLevel="0" collapsed="false">
      <c r="A64" s="47" t="s">
        <v>799</v>
      </c>
      <c r="C64" s="47" t="s">
        <v>2265</v>
      </c>
      <c r="D64" s="47" t="s">
        <v>2266</v>
      </c>
      <c r="H64" s="98" t="s">
        <v>2267</v>
      </c>
      <c r="N64" s="47" t="s">
        <v>894</v>
      </c>
    </row>
    <row r="65" s="47" customFormat="true" ht="12.75" hidden="false" customHeight="true" outlineLevel="0" collapsed="false">
      <c r="A65" s="97" t="s">
        <v>2199</v>
      </c>
      <c r="C65" s="47" t="s">
        <v>2268</v>
      </c>
      <c r="D65" s="47" t="s">
        <v>2266</v>
      </c>
      <c r="E65" s="47" t="s">
        <v>2269</v>
      </c>
      <c r="J65" s="47" t="s">
        <v>2270</v>
      </c>
      <c r="P65" s="47" t="str">
        <f aca="false">CONCATENATE("SetCondition")</f>
        <v>SetCondition</v>
      </c>
      <c r="T65" s="47" t="s">
        <v>2195</v>
      </c>
      <c r="W65" s="47" t="s">
        <v>7</v>
      </c>
    </row>
    <row r="66" s="47" customFormat="true" ht="12.75" hidden="false" customHeight="true" outlineLevel="0" collapsed="false"/>
    <row r="67" s="47" customFormat="true" ht="12.75" hidden="false" customHeight="true" outlineLevel="0" collapsed="false">
      <c r="A67" s="47" t="s">
        <v>799</v>
      </c>
      <c r="C67" s="47" t="s">
        <v>2271</v>
      </c>
      <c r="D67" s="47" t="s">
        <v>2272</v>
      </c>
      <c r="H67" s="47" t="s">
        <v>819</v>
      </c>
      <c r="N67" s="47" t="s">
        <v>894</v>
      </c>
      <c r="W67" s="47" t="s">
        <v>7</v>
      </c>
    </row>
    <row r="68" s="47" customFormat="true" ht="12.75" hidden="false" customHeight="true" outlineLevel="0" collapsed="false">
      <c r="A68" s="47" t="s">
        <v>819</v>
      </c>
      <c r="B68" s="47" t="s">
        <v>2271</v>
      </c>
      <c r="C68" s="47" t="s">
        <v>2273</v>
      </c>
      <c r="H68" s="47" t="s">
        <v>2274</v>
      </c>
    </row>
    <row r="69" s="47" customFormat="true" ht="12.75" hidden="false" customHeight="true" outlineLevel="0" collapsed="false">
      <c r="A69" s="47" t="s">
        <v>819</v>
      </c>
      <c r="B69" s="47" t="s">
        <v>2271</v>
      </c>
      <c r="C69" s="47" t="s">
        <v>2275</v>
      </c>
      <c r="H69" s="47" t="s">
        <v>2276</v>
      </c>
    </row>
    <row r="70" s="47" customFormat="true" ht="12.75" hidden="false" customHeight="true" outlineLevel="0" collapsed="false">
      <c r="A70" s="47" t="s">
        <v>819</v>
      </c>
      <c r="B70" s="47" t="s">
        <v>2271</v>
      </c>
      <c r="C70" s="47" t="s">
        <v>2277</v>
      </c>
      <c r="H70" s="47" t="s">
        <v>2278</v>
      </c>
    </row>
    <row r="71" s="47" customFormat="true" ht="12.75" hidden="false" customHeight="true" outlineLevel="0" collapsed="false">
      <c r="A71" s="97" t="s">
        <v>2199</v>
      </c>
      <c r="C71" s="47" t="s">
        <v>2279</v>
      </c>
      <c r="D71" s="47" t="s">
        <v>2272</v>
      </c>
      <c r="E71" s="47" t="s">
        <v>2280</v>
      </c>
      <c r="J71" s="47" t="s">
        <v>2281</v>
      </c>
      <c r="P71" s="47" t="s">
        <v>2203</v>
      </c>
      <c r="T71" s="47" t="s">
        <v>2195</v>
      </c>
      <c r="W71" s="47" t="s">
        <v>7</v>
      </c>
    </row>
    <row r="72" s="47" customFormat="true" ht="12.75" hidden="false" customHeight="true" outlineLevel="0" collapsed="false"/>
    <row r="73" s="47" customFormat="true" ht="12.75" hidden="false" customHeight="true" outlineLevel="0" collapsed="false">
      <c r="A73" s="47" t="s">
        <v>799</v>
      </c>
      <c r="C73" s="47" t="s">
        <v>2282</v>
      </c>
      <c r="D73" s="47" t="s">
        <v>2283</v>
      </c>
      <c r="H73" s="47" t="s">
        <v>2284</v>
      </c>
      <c r="N73" s="47" t="s">
        <v>894</v>
      </c>
    </row>
    <row r="74" s="47" customFormat="true" ht="12.75" hidden="false" customHeight="true" outlineLevel="0" collapsed="false">
      <c r="A74" s="97" t="s">
        <v>2199</v>
      </c>
      <c r="C74" s="47" t="s">
        <v>2285</v>
      </c>
      <c r="D74" s="47" t="s">
        <v>2283</v>
      </c>
      <c r="E74" s="47" t="s">
        <v>2286</v>
      </c>
      <c r="J74" s="47" t="s">
        <v>2287</v>
      </c>
      <c r="P74" s="47" t="str">
        <f aca="false">CONCATENATE("SetCondition")</f>
        <v>SetCondition</v>
      </c>
      <c r="T74" s="47" t="s">
        <v>2195</v>
      </c>
      <c r="W74" s="47" t="s">
        <v>7</v>
      </c>
    </row>
    <row r="75" s="47" customFormat="true" ht="12.75" hidden="false" customHeight="true" outlineLevel="0" collapsed="false"/>
    <row r="76" s="47" customFormat="true" ht="12.75" hidden="false" customHeight="true" outlineLevel="0" collapsed="false">
      <c r="A76" s="47" t="s">
        <v>799</v>
      </c>
      <c r="C76" s="47" t="s">
        <v>2288</v>
      </c>
      <c r="D76" s="47" t="s">
        <v>2289</v>
      </c>
      <c r="H76" s="98" t="s">
        <v>2290</v>
      </c>
      <c r="N76" s="47" t="s">
        <v>894</v>
      </c>
    </row>
    <row r="77" s="47" customFormat="true" ht="12.75" hidden="false" customHeight="true" outlineLevel="0" collapsed="false">
      <c r="A77" s="97" t="s">
        <v>2199</v>
      </c>
      <c r="C77" s="47" t="s">
        <v>2291</v>
      </c>
      <c r="D77" s="47" t="s">
        <v>2289</v>
      </c>
      <c r="E77" s="47" t="s">
        <v>2292</v>
      </c>
      <c r="J77" s="47" t="s">
        <v>2293</v>
      </c>
      <c r="P77" s="47" t="str">
        <f aca="false">CONCATENATE("SetCondition")</f>
        <v>SetCondition</v>
      </c>
      <c r="T77" s="47" t="s">
        <v>2195</v>
      </c>
      <c r="W77" s="47" t="s">
        <v>7</v>
      </c>
    </row>
    <row r="78" s="47" customFormat="true" ht="12.75" hidden="false" customHeight="true" outlineLevel="0" collapsed="false"/>
    <row r="79" s="47" customFormat="true" ht="12.75" hidden="false" customHeight="true" outlineLevel="0" collapsed="false">
      <c r="A79" s="47" t="s">
        <v>799</v>
      </c>
      <c r="C79" s="47" t="s">
        <v>2294</v>
      </c>
      <c r="D79" s="47" t="s">
        <v>2295</v>
      </c>
      <c r="H79" s="47" t="s">
        <v>2296</v>
      </c>
      <c r="N79" s="47" t="s">
        <v>894</v>
      </c>
    </row>
    <row r="80" s="47" customFormat="true" ht="12.75" hidden="false" customHeight="true" outlineLevel="0" collapsed="false">
      <c r="A80" s="97" t="s">
        <v>2199</v>
      </c>
      <c r="C80" s="47" t="s">
        <v>2297</v>
      </c>
      <c r="D80" s="47" t="s">
        <v>2295</v>
      </c>
      <c r="E80" s="47" t="s">
        <v>2298</v>
      </c>
      <c r="J80" s="47" t="s">
        <v>2299</v>
      </c>
      <c r="P80" s="47" t="str">
        <f aca="false">CONCATENATE("SetCondition")</f>
        <v>SetCondition</v>
      </c>
      <c r="T80" s="47" t="s">
        <v>2195</v>
      </c>
      <c r="W80" s="47" t="s">
        <v>7</v>
      </c>
    </row>
    <row r="81" s="47" customFormat="true" ht="12.75" hidden="false" customHeight="true" outlineLevel="0" collapsed="false"/>
    <row r="82" s="47" customFormat="true" ht="12.75" hidden="false" customHeight="true" outlineLevel="0" collapsed="false">
      <c r="A82" s="47" t="s">
        <v>799</v>
      </c>
      <c r="C82" s="47" t="s">
        <v>2300</v>
      </c>
      <c r="D82" s="47" t="str">
        <f aca="false">D83</f>
        <v>Very Severe Febrile Disease</v>
      </c>
      <c r="H82" s="47" t="s">
        <v>2301</v>
      </c>
      <c r="N82" s="47" t="s">
        <v>894</v>
      </c>
    </row>
    <row r="83" s="47" customFormat="true" ht="12.75" hidden="false" customHeight="true" outlineLevel="0" collapsed="false">
      <c r="A83" s="97" t="s">
        <v>2199</v>
      </c>
      <c r="C83" s="47" t="s">
        <v>2302</v>
      </c>
      <c r="D83" s="47" t="s">
        <v>2303</v>
      </c>
      <c r="E83" s="47" t="s">
        <v>2304</v>
      </c>
      <c r="J83" s="47" t="s">
        <v>2305</v>
      </c>
      <c r="P83" s="47" t="str">
        <f aca="false">CONCATENATE("SetCondition")</f>
        <v>SetCondition</v>
      </c>
      <c r="T83" s="47" t="s">
        <v>2195</v>
      </c>
      <c r="W83" s="47" t="s">
        <v>7</v>
      </c>
    </row>
    <row r="84" s="47" customFormat="true" ht="12.75" hidden="false" customHeight="true" outlineLevel="0" collapsed="false"/>
    <row r="85" s="47" customFormat="true" ht="12.75" hidden="false" customHeight="true" outlineLevel="0" collapsed="false">
      <c r="A85" s="47" t="s">
        <v>799</v>
      </c>
      <c r="C85" s="47" t="s">
        <v>2306</v>
      </c>
      <c r="D85" s="47" t="s">
        <v>2307</v>
      </c>
      <c r="H85" s="47" t="s">
        <v>2308</v>
      </c>
      <c r="N85" s="47" t="s">
        <v>894</v>
      </c>
    </row>
    <row r="86" s="47" customFormat="true" ht="12.75" hidden="false" customHeight="true" outlineLevel="0" collapsed="false">
      <c r="A86" s="97" t="s">
        <v>2199</v>
      </c>
      <c r="C86" s="47" t="s">
        <v>2309</v>
      </c>
      <c r="D86" s="47" t="s">
        <v>2307</v>
      </c>
      <c r="E86" s="47" t="s">
        <v>2310</v>
      </c>
      <c r="J86" s="47" t="s">
        <v>2311</v>
      </c>
      <c r="P86" s="47" t="str">
        <f aca="false">CONCATENATE("SetCondition")</f>
        <v>SetCondition</v>
      </c>
      <c r="T86" s="47" t="s">
        <v>2195</v>
      </c>
      <c r="W86" s="47" t="s">
        <v>7</v>
      </c>
    </row>
    <row r="87" s="47" customFormat="true" ht="12.75" hidden="false" customHeight="true" outlineLevel="0" collapsed="false"/>
    <row r="88" s="47" customFormat="true" ht="12.75" hidden="false" customHeight="true" outlineLevel="0" collapsed="false">
      <c r="A88" s="47" t="s">
        <v>799</v>
      </c>
      <c r="C88" s="47" t="s">
        <v>2312</v>
      </c>
      <c r="D88" s="47" t="s">
        <v>2313</v>
      </c>
      <c r="H88" s="98" t="s">
        <v>2314</v>
      </c>
      <c r="N88" s="47" t="s">
        <v>894</v>
      </c>
    </row>
    <row r="89" s="47" customFormat="true" ht="12.75" hidden="false" customHeight="true" outlineLevel="0" collapsed="false">
      <c r="A89" s="47" t="s">
        <v>2199</v>
      </c>
      <c r="C89" s="47" t="s">
        <v>2315</v>
      </c>
      <c r="D89" s="47" t="s">
        <v>2313</v>
      </c>
      <c r="E89" s="47" t="s">
        <v>2316</v>
      </c>
      <c r="J89" s="47" t="s">
        <v>2317</v>
      </c>
      <c r="P89" s="47" t="s">
        <v>2318</v>
      </c>
      <c r="T89" s="47" t="s">
        <v>2195</v>
      </c>
      <c r="W89" s="47" t="s">
        <v>7</v>
      </c>
    </row>
    <row r="90" s="47" customFormat="true" ht="12.75" hidden="false" customHeight="true" outlineLevel="0" collapsed="false"/>
    <row r="91" s="47" customFormat="true" ht="12.75" hidden="false" customHeight="true" outlineLevel="0" collapsed="false">
      <c r="A91" s="47" t="s">
        <v>799</v>
      </c>
      <c r="C91" s="47" t="s">
        <v>2319</v>
      </c>
      <c r="E91" s="95"/>
      <c r="H91" s="47" t="s">
        <v>2320</v>
      </c>
      <c r="N91" s="47" t="s">
        <v>894</v>
      </c>
    </row>
    <row r="92" s="47" customFormat="true" ht="12.75" hidden="false" customHeight="true" outlineLevel="0" collapsed="false">
      <c r="A92" s="47" t="s">
        <v>1327</v>
      </c>
      <c r="B92" s="47" t="s">
        <v>2315</v>
      </c>
      <c r="C92" s="47" t="s">
        <v>2321</v>
      </c>
      <c r="D92" s="47" t="s">
        <v>2322</v>
      </c>
      <c r="E92" s="47" t="s">
        <v>2323</v>
      </c>
      <c r="J92" s="47" t="s">
        <v>2324</v>
      </c>
      <c r="N92" s="47" t="s">
        <v>2218</v>
      </c>
    </row>
    <row r="93" s="47" customFormat="true" ht="12.75" hidden="false" customHeight="true" outlineLevel="0" collapsed="false"/>
    <row r="94" s="47" customFormat="true" ht="12.75" hidden="false" customHeight="true" outlineLevel="0" collapsed="false">
      <c r="E94" s="95"/>
    </row>
    <row r="95" s="100" customFormat="true" ht="12.75" hidden="false" customHeight="true" outlineLevel="0" collapsed="false"/>
    <row r="96" s="47" customFormat="true" ht="12.75" hidden="false" customHeight="true" outlineLevel="0" collapsed="false"/>
    <row r="97" s="47" customFormat="true" ht="12.75" hidden="false" customHeight="true" outlineLevel="0" collapsed="false">
      <c r="C97" s="101"/>
    </row>
    <row r="98" s="47" customFormat="true" ht="12.75" hidden="false" customHeight="true" outlineLevel="0" collapsed="false"/>
    <row r="99" s="102" customFormat="true" ht="12.75" hidden="false" customHeight="true" outlineLevel="0" collapsed="false">
      <c r="A99" s="102" t="s">
        <v>799</v>
      </c>
      <c r="C99" s="102" t="s">
        <v>2325</v>
      </c>
      <c r="H99" s="103" t="s">
        <v>2326</v>
      </c>
      <c r="N99" s="102" t="s">
        <v>894</v>
      </c>
    </row>
    <row r="100" s="102" customFormat="true" ht="12.75" hidden="false" customHeight="true" outlineLevel="0" collapsed="false">
      <c r="A100" s="102" t="s">
        <v>799</v>
      </c>
      <c r="C100" s="102" t="s">
        <v>2327</v>
      </c>
      <c r="H100" s="102" t="s">
        <v>2328</v>
      </c>
      <c r="N100" s="102" t="s">
        <v>894</v>
      </c>
    </row>
    <row r="101" s="104" customFormat="true" ht="12.75" hidden="false" customHeight="true" outlineLevel="0" collapsed="false">
      <c r="A101" s="104" t="s">
        <v>1327</v>
      </c>
      <c r="C101" s="104" t="s">
        <v>2329</v>
      </c>
      <c r="D101" s="104" t="s">
        <v>2330</v>
      </c>
      <c r="E101" s="104" t="s">
        <v>2331</v>
      </c>
      <c r="J101" s="104" t="s">
        <v>2332</v>
      </c>
      <c r="N101" s="47" t="s">
        <v>2218</v>
      </c>
    </row>
    <row r="102" s="47" customFormat="true" ht="12.75" hidden="false" customHeight="true" outlineLevel="0" collapsed="false">
      <c r="A102" s="47" t="s">
        <v>799</v>
      </c>
      <c r="C102" s="47" t="s">
        <v>2333</v>
      </c>
      <c r="D102" s="47" t="s">
        <v>2334</v>
      </c>
      <c r="N102" s="47" t="s">
        <v>894</v>
      </c>
    </row>
    <row r="103" s="47" customFormat="true" ht="12.75" hidden="false" customHeight="true" outlineLevel="0" collapsed="false">
      <c r="A103" s="47" t="s">
        <v>819</v>
      </c>
      <c r="B103" s="47" t="s">
        <v>2333</v>
      </c>
      <c r="C103" s="47" t="s">
        <v>2335</v>
      </c>
      <c r="E103" s="47" t="s">
        <v>2336</v>
      </c>
    </row>
    <row r="104" s="47" customFormat="true" ht="12.75" hidden="false" customHeight="true" outlineLevel="0" collapsed="false">
      <c r="A104" s="47" t="s">
        <v>819</v>
      </c>
      <c r="B104" s="47" t="s">
        <v>2333</v>
      </c>
      <c r="C104" s="47" t="s">
        <v>2337</v>
      </c>
      <c r="E104" s="47" t="s">
        <v>2336</v>
      </c>
      <c r="H104" s="98" t="s">
        <v>2338</v>
      </c>
    </row>
    <row r="105" s="47" customFormat="true" ht="12.75" hidden="false" customHeight="true" outlineLevel="0" collapsed="false"/>
    <row r="106" s="47" customFormat="true" ht="12.75" hidden="false" customHeight="true" outlineLevel="0" collapsed="false">
      <c r="A106" s="47" t="s">
        <v>799</v>
      </c>
      <c r="C106" s="47" t="s">
        <v>2339</v>
      </c>
      <c r="D106" s="47" t="s">
        <v>2340</v>
      </c>
      <c r="H106" s="47" t="s">
        <v>2341</v>
      </c>
      <c r="N106" s="47" t="s">
        <v>894</v>
      </c>
    </row>
    <row r="107" s="47" customFormat="true" ht="12.75" hidden="false" customHeight="true" outlineLevel="0" collapsed="false">
      <c r="A107" s="105" t="s">
        <v>2199</v>
      </c>
      <c r="C107" s="47" t="s">
        <v>2342</v>
      </c>
      <c r="D107" s="47" t="s">
        <v>2340</v>
      </c>
      <c r="E107" s="47" t="s">
        <v>2343</v>
      </c>
      <c r="J107" s="47" t="s">
        <v>2344</v>
      </c>
      <c r="P107" s="47" t="s">
        <v>2203</v>
      </c>
      <c r="T107" s="47" t="s">
        <v>2195</v>
      </c>
      <c r="W107" s="47" t="s">
        <v>7</v>
      </c>
    </row>
    <row r="108" s="47" customFormat="true" ht="12.75" hidden="false" customHeight="true" outlineLevel="0" collapsed="false"/>
    <row r="109" s="47" customFormat="true" ht="12.75" hidden="false" customHeight="true" outlineLevel="0" collapsed="false">
      <c r="A109" s="47" t="s">
        <v>799</v>
      </c>
      <c r="C109" s="47" t="s">
        <v>2345</v>
      </c>
      <c r="D109" s="47" t="s">
        <v>2346</v>
      </c>
      <c r="H109" s="47" t="s">
        <v>2347</v>
      </c>
      <c r="N109" s="47" t="s">
        <v>894</v>
      </c>
    </row>
    <row r="110" s="47" customFormat="true" ht="12.75" hidden="false" customHeight="true" outlineLevel="0" collapsed="false">
      <c r="A110" s="47" t="s">
        <v>2199</v>
      </c>
      <c r="C110" s="47" t="s">
        <v>2348</v>
      </c>
      <c r="D110" s="47" t="s">
        <v>2346</v>
      </c>
      <c r="E110" s="47" t="s">
        <v>2349</v>
      </c>
      <c r="J110" s="47" t="s">
        <v>2350</v>
      </c>
      <c r="P110" s="47" t="s">
        <v>2203</v>
      </c>
      <c r="T110" s="47" t="s">
        <v>2195</v>
      </c>
      <c r="W110" s="47" t="s">
        <v>7</v>
      </c>
    </row>
    <row r="111" s="47" customFormat="true" ht="12.75" hidden="false" customHeight="true" outlineLevel="0" collapsed="false"/>
    <row r="112" s="47" customFormat="true" ht="12.75" hidden="false" customHeight="true" outlineLevel="0" collapsed="false">
      <c r="A112" s="47" t="s">
        <v>799</v>
      </c>
      <c r="C112" s="47" t="s">
        <v>2351</v>
      </c>
      <c r="D112" s="47" t="s">
        <v>2352</v>
      </c>
      <c r="H112" s="98" t="s">
        <v>2353</v>
      </c>
      <c r="N112" s="47" t="s">
        <v>894</v>
      </c>
    </row>
    <row r="113" s="47" customFormat="true" ht="12.75" hidden="false" customHeight="true" outlineLevel="0" collapsed="false">
      <c r="A113" s="47" t="s">
        <v>2199</v>
      </c>
      <c r="C113" s="47" t="s">
        <v>2354</v>
      </c>
      <c r="D113" s="47" t="s">
        <v>2352</v>
      </c>
      <c r="E113" s="47" t="s">
        <v>2355</v>
      </c>
      <c r="J113" s="47" t="s">
        <v>2356</v>
      </c>
      <c r="N113" s="47" t="s">
        <v>2218</v>
      </c>
      <c r="P113" s="47" t="s">
        <v>2357</v>
      </c>
      <c r="T113" s="47" t="s">
        <v>2195</v>
      </c>
      <c r="W113" s="47" t="s">
        <v>7</v>
      </c>
    </row>
    <row r="114" s="47" customFormat="true" ht="12.75" hidden="false" customHeight="true" outlineLevel="0" collapsed="false"/>
    <row r="115" s="47" customFormat="true" ht="12.75" hidden="false" customHeight="true" outlineLevel="0" collapsed="false">
      <c r="A115" s="47" t="s">
        <v>799</v>
      </c>
      <c r="B115" s="47" t="s">
        <v>2354</v>
      </c>
      <c r="C115" s="47" t="s">
        <v>2358</v>
      </c>
      <c r="D115" s="47" t="s">
        <v>2359</v>
      </c>
      <c r="H115" s="47" t="s">
        <v>2360</v>
      </c>
      <c r="N115" s="47" t="s">
        <v>894</v>
      </c>
    </row>
    <row r="116" s="47" customFormat="true" ht="12.75" hidden="false" customHeight="true" outlineLevel="0" collapsed="false">
      <c r="A116" s="47" t="s">
        <v>1327</v>
      </c>
      <c r="B116" s="47" t="s">
        <v>2354</v>
      </c>
      <c r="C116" s="47" t="s">
        <v>2361</v>
      </c>
      <c r="D116" s="47" t="s">
        <v>2359</v>
      </c>
      <c r="E116" s="47" t="s">
        <v>2362</v>
      </c>
      <c r="J116" s="47" t="s">
        <v>2363</v>
      </c>
      <c r="N116" s="47" t="s">
        <v>2218</v>
      </c>
      <c r="W116" s="47" t="s">
        <v>7</v>
      </c>
    </row>
    <row r="117" s="47" customFormat="true" ht="12.75" hidden="false" customHeight="true" outlineLevel="0" collapsed="false"/>
    <row r="118" s="47" customFormat="true" ht="12.75" hidden="false" customHeight="true" outlineLevel="0" collapsed="false">
      <c r="A118" s="47" t="s">
        <v>799</v>
      </c>
      <c r="C118" s="47" t="s">
        <v>2364</v>
      </c>
      <c r="D118" s="47" t="s">
        <v>872</v>
      </c>
      <c r="H118" s="47" t="s">
        <v>2365</v>
      </c>
      <c r="N118" s="47" t="s">
        <v>894</v>
      </c>
    </row>
    <row r="119" s="47" customFormat="true" ht="12.75" hidden="false" customHeight="true" outlineLevel="0" collapsed="false">
      <c r="A119" s="105" t="s">
        <v>2199</v>
      </c>
      <c r="C119" s="47" t="s">
        <v>2366</v>
      </c>
      <c r="D119" s="47" t="s">
        <v>872</v>
      </c>
      <c r="E119" s="47" t="s">
        <v>2367</v>
      </c>
      <c r="J119" s="47" t="s">
        <v>2368</v>
      </c>
      <c r="P119" s="47" t="s">
        <v>2369</v>
      </c>
      <c r="T119" s="47" t="s">
        <v>2195</v>
      </c>
      <c r="W119" s="47" t="s">
        <v>7</v>
      </c>
    </row>
    <row r="120" s="47" customFormat="true" ht="12.75" hidden="false" customHeight="true" outlineLevel="0" collapsed="false"/>
    <row r="121" s="47" customFormat="true" ht="12.75" hidden="false" customHeight="true" outlineLevel="0" collapsed="false">
      <c r="A121" s="47" t="s">
        <v>799</v>
      </c>
      <c r="C121" s="47" t="s">
        <v>2370</v>
      </c>
      <c r="D121" s="47" t="s">
        <v>2371</v>
      </c>
      <c r="H121" s="47" t="s">
        <v>2372</v>
      </c>
      <c r="N121" s="47" t="s">
        <v>894</v>
      </c>
    </row>
    <row r="122" s="47" customFormat="true" ht="12.75" hidden="false" customHeight="true" outlineLevel="0" collapsed="false">
      <c r="A122" s="47" t="s">
        <v>1327</v>
      </c>
      <c r="B122" s="47" t="s">
        <v>2366</v>
      </c>
      <c r="C122" s="47" t="s">
        <v>2373</v>
      </c>
      <c r="D122" s="47" t="s">
        <v>2371</v>
      </c>
      <c r="E122" s="47" t="s">
        <v>2374</v>
      </c>
      <c r="J122" s="47" t="s">
        <v>2375</v>
      </c>
      <c r="N122" s="47" t="s">
        <v>2218</v>
      </c>
      <c r="W122" s="47" t="s">
        <v>7</v>
      </c>
    </row>
    <row r="123" s="47" customFormat="true" ht="12.75" hidden="false" customHeight="true" outlineLevel="0" collapsed="false"/>
    <row r="124" s="47" customFormat="true" ht="12.75" hidden="false" customHeight="true" outlineLevel="0" collapsed="false">
      <c r="A124" s="47" t="s">
        <v>799</v>
      </c>
      <c r="C124" s="47" t="s">
        <v>2376</v>
      </c>
      <c r="D124" s="47" t="str">
        <f aca="false">D131</f>
        <v>Severe Complicated Measles</v>
      </c>
      <c r="H124" s="47" t="s">
        <v>2377</v>
      </c>
      <c r="N124" s="47" t="s">
        <v>894</v>
      </c>
    </row>
    <row r="125" s="47" customFormat="true" ht="12.75" hidden="false" customHeight="true" outlineLevel="0" collapsed="false">
      <c r="A125" s="47" t="s">
        <v>819</v>
      </c>
      <c r="B125" s="47" t="s">
        <v>2376</v>
      </c>
      <c r="C125" s="47" t="s">
        <v>2378</v>
      </c>
      <c r="H125" s="47" t="s">
        <v>2379</v>
      </c>
    </row>
    <row r="126" s="47" customFormat="true" ht="12.75" hidden="false" customHeight="true" outlineLevel="0" collapsed="false">
      <c r="A126" s="47" t="s">
        <v>819</v>
      </c>
      <c r="B126" s="47" t="s">
        <v>2378</v>
      </c>
      <c r="C126" s="47" t="s">
        <v>2380</v>
      </c>
      <c r="H126" s="47" t="s">
        <v>2381</v>
      </c>
    </row>
    <row r="127" s="47" customFormat="true" ht="12.75" hidden="false" customHeight="true" outlineLevel="0" collapsed="false">
      <c r="A127" s="47" t="s">
        <v>819</v>
      </c>
      <c r="B127" s="47" t="s">
        <v>2378</v>
      </c>
      <c r="C127" s="47" t="s">
        <v>2382</v>
      </c>
      <c r="H127" s="47" t="s">
        <v>2383</v>
      </c>
    </row>
    <row r="128" s="47" customFormat="true" ht="12.75" hidden="false" customHeight="true" outlineLevel="0" collapsed="false">
      <c r="A128" s="47" t="s">
        <v>819</v>
      </c>
      <c r="B128" s="47" t="s">
        <v>2382</v>
      </c>
      <c r="C128" s="47" t="s">
        <v>2384</v>
      </c>
      <c r="H128" s="47" t="s">
        <v>2385</v>
      </c>
    </row>
    <row r="129" s="47" customFormat="true" ht="12.75" hidden="false" customHeight="true" outlineLevel="0" collapsed="false">
      <c r="A129" s="47" t="s">
        <v>819</v>
      </c>
      <c r="B129" s="47" t="s">
        <v>2382</v>
      </c>
      <c r="C129" s="47" t="s">
        <v>2386</v>
      </c>
      <c r="H129" s="47" t="s">
        <v>2387</v>
      </c>
    </row>
    <row r="130" s="47" customFormat="true" ht="12.75" hidden="false" customHeight="true" outlineLevel="0" collapsed="false">
      <c r="A130" s="47" t="s">
        <v>819</v>
      </c>
      <c r="B130" s="47" t="s">
        <v>2376</v>
      </c>
      <c r="C130" s="47" t="s">
        <v>2388</v>
      </c>
      <c r="H130" s="47" t="s">
        <v>2389</v>
      </c>
    </row>
    <row r="131" s="47" customFormat="true" ht="12.75" hidden="false" customHeight="true" outlineLevel="0" collapsed="false">
      <c r="A131" s="105" t="s">
        <v>2199</v>
      </c>
      <c r="C131" s="47" t="s">
        <v>2390</v>
      </c>
      <c r="D131" s="47" t="s">
        <v>2391</v>
      </c>
      <c r="J131" s="47" t="s">
        <v>2392</v>
      </c>
      <c r="P131" s="47" t="str">
        <f aca="false">CONCATENATE("SetCondition")</f>
        <v>SetCondition</v>
      </c>
      <c r="T131" s="47" t="s">
        <v>2195</v>
      </c>
      <c r="W131" s="47" t="s">
        <v>7</v>
      </c>
    </row>
    <row r="132" s="47" customFormat="true" ht="12.75" hidden="false" customHeight="true" outlineLevel="0" collapsed="false"/>
    <row r="133" s="47" customFormat="true" ht="12.75" hidden="false" customHeight="true" outlineLevel="0" collapsed="false">
      <c r="A133" s="47" t="s">
        <v>799</v>
      </c>
      <c r="C133" s="47" t="s">
        <v>2393</v>
      </c>
      <c r="D133" s="47" t="str">
        <f aca="false">D138</f>
        <v>Measles with Eye or Mouth Complication</v>
      </c>
      <c r="H133" s="47" t="s">
        <v>2394</v>
      </c>
      <c r="N133" s="47" t="s">
        <v>894</v>
      </c>
    </row>
    <row r="134" s="47" customFormat="true" ht="12.75" hidden="false" customHeight="true" outlineLevel="0" collapsed="false">
      <c r="A134" s="47" t="s">
        <v>819</v>
      </c>
      <c r="B134" s="47" t="s">
        <v>2393</v>
      </c>
      <c r="C134" s="47" t="s">
        <v>2395</v>
      </c>
      <c r="H134" s="47" t="s">
        <v>2396</v>
      </c>
    </row>
    <row r="135" s="47" customFormat="true" ht="12.75" hidden="false" customHeight="true" outlineLevel="0" collapsed="false">
      <c r="A135" s="47" t="s">
        <v>819</v>
      </c>
      <c r="B135" s="47" t="s">
        <v>2393</v>
      </c>
      <c r="C135" s="47" t="s">
        <v>2397</v>
      </c>
      <c r="H135" s="47" t="s">
        <v>2379</v>
      </c>
    </row>
    <row r="136" s="47" customFormat="true" ht="12.75" hidden="false" customHeight="true" outlineLevel="0" collapsed="false">
      <c r="A136" s="47" t="s">
        <v>819</v>
      </c>
      <c r="B136" s="47" t="s">
        <v>2397</v>
      </c>
      <c r="C136" s="47" t="s">
        <v>2398</v>
      </c>
      <c r="H136" s="47" t="s">
        <v>2399</v>
      </c>
    </row>
    <row r="137" s="47" customFormat="true" ht="12.75" hidden="false" customHeight="true" outlineLevel="0" collapsed="false">
      <c r="A137" s="47" t="s">
        <v>819</v>
      </c>
      <c r="B137" s="47" t="s">
        <v>2397</v>
      </c>
      <c r="C137" s="47" t="s">
        <v>2400</v>
      </c>
      <c r="H137" s="47" t="s">
        <v>2401</v>
      </c>
    </row>
    <row r="138" s="47" customFormat="true" ht="12.75" hidden="false" customHeight="true" outlineLevel="0" collapsed="false">
      <c r="A138" s="105" t="s">
        <v>2199</v>
      </c>
      <c r="C138" s="47" t="s">
        <v>2402</v>
      </c>
      <c r="D138" s="47" t="s">
        <v>2403</v>
      </c>
      <c r="J138" s="47" t="s">
        <v>2404</v>
      </c>
      <c r="P138" s="47" t="str">
        <f aca="false">CONCATENATE("SetCondition")</f>
        <v>SetCondition</v>
      </c>
      <c r="T138" s="47" t="s">
        <v>2195</v>
      </c>
      <c r="W138" s="47" t="s">
        <v>7</v>
      </c>
    </row>
    <row r="139" s="47" customFormat="true" ht="12.75" hidden="false" customHeight="true" outlineLevel="0" collapsed="false"/>
    <row r="140" s="47" customFormat="true" ht="12.75" hidden="false" customHeight="true" outlineLevel="0" collapsed="false">
      <c r="A140" s="47" t="s">
        <v>799</v>
      </c>
      <c r="C140" s="47" t="s">
        <v>2405</v>
      </c>
      <c r="D140" s="47" t="str">
        <f aca="false">D146</f>
        <v>Measles</v>
      </c>
      <c r="H140" s="47" t="s">
        <v>2377</v>
      </c>
      <c r="N140" s="47" t="s">
        <v>894</v>
      </c>
    </row>
    <row r="141" s="47" customFormat="true" ht="12.75" hidden="false" customHeight="true" outlineLevel="0" collapsed="false">
      <c r="A141" s="47" t="s">
        <v>819</v>
      </c>
      <c r="B141" s="47" t="s">
        <v>2405</v>
      </c>
      <c r="C141" s="47" t="s">
        <v>2406</v>
      </c>
      <c r="H141" s="47" t="s">
        <v>2407</v>
      </c>
    </row>
    <row r="142" s="47" customFormat="true" ht="12.75" hidden="false" customHeight="true" outlineLevel="0" collapsed="false">
      <c r="A142" s="47" t="s">
        <v>819</v>
      </c>
      <c r="B142" s="47" t="s">
        <v>2406</v>
      </c>
      <c r="C142" s="47" t="s">
        <v>2408</v>
      </c>
      <c r="H142" s="98" t="s">
        <v>2409</v>
      </c>
    </row>
    <row r="143" s="47" customFormat="true" ht="12.75" hidden="false" customHeight="true" outlineLevel="0" collapsed="false">
      <c r="A143" s="47" t="s">
        <v>819</v>
      </c>
      <c r="B143" s="47" t="s">
        <v>2406</v>
      </c>
      <c r="C143" s="47" t="s">
        <v>2410</v>
      </c>
      <c r="H143" s="98" t="s">
        <v>2411</v>
      </c>
    </row>
    <row r="144" s="106" customFormat="true" ht="12.75" hidden="false" customHeight="true" outlineLevel="0" collapsed="false">
      <c r="A144" s="106" t="s">
        <v>819</v>
      </c>
      <c r="B144" s="106" t="s">
        <v>2412</v>
      </c>
      <c r="C144" s="106" t="s">
        <v>2413</v>
      </c>
      <c r="H144" s="106" t="s">
        <v>2414</v>
      </c>
    </row>
    <row r="145" s="47" customFormat="true" ht="12.75" hidden="false" customHeight="true" outlineLevel="0" collapsed="false">
      <c r="A145" s="47" t="s">
        <v>819</v>
      </c>
      <c r="B145" s="47" t="s">
        <v>2415</v>
      </c>
      <c r="C145" s="47" t="s">
        <v>2416</v>
      </c>
      <c r="H145" s="47" t="s">
        <v>2417</v>
      </c>
    </row>
    <row r="146" s="47" customFormat="true" ht="12.75" hidden="false" customHeight="true" outlineLevel="0" collapsed="false">
      <c r="A146" s="105" t="s">
        <v>2199</v>
      </c>
      <c r="C146" s="47" t="s">
        <v>2418</v>
      </c>
      <c r="D146" s="47" t="s">
        <v>616</v>
      </c>
      <c r="J146" s="47" t="s">
        <v>2419</v>
      </c>
      <c r="P146" s="47" t="str">
        <f aca="false">CONCATENATE("SetCondition")</f>
        <v>SetCondition</v>
      </c>
      <c r="T146" s="47" t="s">
        <v>2195</v>
      </c>
      <c r="W146" s="47" t="s">
        <v>7</v>
      </c>
    </row>
    <row r="147" s="47" customFormat="true" ht="12.75" hidden="false" customHeight="true" outlineLevel="0" collapsed="false"/>
    <row r="148" s="47" customFormat="true" ht="12.75" hidden="false" customHeight="true" outlineLevel="0" collapsed="false">
      <c r="A148" s="47" t="s">
        <v>799</v>
      </c>
      <c r="C148" s="47" t="s">
        <v>2420</v>
      </c>
      <c r="D148" s="47" t="str">
        <f aca="false">D149</f>
        <v>Mastoiditis</v>
      </c>
      <c r="H148" s="47" t="s">
        <v>2421</v>
      </c>
      <c r="N148" s="47" t="s">
        <v>894</v>
      </c>
    </row>
    <row r="149" s="47" customFormat="true" ht="12.75" hidden="false" customHeight="true" outlineLevel="0" collapsed="false">
      <c r="A149" s="105" t="s">
        <v>2199</v>
      </c>
      <c r="C149" s="47" t="s">
        <v>2422</v>
      </c>
      <c r="D149" s="47" t="s">
        <v>2423</v>
      </c>
      <c r="J149" s="47" t="s">
        <v>2424</v>
      </c>
      <c r="P149" s="47" t="str">
        <f aca="false">CONCATENATE("SetCondition")</f>
        <v>SetCondition</v>
      </c>
      <c r="T149" s="47" t="s">
        <v>2195</v>
      </c>
      <c r="W149" s="47" t="s">
        <v>7</v>
      </c>
    </row>
    <row r="150" s="47" customFormat="true" ht="12.75" hidden="false" customHeight="true" outlineLevel="0" collapsed="false"/>
    <row r="151" s="47" customFormat="true" ht="12.75" hidden="false" customHeight="true" outlineLevel="0" collapsed="false">
      <c r="A151" s="47" t="s">
        <v>799</v>
      </c>
      <c r="C151" s="47" t="s">
        <v>2425</v>
      </c>
      <c r="D151" s="47" t="str">
        <f aca="false">D154</f>
        <v>Acute Ear Infection</v>
      </c>
      <c r="H151" s="47" t="s">
        <v>819</v>
      </c>
      <c r="N151" s="47" t="s">
        <v>894</v>
      </c>
    </row>
    <row r="152" s="47" customFormat="true" ht="12.75" hidden="false" customHeight="true" outlineLevel="0" collapsed="false">
      <c r="A152" s="47" t="s">
        <v>819</v>
      </c>
      <c r="B152" s="47" t="s">
        <v>2425</v>
      </c>
      <c r="C152" s="47" t="s">
        <v>2426</v>
      </c>
      <c r="H152" s="98" t="s">
        <v>2427</v>
      </c>
      <c r="N152" s="47" t="s">
        <v>894</v>
      </c>
    </row>
    <row r="153" s="47" customFormat="true" ht="12.75" hidden="false" customHeight="true" outlineLevel="0" collapsed="false">
      <c r="A153" s="47" t="s">
        <v>819</v>
      </c>
      <c r="B153" s="47" t="s">
        <v>2425</v>
      </c>
      <c r="C153" s="47" t="s">
        <v>2428</v>
      </c>
      <c r="H153" s="98" t="s">
        <v>2429</v>
      </c>
      <c r="N153" s="47" t="s">
        <v>894</v>
      </c>
    </row>
    <row r="154" s="47" customFormat="true" ht="12.75" hidden="false" customHeight="true" outlineLevel="0" collapsed="false">
      <c r="A154" s="105" t="s">
        <v>2199</v>
      </c>
      <c r="C154" s="47" t="s">
        <v>2430</v>
      </c>
      <c r="D154" s="47" t="s">
        <v>2431</v>
      </c>
      <c r="E154" s="47" t="s">
        <v>2432</v>
      </c>
      <c r="J154" s="47" t="s">
        <v>2433</v>
      </c>
      <c r="P154" s="47" t="str">
        <f aca="false">CONCATENATE("SetCondition")</f>
        <v>SetCondition</v>
      </c>
      <c r="T154" s="47" t="s">
        <v>2195</v>
      </c>
      <c r="W154" s="47" t="s">
        <v>7</v>
      </c>
    </row>
    <row r="155" s="47" customFormat="true" ht="12.75" hidden="false" customHeight="true" outlineLevel="0" collapsed="false"/>
    <row r="156" s="47" customFormat="true" ht="12.75" hidden="false" customHeight="true" outlineLevel="0" collapsed="false">
      <c r="A156" s="47" t="s">
        <v>799</v>
      </c>
      <c r="C156" s="47" t="s">
        <v>2434</v>
      </c>
      <c r="D156" s="47" t="str">
        <f aca="false">D157</f>
        <v>Chronic Ear Infection</v>
      </c>
      <c r="H156" s="98" t="s">
        <v>2435</v>
      </c>
      <c r="N156" s="47" t="s">
        <v>894</v>
      </c>
    </row>
    <row r="157" s="47" customFormat="true" ht="12.75" hidden="false" customHeight="true" outlineLevel="0" collapsed="false">
      <c r="A157" s="105" t="s">
        <v>2199</v>
      </c>
      <c r="C157" s="47" t="s">
        <v>2436</v>
      </c>
      <c r="D157" s="47" t="s">
        <v>2437</v>
      </c>
      <c r="E157" s="47" t="s">
        <v>2438</v>
      </c>
      <c r="J157" s="47" t="s">
        <v>2439</v>
      </c>
      <c r="P157" s="47" t="str">
        <f aca="false">CONCATENATE("SetCondition::",C160)</f>
        <v>SetCondition::EmCare.B23.DE33</v>
      </c>
      <c r="T157" s="47" t="s">
        <v>2195</v>
      </c>
      <c r="W157" s="47" t="s">
        <v>7</v>
      </c>
    </row>
    <row r="158" s="47" customFormat="true" ht="12.75" hidden="false" customHeight="true" outlineLevel="0" collapsed="false"/>
    <row r="159" s="47" customFormat="true" ht="12.75" hidden="false" customHeight="true" outlineLevel="0" collapsed="false">
      <c r="A159" s="47" t="s">
        <v>799</v>
      </c>
      <c r="C159" s="47" t="s">
        <v>2440</v>
      </c>
      <c r="D159" s="47" t="str">
        <f aca="false">D160</f>
        <v>No Ear Infection</v>
      </c>
      <c r="H159" s="98" t="s">
        <v>2441</v>
      </c>
      <c r="N159" s="47" t="s">
        <v>894</v>
      </c>
    </row>
    <row r="160" s="47" customFormat="true" ht="12.75" hidden="false" customHeight="true" outlineLevel="0" collapsed="false">
      <c r="A160" s="105" t="s">
        <v>2199</v>
      </c>
      <c r="C160" s="47" t="s">
        <v>2442</v>
      </c>
      <c r="D160" s="47" t="s">
        <v>2443</v>
      </c>
      <c r="E160" s="47" t="s">
        <v>2444</v>
      </c>
      <c r="J160" s="47" t="s">
        <v>2445</v>
      </c>
      <c r="P160" s="47" t="str">
        <f aca="false">CONCATENATE("SetCondition")</f>
        <v>SetCondition</v>
      </c>
      <c r="T160" s="47" t="s">
        <v>2195</v>
      </c>
      <c r="W160" s="47" t="s">
        <v>7</v>
      </c>
    </row>
    <row r="161" s="47" customFormat="true" ht="12.75" hidden="false" customHeight="true" outlineLevel="0" collapsed="false"/>
    <row r="162" s="47" customFormat="true" ht="12.75" hidden="false" customHeight="true" outlineLevel="0" collapsed="false">
      <c r="A162" s="47" t="s">
        <v>799</v>
      </c>
      <c r="C162" s="47" t="s">
        <v>2446</v>
      </c>
      <c r="D162" s="47" t="str">
        <f aca="false">D163</f>
        <v>Eye Infection</v>
      </c>
      <c r="H162" s="98" t="s">
        <v>2447</v>
      </c>
      <c r="N162" s="47" t="s">
        <v>894</v>
      </c>
    </row>
    <row r="163" s="47" customFormat="true" ht="12.75" hidden="false" customHeight="true" outlineLevel="0" collapsed="false">
      <c r="A163" s="105" t="s">
        <v>2199</v>
      </c>
      <c r="C163" s="47" t="s">
        <v>2448</v>
      </c>
      <c r="D163" s="47" t="s">
        <v>2449</v>
      </c>
      <c r="J163" s="47" t="s">
        <v>2450</v>
      </c>
      <c r="P163" s="47" t="str">
        <f aca="false">CONCATENATE("SetCondition")</f>
        <v>SetCondition</v>
      </c>
      <c r="T163" s="47" t="s">
        <v>2195</v>
      </c>
      <c r="W163" s="47" t="s">
        <v>7</v>
      </c>
    </row>
    <row r="164" s="47" customFormat="true" ht="12.75" hidden="false" customHeight="true" outlineLevel="0" collapsed="false"/>
    <row r="165" s="47" customFormat="true" ht="12.75" hidden="false" customHeight="true" outlineLevel="0" collapsed="false">
      <c r="A165" s="47" t="s">
        <v>799</v>
      </c>
      <c r="C165" s="47" t="s">
        <v>2451</v>
      </c>
      <c r="D165" s="47" t="str">
        <f aca="false">D166</f>
        <v>Clouding of the Cornea</v>
      </c>
      <c r="H165" s="98" t="s">
        <v>2452</v>
      </c>
      <c r="N165" s="47" t="s">
        <v>894</v>
      </c>
    </row>
    <row r="166" s="47" customFormat="true" ht="12.75" hidden="false" customHeight="true" outlineLevel="0" collapsed="false">
      <c r="A166" s="105" t="s">
        <v>2199</v>
      </c>
      <c r="C166" s="47" t="s">
        <v>2453</v>
      </c>
      <c r="D166" s="47" t="s">
        <v>1781</v>
      </c>
      <c r="J166" s="47" t="s">
        <v>2454</v>
      </c>
      <c r="P166" s="47" t="str">
        <f aca="false">CONCATENATE("SetCondition::",C168)</f>
        <v>SetCondition::EmCare.B23.DE36</v>
      </c>
      <c r="T166" s="47" t="s">
        <v>2195</v>
      </c>
      <c r="W166" s="47" t="s">
        <v>7</v>
      </c>
    </row>
    <row r="167" s="47" customFormat="true" ht="12.75" hidden="false" customHeight="true" outlineLevel="0" collapsed="false"/>
    <row r="168" s="47" customFormat="true" ht="12.75" hidden="false" customHeight="true" outlineLevel="0" collapsed="false">
      <c r="A168" s="47" t="s">
        <v>799</v>
      </c>
      <c r="C168" s="47" t="s">
        <v>2455</v>
      </c>
      <c r="D168" s="47" t="str">
        <f aca="false">D171</f>
        <v>New and not previously treated</v>
      </c>
      <c r="H168" s="47" t="s">
        <v>819</v>
      </c>
      <c r="N168" s="47" t="s">
        <v>894</v>
      </c>
    </row>
    <row r="169" s="47" customFormat="true" ht="12.75" hidden="false" customHeight="true" outlineLevel="0" collapsed="false">
      <c r="A169" s="47" t="s">
        <v>819</v>
      </c>
      <c r="B169" s="47" t="s">
        <v>2455</v>
      </c>
      <c r="C169" s="47" t="s">
        <v>2456</v>
      </c>
      <c r="H169" s="47" t="s">
        <v>2457</v>
      </c>
    </row>
    <row r="170" s="47" customFormat="true" ht="12.75" hidden="false" customHeight="true" outlineLevel="0" collapsed="false">
      <c r="A170" s="47" t="s">
        <v>819</v>
      </c>
      <c r="B170" s="47" t="s">
        <v>2455</v>
      </c>
      <c r="C170" s="47" t="s">
        <v>2458</v>
      </c>
      <c r="H170" s="47" t="s">
        <v>2459</v>
      </c>
    </row>
    <row r="171" s="47" customFormat="true" ht="12.75" hidden="false" customHeight="true" outlineLevel="0" collapsed="false">
      <c r="A171" s="47" t="s">
        <v>1327</v>
      </c>
      <c r="B171" s="47" t="s">
        <v>2453</v>
      </c>
      <c r="C171" s="47" t="s">
        <v>2460</v>
      </c>
      <c r="D171" s="47" t="s">
        <v>2461</v>
      </c>
      <c r="J171" s="47" t="s">
        <v>2462</v>
      </c>
      <c r="N171" s="47" t="s">
        <v>2218</v>
      </c>
      <c r="W171" s="47" t="s">
        <v>7</v>
      </c>
    </row>
    <row r="172" s="47" customFormat="true" ht="12.75" hidden="false" customHeight="true" outlineLevel="0" collapsed="false"/>
    <row r="173" s="47" customFormat="true" ht="12.75" hidden="false" customHeight="true" outlineLevel="0" collapsed="false">
      <c r="A173" s="47" t="s">
        <v>799</v>
      </c>
      <c r="C173" s="47" t="s">
        <v>2463</v>
      </c>
      <c r="D173" s="47" t="s">
        <v>2464</v>
      </c>
      <c r="H173" s="47" t="s">
        <v>2465</v>
      </c>
      <c r="N173" s="47" t="s">
        <v>894</v>
      </c>
    </row>
    <row r="174" s="47" customFormat="true" ht="12.75" hidden="false" customHeight="true" outlineLevel="0" collapsed="false">
      <c r="A174" s="105" t="s">
        <v>2199</v>
      </c>
      <c r="C174" s="47" t="s">
        <v>2466</v>
      </c>
      <c r="D174" s="47" t="s">
        <v>2464</v>
      </c>
      <c r="J174" s="47" t="s">
        <v>2467</v>
      </c>
      <c r="P174" s="47" t="str">
        <f aca="false">CONCATENATE("SetCondition::",C175)</f>
        <v>SetCondition::EmCare.B23.DE38</v>
      </c>
      <c r="T174" s="47" t="s">
        <v>2195</v>
      </c>
      <c r="W174" s="47" t="s">
        <v>7</v>
      </c>
    </row>
    <row r="175" s="47" customFormat="true" ht="12.75" hidden="false" customHeight="true" outlineLevel="0" collapsed="false">
      <c r="A175" s="47" t="s">
        <v>799</v>
      </c>
      <c r="C175" s="47" t="s">
        <v>2468</v>
      </c>
      <c r="H175" s="47" t="s">
        <v>2469</v>
      </c>
      <c r="N175" s="47" t="s">
        <v>894</v>
      </c>
    </row>
    <row r="176" s="47" customFormat="true" ht="12.75" hidden="false" customHeight="true" outlineLevel="0" collapsed="false">
      <c r="A176" s="47" t="s">
        <v>1327</v>
      </c>
      <c r="B176" s="47" t="s">
        <v>2466</v>
      </c>
      <c r="C176" s="47" t="s">
        <v>2470</v>
      </c>
      <c r="D176" s="47" t="s">
        <v>2471</v>
      </c>
      <c r="J176" s="47" t="s">
        <v>2472</v>
      </c>
      <c r="N176" s="47" t="s">
        <v>2218</v>
      </c>
      <c r="W176" s="47" t="s">
        <v>7</v>
      </c>
    </row>
    <row r="177" s="47" customFormat="true" ht="12.75" hidden="false" customHeight="true" outlineLevel="0" collapsed="false"/>
    <row r="178" s="47" customFormat="true" ht="12.75" hidden="false" customHeight="true" outlineLevel="0" collapsed="false">
      <c r="A178" s="47" t="s">
        <v>799</v>
      </c>
      <c r="C178" s="47" t="s">
        <v>2473</v>
      </c>
      <c r="D178" s="47" t="s">
        <v>2474</v>
      </c>
      <c r="H178" s="47" t="s">
        <v>2475</v>
      </c>
      <c r="N178" s="47" t="s">
        <v>894</v>
      </c>
    </row>
    <row r="179" s="47" customFormat="true" ht="12.75" hidden="false" customHeight="true" outlineLevel="0" collapsed="false">
      <c r="A179" s="105" t="s">
        <v>2199</v>
      </c>
      <c r="C179" s="47" t="s">
        <v>2476</v>
      </c>
      <c r="D179" s="47" t="s">
        <v>2474</v>
      </c>
      <c r="J179" s="47" t="s">
        <v>2477</v>
      </c>
      <c r="P179" s="47" t="str">
        <f aca="false">CONCATENATE("SetCondition::",C180)</f>
        <v>SetCondition::EmCare.B23.DE40</v>
      </c>
      <c r="T179" s="47" t="s">
        <v>2195</v>
      </c>
      <c r="W179" s="47" t="s">
        <v>7</v>
      </c>
    </row>
    <row r="180" s="47" customFormat="true" ht="12.75" hidden="false" customHeight="true" outlineLevel="0" collapsed="false">
      <c r="A180" s="47" t="s">
        <v>799</v>
      </c>
      <c r="C180" s="47" t="s">
        <v>2478</v>
      </c>
      <c r="H180" s="47" t="s">
        <v>2479</v>
      </c>
      <c r="N180" s="47" t="s">
        <v>894</v>
      </c>
    </row>
    <row r="181" s="47" customFormat="true" ht="12.75" hidden="false" customHeight="true" outlineLevel="0" collapsed="false">
      <c r="A181" s="47" t="s">
        <v>1327</v>
      </c>
      <c r="B181" s="47" t="s">
        <v>2476</v>
      </c>
      <c r="C181" s="47" t="s">
        <v>2480</v>
      </c>
      <c r="D181" s="47" t="s">
        <v>2481</v>
      </c>
      <c r="J181" s="47" t="s">
        <v>2482</v>
      </c>
      <c r="N181" s="47" t="s">
        <v>2218</v>
      </c>
      <c r="W181" s="47" t="s">
        <v>7</v>
      </c>
    </row>
    <row r="182" s="47" customFormat="true" ht="12.75" hidden="false" customHeight="true" outlineLevel="0" collapsed="false"/>
    <row r="183" s="47" customFormat="true" ht="12.75" hidden="false" customHeight="true" outlineLevel="0" collapsed="false">
      <c r="A183" s="47" t="s">
        <v>799</v>
      </c>
      <c r="C183" s="47" t="s">
        <v>2483</v>
      </c>
      <c r="D183" s="47" t="s">
        <v>2484</v>
      </c>
      <c r="H183" s="47" t="s">
        <v>2485</v>
      </c>
      <c r="N183" s="47" t="s">
        <v>894</v>
      </c>
    </row>
    <row r="184" s="47" customFormat="true" ht="12.75" hidden="false" customHeight="true" outlineLevel="0" collapsed="false">
      <c r="A184" s="105" t="s">
        <v>2199</v>
      </c>
      <c r="C184" s="47" t="s">
        <v>2486</v>
      </c>
      <c r="D184" s="47" t="s">
        <v>2484</v>
      </c>
      <c r="J184" s="47" t="s">
        <v>2487</v>
      </c>
      <c r="P184" s="47" t="str">
        <f aca="false">CONCATENATE("SetCondition")</f>
        <v>SetCondition</v>
      </c>
      <c r="T184" s="47" t="s">
        <v>2195</v>
      </c>
      <c r="W184" s="47" t="s">
        <v>7</v>
      </c>
    </row>
    <row r="185" s="47" customFormat="true" ht="12.75" hidden="false" customHeight="true" outlineLevel="0" collapsed="false"/>
    <row r="186" s="47" customFormat="true" ht="12.75" hidden="false" customHeight="true" outlineLevel="0" collapsed="false">
      <c r="A186" s="47" t="s">
        <v>799</v>
      </c>
      <c r="C186" s="47" t="s">
        <v>2488</v>
      </c>
      <c r="D186" s="47" t="str">
        <f aca="false">D187</f>
        <v>Ringworm (Tinea)</v>
      </c>
      <c r="H186" s="47" t="s">
        <v>2489</v>
      </c>
      <c r="N186" s="47" t="s">
        <v>894</v>
      </c>
    </row>
    <row r="187" s="47" customFormat="true" ht="12.75" hidden="false" customHeight="true" outlineLevel="0" collapsed="false">
      <c r="A187" s="105" t="s">
        <v>2199</v>
      </c>
      <c r="C187" s="47" t="s">
        <v>2490</v>
      </c>
      <c r="D187" s="47" t="s">
        <v>2491</v>
      </c>
      <c r="J187" s="47" t="s">
        <v>2492</v>
      </c>
      <c r="P187" s="47" t="str">
        <f aca="false">CONCATENATE("SetCondition::",C188)</f>
        <v>SetCondition::EmCare.B23.DE43</v>
      </c>
      <c r="T187" s="47" t="s">
        <v>2195</v>
      </c>
      <c r="W187" s="47" t="s">
        <v>7</v>
      </c>
    </row>
    <row r="188" s="47" customFormat="true" ht="12.75" hidden="false" customHeight="true" outlineLevel="0" collapsed="false">
      <c r="A188" s="47" t="s">
        <v>799</v>
      </c>
      <c r="C188" s="47" t="s">
        <v>2493</v>
      </c>
      <c r="D188" s="47" t="s">
        <v>2494</v>
      </c>
      <c r="H188" s="47" t="s">
        <v>2495</v>
      </c>
      <c r="N188" s="47" t="s">
        <v>894</v>
      </c>
      <c r="P188" s="47" t="str">
        <f aca="false">CONCATENATE("SetCondition")</f>
        <v>SetCondition</v>
      </c>
      <c r="T188" s="47" t="s">
        <v>2195</v>
      </c>
    </row>
    <row r="189" s="47" customFormat="true" ht="12.75" hidden="false" customHeight="true" outlineLevel="0" collapsed="false">
      <c r="A189" s="47" t="s">
        <v>1327</v>
      </c>
      <c r="B189" s="47" t="s">
        <v>2490</v>
      </c>
      <c r="C189" s="47" t="s">
        <v>2496</v>
      </c>
      <c r="D189" s="47" t="s">
        <v>2494</v>
      </c>
      <c r="J189" s="47" t="s">
        <v>2497</v>
      </c>
      <c r="N189" s="47" t="s">
        <v>2218</v>
      </c>
      <c r="W189" s="47" t="s">
        <v>7</v>
      </c>
    </row>
    <row r="190" s="47" customFormat="true" ht="12.75" hidden="false" customHeight="true" outlineLevel="0" collapsed="false"/>
    <row r="191" s="47" customFormat="true" ht="12.75" hidden="false" customHeight="true" outlineLevel="0" collapsed="false">
      <c r="A191" s="47" t="s">
        <v>799</v>
      </c>
      <c r="C191" s="47" t="s">
        <v>2498</v>
      </c>
      <c r="D191" s="47" t="str">
        <f aca="false">D192</f>
        <v>Scabies</v>
      </c>
      <c r="H191" s="47" t="s">
        <v>2499</v>
      </c>
      <c r="N191" s="47" t="s">
        <v>894</v>
      </c>
    </row>
    <row r="192" s="47" customFormat="true" ht="12.75" hidden="false" customHeight="true" outlineLevel="0" collapsed="false">
      <c r="A192" s="105" t="s">
        <v>2199</v>
      </c>
      <c r="C192" s="47" t="s">
        <v>2500</v>
      </c>
      <c r="D192" s="47" t="s">
        <v>2501</v>
      </c>
      <c r="J192" s="47" t="s">
        <v>2502</v>
      </c>
      <c r="P192" s="47" t="str">
        <f aca="false">CONCATENATE("SetCondition")</f>
        <v>SetCondition</v>
      </c>
      <c r="T192" s="47" t="s">
        <v>2195</v>
      </c>
      <c r="W192" s="47" t="s">
        <v>7</v>
      </c>
    </row>
    <row r="193" s="47" customFormat="true" ht="12.75" hidden="false" customHeight="true" outlineLevel="0" collapsed="false"/>
    <row r="194" s="47" customFormat="true" ht="12.75" hidden="false" customHeight="true" outlineLevel="0" collapsed="false">
      <c r="A194" s="47" t="s">
        <v>799</v>
      </c>
      <c r="C194" s="47" t="s">
        <v>2503</v>
      </c>
      <c r="D194" s="47" t="str">
        <f aca="false">D195</f>
        <v>Chickenpox</v>
      </c>
      <c r="H194" s="47" t="s">
        <v>2504</v>
      </c>
      <c r="N194" s="47" t="s">
        <v>894</v>
      </c>
    </row>
    <row r="195" s="47" customFormat="true" ht="12.75" hidden="false" customHeight="true" outlineLevel="0" collapsed="false">
      <c r="A195" s="105" t="s">
        <v>2199</v>
      </c>
      <c r="C195" s="47" t="s">
        <v>2505</v>
      </c>
      <c r="D195" s="47" t="s">
        <v>2506</v>
      </c>
      <c r="J195" s="47" t="s">
        <v>2507</v>
      </c>
      <c r="P195" s="47" t="str">
        <f aca="false">CONCATENATE("SetCondition::",C196)</f>
        <v>SetCondition::EmCare.B23.DE46A</v>
      </c>
      <c r="T195" s="47" t="s">
        <v>2195</v>
      </c>
      <c r="W195" s="47" t="s">
        <v>7</v>
      </c>
    </row>
    <row r="196" s="47" customFormat="true" ht="12.75" hidden="false" customHeight="true" outlineLevel="0" collapsed="false">
      <c r="A196" s="47" t="s">
        <v>799</v>
      </c>
      <c r="C196" s="47" t="s">
        <v>2508</v>
      </c>
      <c r="H196" s="47" t="s">
        <v>2509</v>
      </c>
      <c r="N196" s="47" t="s">
        <v>894</v>
      </c>
    </row>
    <row r="197" s="47" customFormat="true" ht="12.75" hidden="false" customHeight="true" outlineLevel="0" collapsed="false"/>
    <row r="198" s="47" customFormat="true" ht="12.75" hidden="false" customHeight="true" outlineLevel="0" collapsed="false">
      <c r="A198" s="47" t="s">
        <v>1327</v>
      </c>
      <c r="B198" s="47" t="s">
        <v>2505</v>
      </c>
      <c r="C198" s="47" t="s">
        <v>2510</v>
      </c>
      <c r="D198" s="47" t="s">
        <v>2511</v>
      </c>
      <c r="J198" s="47" t="s">
        <v>2512</v>
      </c>
      <c r="N198" s="47" t="s">
        <v>2218</v>
      </c>
      <c r="W198" s="47" t="s">
        <v>7</v>
      </c>
    </row>
    <row r="199" s="98" customFormat="true" ht="12.75" hidden="false" customHeight="true" outlineLevel="0" collapsed="false">
      <c r="A199" s="98" t="s">
        <v>799</v>
      </c>
      <c r="C199" s="98" t="s">
        <v>2513</v>
      </c>
      <c r="D199" s="98" t="str">
        <f aca="false">D200</f>
        <v>Herpes Zoster</v>
      </c>
      <c r="H199" s="98" t="s">
        <v>2514</v>
      </c>
      <c r="N199" s="98" t="s">
        <v>894</v>
      </c>
    </row>
    <row r="200" s="47" customFormat="true" ht="12.75" hidden="false" customHeight="true" outlineLevel="0" collapsed="false">
      <c r="A200" s="105" t="s">
        <v>2199</v>
      </c>
      <c r="C200" s="47" t="s">
        <v>2515</v>
      </c>
      <c r="D200" s="47" t="s">
        <v>2516</v>
      </c>
      <c r="J200" s="47" t="s">
        <v>2517</v>
      </c>
      <c r="P200" s="47" t="str">
        <f aca="false">CONCATENATE("SetCondition::",C201)</f>
        <v>SetCondition::EmCare.B23.DE48</v>
      </c>
      <c r="T200" s="47" t="s">
        <v>2195</v>
      </c>
      <c r="W200" s="47" t="s">
        <v>7</v>
      </c>
    </row>
    <row r="201" s="47" customFormat="true" ht="12.75" hidden="false" customHeight="true" outlineLevel="0" collapsed="false">
      <c r="A201" s="47" t="s">
        <v>799</v>
      </c>
      <c r="C201" s="47" t="s">
        <v>2518</v>
      </c>
      <c r="H201" s="47" t="s">
        <v>2519</v>
      </c>
      <c r="N201" s="47" t="s">
        <v>894</v>
      </c>
    </row>
    <row r="202" s="47" customFormat="true" ht="12.75" hidden="false" customHeight="true" outlineLevel="0" collapsed="false">
      <c r="A202" s="47" t="s">
        <v>1327</v>
      </c>
      <c r="C202" s="47" t="s">
        <v>2520</v>
      </c>
      <c r="D202" s="47" t="s">
        <v>2521</v>
      </c>
      <c r="J202" s="47" t="s">
        <v>2522</v>
      </c>
      <c r="N202" s="47" t="s">
        <v>2218</v>
      </c>
      <c r="W202" s="47" t="s">
        <v>7</v>
      </c>
    </row>
    <row r="203" s="47" customFormat="true" ht="12.75" hidden="false" customHeight="true" outlineLevel="0" collapsed="false"/>
    <row r="204" s="47" customFormat="true" ht="12.75" hidden="false" customHeight="true" outlineLevel="0" collapsed="false">
      <c r="A204" s="47" t="s">
        <v>799</v>
      </c>
      <c r="C204" s="47" t="s">
        <v>2523</v>
      </c>
      <c r="D204" s="47" t="s">
        <v>2524</v>
      </c>
      <c r="H204" s="47" t="s">
        <v>2525</v>
      </c>
      <c r="N204" s="47" t="s">
        <v>894</v>
      </c>
    </row>
    <row r="205" s="47" customFormat="true" ht="12.75" hidden="false" customHeight="true" outlineLevel="0" collapsed="false">
      <c r="A205" s="105" t="s">
        <v>2199</v>
      </c>
      <c r="C205" s="47" t="s">
        <v>2526</v>
      </c>
      <c r="D205" s="47" t="s">
        <v>2524</v>
      </c>
      <c r="J205" s="47" t="s">
        <v>2527</v>
      </c>
      <c r="P205" s="47" t="str">
        <f aca="false">CONCATENATE("SetCondition::",C206,"::",C208)</f>
        <v>SetCondition::EmCare.B23.DE50::EmCare.B23.DE50a</v>
      </c>
      <c r="T205" s="47" t="s">
        <v>2195</v>
      </c>
      <c r="W205" s="47" t="s">
        <v>7</v>
      </c>
    </row>
    <row r="206" s="47" customFormat="true" ht="12.75" hidden="false" customHeight="true" outlineLevel="0" collapsed="false">
      <c r="A206" s="47" t="s">
        <v>799</v>
      </c>
      <c r="C206" s="47" t="s">
        <v>2528</v>
      </c>
      <c r="H206" s="47" t="s">
        <v>2529</v>
      </c>
      <c r="N206" s="47" t="s">
        <v>894</v>
      </c>
    </row>
    <row r="207" s="47" customFormat="true" ht="12.75" hidden="false" customHeight="true" outlineLevel="0" collapsed="false">
      <c r="A207" s="47" t="s">
        <v>1327</v>
      </c>
      <c r="B207" s="47" t="s">
        <v>2526</v>
      </c>
      <c r="C207" s="47" t="s">
        <v>2530</v>
      </c>
      <c r="D207" s="47" t="s">
        <v>2531</v>
      </c>
      <c r="J207" s="47" t="s">
        <v>2532</v>
      </c>
      <c r="N207" s="47" t="s">
        <v>2218</v>
      </c>
    </row>
    <row r="208" s="47" customFormat="true" ht="12.75" hidden="false" customHeight="true" outlineLevel="0" collapsed="false">
      <c r="A208" s="47" t="s">
        <v>799</v>
      </c>
      <c r="C208" s="47" t="s">
        <v>2533</v>
      </c>
      <c r="H208" s="47" t="s">
        <v>2534</v>
      </c>
      <c r="N208" s="47" t="s">
        <v>894</v>
      </c>
    </row>
    <row r="209" s="47" customFormat="true" ht="12.75" hidden="false" customHeight="true" outlineLevel="0" collapsed="false">
      <c r="A209" s="47" t="s">
        <v>1327</v>
      </c>
      <c r="B209" s="47" t="s">
        <v>2526</v>
      </c>
      <c r="C209" s="47" t="s">
        <v>2535</v>
      </c>
      <c r="D209" s="47" t="s">
        <v>2536</v>
      </c>
      <c r="J209" s="47" t="s">
        <v>2537</v>
      </c>
      <c r="N209" s="47" t="s">
        <v>2218</v>
      </c>
    </row>
    <row r="210" s="47" customFormat="true" ht="12.75" hidden="false" customHeight="true" outlineLevel="0" collapsed="false"/>
    <row r="211" s="47" customFormat="true" ht="12.75" hidden="false" customHeight="true" outlineLevel="0" collapsed="false">
      <c r="A211" s="47" t="s">
        <v>799</v>
      </c>
      <c r="C211" s="47" t="s">
        <v>2538</v>
      </c>
      <c r="D211" s="47" t="str">
        <f aca="false">D212</f>
        <v>Molluscum Contagiosum</v>
      </c>
      <c r="H211" s="47" t="s">
        <v>2539</v>
      </c>
      <c r="N211" s="47" t="s">
        <v>894</v>
      </c>
    </row>
    <row r="212" s="47" customFormat="true" ht="12.75" hidden="false" customHeight="true" outlineLevel="0" collapsed="false">
      <c r="A212" s="105" t="s">
        <v>2199</v>
      </c>
      <c r="C212" s="47" t="s">
        <v>2540</v>
      </c>
      <c r="D212" s="47" t="s">
        <v>2541</v>
      </c>
      <c r="J212" s="47" t="s">
        <v>2542</v>
      </c>
      <c r="P212" s="47" t="str">
        <f aca="false">CONCATENATE("SetCondition::",C213)</f>
        <v>SetCondition::EmCare.B23.DE52a</v>
      </c>
      <c r="T212" s="47" t="s">
        <v>2195</v>
      </c>
      <c r="W212" s="47" t="s">
        <v>7</v>
      </c>
    </row>
    <row r="213" s="47" customFormat="true" ht="12.75" hidden="false" customHeight="true" outlineLevel="0" collapsed="false">
      <c r="A213" s="47" t="s">
        <v>799</v>
      </c>
      <c r="C213" s="47" t="s">
        <v>2543</v>
      </c>
      <c r="H213" s="47" t="s">
        <v>2544</v>
      </c>
      <c r="N213" s="47" t="s">
        <v>894</v>
      </c>
    </row>
    <row r="214" s="47" customFormat="true" ht="12.75" hidden="false" customHeight="true" outlineLevel="0" collapsed="false">
      <c r="A214" s="47" t="s">
        <v>1327</v>
      </c>
      <c r="B214" s="47" t="s">
        <v>2540</v>
      </c>
      <c r="C214" s="47" t="s">
        <v>2545</v>
      </c>
      <c r="D214" s="47" t="s">
        <v>2546</v>
      </c>
      <c r="J214" s="47" t="s">
        <v>2547</v>
      </c>
      <c r="N214" s="47" t="s">
        <v>2218</v>
      </c>
    </row>
    <row r="215" s="47" customFormat="true" ht="12.75" hidden="false" customHeight="true" outlineLevel="0" collapsed="false"/>
    <row r="216" s="47" customFormat="true" ht="12.75" hidden="false" customHeight="true" outlineLevel="0" collapsed="false">
      <c r="A216" s="47" t="s">
        <v>799</v>
      </c>
      <c r="C216" s="47" t="s">
        <v>2548</v>
      </c>
      <c r="D216" s="47" t="str">
        <f aca="false">D217</f>
        <v>Warts</v>
      </c>
      <c r="H216" s="47" t="s">
        <v>2549</v>
      </c>
      <c r="N216" s="47" t="s">
        <v>894</v>
      </c>
    </row>
    <row r="217" s="47" customFormat="true" ht="12.75" hidden="false" customHeight="true" outlineLevel="0" collapsed="false">
      <c r="A217" s="105" t="s">
        <v>2199</v>
      </c>
      <c r="C217" s="47" t="s">
        <v>2550</v>
      </c>
      <c r="D217" s="47" t="s">
        <v>2551</v>
      </c>
      <c r="J217" s="47" t="s">
        <v>2552</v>
      </c>
      <c r="P217" s="47" t="str">
        <f aca="false">CONCATENATE("SetCondition::",C219)</f>
        <v>SetCondition::DL-G-CL1-104</v>
      </c>
      <c r="T217" s="47" t="s">
        <v>2195</v>
      </c>
      <c r="W217" s="47" t="s">
        <v>7</v>
      </c>
    </row>
    <row r="218" s="47" customFormat="true" ht="12.75" hidden="false" customHeight="true" outlineLevel="0" collapsed="false"/>
    <row r="219" s="47" customFormat="true" ht="12.75" hidden="false" customHeight="true" outlineLevel="0" collapsed="false">
      <c r="A219" s="47" t="s">
        <v>799</v>
      </c>
      <c r="C219" s="47" t="s">
        <v>2553</v>
      </c>
      <c r="D219" s="47" t="str">
        <f aca="false">D220</f>
        <v>Seborrhoea</v>
      </c>
      <c r="H219" s="47" t="s">
        <v>2554</v>
      </c>
      <c r="N219" s="47" t="s">
        <v>894</v>
      </c>
    </row>
    <row r="220" s="47" customFormat="true" ht="12.75" hidden="false" customHeight="true" outlineLevel="0" collapsed="false">
      <c r="A220" s="105" t="s">
        <v>2199</v>
      </c>
      <c r="C220" s="47" t="s">
        <v>2555</v>
      </c>
      <c r="D220" s="47" t="s">
        <v>2556</v>
      </c>
      <c r="J220" s="47" t="s">
        <v>2557</v>
      </c>
      <c r="P220" s="47" t="str">
        <f aca="false">CONCATENATE("SetCondition::",C222)</f>
        <v>SetCondition::DL-G-CL1-105</v>
      </c>
      <c r="T220" s="47" t="s">
        <v>2195</v>
      </c>
      <c r="W220" s="47" t="s">
        <v>7</v>
      </c>
    </row>
    <row r="221" s="47" customFormat="true" ht="12.75" hidden="false" customHeight="true" outlineLevel="0" collapsed="false"/>
    <row r="222" s="47" customFormat="true" ht="12.75" hidden="false" customHeight="true" outlineLevel="0" collapsed="false">
      <c r="A222" s="47" t="s">
        <v>799</v>
      </c>
      <c r="C222" s="47" t="s">
        <v>891</v>
      </c>
      <c r="D222" s="47" t="s">
        <v>892</v>
      </c>
      <c r="H222" s="47" t="s">
        <v>2558</v>
      </c>
      <c r="N222" s="47" t="s">
        <v>894</v>
      </c>
    </row>
    <row r="223" s="47" customFormat="true" ht="12.75" hidden="false" customHeight="true" outlineLevel="0" collapsed="false">
      <c r="A223" s="47" t="s">
        <v>1327</v>
      </c>
      <c r="B223" s="47" t="s">
        <v>2555</v>
      </c>
      <c r="C223" s="47" t="s">
        <v>2559</v>
      </c>
      <c r="D223" s="47" t="s">
        <v>892</v>
      </c>
      <c r="N223" s="47" t="s">
        <v>2218</v>
      </c>
    </row>
    <row r="224" s="47" customFormat="true" ht="12.75" hidden="false" customHeight="true" outlineLevel="0" collapsed="false"/>
    <row r="225" s="47" customFormat="true" ht="12.75" hidden="false" customHeight="true" outlineLevel="0" collapsed="false">
      <c r="A225" s="47" t="s">
        <v>799</v>
      </c>
      <c r="C225" s="47" t="s">
        <v>2560</v>
      </c>
      <c r="D225" s="47" t="s">
        <v>2561</v>
      </c>
      <c r="H225" s="47" t="s">
        <v>2562</v>
      </c>
      <c r="N225" s="47" t="s">
        <v>894</v>
      </c>
    </row>
    <row r="226" s="47" customFormat="true" ht="12.75" hidden="false" customHeight="true" outlineLevel="0" collapsed="false">
      <c r="A226" s="105" t="s">
        <v>2199</v>
      </c>
      <c r="C226" s="47" t="s">
        <v>2563</v>
      </c>
      <c r="D226" s="47" t="s">
        <v>2561</v>
      </c>
      <c r="J226" s="47" t="s">
        <v>2564</v>
      </c>
      <c r="P226" s="47" t="str">
        <f aca="false">CONCATENATE("SetCondition")</f>
        <v>SetCondition</v>
      </c>
      <c r="T226" s="47" t="s">
        <v>2195</v>
      </c>
      <c r="W226" s="47" t="s">
        <v>7</v>
      </c>
    </row>
    <row r="227" s="47" customFormat="true" ht="12.75" hidden="false" customHeight="true" outlineLevel="0" collapsed="false"/>
    <row r="228" s="47" customFormat="true" ht="12.75" hidden="false" customHeight="true" outlineLevel="0" collapsed="false">
      <c r="A228" s="47" t="s">
        <v>799</v>
      </c>
      <c r="C228" s="47" t="s">
        <v>2565</v>
      </c>
      <c r="D228" s="47" t="s">
        <v>2566</v>
      </c>
      <c r="H228" s="47" t="s">
        <v>2567</v>
      </c>
      <c r="N228" s="47" t="s">
        <v>894</v>
      </c>
    </row>
    <row r="229" s="47" customFormat="true" ht="12.75" hidden="false" customHeight="true" outlineLevel="0" collapsed="false">
      <c r="A229" s="105" t="s">
        <v>2199</v>
      </c>
      <c r="C229" s="47" t="s">
        <v>2568</v>
      </c>
      <c r="D229" s="47" t="s">
        <v>2566</v>
      </c>
      <c r="J229" s="47" t="s">
        <v>2569</v>
      </c>
      <c r="P229" s="47" t="s">
        <v>2203</v>
      </c>
      <c r="T229" s="47" t="s">
        <v>2195</v>
      </c>
      <c r="W229" s="47" t="s">
        <v>7</v>
      </c>
    </row>
    <row r="230" s="47" customFormat="true" ht="12.75" hidden="false" customHeight="true" outlineLevel="0" collapsed="false"/>
    <row r="231" s="47" customFormat="true" ht="12.75" hidden="false" customHeight="true" outlineLevel="0" collapsed="false">
      <c r="A231" s="47" t="s">
        <v>799</v>
      </c>
      <c r="C231" s="47" t="s">
        <v>2570</v>
      </c>
      <c r="D231" s="47" t="str">
        <f aca="false">D232</f>
        <v>Steven Johnson Syndrome (SJS)</v>
      </c>
      <c r="H231" s="47" t="s">
        <v>2571</v>
      </c>
      <c r="N231" s="47" t="s">
        <v>894</v>
      </c>
    </row>
    <row r="232" s="47" customFormat="true" ht="12.75" hidden="false" customHeight="true" outlineLevel="0" collapsed="false">
      <c r="A232" s="105" t="s">
        <v>2199</v>
      </c>
      <c r="C232" s="47" t="s">
        <v>2572</v>
      </c>
      <c r="D232" s="47" t="s">
        <v>290</v>
      </c>
      <c r="J232" s="47" t="s">
        <v>2573</v>
      </c>
      <c r="P232" s="47" t="str">
        <f aca="false">CONCATENATE("SetCondition")</f>
        <v>SetCondition</v>
      </c>
      <c r="T232" s="47" t="s">
        <v>2195</v>
      </c>
      <c r="W232" s="47" t="s">
        <v>7</v>
      </c>
    </row>
    <row r="233" s="47" customFormat="true" ht="12.75" hidden="false" customHeight="true" outlineLevel="0" collapsed="false"/>
    <row r="234" s="47" customFormat="true" ht="12.75" hidden="false" customHeight="true" outlineLevel="0" collapsed="false">
      <c r="A234" s="47" t="s">
        <v>799</v>
      </c>
      <c r="C234" s="47" t="s">
        <v>2574</v>
      </c>
      <c r="D234" s="47" t="str">
        <f aca="false">D235</f>
        <v>Mouth Sores or Ulcer</v>
      </c>
      <c r="H234" s="47" t="s">
        <v>2575</v>
      </c>
      <c r="N234" s="47" t="s">
        <v>894</v>
      </c>
    </row>
    <row r="235" s="47" customFormat="true" ht="12.75" hidden="false" customHeight="true" outlineLevel="0" collapsed="false">
      <c r="A235" s="105" t="s">
        <v>2199</v>
      </c>
      <c r="C235" s="47" t="s">
        <v>2576</v>
      </c>
      <c r="D235" s="47" t="s">
        <v>2577</v>
      </c>
      <c r="J235" s="47" t="s">
        <v>2578</v>
      </c>
      <c r="P235" s="47" t="str">
        <f aca="false">CONCATENATE("SetCondition::",C237)</f>
        <v>SetCondition::EmCare.B23.DE60</v>
      </c>
      <c r="T235" s="47" t="s">
        <v>2195</v>
      </c>
      <c r="W235" s="47" t="s">
        <v>7</v>
      </c>
    </row>
    <row r="236" s="47" customFormat="true" ht="12.75" hidden="false" customHeight="true" outlineLevel="0" collapsed="false"/>
    <row r="237" s="47" customFormat="true" ht="12.75" hidden="false" customHeight="true" outlineLevel="0" collapsed="false">
      <c r="A237" s="47" t="s">
        <v>799</v>
      </c>
      <c r="C237" s="47" t="s">
        <v>2579</v>
      </c>
      <c r="H237" s="47" t="s">
        <v>2580</v>
      </c>
      <c r="N237" s="47" t="s">
        <v>894</v>
      </c>
    </row>
    <row r="238" s="47" customFormat="true" ht="12.75" hidden="false" customHeight="true" outlineLevel="0" collapsed="false">
      <c r="A238" s="47" t="s">
        <v>1327</v>
      </c>
      <c r="B238" s="47" t="s">
        <v>2576</v>
      </c>
      <c r="C238" s="47" t="s">
        <v>2581</v>
      </c>
      <c r="D238" s="47" t="s">
        <v>2582</v>
      </c>
      <c r="J238" s="47" t="s">
        <v>2583</v>
      </c>
      <c r="W238" s="47" t="s">
        <v>7</v>
      </c>
    </row>
    <row r="239" s="47" customFormat="true" ht="12.75" hidden="false" customHeight="true" outlineLevel="0" collapsed="false"/>
    <row r="240" s="47" customFormat="true" ht="12.75" hidden="false" customHeight="true" outlineLevel="0" collapsed="false">
      <c r="A240" s="47" t="s">
        <v>799</v>
      </c>
      <c r="C240" s="47" t="s">
        <v>2584</v>
      </c>
      <c r="D240" s="47" t="str">
        <f aca="false">D241</f>
        <v>Oral Thrush</v>
      </c>
      <c r="H240" s="47" t="s">
        <v>2585</v>
      </c>
      <c r="N240" s="47" t="s">
        <v>894</v>
      </c>
    </row>
    <row r="241" s="47" customFormat="true" ht="12.75" hidden="false" customHeight="true" outlineLevel="0" collapsed="false">
      <c r="A241" s="105" t="s">
        <v>2199</v>
      </c>
      <c r="C241" s="47" t="s">
        <v>2586</v>
      </c>
      <c r="D241" s="47" t="s">
        <v>321</v>
      </c>
      <c r="J241" s="47" t="s">
        <v>2587</v>
      </c>
      <c r="P241" s="47" t="str">
        <f aca="false">CONCATENATE("SetCondition")</f>
        <v>SetCondition</v>
      </c>
      <c r="T241" s="47" t="s">
        <v>2195</v>
      </c>
      <c r="W241" s="47" t="s">
        <v>7</v>
      </c>
    </row>
    <row r="242" s="47" customFormat="true" ht="12.75" hidden="false" customHeight="true" outlineLevel="0" collapsed="false"/>
    <row r="243" s="47" customFormat="true" ht="12.75" hidden="false" customHeight="true" outlineLevel="0" collapsed="false">
      <c r="A243" s="47" t="s">
        <v>799</v>
      </c>
      <c r="C243" s="47" t="s">
        <v>2588</v>
      </c>
      <c r="D243" s="47" t="str">
        <f aca="false">D244</f>
        <v>Severe Anaemia</v>
      </c>
      <c r="H243" s="47" t="s">
        <v>2589</v>
      </c>
      <c r="N243" s="47" t="s">
        <v>894</v>
      </c>
    </row>
    <row r="244" s="47" customFormat="true" ht="12.75" hidden="false" customHeight="true" outlineLevel="0" collapsed="false">
      <c r="A244" s="105" t="s">
        <v>2199</v>
      </c>
      <c r="C244" s="47" t="s">
        <v>2590</v>
      </c>
      <c r="D244" s="47" t="s">
        <v>2591</v>
      </c>
      <c r="J244" s="47" t="s">
        <v>2592</v>
      </c>
      <c r="P244" s="47" t="str">
        <f aca="false">CONCATENATE("SetCondition")</f>
        <v>SetCondition</v>
      </c>
      <c r="T244" s="47" t="s">
        <v>2195</v>
      </c>
      <c r="W244" s="47" t="s">
        <v>7</v>
      </c>
    </row>
    <row r="245" s="47" customFormat="true" ht="12.75" hidden="false" customHeight="true" outlineLevel="0" collapsed="false"/>
    <row r="246" s="47" customFormat="true" ht="12.75" hidden="false" customHeight="true" outlineLevel="0" collapsed="false">
      <c r="A246" s="47" t="s">
        <v>799</v>
      </c>
      <c r="C246" s="47" t="s">
        <v>2593</v>
      </c>
      <c r="D246" s="47" t="str">
        <f aca="false">D247</f>
        <v>Anaemia</v>
      </c>
      <c r="H246" s="47" t="s">
        <v>2594</v>
      </c>
      <c r="N246" s="47" t="s">
        <v>894</v>
      </c>
    </row>
    <row r="247" s="47" customFormat="true" ht="12.75" hidden="false" customHeight="true" outlineLevel="0" collapsed="false">
      <c r="A247" s="105" t="s">
        <v>2199</v>
      </c>
      <c r="C247" s="47" t="s">
        <v>2595</v>
      </c>
      <c r="D247" s="47" t="s">
        <v>2596</v>
      </c>
      <c r="J247" s="47" t="s">
        <v>2597</v>
      </c>
      <c r="P247" s="47" t="str">
        <f aca="false">CONCATENATE("SetCondition")</f>
        <v>SetCondition</v>
      </c>
      <c r="T247" s="47" t="s">
        <v>2195</v>
      </c>
      <c r="W247" s="47" t="s">
        <v>7</v>
      </c>
    </row>
    <row r="248" s="47" customFormat="true" ht="12.75" hidden="false" customHeight="true" outlineLevel="0" collapsed="false"/>
    <row r="249" s="47" customFormat="true" ht="12.75" hidden="false" customHeight="true" outlineLevel="0" collapsed="false">
      <c r="A249" s="47" t="s">
        <v>799</v>
      </c>
      <c r="C249" s="47" t="s">
        <v>2598</v>
      </c>
      <c r="D249" s="47" t="str">
        <f aca="false">D250</f>
        <v>No Anaemia</v>
      </c>
      <c r="H249" s="47" t="s">
        <v>2599</v>
      </c>
      <c r="N249" s="47" t="s">
        <v>894</v>
      </c>
    </row>
    <row r="250" s="47" customFormat="true" ht="12.75" hidden="false" customHeight="true" outlineLevel="0" collapsed="false">
      <c r="A250" s="105" t="s">
        <v>2199</v>
      </c>
      <c r="C250" s="47" t="s">
        <v>2600</v>
      </c>
      <c r="D250" s="47" t="s">
        <v>2601</v>
      </c>
      <c r="J250" s="47" t="s">
        <v>2602</v>
      </c>
      <c r="P250" s="47" t="str">
        <f aca="false">CONCATENATE("SetCondition")</f>
        <v>SetCondition</v>
      </c>
      <c r="T250" s="47" t="s">
        <v>2195</v>
      </c>
      <c r="W250" s="47" t="s">
        <v>7</v>
      </c>
    </row>
    <row r="251" s="47" customFormat="true" ht="12.75" hidden="false" customHeight="true" outlineLevel="0" collapsed="false"/>
    <row r="252" s="47" customFormat="true" ht="12.75" hidden="false" customHeight="true" outlineLevel="0" collapsed="false">
      <c r="A252" s="47" t="s">
        <v>799</v>
      </c>
      <c r="C252" s="47" t="s">
        <v>2603</v>
      </c>
      <c r="D252" s="47" t="s">
        <v>2604</v>
      </c>
      <c r="H252" s="47" t="s">
        <v>819</v>
      </c>
      <c r="N252" s="47" t="s">
        <v>894</v>
      </c>
    </row>
    <row r="253" s="47" customFormat="true" ht="12.75" hidden="false" customHeight="true" outlineLevel="0" collapsed="false">
      <c r="A253" s="47" t="s">
        <v>819</v>
      </c>
      <c r="B253" s="47" t="s">
        <v>2603</v>
      </c>
      <c r="C253" s="47" t="s">
        <v>2605</v>
      </c>
      <c r="H253" s="47" t="s">
        <v>2606</v>
      </c>
    </row>
    <row r="254" s="47" customFormat="true" ht="12.75" hidden="false" customHeight="true" outlineLevel="0" collapsed="false">
      <c r="A254" s="47" t="s">
        <v>819</v>
      </c>
      <c r="B254" s="47" t="s">
        <v>2603</v>
      </c>
      <c r="C254" s="47" t="s">
        <v>2607</v>
      </c>
      <c r="H254" s="47" t="s">
        <v>2608</v>
      </c>
    </row>
    <row r="255" s="47" customFormat="true" ht="12.75" hidden="false" customHeight="true" outlineLevel="0" collapsed="false">
      <c r="A255" s="47" t="s">
        <v>819</v>
      </c>
      <c r="B255" s="47" t="s">
        <v>2603</v>
      </c>
      <c r="C255" s="47" t="s">
        <v>2609</v>
      </c>
      <c r="H255" s="47" t="s">
        <v>2610</v>
      </c>
    </row>
    <row r="256" s="47" customFormat="true" ht="12.75" hidden="false" customHeight="true" outlineLevel="0" collapsed="false">
      <c r="A256" s="47" t="s">
        <v>819</v>
      </c>
      <c r="B256" s="47" t="s">
        <v>2603</v>
      </c>
      <c r="C256" s="47" t="s">
        <v>2611</v>
      </c>
      <c r="H256" s="47" t="s">
        <v>2612</v>
      </c>
    </row>
    <row r="257" s="47" customFormat="true" ht="12.75" hidden="false" customHeight="true" outlineLevel="0" collapsed="false">
      <c r="A257" s="47" t="s">
        <v>819</v>
      </c>
      <c r="B257" s="47" t="s">
        <v>2603</v>
      </c>
      <c r="C257" s="47" t="s">
        <v>2613</v>
      </c>
      <c r="H257" s="47" t="s">
        <v>2614</v>
      </c>
    </row>
    <row r="258" s="47" customFormat="true" ht="12.75" hidden="false" customHeight="true" outlineLevel="0" collapsed="false">
      <c r="A258" s="47" t="s">
        <v>819</v>
      </c>
      <c r="B258" s="47" t="s">
        <v>2603</v>
      </c>
      <c r="C258" s="47" t="s">
        <v>2615</v>
      </c>
      <c r="H258" s="47" t="s">
        <v>2616</v>
      </c>
    </row>
    <row r="259" s="47" customFormat="true" ht="12.75" hidden="false" customHeight="true" outlineLevel="0" collapsed="false">
      <c r="A259" s="47" t="s">
        <v>819</v>
      </c>
      <c r="B259" s="47" t="s">
        <v>2603</v>
      </c>
      <c r="C259" s="47" t="s">
        <v>2617</v>
      </c>
      <c r="H259" s="47" t="s">
        <v>2618</v>
      </c>
    </row>
    <row r="260" s="47" customFormat="true" ht="12.75" hidden="false" customHeight="true" outlineLevel="0" collapsed="false">
      <c r="A260" s="47" t="s">
        <v>819</v>
      </c>
      <c r="B260" s="47" t="s">
        <v>2603</v>
      </c>
      <c r="C260" s="47" t="s">
        <v>2619</v>
      </c>
      <c r="H260" s="47" t="s">
        <v>2620</v>
      </c>
    </row>
    <row r="261" s="47" customFormat="true" ht="12.75" hidden="false" customHeight="true" outlineLevel="0" collapsed="false">
      <c r="A261" s="47" t="s">
        <v>819</v>
      </c>
      <c r="B261" s="47" t="s">
        <v>2603</v>
      </c>
      <c r="C261" s="47" t="s">
        <v>2621</v>
      </c>
      <c r="H261" s="47" t="s">
        <v>2622</v>
      </c>
    </row>
    <row r="262" s="47" customFormat="true" ht="12.75" hidden="false" customHeight="true" outlineLevel="0" collapsed="false">
      <c r="A262" s="105" t="s">
        <v>2199</v>
      </c>
      <c r="C262" s="47" t="s">
        <v>2623</v>
      </c>
      <c r="D262" s="47" t="s">
        <v>2604</v>
      </c>
      <c r="J262" s="47" t="s">
        <v>2624</v>
      </c>
      <c r="P262" s="47" t="s">
        <v>2203</v>
      </c>
      <c r="T262" s="47" t="s">
        <v>2195</v>
      </c>
      <c r="W262" s="47" t="s">
        <v>7</v>
      </c>
    </row>
    <row r="263" s="47" customFormat="true" ht="12.75" hidden="false" customHeight="true" outlineLevel="0" collapsed="false"/>
    <row r="264" s="47" customFormat="true" ht="12.75" hidden="false" customHeight="true" outlineLevel="0" collapsed="false">
      <c r="A264" s="47" t="s">
        <v>799</v>
      </c>
      <c r="C264" s="47" t="s">
        <v>2625</v>
      </c>
      <c r="D264" s="47" t="s">
        <v>2626</v>
      </c>
      <c r="H264" s="98" t="s">
        <v>2627</v>
      </c>
      <c r="N264" s="47" t="s">
        <v>894</v>
      </c>
    </row>
    <row r="265" s="47" customFormat="true" ht="12.75" hidden="false" customHeight="true" outlineLevel="0" collapsed="false">
      <c r="A265" s="47" t="s">
        <v>819</v>
      </c>
      <c r="B265" s="47" t="s">
        <v>2625</v>
      </c>
      <c r="C265" s="47" t="s">
        <v>2628</v>
      </c>
      <c r="H265" s="47" t="s">
        <v>2629</v>
      </c>
    </row>
    <row r="266" s="47" customFormat="true" ht="12.75" hidden="false" customHeight="true" outlineLevel="0" collapsed="false">
      <c r="A266" s="47" t="s">
        <v>819</v>
      </c>
      <c r="B266" s="47" t="s">
        <v>2625</v>
      </c>
      <c r="C266" s="47" t="s">
        <v>2630</v>
      </c>
      <c r="H266" s="47" t="s">
        <v>2631</v>
      </c>
    </row>
    <row r="267" s="47" customFormat="true" ht="12.75" hidden="false" customHeight="true" outlineLevel="0" collapsed="false">
      <c r="A267" s="47" t="s">
        <v>819</v>
      </c>
      <c r="B267" s="47" t="s">
        <v>2625</v>
      </c>
      <c r="C267" s="47" t="s">
        <v>2632</v>
      </c>
      <c r="H267" s="47" t="s">
        <v>2633</v>
      </c>
    </row>
    <row r="268" s="47" customFormat="true" ht="12.75" hidden="false" customHeight="true" outlineLevel="0" collapsed="false">
      <c r="A268" s="47" t="s">
        <v>819</v>
      </c>
      <c r="B268" s="47" t="s">
        <v>2625</v>
      </c>
      <c r="C268" s="47" t="s">
        <v>2634</v>
      </c>
      <c r="H268" s="47" t="s">
        <v>2635</v>
      </c>
    </row>
    <row r="269" s="47" customFormat="true" ht="12.75" hidden="false" customHeight="true" outlineLevel="0" collapsed="false">
      <c r="A269" s="105" t="s">
        <v>2199</v>
      </c>
      <c r="C269" s="47" t="s">
        <v>2636</v>
      </c>
      <c r="D269" s="47" t="s">
        <v>2626</v>
      </c>
      <c r="J269" s="47" t="s">
        <v>2637</v>
      </c>
      <c r="P269" s="47" t="s">
        <v>2203</v>
      </c>
      <c r="T269" s="47" t="s">
        <v>2195</v>
      </c>
      <c r="W269" s="47" t="s">
        <v>7</v>
      </c>
    </row>
    <row r="270" s="47" customFormat="true" ht="12.75" hidden="false" customHeight="true" outlineLevel="0" collapsed="false"/>
    <row r="271" s="47" customFormat="true" ht="12.75" hidden="false" customHeight="true" outlineLevel="0" collapsed="false">
      <c r="A271" s="47" t="s">
        <v>799</v>
      </c>
      <c r="C271" s="47" t="s">
        <v>2638</v>
      </c>
      <c r="D271" s="47" t="s">
        <v>2639</v>
      </c>
      <c r="H271" s="47" t="s">
        <v>2640</v>
      </c>
      <c r="N271" s="47" t="s">
        <v>894</v>
      </c>
    </row>
    <row r="272" s="47" customFormat="true" ht="12.75" hidden="false" customHeight="true" outlineLevel="0" collapsed="false">
      <c r="A272" s="47" t="s">
        <v>819</v>
      </c>
      <c r="B272" s="47" t="s">
        <v>2638</v>
      </c>
      <c r="C272" s="47" t="s">
        <v>2641</v>
      </c>
      <c r="H272" s="47" t="s">
        <v>2642</v>
      </c>
    </row>
    <row r="273" s="47" customFormat="true" ht="12.75" hidden="false" customHeight="true" outlineLevel="0" collapsed="false">
      <c r="A273" s="47" t="s">
        <v>819</v>
      </c>
      <c r="B273" s="47" t="s">
        <v>2638</v>
      </c>
      <c r="C273" s="47" t="s">
        <v>2643</v>
      </c>
      <c r="H273" s="47" t="s">
        <v>2644</v>
      </c>
    </row>
    <row r="274" s="47" customFormat="true" ht="12.75" hidden="false" customHeight="true" outlineLevel="0" collapsed="false">
      <c r="A274" s="47" t="s">
        <v>819</v>
      </c>
      <c r="B274" s="47" t="s">
        <v>2638</v>
      </c>
      <c r="C274" s="47" t="s">
        <v>2645</v>
      </c>
      <c r="H274" s="47" t="s">
        <v>2646</v>
      </c>
    </row>
    <row r="275" s="47" customFormat="true" ht="12.75" hidden="false" customHeight="true" outlineLevel="0" collapsed="false">
      <c r="A275" s="47" t="s">
        <v>819</v>
      </c>
      <c r="B275" s="47" t="s">
        <v>2638</v>
      </c>
      <c r="C275" s="47" t="s">
        <v>2647</v>
      </c>
      <c r="H275" s="47" t="s">
        <v>2648</v>
      </c>
    </row>
    <row r="276" s="47" customFormat="true" ht="12.75" hidden="false" customHeight="true" outlineLevel="0" collapsed="false">
      <c r="A276" s="105" t="s">
        <v>2199</v>
      </c>
      <c r="C276" s="47" t="s">
        <v>2649</v>
      </c>
      <c r="D276" s="47" t="s">
        <v>2639</v>
      </c>
      <c r="J276" s="47" t="s">
        <v>2650</v>
      </c>
      <c r="P276" s="47" t="s">
        <v>2203</v>
      </c>
      <c r="T276" s="47" t="s">
        <v>2195</v>
      </c>
      <c r="W276" s="47" t="s">
        <v>7</v>
      </c>
    </row>
    <row r="277" s="47" customFormat="true" ht="12.75" hidden="false" customHeight="true" outlineLevel="0" collapsed="false"/>
    <row r="278" s="47" customFormat="true" ht="12.75" hidden="false" customHeight="true" outlineLevel="0" collapsed="false">
      <c r="A278" s="47" t="s">
        <v>799</v>
      </c>
      <c r="C278" s="47" t="s">
        <v>2651</v>
      </c>
      <c r="D278" s="47" t="s">
        <v>2652</v>
      </c>
      <c r="N278" s="47" t="s">
        <v>894</v>
      </c>
    </row>
    <row r="279" s="47" customFormat="true" ht="12.75" hidden="false" customHeight="true" outlineLevel="0" collapsed="false">
      <c r="A279" s="47" t="s">
        <v>819</v>
      </c>
      <c r="B279" s="47" t="s">
        <v>2651</v>
      </c>
      <c r="C279" s="47" t="s">
        <v>2653</v>
      </c>
      <c r="H279" s="47" t="s">
        <v>2654</v>
      </c>
    </row>
    <row r="280" s="47" customFormat="true" ht="12.75" hidden="false" customHeight="true" outlineLevel="0" collapsed="false">
      <c r="A280" s="47" t="s">
        <v>819</v>
      </c>
      <c r="B280" s="47" t="s">
        <v>2651</v>
      </c>
      <c r="C280" s="47" t="s">
        <v>2655</v>
      </c>
      <c r="H280" s="47" t="s">
        <v>2646</v>
      </c>
    </row>
    <row r="281" s="47" customFormat="true" ht="12.75" hidden="false" customHeight="true" outlineLevel="0" collapsed="false">
      <c r="A281" s="47" t="s">
        <v>819</v>
      </c>
      <c r="B281" s="47" t="s">
        <v>2651</v>
      </c>
      <c r="C281" s="47" t="s">
        <v>2656</v>
      </c>
      <c r="H281" s="47" t="s">
        <v>2648</v>
      </c>
    </row>
    <row r="282" s="47" customFormat="true" ht="12.75" hidden="false" customHeight="true" outlineLevel="0" collapsed="false">
      <c r="A282" s="105" t="s">
        <v>2199</v>
      </c>
      <c r="C282" s="47" t="s">
        <v>2657</v>
      </c>
      <c r="D282" s="47" t="s">
        <v>2652</v>
      </c>
      <c r="J282" s="47" t="s">
        <v>2658</v>
      </c>
      <c r="P282" s="47" t="s">
        <v>2203</v>
      </c>
      <c r="T282" s="47" t="s">
        <v>2195</v>
      </c>
      <c r="W282" s="47" t="s">
        <v>7</v>
      </c>
    </row>
    <row r="283" s="47" customFormat="true" ht="12.75" hidden="false" customHeight="true" outlineLevel="0" collapsed="false"/>
    <row r="284" s="47" customFormat="true" ht="12.75" hidden="false" customHeight="true" outlineLevel="0" collapsed="false">
      <c r="A284" s="47" t="s">
        <v>799</v>
      </c>
      <c r="C284" s="47" t="s">
        <v>2659</v>
      </c>
      <c r="D284" s="47" t="s">
        <v>2660</v>
      </c>
      <c r="H284" s="47" t="s">
        <v>2661</v>
      </c>
      <c r="N284" s="47" t="s">
        <v>894</v>
      </c>
    </row>
    <row r="285" s="47" customFormat="true" ht="12.75" hidden="false" customHeight="true" outlineLevel="0" collapsed="false">
      <c r="A285" s="47" t="s">
        <v>819</v>
      </c>
      <c r="B285" s="47" t="s">
        <v>2659</v>
      </c>
      <c r="C285" s="47" t="s">
        <v>2662</v>
      </c>
      <c r="H285" s="47" t="s">
        <v>2663</v>
      </c>
    </row>
    <row r="286" s="47" customFormat="true" ht="12.75" hidden="false" customHeight="true" outlineLevel="0" collapsed="false">
      <c r="A286" s="47" t="s">
        <v>819</v>
      </c>
      <c r="B286" s="47" t="s">
        <v>2659</v>
      </c>
      <c r="C286" s="47" t="s">
        <v>2664</v>
      </c>
      <c r="H286" s="47" t="s">
        <v>2665</v>
      </c>
    </row>
    <row r="287" s="47" customFormat="true" ht="12.75" hidden="false" customHeight="true" outlineLevel="0" collapsed="false">
      <c r="A287" s="47" t="s">
        <v>819</v>
      </c>
      <c r="B287" s="47" t="s">
        <v>2659</v>
      </c>
      <c r="C287" s="47" t="s">
        <v>2666</v>
      </c>
      <c r="H287" s="47" t="s">
        <v>2667</v>
      </c>
    </row>
    <row r="288" s="47" customFormat="true" ht="12.75" hidden="false" customHeight="true" outlineLevel="0" collapsed="false">
      <c r="A288" s="47" t="s">
        <v>819</v>
      </c>
      <c r="B288" s="47" t="s">
        <v>2659</v>
      </c>
      <c r="C288" s="47" t="s">
        <v>2668</v>
      </c>
      <c r="H288" s="47" t="s">
        <v>2669</v>
      </c>
    </row>
    <row r="289" s="47" customFormat="true" ht="12.75" hidden="false" customHeight="true" outlineLevel="0" collapsed="false">
      <c r="A289" s="105" t="s">
        <v>2199</v>
      </c>
      <c r="C289" s="47" t="s">
        <v>2670</v>
      </c>
      <c r="D289" s="47" t="s">
        <v>2660</v>
      </c>
      <c r="J289" s="47" t="s">
        <v>2671</v>
      </c>
      <c r="P289" s="47" t="s">
        <v>2203</v>
      </c>
      <c r="T289" s="47" t="s">
        <v>2195</v>
      </c>
      <c r="W289" s="47" t="s">
        <v>7</v>
      </c>
    </row>
    <row r="290" s="47" customFormat="true" ht="12.75" hidden="false" customHeight="true" outlineLevel="0" collapsed="false"/>
    <row r="291" s="47" customFormat="true" ht="12.75" hidden="false" customHeight="true" outlineLevel="0" collapsed="false">
      <c r="A291" s="47" t="s">
        <v>799</v>
      </c>
      <c r="C291" s="47" t="s">
        <v>2672</v>
      </c>
      <c r="D291" s="47" t="s">
        <v>2673</v>
      </c>
      <c r="H291" s="47" t="s">
        <v>2661</v>
      </c>
      <c r="N291" s="47" t="s">
        <v>894</v>
      </c>
    </row>
    <row r="292" s="47" customFormat="true" ht="12.75" hidden="false" customHeight="true" outlineLevel="0" collapsed="false">
      <c r="A292" s="47" t="s">
        <v>819</v>
      </c>
      <c r="B292" s="47" t="s">
        <v>2672</v>
      </c>
      <c r="C292" s="47" t="s">
        <v>2674</v>
      </c>
      <c r="H292" s="47" t="s">
        <v>2675</v>
      </c>
    </row>
    <row r="293" s="47" customFormat="true" ht="12.75" hidden="false" customHeight="true" outlineLevel="0" collapsed="false">
      <c r="A293" s="47" t="s">
        <v>819</v>
      </c>
      <c r="B293" s="47" t="s">
        <v>2672</v>
      </c>
      <c r="C293" s="47" t="s">
        <v>2676</v>
      </c>
      <c r="H293" s="47" t="s">
        <v>2677</v>
      </c>
    </row>
    <row r="294" s="47" customFormat="true" ht="12.75" hidden="false" customHeight="true" outlineLevel="0" collapsed="false">
      <c r="A294" s="47" t="s">
        <v>819</v>
      </c>
      <c r="B294" s="47" t="s">
        <v>2672</v>
      </c>
      <c r="C294" s="47" t="s">
        <v>2678</v>
      </c>
      <c r="H294" s="47" t="s">
        <v>2677</v>
      </c>
    </row>
    <row r="295" s="47" customFormat="true" ht="12.75" hidden="false" customHeight="true" outlineLevel="0" collapsed="false">
      <c r="A295" s="47" t="s">
        <v>819</v>
      </c>
      <c r="B295" s="47" t="s">
        <v>2672</v>
      </c>
      <c r="C295" s="47" t="s">
        <v>2679</v>
      </c>
      <c r="E295" s="47" t="s">
        <v>717</v>
      </c>
      <c r="H295" s="47" t="s">
        <v>2680</v>
      </c>
    </row>
    <row r="296" s="47" customFormat="true" ht="12.75" hidden="false" customHeight="true" outlineLevel="0" collapsed="false">
      <c r="A296" s="47" t="s">
        <v>1327</v>
      </c>
      <c r="C296" s="47" t="s">
        <v>2681</v>
      </c>
      <c r="D296" s="47" t="s">
        <v>2673</v>
      </c>
      <c r="J296" s="47" t="s">
        <v>2682</v>
      </c>
    </row>
    <row r="297" s="98" customFormat="true" ht="12.75" hidden="false" customHeight="true" outlineLevel="0" collapsed="false"/>
    <row r="298" s="98" customFormat="true" ht="12.75" hidden="false" customHeight="true" outlineLevel="0" collapsed="false">
      <c r="A298" s="98" t="s">
        <v>799</v>
      </c>
      <c r="C298" s="98" t="s">
        <v>2683</v>
      </c>
      <c r="D298" s="98" t="s">
        <v>2684</v>
      </c>
      <c r="H298" s="98" t="s">
        <v>2685</v>
      </c>
      <c r="N298" s="98" t="s">
        <v>894</v>
      </c>
    </row>
    <row r="299" s="47" customFormat="true" ht="12.75" hidden="false" customHeight="true" outlineLevel="0" collapsed="false">
      <c r="A299" s="105" t="s">
        <v>2199</v>
      </c>
      <c r="C299" s="47" t="s">
        <v>2686</v>
      </c>
      <c r="D299" s="47" t="s">
        <v>2687</v>
      </c>
      <c r="J299" s="47" t="s">
        <v>2688</v>
      </c>
      <c r="P299" s="47" t="str">
        <f aca="false">CONCATENATE("SetCondition")</f>
        <v>SetCondition</v>
      </c>
      <c r="T299" s="47" t="s">
        <v>2195</v>
      </c>
      <c r="W299" s="47" t="s">
        <v>7</v>
      </c>
    </row>
    <row r="300" s="98" customFormat="true" ht="12.75" hidden="false" customHeight="true" outlineLevel="0" collapsed="false"/>
    <row r="301" s="47" customFormat="true" ht="12.75" hidden="false" customHeight="true" outlineLevel="0" collapsed="false">
      <c r="A301" s="47" t="s">
        <v>799</v>
      </c>
      <c r="C301" s="47" t="s">
        <v>2689</v>
      </c>
      <c r="D301" s="47" t="s">
        <v>2690</v>
      </c>
      <c r="H301" s="98" t="s">
        <v>2691</v>
      </c>
      <c r="N301" s="47" t="s">
        <v>894</v>
      </c>
    </row>
    <row r="302" s="47" customFormat="true" ht="12.75" hidden="false" customHeight="true" outlineLevel="0" collapsed="false">
      <c r="A302" s="105" t="s">
        <v>2199</v>
      </c>
      <c r="C302" s="47" t="s">
        <v>2692</v>
      </c>
      <c r="D302" s="47" t="s">
        <v>2690</v>
      </c>
      <c r="J302" s="47" t="s">
        <v>2693</v>
      </c>
      <c r="P302" s="47" t="str">
        <f aca="false">CONCATENATE("SetCondition")</f>
        <v>SetCondition</v>
      </c>
      <c r="T302" s="47" t="s">
        <v>2195</v>
      </c>
      <c r="W302" s="47" t="s">
        <v>7</v>
      </c>
    </row>
    <row r="303" s="98" customFormat="true" ht="12.75" hidden="false" customHeight="true" outlineLevel="0" collapsed="false"/>
    <row r="304" s="47" customFormat="true" ht="12.75" hidden="false" customHeight="true" outlineLevel="0" collapsed="false">
      <c r="A304" s="47" t="s">
        <v>799</v>
      </c>
      <c r="C304" s="47" t="s">
        <v>2694</v>
      </c>
      <c r="D304" s="47" t="s">
        <v>2695</v>
      </c>
      <c r="H304" s="98" t="s">
        <v>2696</v>
      </c>
      <c r="N304" s="97" t="s">
        <v>894</v>
      </c>
    </row>
    <row r="305" s="47" customFormat="true" ht="12.75" hidden="false" customHeight="true" outlineLevel="0" collapsed="false">
      <c r="A305" s="47" t="s">
        <v>819</v>
      </c>
      <c r="B305" s="47" t="s">
        <v>2694</v>
      </c>
      <c r="C305" s="47" t="s">
        <v>2697</v>
      </c>
      <c r="H305" s="98" t="s">
        <v>2698</v>
      </c>
    </row>
    <row r="306" s="47" customFormat="true" ht="12.75" hidden="false" customHeight="true" outlineLevel="0" collapsed="false">
      <c r="A306" s="47" t="s">
        <v>819</v>
      </c>
      <c r="B306" s="47" t="s">
        <v>2694</v>
      </c>
      <c r="C306" s="47" t="s">
        <v>2699</v>
      </c>
      <c r="H306" s="47" t="s">
        <v>2700</v>
      </c>
    </row>
    <row r="307" s="47" customFormat="true" ht="12.75" hidden="false" customHeight="true" outlineLevel="0" collapsed="false">
      <c r="A307" s="105" t="s">
        <v>2199</v>
      </c>
      <c r="C307" s="47" t="s">
        <v>2701</v>
      </c>
      <c r="D307" s="47" t="s">
        <v>2695</v>
      </c>
      <c r="J307" s="47" t="s">
        <v>2702</v>
      </c>
      <c r="P307" s="47" t="str">
        <f aca="false">CONCATENATE("SetCondition")</f>
        <v>SetCondition</v>
      </c>
      <c r="T307" s="47" t="s">
        <v>2195</v>
      </c>
      <c r="W307" s="47" t="s">
        <v>7</v>
      </c>
    </row>
    <row r="308" s="47" customFormat="true" ht="12.75" hidden="false" customHeight="true" outlineLevel="0" collapsed="false"/>
    <row r="309" s="47" customFormat="true" ht="12.75" hidden="false" customHeight="true" outlineLevel="0" collapsed="false">
      <c r="A309" s="47" t="s">
        <v>799</v>
      </c>
      <c r="C309" s="47" t="s">
        <v>2703</v>
      </c>
      <c r="D309" s="47" t="s">
        <v>772</v>
      </c>
      <c r="H309" s="98" t="s">
        <v>2704</v>
      </c>
      <c r="N309" s="97" t="s">
        <v>894</v>
      </c>
    </row>
    <row r="310" s="47" customFormat="true" ht="12.75" hidden="false" customHeight="true" outlineLevel="0" collapsed="false">
      <c r="A310" s="47" t="s">
        <v>819</v>
      </c>
      <c r="B310" s="47" t="s">
        <v>2703</v>
      </c>
      <c r="C310" s="47" t="s">
        <v>2705</v>
      </c>
      <c r="H310" s="98" t="s">
        <v>2706</v>
      </c>
    </row>
    <row r="311" s="47" customFormat="true" ht="12.75" hidden="false" customHeight="true" outlineLevel="0" collapsed="false">
      <c r="A311" s="47" t="s">
        <v>819</v>
      </c>
      <c r="B311" s="47" t="s">
        <v>2703</v>
      </c>
      <c r="C311" s="47" t="s">
        <v>2707</v>
      </c>
      <c r="H311" s="98" t="s">
        <v>2708</v>
      </c>
    </row>
    <row r="312" s="47" customFormat="true" ht="12.75" hidden="false" customHeight="true" outlineLevel="0" collapsed="false">
      <c r="A312" s="47" t="s">
        <v>819</v>
      </c>
      <c r="B312" s="47" t="s">
        <v>2703</v>
      </c>
      <c r="C312" s="47" t="s">
        <v>2709</v>
      </c>
      <c r="H312" s="98" t="s">
        <v>2710</v>
      </c>
    </row>
    <row r="313" s="47" customFormat="true" ht="12.75" hidden="false" customHeight="true" outlineLevel="0" collapsed="false">
      <c r="A313" s="105" t="s">
        <v>2199</v>
      </c>
      <c r="C313" s="47" t="s">
        <v>2711</v>
      </c>
      <c r="D313" s="47" t="s">
        <v>772</v>
      </c>
      <c r="J313" s="47" t="s">
        <v>2712</v>
      </c>
    </row>
    <row r="314" s="47" customFormat="true" ht="12.75" hidden="false" customHeight="true" outlineLevel="0" collapsed="false"/>
    <row r="315" s="47" customFormat="true" ht="13.5" hidden="false" customHeight="true" outlineLevel="0" collapsed="false">
      <c r="A315" s="47" t="s">
        <v>799</v>
      </c>
      <c r="C315" s="47" t="s">
        <v>2713</v>
      </c>
      <c r="D315" s="47" t="s">
        <v>2714</v>
      </c>
      <c r="H315" s="98" t="s">
        <v>2715</v>
      </c>
      <c r="N315" s="97" t="s">
        <v>894</v>
      </c>
    </row>
    <row r="316" s="47" customFormat="true" ht="13.5" hidden="false" customHeight="true" outlineLevel="0" collapsed="false">
      <c r="A316" s="47" t="s">
        <v>819</v>
      </c>
      <c r="B316" s="47" t="s">
        <v>2713</v>
      </c>
      <c r="C316" s="47" t="s">
        <v>2716</v>
      </c>
      <c r="H316" s="98" t="s">
        <v>2717</v>
      </c>
    </row>
    <row r="317" s="47" customFormat="true" ht="13.5" hidden="false" customHeight="true" outlineLevel="0" collapsed="false">
      <c r="A317" s="47" t="s">
        <v>819</v>
      </c>
      <c r="B317" s="47" t="s">
        <v>2713</v>
      </c>
      <c r="C317" s="47" t="s">
        <v>2718</v>
      </c>
      <c r="H317" s="98" t="s">
        <v>2719</v>
      </c>
    </row>
    <row r="318" s="47" customFormat="true" ht="13.5" hidden="false" customHeight="true" outlineLevel="0" collapsed="false">
      <c r="A318" s="47" t="s">
        <v>819</v>
      </c>
      <c r="B318" s="47" t="s">
        <v>2713</v>
      </c>
      <c r="C318" s="47" t="s">
        <v>2720</v>
      </c>
      <c r="H318" s="98" t="s">
        <v>2721</v>
      </c>
    </row>
    <row r="319" s="47" customFormat="true" ht="13.5" hidden="false" customHeight="true" outlineLevel="0" collapsed="false">
      <c r="A319" s="105" t="s">
        <v>2199</v>
      </c>
      <c r="C319" s="47" t="s">
        <v>2722</v>
      </c>
      <c r="D319" s="47" t="s">
        <v>2714</v>
      </c>
      <c r="J319" s="47" t="s">
        <v>2723</v>
      </c>
      <c r="P319" s="47" t="s">
        <v>2203</v>
      </c>
      <c r="T319" s="47" t="s">
        <v>2195</v>
      </c>
      <c r="W319" s="47" t="s">
        <v>7</v>
      </c>
    </row>
    <row r="320" s="47" customFormat="true" ht="13.5" hidden="false" customHeight="true" outlineLevel="0" collapsed="false"/>
    <row r="321" s="47" customFormat="true" ht="21.55" hidden="false" customHeight="true" outlineLevel="0" collapsed="false">
      <c r="A321" s="47" t="s">
        <v>799</v>
      </c>
      <c r="C321" s="47" t="s">
        <v>2724</v>
      </c>
      <c r="D321" s="47" t="s">
        <v>2725</v>
      </c>
      <c r="H321" s="98" t="s">
        <v>2726</v>
      </c>
      <c r="N321" s="47" t="s">
        <v>894</v>
      </c>
    </row>
    <row r="322" s="47" customFormat="true" ht="13.5" hidden="false" customHeight="true" outlineLevel="0" collapsed="false">
      <c r="A322" s="105" t="s">
        <v>2199</v>
      </c>
      <c r="C322" s="47" t="s">
        <v>2727</v>
      </c>
      <c r="D322" s="47" t="s">
        <v>2725</v>
      </c>
      <c r="J322" s="47" t="s">
        <v>2728</v>
      </c>
      <c r="P322" s="47" t="s">
        <v>2203</v>
      </c>
      <c r="T322" s="47" t="s">
        <v>2195</v>
      </c>
      <c r="W322" s="47" t="s">
        <v>7</v>
      </c>
    </row>
    <row r="323" s="47" customFormat="true" ht="13.8" hidden="false" customHeight="false" outlineLevel="0" collapsed="false">
      <c r="C323" s="0"/>
    </row>
    <row r="324" s="47" customFormat="true" ht="15.75" hidden="false" customHeight="true" outlineLevel="0" collapsed="false">
      <c r="A324" s="47" t="s">
        <v>799</v>
      </c>
      <c r="C324" s="47" t="s">
        <v>2729</v>
      </c>
      <c r="D324" s="47" t="s">
        <v>2730</v>
      </c>
      <c r="H324" s="98" t="s">
        <v>2731</v>
      </c>
      <c r="N324" s="47" t="s">
        <v>894</v>
      </c>
    </row>
    <row r="325" s="47" customFormat="true" ht="13.8" hidden="false" customHeight="false" outlineLevel="0" collapsed="false">
      <c r="A325" s="105" t="s">
        <v>2199</v>
      </c>
      <c r="C325" s="47" t="s">
        <v>2732</v>
      </c>
      <c r="D325" s="47" t="s">
        <v>2730</v>
      </c>
      <c r="J325" s="47" t="s">
        <v>2733</v>
      </c>
      <c r="P325" s="47" t="s">
        <v>2203</v>
      </c>
      <c r="T325" s="47" t="s">
        <v>2195</v>
      </c>
      <c r="W325" s="47" t="s">
        <v>7</v>
      </c>
    </row>
    <row r="326" s="47" customFormat="true" ht="13.8" hidden="false" customHeight="false" outlineLevel="0" collapsed="false">
      <c r="C326" s="0"/>
    </row>
    <row r="327" s="47" customFormat="true" ht="13.8" hidden="false" customHeight="false" outlineLevel="0" collapsed="false">
      <c r="A327" s="47" t="s">
        <v>799</v>
      </c>
      <c r="C327" s="47" t="s">
        <v>2734</v>
      </c>
      <c r="D327" s="47" t="s">
        <v>2735</v>
      </c>
      <c r="H327" s="47" t="s">
        <v>2736</v>
      </c>
      <c r="N327" s="47" t="s">
        <v>894</v>
      </c>
    </row>
    <row r="328" s="47" customFormat="true" ht="13.8" hidden="false" customHeight="false" outlineLevel="0" collapsed="false">
      <c r="A328" s="105" t="s">
        <v>2199</v>
      </c>
      <c r="C328" s="47" t="s">
        <v>2737</v>
      </c>
      <c r="D328" s="47" t="s">
        <v>2735</v>
      </c>
      <c r="J328" s="47" t="s">
        <v>2738</v>
      </c>
      <c r="P328" s="47" t="s">
        <v>2203</v>
      </c>
      <c r="T328" s="47" t="s">
        <v>2195</v>
      </c>
      <c r="W328" s="47" t="s">
        <v>7</v>
      </c>
    </row>
    <row r="329" s="47" customFormat="true" ht="13.8" hidden="false" customHeight="false" outlineLevel="0" collapsed="false">
      <c r="C329" s="0"/>
    </row>
    <row r="330" s="47" customFormat="true" ht="13.8" hidden="false" customHeight="false" outlineLevel="0" collapsed="false">
      <c r="A330" s="47" t="s">
        <v>799</v>
      </c>
      <c r="C330" s="47" t="s">
        <v>2739</v>
      </c>
      <c r="D330" s="47" t="s">
        <v>2740</v>
      </c>
      <c r="H330" s="47" t="s">
        <v>2741</v>
      </c>
      <c r="N330" s="47" t="s">
        <v>894</v>
      </c>
    </row>
    <row r="331" s="47" customFormat="true" ht="13.8" hidden="false" customHeight="false" outlineLevel="0" collapsed="false">
      <c r="A331" s="105" t="s">
        <v>2199</v>
      </c>
      <c r="C331" s="47" t="s">
        <v>2742</v>
      </c>
      <c r="D331" s="47" t="s">
        <v>2740</v>
      </c>
      <c r="J331" s="47" t="s">
        <v>2743</v>
      </c>
      <c r="P331" s="47" t="s">
        <v>2203</v>
      </c>
      <c r="T331" s="47" t="s">
        <v>2195</v>
      </c>
      <c r="W331" s="47" t="s">
        <v>7</v>
      </c>
    </row>
    <row r="332" s="47" customFormat="true" ht="13.8" hidden="false" customHeight="false" outlineLevel="0" collapsed="false">
      <c r="C332" s="0"/>
    </row>
    <row r="333" s="47" customFormat="true" ht="13.5" hidden="false" customHeight="true" outlineLevel="0" collapsed="false">
      <c r="A333" s="47" t="s">
        <v>799</v>
      </c>
      <c r="C333" s="0"/>
      <c r="D333" s="47" t="s">
        <v>2744</v>
      </c>
      <c r="H333" s="98" t="s">
        <v>2745</v>
      </c>
      <c r="N333" s="47" t="s">
        <v>894</v>
      </c>
    </row>
    <row r="334" s="47" customFormat="true" ht="13.8" hidden="false" customHeight="false" outlineLevel="0" collapsed="false">
      <c r="A334" s="105" t="s">
        <v>2199</v>
      </c>
      <c r="C334" s="47" t="s">
        <v>2746</v>
      </c>
      <c r="D334" s="47" t="s">
        <v>2744</v>
      </c>
      <c r="J334" s="47" t="s">
        <v>2747</v>
      </c>
      <c r="P334" s="47" t="s">
        <v>2203</v>
      </c>
      <c r="T334" s="47" t="s">
        <v>2195</v>
      </c>
      <c r="W334" s="47" t="s">
        <v>7</v>
      </c>
    </row>
    <row r="335" s="47" customFormat="true" ht="13.5" hidden="false" customHeight="true" outlineLevel="0" collapsed="false"/>
    <row r="336" s="47" customFormat="true" ht="13.5" hidden="false" customHeight="true" outlineLevel="0" collapsed="false">
      <c r="A336" s="47" t="s">
        <v>799</v>
      </c>
      <c r="C336" s="47" t="s">
        <v>2748</v>
      </c>
      <c r="D336" s="47" t="s">
        <v>2749</v>
      </c>
      <c r="H336" s="98" t="s">
        <v>2750</v>
      </c>
      <c r="N336" s="47" t="s">
        <v>894</v>
      </c>
    </row>
    <row r="337" s="47" customFormat="true" ht="13.5" hidden="false" customHeight="true" outlineLevel="0" collapsed="false">
      <c r="A337" s="105" t="s">
        <v>2199</v>
      </c>
      <c r="C337" s="47" t="s">
        <v>2751</v>
      </c>
      <c r="D337" s="47" t="s">
        <v>2749</v>
      </c>
      <c r="J337" s="47" t="s">
        <v>2752</v>
      </c>
      <c r="P337" s="47" t="s">
        <v>2203</v>
      </c>
      <c r="T337" s="47" t="s">
        <v>2195</v>
      </c>
      <c r="W337" s="47" t="s">
        <v>7</v>
      </c>
    </row>
    <row r="338" s="47" customFormat="true" ht="13.5" hidden="false" customHeight="true" outlineLevel="0" collapsed="false">
      <c r="C338" s="0"/>
    </row>
    <row r="339" s="47" customFormat="true" ht="13.5" hidden="false" customHeight="true" outlineLevel="0" collapsed="false">
      <c r="A339" s="47" t="s">
        <v>799</v>
      </c>
      <c r="C339" s="47" t="s">
        <v>2753</v>
      </c>
      <c r="D339" s="47" t="s">
        <v>2754</v>
      </c>
      <c r="H339" s="98" t="s">
        <v>2755</v>
      </c>
      <c r="N339" s="47" t="s">
        <v>894</v>
      </c>
    </row>
    <row r="340" s="47" customFormat="true" ht="13.5" hidden="false" customHeight="true" outlineLevel="0" collapsed="false">
      <c r="A340" s="105" t="s">
        <v>2199</v>
      </c>
      <c r="C340" s="47" t="s">
        <v>2756</v>
      </c>
      <c r="D340" s="47" t="s">
        <v>2754</v>
      </c>
      <c r="J340" s="47" t="s">
        <v>2757</v>
      </c>
      <c r="P340" s="47" t="s">
        <v>2203</v>
      </c>
      <c r="T340" s="47" t="s">
        <v>2195</v>
      </c>
      <c r="W340" s="47" t="s">
        <v>7</v>
      </c>
    </row>
    <row r="341" s="47" customFormat="true" ht="13.5" hidden="false" customHeight="true" outlineLevel="0" collapsed="false"/>
    <row r="342" s="47" customFormat="true" ht="13.5" hidden="false" customHeight="true" outlineLevel="0" collapsed="false">
      <c r="A342" s="47" t="s">
        <v>799</v>
      </c>
      <c r="C342" s="47" t="s">
        <v>2758</v>
      </c>
      <c r="D342" s="47" t="s">
        <v>2759</v>
      </c>
      <c r="H342" s="98" t="s">
        <v>2760</v>
      </c>
      <c r="N342" s="47" t="s">
        <v>894</v>
      </c>
    </row>
    <row r="343" s="47" customFormat="true" ht="13.5" hidden="false" customHeight="true" outlineLevel="0" collapsed="false">
      <c r="A343" s="105" t="s">
        <v>2199</v>
      </c>
      <c r="C343" s="47" t="s">
        <v>2761</v>
      </c>
      <c r="D343" s="47" t="s">
        <v>2759</v>
      </c>
      <c r="J343" s="47" t="s">
        <v>2762</v>
      </c>
      <c r="P343" s="47" t="s">
        <v>2203</v>
      </c>
      <c r="T343" s="47" t="s">
        <v>2195</v>
      </c>
      <c r="W343" s="47" t="s">
        <v>7</v>
      </c>
    </row>
    <row r="344" s="47" customFormat="true" ht="13.5" hidden="false" customHeight="true" outlineLevel="0" collapsed="false">
      <c r="C344" s="0"/>
    </row>
    <row r="345" s="47" customFormat="true" ht="13.5" hidden="false" customHeight="true" outlineLevel="0" collapsed="false">
      <c r="A345" s="47" t="s">
        <v>799</v>
      </c>
      <c r="C345" s="47" t="s">
        <v>2763</v>
      </c>
      <c r="D345" s="47" t="s">
        <v>2764</v>
      </c>
      <c r="H345" s="98" t="s">
        <v>2765</v>
      </c>
      <c r="N345" s="47" t="s">
        <v>894</v>
      </c>
    </row>
    <row r="346" s="47" customFormat="true" ht="13.5" hidden="false" customHeight="true" outlineLevel="0" collapsed="false">
      <c r="A346" s="105" t="s">
        <v>2199</v>
      </c>
      <c r="C346" s="47" t="s">
        <v>2766</v>
      </c>
      <c r="D346" s="47" t="s">
        <v>2764</v>
      </c>
      <c r="J346" s="47" t="s">
        <v>2767</v>
      </c>
      <c r="P346" s="47" t="s">
        <v>2203</v>
      </c>
      <c r="T346" s="47" t="s">
        <v>2195</v>
      </c>
      <c r="W346" s="47" t="s">
        <v>7</v>
      </c>
    </row>
    <row r="347" s="47" customFormat="true" ht="13.5" hidden="false" customHeight="true" outlineLevel="0" collapsed="false">
      <c r="C347" s="0"/>
    </row>
    <row r="348" s="47" customFormat="true" ht="13.5" hidden="false" customHeight="true" outlineLevel="0" collapsed="false">
      <c r="A348" s="47" t="s">
        <v>799</v>
      </c>
      <c r="C348" s="47" t="s">
        <v>2768</v>
      </c>
      <c r="D348" s="47" t="s">
        <v>2769</v>
      </c>
      <c r="H348" s="98" t="s">
        <v>2770</v>
      </c>
      <c r="N348" s="47" t="s">
        <v>894</v>
      </c>
    </row>
    <row r="349" s="47" customFormat="true" ht="13.5" hidden="false" customHeight="true" outlineLevel="0" collapsed="false">
      <c r="A349" s="105" t="s">
        <v>2199</v>
      </c>
      <c r="C349" s="47" t="s">
        <v>2771</v>
      </c>
      <c r="D349" s="47" t="s">
        <v>2769</v>
      </c>
      <c r="J349" s="47" t="s">
        <v>2772</v>
      </c>
      <c r="P349" s="47" t="s">
        <v>2203</v>
      </c>
      <c r="T349" s="47" t="s">
        <v>2195</v>
      </c>
      <c r="W349" s="47" t="s">
        <v>7</v>
      </c>
    </row>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43" activePane="bottomRight" state="frozen"/>
      <selection pane="topLeft" activeCell="A1" activeCellId="0" sqref="A1"/>
      <selection pane="topRight" activeCell="E1" activeCellId="0" sqref="E1"/>
      <selection pane="bottomLeft" activeCell="A43" activeCellId="0" sqref="A43"/>
      <selection pane="bottomRight" activeCell="H44" activeCellId="0" sqref="H44"/>
    </sheetView>
  </sheetViews>
  <sheetFormatPr defaultColWidth="10.37109375" defaultRowHeight="14.25" zeroHeight="false" outlineLevelRow="0" outlineLevelCol="0"/>
  <cols>
    <col collapsed="false" customWidth="false" hidden="false" outlineLevel="0" max="1" min="1" style="1" width="10.38"/>
    <col collapsed="false" customWidth="true" hidden="false" outlineLevel="0" max="2" min="2" style="1" width="18.38"/>
    <col collapsed="false" customWidth="true" hidden="false" outlineLevel="0" max="3" min="3" style="1" width="27.38"/>
    <col collapsed="false" customWidth="false" hidden="false" outlineLevel="0" max="1024" min="4" style="1" width="10.38"/>
  </cols>
  <sheetData>
    <row r="1" customFormat="false" ht="14.25" hidden="false" customHeight="false" outlineLevel="0" collapsed="false">
      <c r="A1" s="1" t="s">
        <v>783</v>
      </c>
      <c r="B1" s="1" t="s">
        <v>784</v>
      </c>
      <c r="C1" s="1" t="s">
        <v>785</v>
      </c>
      <c r="D1" s="1" t="s">
        <v>786</v>
      </c>
      <c r="E1" s="1" t="s">
        <v>787</v>
      </c>
      <c r="F1" s="1" t="s">
        <v>968</v>
      </c>
      <c r="G1" s="1" t="s">
        <v>1211</v>
      </c>
      <c r="H1" s="35" t="s">
        <v>788</v>
      </c>
      <c r="I1" s="35"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5"/>
      <c r="AB1" s="1" t="s">
        <v>1210</v>
      </c>
      <c r="AC1" s="1" t="s">
        <v>967</v>
      </c>
      <c r="AD1" s="1" t="s">
        <v>1263</v>
      </c>
    </row>
    <row r="2" s="7" customFormat="true" ht="15" hidden="false" customHeight="false" outlineLevel="0" collapsed="false">
      <c r="A2" s="37" t="s">
        <v>789</v>
      </c>
      <c r="B2" s="37"/>
      <c r="C2" s="37" t="s">
        <v>790</v>
      </c>
      <c r="D2" s="37"/>
      <c r="E2" s="37" t="s">
        <v>791</v>
      </c>
      <c r="F2" s="37"/>
      <c r="G2" s="37"/>
      <c r="H2" s="37"/>
      <c r="I2" s="37"/>
      <c r="J2" s="37"/>
      <c r="K2" s="37"/>
      <c r="L2" s="37"/>
      <c r="M2" s="37"/>
      <c r="N2" s="38"/>
      <c r="O2" s="38"/>
      <c r="P2" s="38"/>
      <c r="Q2" s="38"/>
      <c r="R2" s="38"/>
      <c r="S2" s="38"/>
      <c r="T2" s="38"/>
      <c r="U2" s="38"/>
      <c r="V2" s="38"/>
      <c r="W2" s="38"/>
      <c r="X2" s="37"/>
      <c r="Y2" s="37"/>
      <c r="Z2" s="37"/>
    </row>
    <row r="3" s="7" customFormat="true" ht="15" hidden="false" customHeight="false" outlineLevel="0" collapsed="false">
      <c r="A3" s="37" t="s">
        <v>789</v>
      </c>
      <c r="B3" s="37"/>
      <c r="C3" s="37" t="s">
        <v>790</v>
      </c>
      <c r="D3" s="37"/>
      <c r="E3" s="37" t="s">
        <v>2163</v>
      </c>
      <c r="F3" s="37"/>
      <c r="G3" s="37"/>
      <c r="H3" s="37"/>
      <c r="I3" s="37"/>
      <c r="J3" s="37"/>
      <c r="K3" s="37"/>
      <c r="L3" s="37"/>
      <c r="M3" s="37"/>
      <c r="N3" s="38"/>
      <c r="O3" s="38"/>
      <c r="P3" s="38"/>
      <c r="Q3" s="38"/>
      <c r="R3" s="38"/>
      <c r="S3" s="38"/>
      <c r="T3" s="38"/>
      <c r="U3" s="38"/>
      <c r="V3" s="38"/>
      <c r="W3" s="38"/>
      <c r="X3" s="37"/>
      <c r="Y3" s="37"/>
      <c r="Z3" s="37"/>
    </row>
    <row r="4" s="7" customFormat="true" ht="15" hidden="false" customHeight="false" outlineLevel="0" collapsed="false">
      <c r="A4" s="37" t="s">
        <v>1212</v>
      </c>
      <c r="B4" s="37"/>
      <c r="C4" s="37" t="s">
        <v>2773</v>
      </c>
      <c r="D4" s="37"/>
      <c r="E4" s="37"/>
      <c r="F4" s="37"/>
      <c r="G4" s="37"/>
      <c r="H4" s="37" t="s">
        <v>1321</v>
      </c>
      <c r="I4" s="37"/>
      <c r="J4" s="37"/>
      <c r="K4" s="37"/>
      <c r="L4" s="37"/>
      <c r="M4" s="37"/>
      <c r="N4" s="38" t="s">
        <v>894</v>
      </c>
      <c r="O4" s="38"/>
      <c r="P4" s="38"/>
      <c r="Q4" s="38"/>
      <c r="R4" s="38"/>
      <c r="S4" s="38"/>
      <c r="T4" s="38"/>
      <c r="U4" s="38"/>
      <c r="V4" s="38"/>
      <c r="W4" s="38"/>
      <c r="X4" s="37"/>
      <c r="Y4" s="37"/>
      <c r="Z4" s="37"/>
    </row>
    <row r="5" s="7" customFormat="true" ht="15" hidden="false" customHeight="false" outlineLevel="0" collapsed="false">
      <c r="A5" s="37" t="s">
        <v>1212</v>
      </c>
      <c r="B5" s="37"/>
      <c r="C5" s="37" t="s">
        <v>2167</v>
      </c>
      <c r="D5" s="37"/>
      <c r="E5" s="37"/>
      <c r="F5" s="37"/>
      <c r="G5" s="37"/>
      <c r="H5" s="37" t="s">
        <v>1214</v>
      </c>
      <c r="I5" s="37"/>
      <c r="J5" s="37"/>
      <c r="K5" s="37"/>
      <c r="L5" s="37"/>
      <c r="M5" s="37"/>
      <c r="N5" s="38" t="s">
        <v>894</v>
      </c>
      <c r="O5" s="38"/>
      <c r="P5" s="38"/>
      <c r="Q5" s="38"/>
      <c r="R5" s="38"/>
      <c r="S5" s="38"/>
      <c r="T5" s="38"/>
      <c r="U5" s="38"/>
      <c r="V5" s="38"/>
      <c r="W5" s="38"/>
      <c r="X5" s="37"/>
      <c r="Y5" s="37"/>
      <c r="Z5" s="37"/>
    </row>
    <row r="6" s="7" customFormat="true" ht="15" hidden="false" customHeight="false" outlineLevel="0" collapsed="false">
      <c r="A6" s="37" t="s">
        <v>1049</v>
      </c>
      <c r="B6" s="37"/>
      <c r="C6" s="39" t="s">
        <v>2158</v>
      </c>
      <c r="D6" s="37"/>
      <c r="E6" s="37"/>
      <c r="F6" s="37"/>
      <c r="G6" s="37"/>
      <c r="H6" s="37" t="s">
        <v>2774</v>
      </c>
      <c r="I6" s="37"/>
      <c r="J6" s="37"/>
      <c r="K6" s="37"/>
      <c r="L6" s="37"/>
      <c r="M6" s="37"/>
      <c r="N6" s="6" t="s">
        <v>894</v>
      </c>
      <c r="O6" s="38"/>
      <c r="P6" s="38"/>
      <c r="Q6" s="38"/>
      <c r="R6" s="38"/>
      <c r="S6" s="38"/>
      <c r="T6" s="38"/>
      <c r="U6" s="38"/>
      <c r="V6" s="38"/>
      <c r="W6" s="38"/>
      <c r="X6" s="37"/>
      <c r="Y6" s="37"/>
      <c r="Z6" s="37"/>
    </row>
    <row r="7" s="7" customFormat="true" ht="15" hidden="false" customHeight="false" outlineLevel="0" collapsed="false">
      <c r="A7" s="37"/>
      <c r="B7" s="37"/>
      <c r="C7" s="37"/>
      <c r="D7" s="37"/>
      <c r="E7" s="37"/>
      <c r="F7" s="37"/>
      <c r="G7" s="37"/>
      <c r="H7" s="37"/>
      <c r="I7" s="37"/>
      <c r="J7" s="37"/>
      <c r="K7" s="37"/>
      <c r="L7" s="37"/>
      <c r="M7" s="37"/>
      <c r="N7" s="38"/>
      <c r="O7" s="38"/>
      <c r="P7" s="38"/>
      <c r="Q7" s="38"/>
      <c r="R7" s="38"/>
      <c r="S7" s="38"/>
      <c r="T7" s="38"/>
      <c r="U7" s="38"/>
      <c r="V7" s="38"/>
      <c r="W7" s="38"/>
      <c r="X7" s="37"/>
      <c r="Y7" s="37"/>
      <c r="Z7" s="37"/>
    </row>
    <row r="8" s="7" customFormat="true" ht="114" hidden="false" customHeight="false" outlineLevel="0" collapsed="false">
      <c r="A8" s="7" t="s">
        <v>799</v>
      </c>
      <c r="C8" s="43" t="s">
        <v>2775</v>
      </c>
      <c r="D8" s="43" t="s">
        <v>2776</v>
      </c>
      <c r="H8" s="7" t="s">
        <v>819</v>
      </c>
      <c r="N8" s="7" t="s">
        <v>894</v>
      </c>
    </row>
    <row r="9" s="7" customFormat="true" ht="30" hidden="false" customHeight="false" outlineLevel="0" collapsed="false">
      <c r="A9" s="7" t="s">
        <v>819</v>
      </c>
      <c r="B9" s="7" t="s">
        <v>2775</v>
      </c>
      <c r="C9" s="43" t="s">
        <v>2777</v>
      </c>
      <c r="H9" s="43" t="s">
        <v>2778</v>
      </c>
    </row>
    <row r="10" s="7" customFormat="true" ht="14.25" hidden="false" customHeight="false" outlineLevel="0" collapsed="false">
      <c r="A10" s="7" t="s">
        <v>819</v>
      </c>
      <c r="B10" s="7" t="s">
        <v>2777</v>
      </c>
      <c r="C10" s="43" t="s">
        <v>2779</v>
      </c>
      <c r="H10" s="7" t="s">
        <v>2780</v>
      </c>
    </row>
    <row r="11" s="7" customFormat="true" ht="14.25" hidden="false" customHeight="false" outlineLevel="0" collapsed="false">
      <c r="A11" s="7" t="s">
        <v>819</v>
      </c>
      <c r="B11" s="7" t="s">
        <v>2777</v>
      </c>
      <c r="C11" s="43" t="s">
        <v>2781</v>
      </c>
      <c r="H11" s="7" t="s">
        <v>2782</v>
      </c>
    </row>
    <row r="12" s="7" customFormat="true" ht="14.25" hidden="false" customHeight="false" outlineLevel="0" collapsed="false">
      <c r="A12" s="7" t="s">
        <v>819</v>
      </c>
      <c r="B12" s="7" t="s">
        <v>2777</v>
      </c>
      <c r="C12" s="43" t="s">
        <v>2783</v>
      </c>
      <c r="H12" s="7" t="s">
        <v>2784</v>
      </c>
    </row>
    <row r="13" s="7" customFormat="true" ht="15" hidden="false" customHeight="false" outlineLevel="0" collapsed="false">
      <c r="A13" s="7" t="s">
        <v>819</v>
      </c>
      <c r="B13" s="7" t="s">
        <v>2775</v>
      </c>
      <c r="C13" s="43" t="s">
        <v>2785</v>
      </c>
      <c r="H13" s="107" t="s">
        <v>2786</v>
      </c>
    </row>
    <row r="14" s="7" customFormat="true" ht="14.25" hidden="false" customHeight="false" outlineLevel="0" collapsed="false">
      <c r="A14" s="7" t="s">
        <v>799</v>
      </c>
      <c r="C14" s="43" t="s">
        <v>2787</v>
      </c>
      <c r="D14" s="7" t="s">
        <v>2788</v>
      </c>
      <c r="J14" s="7" t="s">
        <v>2789</v>
      </c>
      <c r="P14" s="7" t="str">
        <f aca="false">CONCATENATE("SetCondition")</f>
        <v>SetCondition</v>
      </c>
      <c r="T14" s="7" t="s">
        <v>2195</v>
      </c>
      <c r="W14" s="7" t="s">
        <v>7</v>
      </c>
    </row>
    <row r="15" s="7" customFormat="true" ht="99.75" hidden="false" customHeight="false" outlineLevel="0" collapsed="false">
      <c r="A15" s="7" t="s">
        <v>799</v>
      </c>
      <c r="C15" s="43" t="s">
        <v>2790</v>
      </c>
      <c r="D15" s="7" t="s">
        <v>2791</v>
      </c>
      <c r="H15" s="43" t="s">
        <v>2792</v>
      </c>
      <c r="N15" s="7" t="s">
        <v>894</v>
      </c>
    </row>
    <row r="16" s="7" customFormat="true" ht="14.25" hidden="false" customHeight="false" outlineLevel="0" collapsed="false">
      <c r="A16" s="7" t="s">
        <v>799</v>
      </c>
      <c r="C16" s="43" t="s">
        <v>2793</v>
      </c>
      <c r="D16" s="7" t="s">
        <v>2791</v>
      </c>
      <c r="J16" s="7" t="s">
        <v>2794</v>
      </c>
      <c r="P16" s="7" t="str">
        <f aca="false">CONCATENATE("SetCondition")</f>
        <v>SetCondition</v>
      </c>
      <c r="T16" s="7" t="s">
        <v>2195</v>
      </c>
      <c r="W16" s="7" t="s">
        <v>7</v>
      </c>
    </row>
    <row r="17" s="7" customFormat="true" ht="14.25" hidden="false" customHeight="false" outlineLevel="0" collapsed="false">
      <c r="A17" s="7" t="s">
        <v>799</v>
      </c>
      <c r="C17" s="43" t="s">
        <v>2795</v>
      </c>
      <c r="H17" s="7" t="s">
        <v>2796</v>
      </c>
      <c r="N17" s="7" t="s">
        <v>894</v>
      </c>
    </row>
    <row r="18" s="7" customFormat="true" ht="14.25" hidden="false" customHeight="false" outlineLevel="0" collapsed="false">
      <c r="A18" s="7" t="s">
        <v>799</v>
      </c>
      <c r="C18" s="43" t="s">
        <v>2797</v>
      </c>
      <c r="D18" s="7" t="s">
        <v>2798</v>
      </c>
      <c r="J18" s="7" t="s">
        <v>2799</v>
      </c>
      <c r="P18" s="7" t="str">
        <f aca="false">CONCATENATE("SetCondition")</f>
        <v>SetCondition</v>
      </c>
      <c r="T18" s="7" t="s">
        <v>2195</v>
      </c>
      <c r="W18" s="7" t="s">
        <v>7</v>
      </c>
    </row>
    <row r="19" s="7" customFormat="true" ht="14.25" hidden="false" customHeight="false" outlineLevel="0" collapsed="false">
      <c r="A19" s="7" t="s">
        <v>799</v>
      </c>
      <c r="C19" s="43" t="s">
        <v>2800</v>
      </c>
      <c r="H19" s="7" t="s">
        <v>2801</v>
      </c>
      <c r="N19" s="7" t="s">
        <v>894</v>
      </c>
    </row>
    <row r="20" s="7" customFormat="true" ht="14.25" hidden="false" customHeight="false" outlineLevel="0" collapsed="false">
      <c r="A20" s="7" t="s">
        <v>799</v>
      </c>
      <c r="C20" s="43" t="s">
        <v>2771</v>
      </c>
      <c r="D20" s="7" t="s">
        <v>419</v>
      </c>
      <c r="J20" s="7" t="s">
        <v>2802</v>
      </c>
      <c r="P20" s="7" t="str">
        <f aca="false">CONCATENATE("SetCondition")</f>
        <v>SetCondition</v>
      </c>
      <c r="T20" s="7" t="s">
        <v>2195</v>
      </c>
      <c r="W20" s="7" t="s">
        <v>7</v>
      </c>
    </row>
    <row r="21" s="7" customFormat="true" ht="14.25" hidden="false" customHeight="false" outlineLevel="0" collapsed="false">
      <c r="A21" s="7" t="s">
        <v>799</v>
      </c>
      <c r="C21" s="43" t="s">
        <v>2803</v>
      </c>
      <c r="D21" s="7" t="s">
        <v>2804</v>
      </c>
      <c r="H21" s="7" t="s">
        <v>2805</v>
      </c>
      <c r="N21" s="7" t="s">
        <v>894</v>
      </c>
    </row>
    <row r="22" s="7" customFormat="true" ht="14.25" hidden="false" customHeight="false" outlineLevel="0" collapsed="false">
      <c r="A22" s="7" t="s">
        <v>819</v>
      </c>
      <c r="B22" s="7" t="s">
        <v>2803</v>
      </c>
      <c r="C22" s="43" t="s">
        <v>2806</v>
      </c>
      <c r="H22" s="7" t="s">
        <v>2807</v>
      </c>
    </row>
    <row r="23" s="7" customFormat="true" ht="14.25" hidden="false" customHeight="false" outlineLevel="0" collapsed="false">
      <c r="A23" s="7" t="s">
        <v>2808</v>
      </c>
      <c r="B23" s="7" t="s">
        <v>2803</v>
      </c>
      <c r="C23" s="43" t="s">
        <v>2809</v>
      </c>
      <c r="H23" s="7" t="s">
        <v>2810</v>
      </c>
    </row>
    <row r="24" s="7" customFormat="true" ht="14.25" hidden="false" customHeight="false" outlineLevel="0" collapsed="false">
      <c r="A24" s="7" t="s">
        <v>819</v>
      </c>
      <c r="B24" s="7" t="s">
        <v>2803</v>
      </c>
      <c r="C24" s="43" t="s">
        <v>2811</v>
      </c>
      <c r="H24" s="7" t="s">
        <v>2812</v>
      </c>
    </row>
    <row r="25" s="7" customFormat="true" ht="14.25" hidden="false" customHeight="false" outlineLevel="0" collapsed="false">
      <c r="A25" s="7" t="s">
        <v>799</v>
      </c>
      <c r="C25" s="43" t="s">
        <v>2813</v>
      </c>
      <c r="D25" s="7" t="s">
        <v>2804</v>
      </c>
      <c r="J25" s="7" t="s">
        <v>2814</v>
      </c>
      <c r="P25" s="7" t="str">
        <f aca="false">CONCATENATE("SetCondition")</f>
        <v>SetCondition</v>
      </c>
      <c r="T25" s="7" t="s">
        <v>2195</v>
      </c>
      <c r="W25" s="7" t="s">
        <v>7</v>
      </c>
    </row>
    <row r="26" s="7" customFormat="true" ht="14.25" hidden="false" customHeight="false" outlineLevel="0" collapsed="false">
      <c r="A26" s="7" t="s">
        <v>799</v>
      </c>
      <c r="C26" s="43" t="s">
        <v>2815</v>
      </c>
      <c r="H26" s="7" t="s">
        <v>2816</v>
      </c>
      <c r="N26" s="7" t="s">
        <v>894</v>
      </c>
    </row>
    <row r="27" s="7" customFormat="true" ht="14.25" hidden="false" customHeight="false" outlineLevel="0" collapsed="false">
      <c r="A27" s="7" t="s">
        <v>819</v>
      </c>
      <c r="B27" s="7" t="s">
        <v>2815</v>
      </c>
      <c r="C27" s="43"/>
      <c r="H27" s="7" t="s">
        <v>2817</v>
      </c>
    </row>
    <row r="28" s="7" customFormat="true" ht="14.25" hidden="false" customHeight="false" outlineLevel="0" collapsed="false">
      <c r="A28" s="7" t="s">
        <v>819</v>
      </c>
      <c r="B28" s="7" t="s">
        <v>2815</v>
      </c>
      <c r="C28" s="43"/>
      <c r="H28" s="7" t="s">
        <v>2818</v>
      </c>
    </row>
    <row r="29" s="7" customFormat="true" ht="14.25" hidden="false" customHeight="false" outlineLevel="0" collapsed="false">
      <c r="C29" s="43"/>
    </row>
    <row r="30" s="7" customFormat="true" ht="14.25" hidden="false" customHeight="false" outlineLevel="0" collapsed="false">
      <c r="C30" s="43"/>
    </row>
    <row r="31" s="7" customFormat="true" ht="14.25" hidden="false" customHeight="false" outlineLevel="0" collapsed="false">
      <c r="A31" s="7" t="s">
        <v>799</v>
      </c>
      <c r="C31" s="43" t="s">
        <v>2819</v>
      </c>
      <c r="D31" s="7" t="s">
        <v>2820</v>
      </c>
      <c r="J31" s="7" t="s">
        <v>2821</v>
      </c>
      <c r="P31" s="7" t="str">
        <f aca="false">CONCATENATE("SetCondition")</f>
        <v>SetCondition</v>
      </c>
      <c r="T31" s="7" t="s">
        <v>2195</v>
      </c>
      <c r="W31" s="7" t="s">
        <v>7</v>
      </c>
    </row>
    <row r="32" s="7" customFormat="true" ht="14.25" hidden="false" customHeight="false" outlineLevel="0" collapsed="false">
      <c r="A32" s="7" t="s">
        <v>799</v>
      </c>
      <c r="C32" s="43" t="s">
        <v>2822</v>
      </c>
      <c r="H32" s="7" t="s">
        <v>2823</v>
      </c>
      <c r="N32" s="7" t="s">
        <v>894</v>
      </c>
    </row>
    <row r="33" s="7" customFormat="true" ht="14.25" hidden="false" customHeight="false" outlineLevel="0" collapsed="false">
      <c r="A33" s="7" t="s">
        <v>799</v>
      </c>
      <c r="C33" s="43" t="s">
        <v>2824</v>
      </c>
      <c r="D33" s="7" t="s">
        <v>2825</v>
      </c>
      <c r="J33" s="7" t="s">
        <v>2826</v>
      </c>
      <c r="P33" s="7" t="str">
        <f aca="false">CONCATENATE("SetCondition")</f>
        <v>SetCondition</v>
      </c>
      <c r="T33" s="7" t="s">
        <v>2195</v>
      </c>
      <c r="W33" s="7" t="s">
        <v>7</v>
      </c>
    </row>
    <row r="34" s="7" customFormat="true" ht="14.25" hidden="false" customHeight="false" outlineLevel="0" collapsed="false">
      <c r="A34" s="7" t="s">
        <v>799</v>
      </c>
      <c r="C34" s="43" t="s">
        <v>847</v>
      </c>
      <c r="D34" s="7" t="s">
        <v>835</v>
      </c>
      <c r="H34" s="7" t="s">
        <v>2256</v>
      </c>
      <c r="N34" s="7" t="s">
        <v>894</v>
      </c>
    </row>
    <row r="35" s="7" customFormat="true" ht="14.25" hidden="false" customHeight="false" outlineLevel="0" collapsed="false">
      <c r="A35" s="7" t="s">
        <v>799</v>
      </c>
      <c r="C35" s="43" t="s">
        <v>2257</v>
      </c>
      <c r="D35" s="7" t="s">
        <v>835</v>
      </c>
      <c r="J35" s="7" t="s">
        <v>2827</v>
      </c>
      <c r="P35" s="7" t="str">
        <f aca="false">CONCATENATE("SetCondition")</f>
        <v>SetCondition</v>
      </c>
      <c r="T35" s="7" t="s">
        <v>2195</v>
      </c>
      <c r="W35" s="7" t="s">
        <v>7</v>
      </c>
    </row>
    <row r="36" s="7" customFormat="true" ht="14.25" hidden="false" customHeight="false" outlineLevel="0" collapsed="false">
      <c r="A36" s="7" t="s">
        <v>799</v>
      </c>
      <c r="C36" s="43" t="s">
        <v>854</v>
      </c>
      <c r="D36" s="7" t="s">
        <v>852</v>
      </c>
      <c r="H36" s="7" t="s">
        <v>2261</v>
      </c>
      <c r="N36" s="7" t="s">
        <v>894</v>
      </c>
    </row>
    <row r="37" s="7" customFormat="true" ht="14.25" hidden="false" customHeight="false" outlineLevel="0" collapsed="false">
      <c r="A37" s="7" t="s">
        <v>799</v>
      </c>
      <c r="C37" s="43" t="s">
        <v>2262</v>
      </c>
      <c r="D37" s="7" t="s">
        <v>852</v>
      </c>
      <c r="J37" s="7" t="s">
        <v>2828</v>
      </c>
      <c r="P37" s="7" t="str">
        <f aca="false">CONCATENATE("SetCondition")</f>
        <v>SetCondition</v>
      </c>
      <c r="T37" s="7" t="s">
        <v>2195</v>
      </c>
      <c r="W37" s="7" t="s">
        <v>7</v>
      </c>
    </row>
    <row r="38" s="7" customFormat="true" ht="14.25" hidden="false" customHeight="false" outlineLevel="0" collapsed="false">
      <c r="A38" s="7" t="s">
        <v>799</v>
      </c>
      <c r="C38" s="43" t="s">
        <v>2829</v>
      </c>
      <c r="D38" s="7" t="s">
        <v>2266</v>
      </c>
      <c r="H38" s="7" t="s">
        <v>2830</v>
      </c>
      <c r="N38" s="7" t="s">
        <v>894</v>
      </c>
    </row>
    <row r="39" s="7" customFormat="true" ht="14.25" hidden="false" customHeight="false" outlineLevel="0" collapsed="false">
      <c r="A39" s="7" t="s">
        <v>799</v>
      </c>
      <c r="C39" s="43" t="s">
        <v>2268</v>
      </c>
      <c r="D39" s="7" t="s">
        <v>2266</v>
      </c>
      <c r="J39" s="7" t="s">
        <v>2831</v>
      </c>
      <c r="P39" s="7" t="str">
        <f aca="false">CONCATENATE("SetCondition")</f>
        <v>SetCondition</v>
      </c>
      <c r="T39" s="7" t="s">
        <v>2195</v>
      </c>
      <c r="W39" s="7" t="s">
        <v>7</v>
      </c>
    </row>
    <row r="40" s="7" customFormat="true" ht="14.25" hidden="false" customHeight="false" outlineLevel="0" collapsed="false">
      <c r="A40" s="7" t="s">
        <v>799</v>
      </c>
      <c r="C40" s="43" t="s">
        <v>2832</v>
      </c>
      <c r="H40" s="7" t="s">
        <v>819</v>
      </c>
      <c r="N40" s="7" t="s">
        <v>894</v>
      </c>
    </row>
    <row r="41" s="7" customFormat="true" ht="14.25" hidden="false" customHeight="false" outlineLevel="0" collapsed="false">
      <c r="A41" s="7" t="s">
        <v>819</v>
      </c>
      <c r="B41" s="7" t="s">
        <v>2832</v>
      </c>
      <c r="C41" s="43" t="s">
        <v>2833</v>
      </c>
      <c r="H41" s="7" t="s">
        <v>2834</v>
      </c>
    </row>
    <row r="42" s="108" customFormat="true" ht="409.5" hidden="false" customHeight="false" outlineLevel="0" collapsed="false">
      <c r="A42" s="108" t="s">
        <v>819</v>
      </c>
      <c r="B42" s="108" t="s">
        <v>2833</v>
      </c>
      <c r="C42" s="108" t="s">
        <v>2835</v>
      </c>
      <c r="H42" s="109" t="s">
        <v>2836</v>
      </c>
    </row>
    <row r="43" s="7" customFormat="true" ht="14.25" hidden="false" customHeight="false" outlineLevel="0" collapsed="false">
      <c r="A43" s="7" t="s">
        <v>819</v>
      </c>
      <c r="B43" s="7" t="s">
        <v>2833</v>
      </c>
      <c r="C43" s="43" t="s">
        <v>2837</v>
      </c>
      <c r="H43" s="7" t="s">
        <v>2838</v>
      </c>
    </row>
    <row r="44" s="7" customFormat="true" ht="14.25" hidden="false" customHeight="false" outlineLevel="0" collapsed="false">
      <c r="A44" s="7" t="s">
        <v>819</v>
      </c>
      <c r="B44" s="7" t="s">
        <v>2832</v>
      </c>
      <c r="C44" s="43" t="s">
        <v>2839</v>
      </c>
      <c r="H44" s="7" t="s">
        <v>2840</v>
      </c>
    </row>
    <row r="45" s="7" customFormat="true" ht="14.25" hidden="false" customHeight="false" outlineLevel="0" collapsed="false">
      <c r="A45" s="7" t="s">
        <v>799</v>
      </c>
      <c r="C45" s="43" t="s">
        <v>2841</v>
      </c>
      <c r="H45" s="7" t="s">
        <v>2842</v>
      </c>
      <c r="N45" s="7" t="s">
        <v>894</v>
      </c>
    </row>
    <row r="46" s="7" customFormat="true" ht="14.25" hidden="false" customHeight="false" outlineLevel="0" collapsed="false">
      <c r="A46" s="7" t="s">
        <v>799</v>
      </c>
      <c r="C46" s="43" t="s">
        <v>2843</v>
      </c>
      <c r="H46" s="7" t="s">
        <v>2844</v>
      </c>
      <c r="N46" s="7" t="s">
        <v>894</v>
      </c>
    </row>
    <row r="47" s="7" customFormat="true" ht="14.25" hidden="false" customHeight="false" outlineLevel="0" collapsed="false">
      <c r="A47" s="7" t="s">
        <v>799</v>
      </c>
      <c r="C47" s="43" t="s">
        <v>2845</v>
      </c>
      <c r="D47" s="7" t="s">
        <v>2846</v>
      </c>
      <c r="H47" s="7" t="s">
        <v>2847</v>
      </c>
      <c r="N47" s="7" t="s">
        <v>894</v>
      </c>
    </row>
    <row r="48" s="7" customFormat="true" ht="14.25" hidden="false" customHeight="false" outlineLevel="0" collapsed="false">
      <c r="A48" s="7" t="s">
        <v>799</v>
      </c>
      <c r="C48" s="43" t="s">
        <v>2848</v>
      </c>
      <c r="D48" s="7" t="s">
        <v>2846</v>
      </c>
      <c r="J48" s="7" t="s">
        <v>2849</v>
      </c>
      <c r="P48" s="7" t="str">
        <f aca="false">CONCATENATE("SetCondition")</f>
        <v>SetCondition</v>
      </c>
      <c r="T48" s="7" t="s">
        <v>2195</v>
      </c>
      <c r="W48" s="7" t="s">
        <v>7</v>
      </c>
    </row>
    <row r="49" s="7" customFormat="true" ht="15" hidden="false" customHeight="false" outlineLevel="0" collapsed="false">
      <c r="A49" s="7" t="s">
        <v>3</v>
      </c>
      <c r="C49" s="110" t="s">
        <v>2850</v>
      </c>
      <c r="D49" s="110" t="s">
        <v>2851</v>
      </c>
      <c r="J49" s="7" t="s">
        <v>2852</v>
      </c>
      <c r="N49" s="7" t="s">
        <v>1092</v>
      </c>
    </row>
    <row r="50" s="7" customFormat="true" ht="15" hidden="false" customHeight="false" outlineLevel="0" collapsed="false">
      <c r="A50" s="7" t="s">
        <v>3</v>
      </c>
      <c r="C50" s="110" t="s">
        <v>2853</v>
      </c>
      <c r="D50" s="110" t="s">
        <v>2854</v>
      </c>
      <c r="J50" s="7" t="s">
        <v>2855</v>
      </c>
      <c r="N50" s="7" t="s">
        <v>1092</v>
      </c>
    </row>
    <row r="51" s="7" customFormat="true" ht="15" hidden="false" customHeight="false" outlineLevel="0" collapsed="false">
      <c r="A51" s="7" t="s">
        <v>3</v>
      </c>
      <c r="C51" s="110" t="s">
        <v>2856</v>
      </c>
      <c r="D51" s="110" t="s">
        <v>2857</v>
      </c>
      <c r="J51" s="7" t="s">
        <v>2858</v>
      </c>
      <c r="N51" s="7" t="s">
        <v>1092</v>
      </c>
    </row>
    <row r="52" s="7" customFormat="true" ht="15" hidden="false" customHeight="false" outlineLevel="0" collapsed="false">
      <c r="C52" s="110"/>
      <c r="D52" s="110"/>
    </row>
    <row r="53" s="7" customFormat="true" ht="15" hidden="false" customHeight="false" outlineLevel="0" collapsed="false">
      <c r="C53" s="110"/>
      <c r="D53" s="110"/>
    </row>
    <row r="54" s="7" customFormat="true" ht="14.25" hidden="false" customHeight="false" outlineLevel="0" collapsed="false">
      <c r="A54" s="7" t="s">
        <v>799</v>
      </c>
      <c r="C54" s="43" t="s">
        <v>2859</v>
      </c>
      <c r="H54" s="7" t="s">
        <v>2860</v>
      </c>
      <c r="N54" s="7" t="s">
        <v>894</v>
      </c>
    </row>
    <row r="55" s="7" customFormat="true" ht="14.25" hidden="false" customHeight="false" outlineLevel="0" collapsed="false">
      <c r="A55" s="7" t="s">
        <v>799</v>
      </c>
      <c r="C55" s="43" t="s">
        <v>2861</v>
      </c>
      <c r="D55" s="7" t="s">
        <v>2862</v>
      </c>
      <c r="J55" s="7" t="s">
        <v>2863</v>
      </c>
      <c r="P55" s="7" t="str">
        <f aca="false">CONCATENATE("SetCondition")</f>
        <v>SetCondition</v>
      </c>
      <c r="T55" s="7" t="s">
        <v>2195</v>
      </c>
      <c r="W55" s="7" t="s">
        <v>7</v>
      </c>
    </row>
    <row r="56" s="7" customFormat="true" ht="14.25" hidden="false" customHeight="false" outlineLevel="0" collapsed="false">
      <c r="C56" s="43"/>
    </row>
    <row r="57" s="7" customFormat="true" ht="14.25" hidden="false" customHeight="false" outlineLevel="0" collapsed="false">
      <c r="A57" s="7" t="s">
        <v>2864</v>
      </c>
      <c r="C57" s="43" t="s">
        <v>2865</v>
      </c>
      <c r="D57" s="7" t="s">
        <v>2866</v>
      </c>
      <c r="P57" s="7" t="s">
        <v>2867</v>
      </c>
      <c r="T57" s="7" t="s">
        <v>2195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4921875" defaultRowHeight="14.25" zeroHeight="false" outlineLevelRow="0" outlineLevelCol="0"/>
  <cols>
    <col collapsed="false" customWidth="true" hidden="false" outlineLevel="0" max="1" min="1" style="1" width="32.75"/>
    <col collapsed="false" customWidth="true" hidden="false" outlineLevel="0" max="2" min="2" style="1" width="19.75"/>
    <col collapsed="false" customWidth="true" hidden="false" outlineLevel="0" max="3" min="3" style="1" width="45"/>
    <col collapsed="false" customWidth="true" hidden="false" outlineLevel="0" max="4" min="4" style="1" width="35.38"/>
    <col collapsed="false" customWidth="true" hidden="false" outlineLevel="0" max="26" min="5" style="1" width="8.5"/>
  </cols>
  <sheetData>
    <row r="1" customFormat="false" ht="14.25" hidden="false" customHeight="false" outlineLevel="0" collapsed="false">
      <c r="A1" s="1" t="s">
        <v>783</v>
      </c>
      <c r="B1" s="1" t="s">
        <v>785</v>
      </c>
      <c r="C1" s="1" t="s">
        <v>786</v>
      </c>
      <c r="D1" s="1" t="s">
        <v>787</v>
      </c>
      <c r="E1" s="1" t="s">
        <v>967</v>
      </c>
      <c r="F1" s="1" t="s">
        <v>1211</v>
      </c>
      <c r="G1" s="35" t="s">
        <v>788</v>
      </c>
      <c r="H1" s="35" t="s">
        <v>969</v>
      </c>
      <c r="I1" s="1" t="s">
        <v>970</v>
      </c>
      <c r="J1" s="1" t="s">
        <v>1663</v>
      </c>
      <c r="K1" s="1" t="s">
        <v>973</v>
      </c>
      <c r="L1" s="1" t="s">
        <v>4</v>
      </c>
      <c r="M1" s="1" t="s">
        <v>3</v>
      </c>
      <c r="N1" s="1" t="s">
        <v>974</v>
      </c>
      <c r="O1" s="1" t="s">
        <v>975</v>
      </c>
      <c r="P1" s="1" t="s">
        <v>1170</v>
      </c>
      <c r="Q1" s="1" t="s">
        <v>976</v>
      </c>
      <c r="R1" s="1" t="s">
        <v>977</v>
      </c>
      <c r="S1" s="1" t="s">
        <v>978</v>
      </c>
      <c r="T1" s="1" t="s">
        <v>980</v>
      </c>
      <c r="U1" s="1" t="s">
        <v>981</v>
      </c>
      <c r="V1" s="1" t="s">
        <v>0</v>
      </c>
      <c r="W1" s="1" t="s">
        <v>982</v>
      </c>
      <c r="X1" s="1" t="s">
        <v>983</v>
      </c>
      <c r="Y1" s="1" t="s">
        <v>984</v>
      </c>
      <c r="Z1" s="35"/>
    </row>
    <row r="2" customFormat="false" ht="14.25" hidden="false" customHeight="false" outlineLevel="0" collapsed="false">
      <c r="A2" s="1" t="s">
        <v>789</v>
      </c>
      <c r="B2" s="1" t="s">
        <v>906</v>
      </c>
      <c r="D2" s="1" t="s">
        <v>2163</v>
      </c>
      <c r="G2" s="35"/>
      <c r="H2" s="35"/>
      <c r="Z2" s="35"/>
    </row>
    <row r="3" customFormat="false" ht="14.25" hidden="false" customHeight="false" outlineLevel="0" collapsed="false">
      <c r="A3" s="1" t="s">
        <v>2868</v>
      </c>
      <c r="B3" s="1" t="s">
        <v>380</v>
      </c>
      <c r="C3" s="1" t="s">
        <v>381</v>
      </c>
      <c r="D3" s="1" t="s">
        <v>381</v>
      </c>
      <c r="G3" s="35"/>
      <c r="H3" s="35"/>
      <c r="K3" s="1" t="n">
        <v>1</v>
      </c>
      <c r="P3" s="1" t="s">
        <v>1228</v>
      </c>
      <c r="S3" s="1" t="s">
        <v>1190</v>
      </c>
      <c r="V3" s="1" t="s">
        <v>7</v>
      </c>
      <c r="Z3" s="35"/>
    </row>
    <row r="4" customFormat="false" ht="14.25" hidden="false" customHeight="false" outlineLevel="0" collapsed="false">
      <c r="A4" s="1" t="s">
        <v>2869</v>
      </c>
      <c r="B4" s="1" t="s">
        <v>2870</v>
      </c>
      <c r="C4" s="1" t="s">
        <v>2871</v>
      </c>
      <c r="D4" s="1" t="s">
        <v>2872</v>
      </c>
      <c r="G4" s="35"/>
      <c r="H4" s="35"/>
      <c r="K4" s="1" t="n">
        <v>1</v>
      </c>
      <c r="P4" s="1" t="s">
        <v>1228</v>
      </c>
      <c r="S4" s="1" t="s">
        <v>1190</v>
      </c>
      <c r="V4" s="1" t="s">
        <v>7</v>
      </c>
      <c r="Z4" s="35"/>
    </row>
    <row r="5" customFormat="false" ht="14.25" hidden="false" customHeight="false" outlineLevel="0" collapsed="false">
      <c r="G5" s="35"/>
      <c r="H5" s="35"/>
      <c r="Z5" s="35"/>
    </row>
    <row r="6" customFormat="false" ht="14.25" hidden="false" customHeight="false" outlineLevel="0" collapsed="false">
      <c r="O6" s="35"/>
    </row>
    <row r="7" customFormat="false" ht="14.25" hidden="false" customHeight="false" outlineLevel="0" collapsed="false">
      <c r="C7" s="34"/>
      <c r="O7" s="35"/>
    </row>
    <row r="8" customFormat="false" ht="14.25" hidden="false" customHeight="false" outlineLevel="0" collapsed="false">
      <c r="C8" s="34"/>
      <c r="O8" s="35"/>
    </row>
    <row r="9" customFormat="false" ht="14.25" hidden="false" customHeight="false" outlineLevel="0" collapsed="false">
      <c r="C9" s="34"/>
      <c r="O9" s="35"/>
    </row>
    <row r="10" customFormat="false" ht="14.25" hidden="false" customHeight="false" outlineLevel="0" collapsed="false">
      <c r="O10" s="35"/>
    </row>
    <row r="11" customFormat="false" ht="14.25" hidden="false" customHeight="false" outlineLevel="0" collapsed="false">
      <c r="O11" s="35"/>
    </row>
    <row r="12" customFormat="false" ht="14.25" hidden="false" customHeight="false" outlineLevel="0" collapsed="false">
      <c r="O12" s="35"/>
    </row>
    <row r="13" customFormat="false" ht="14.25" hidden="false" customHeight="false" outlineLevel="0" collapsed="false">
      <c r="O13" s="35"/>
    </row>
    <row r="14" customFormat="false" ht="14.25" hidden="false" customHeight="false" outlineLevel="0" collapsed="false">
      <c r="O14" s="35"/>
    </row>
    <row r="15" customFormat="false" ht="14.25" hidden="false" customHeight="false" outlineLevel="0" collapsed="false">
      <c r="O15" s="35"/>
    </row>
    <row r="16" customFormat="false" ht="14.25" hidden="false" customHeight="false" outlineLevel="0" collapsed="false">
      <c r="O16"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91" activeCellId="0" sqref="H91"/>
    </sheetView>
  </sheetViews>
  <sheetFormatPr defaultColWidth="10.492187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1024" min="5" style="1" width="10.5"/>
  </cols>
  <sheetData>
    <row r="1" customFormat="false" ht="14.25" hidden="false" customHeight="false" outlineLevel="0" collapsed="false">
      <c r="A1" s="1" t="s">
        <v>783</v>
      </c>
      <c r="B1" s="1" t="s">
        <v>784</v>
      </c>
      <c r="C1" s="1" t="s">
        <v>785</v>
      </c>
      <c r="D1" s="1" t="s">
        <v>786</v>
      </c>
      <c r="E1" s="1" t="s">
        <v>787</v>
      </c>
      <c r="F1" s="1" t="s">
        <v>968</v>
      </c>
      <c r="G1" s="1" t="s">
        <v>1211</v>
      </c>
      <c r="H1" s="35" t="s">
        <v>788</v>
      </c>
      <c r="I1" s="35" t="s">
        <v>969</v>
      </c>
      <c r="J1" s="1" t="s">
        <v>970</v>
      </c>
      <c r="K1" s="1" t="s">
        <v>1663</v>
      </c>
      <c r="L1" s="1" t="s">
        <v>973</v>
      </c>
      <c r="M1" s="1" t="s">
        <v>4</v>
      </c>
      <c r="N1" s="1" t="s">
        <v>3</v>
      </c>
      <c r="O1" s="1" t="s">
        <v>974</v>
      </c>
      <c r="P1" s="1" t="s">
        <v>975</v>
      </c>
      <c r="Q1" s="1" t="s">
        <v>1170</v>
      </c>
      <c r="R1" s="1" t="s">
        <v>976</v>
      </c>
      <c r="S1" s="1" t="s">
        <v>977</v>
      </c>
      <c r="T1" s="1" t="s">
        <v>978</v>
      </c>
      <c r="U1" s="1" t="s">
        <v>980</v>
      </c>
      <c r="V1" s="1" t="s">
        <v>981</v>
      </c>
      <c r="W1" s="1" t="s">
        <v>0</v>
      </c>
      <c r="X1" s="1" t="s">
        <v>982</v>
      </c>
      <c r="Y1" s="1" t="s">
        <v>983</v>
      </c>
      <c r="Z1" s="1" t="s">
        <v>984</v>
      </c>
      <c r="AA1" s="35"/>
      <c r="AB1" s="1" t="s">
        <v>1210</v>
      </c>
      <c r="AC1" s="1" t="s">
        <v>967</v>
      </c>
      <c r="AD1" s="1" t="s">
        <v>1263</v>
      </c>
    </row>
    <row r="2" customFormat="false" ht="15" hidden="false" customHeight="false" outlineLevel="0" collapsed="false">
      <c r="A2" s="36" t="s">
        <v>789</v>
      </c>
      <c r="B2" s="36"/>
      <c r="C2" s="36" t="s">
        <v>790</v>
      </c>
      <c r="D2" s="36"/>
      <c r="E2" s="36" t="s">
        <v>2873</v>
      </c>
    </row>
    <row r="3" customFormat="false" ht="14.25" hidden="false" customHeight="false" outlineLevel="0" collapsed="false">
      <c r="A3" s="1" t="s">
        <v>1212</v>
      </c>
      <c r="C3" s="1" t="s">
        <v>1025</v>
      </c>
      <c r="H3" s="1" t="s">
        <v>1214</v>
      </c>
      <c r="N3" s="1" t="s">
        <v>894</v>
      </c>
    </row>
    <row r="10" customFormat="false" ht="14.25" hidden="false" customHeight="false" outlineLevel="0" collapsed="false">
      <c r="A10" s="1" t="s">
        <v>1126</v>
      </c>
      <c r="C10" s="1" t="s">
        <v>800</v>
      </c>
      <c r="J10" s="1" t="s">
        <v>2874</v>
      </c>
    </row>
    <row r="11" customFormat="false" ht="213.75" hidden="false" customHeight="false" outlineLevel="0" collapsed="false">
      <c r="A11" s="1" t="s">
        <v>3</v>
      </c>
      <c r="B11" s="1" t="s">
        <v>800</v>
      </c>
      <c r="C11" s="1" t="s">
        <v>2875</v>
      </c>
      <c r="D11" s="34" t="s">
        <v>2876</v>
      </c>
      <c r="J11" s="1" t="s">
        <v>2877</v>
      </c>
    </row>
    <row r="12" customFormat="false" ht="185.25" hidden="false" customHeight="false" outlineLevel="0" collapsed="false">
      <c r="A12" s="1" t="s">
        <v>3</v>
      </c>
      <c r="B12" s="1" t="s">
        <v>800</v>
      </c>
      <c r="C12" s="1" t="s">
        <v>2878</v>
      </c>
      <c r="D12" s="34" t="s">
        <v>2879</v>
      </c>
      <c r="J12" s="1" t="s">
        <v>2880</v>
      </c>
    </row>
    <row r="13" customFormat="false" ht="285" hidden="false" customHeight="false" outlineLevel="0" collapsed="false">
      <c r="A13" s="1" t="s">
        <v>3</v>
      </c>
      <c r="B13" s="1" t="s">
        <v>800</v>
      </c>
      <c r="C13" s="1" t="s">
        <v>2881</v>
      </c>
      <c r="D13" s="34" t="s">
        <v>2882</v>
      </c>
      <c r="J13" s="1" t="s">
        <v>2883</v>
      </c>
    </row>
    <row r="14" customFormat="false" ht="185.25" hidden="false" customHeight="false" outlineLevel="0" collapsed="false">
      <c r="A14" s="1" t="s">
        <v>3</v>
      </c>
      <c r="B14" s="1" t="s">
        <v>800</v>
      </c>
      <c r="C14" s="1" t="s">
        <v>2884</v>
      </c>
      <c r="D14" s="34" t="s">
        <v>2885</v>
      </c>
      <c r="J14" s="1" t="s">
        <v>2886</v>
      </c>
    </row>
    <row r="15" customFormat="false" ht="199.5" hidden="false" customHeight="false" outlineLevel="0" collapsed="false">
      <c r="A15" s="1" t="s">
        <v>3</v>
      </c>
      <c r="B15" s="1" t="s">
        <v>800</v>
      </c>
      <c r="C15" s="1" t="s">
        <v>2887</v>
      </c>
      <c r="D15" s="34" t="s">
        <v>2888</v>
      </c>
      <c r="J15" s="1" t="s">
        <v>2889</v>
      </c>
    </row>
    <row r="16" customFormat="false" ht="356.25" hidden="false" customHeight="false" outlineLevel="0" collapsed="false">
      <c r="A16" s="1" t="s">
        <v>3</v>
      </c>
      <c r="B16" s="1" t="s">
        <v>800</v>
      </c>
      <c r="C16" s="1" t="s">
        <v>2890</v>
      </c>
      <c r="D16" s="34" t="s">
        <v>2891</v>
      </c>
      <c r="J16" s="1" t="s">
        <v>2892</v>
      </c>
    </row>
    <row r="17" customFormat="false" ht="256.5" hidden="false" customHeight="false" outlineLevel="0" collapsed="false">
      <c r="A17" s="1" t="s">
        <v>3</v>
      </c>
      <c r="B17" s="1" t="s">
        <v>800</v>
      </c>
      <c r="C17" s="1" t="s">
        <v>2893</v>
      </c>
      <c r="D17" s="34" t="s">
        <v>2894</v>
      </c>
      <c r="J17" s="1" t="s">
        <v>2895</v>
      </c>
    </row>
    <row r="18" customFormat="false" ht="85.5" hidden="false" customHeight="false" outlineLevel="0" collapsed="false">
      <c r="A18" s="1" t="s">
        <v>3</v>
      </c>
      <c r="B18" s="1" t="s">
        <v>800</v>
      </c>
      <c r="C18" s="1" t="s">
        <v>2896</v>
      </c>
      <c r="D18" s="34" t="s">
        <v>2897</v>
      </c>
      <c r="J18" s="1" t="s">
        <v>2898</v>
      </c>
    </row>
    <row r="19" customFormat="false" ht="128.25" hidden="false" customHeight="false" outlineLevel="0" collapsed="false">
      <c r="A19" s="1" t="s">
        <v>3</v>
      </c>
      <c r="B19" s="1" t="s">
        <v>800</v>
      </c>
      <c r="C19" s="1" t="s">
        <v>2899</v>
      </c>
      <c r="D19" s="34" t="s">
        <v>2900</v>
      </c>
      <c r="J19" s="1" t="s">
        <v>2901</v>
      </c>
    </row>
    <row r="20" customFormat="false" ht="85.5" hidden="false" customHeight="false" outlineLevel="0" collapsed="false">
      <c r="A20" s="1" t="s">
        <v>3</v>
      </c>
      <c r="B20" s="1" t="s">
        <v>800</v>
      </c>
      <c r="C20" s="1" t="s">
        <v>2902</v>
      </c>
      <c r="D20" s="34" t="s">
        <v>2903</v>
      </c>
      <c r="J20" s="1" t="s">
        <v>2904</v>
      </c>
    </row>
    <row r="21" customFormat="false" ht="99.75" hidden="false" customHeight="false" outlineLevel="0" collapsed="false">
      <c r="A21" s="1" t="s">
        <v>3</v>
      </c>
      <c r="B21" s="1" t="s">
        <v>800</v>
      </c>
      <c r="C21" s="1" t="s">
        <v>2905</v>
      </c>
      <c r="D21" s="34" t="s">
        <v>2906</v>
      </c>
      <c r="J21" s="1" t="s">
        <v>2907</v>
      </c>
    </row>
    <row r="22" customFormat="false" ht="14.25" hidden="false" customHeight="false" outlineLevel="0" collapsed="false">
      <c r="D22" s="34"/>
    </row>
    <row r="23" customFormat="false" ht="14.25" hidden="false" customHeight="false" outlineLevel="0" collapsed="false">
      <c r="D23" s="34"/>
    </row>
    <row r="24" customFormat="false" ht="14.25" hidden="false" customHeight="false" outlineLevel="0" collapsed="false">
      <c r="D24" s="34"/>
    </row>
    <row r="25" customFormat="false" ht="14.25" hidden="false" customHeight="false" outlineLevel="0" collapsed="false">
      <c r="D25" s="34"/>
    </row>
    <row r="26" customFormat="false" ht="114" hidden="false" customHeight="false" outlineLevel="0" collapsed="false">
      <c r="A26" s="1" t="s">
        <v>3</v>
      </c>
      <c r="B26" s="1" t="s">
        <v>800</v>
      </c>
      <c r="C26" s="1" t="s">
        <v>2908</v>
      </c>
      <c r="D26" s="34" t="s">
        <v>2909</v>
      </c>
      <c r="J26" s="1" t="s">
        <v>2910</v>
      </c>
    </row>
    <row r="27" customFormat="false" ht="285" hidden="false" customHeight="false" outlineLevel="0" collapsed="false">
      <c r="A27" s="1" t="s">
        <v>3</v>
      </c>
      <c r="B27" s="1" t="s">
        <v>800</v>
      </c>
      <c r="C27" s="1" t="s">
        <v>2911</v>
      </c>
      <c r="D27" s="34" t="s">
        <v>2912</v>
      </c>
      <c r="J27" s="1" t="s">
        <v>2913</v>
      </c>
    </row>
    <row r="28" customFormat="false" ht="228" hidden="false" customHeight="false" outlineLevel="0" collapsed="false">
      <c r="A28" s="1" t="s">
        <v>3</v>
      </c>
      <c r="B28" s="1" t="s">
        <v>800</v>
      </c>
      <c r="C28" s="1" t="s">
        <v>2914</v>
      </c>
      <c r="D28" s="34" t="s">
        <v>2915</v>
      </c>
      <c r="J28" s="1" t="s">
        <v>2916</v>
      </c>
    </row>
    <row r="29" customFormat="false" ht="71.25" hidden="false" customHeight="false" outlineLevel="0" collapsed="false">
      <c r="A29" s="1" t="s">
        <v>3</v>
      </c>
      <c r="B29" s="1" t="s">
        <v>800</v>
      </c>
      <c r="C29" s="1" t="s">
        <v>2917</v>
      </c>
      <c r="D29" s="34" t="s">
        <v>2918</v>
      </c>
      <c r="J29" s="1" t="s">
        <v>2919</v>
      </c>
    </row>
    <row r="30" customFormat="false" ht="142.5" hidden="false" customHeight="false" outlineLevel="0" collapsed="false">
      <c r="A30" s="1" t="s">
        <v>3</v>
      </c>
      <c r="B30" s="1" t="s">
        <v>800</v>
      </c>
      <c r="C30" s="1" t="s">
        <v>2920</v>
      </c>
      <c r="D30" s="34" t="s">
        <v>2921</v>
      </c>
      <c r="J30" s="1" t="s">
        <v>2922</v>
      </c>
    </row>
    <row r="31" customFormat="false" ht="199.5" hidden="false" customHeight="false" outlineLevel="0" collapsed="false">
      <c r="A31" s="1" t="s">
        <v>3</v>
      </c>
      <c r="B31" s="1" t="s">
        <v>800</v>
      </c>
      <c r="C31" s="1" t="s">
        <v>2923</v>
      </c>
      <c r="D31" s="34" t="s">
        <v>2924</v>
      </c>
      <c r="J31" s="1" t="s">
        <v>2925</v>
      </c>
    </row>
    <row r="32" customFormat="false" ht="171" hidden="false" customHeight="false" outlineLevel="0" collapsed="false">
      <c r="A32" s="1" t="s">
        <v>3</v>
      </c>
      <c r="B32" s="1" t="s">
        <v>800</v>
      </c>
      <c r="C32" s="1" t="s">
        <v>2926</v>
      </c>
      <c r="D32" s="34" t="s">
        <v>2927</v>
      </c>
      <c r="J32" s="1" t="s">
        <v>2928</v>
      </c>
    </row>
    <row r="33" customFormat="false" ht="242.25" hidden="false" customHeight="false" outlineLevel="0" collapsed="false">
      <c r="A33" s="1" t="s">
        <v>3</v>
      </c>
      <c r="B33" s="1" t="s">
        <v>800</v>
      </c>
      <c r="C33" s="1" t="s">
        <v>2929</v>
      </c>
      <c r="D33" s="34" t="s">
        <v>2930</v>
      </c>
      <c r="J33" s="1" t="s">
        <v>2931</v>
      </c>
    </row>
    <row r="34" customFormat="false" ht="270.75" hidden="false" customHeight="false" outlineLevel="0" collapsed="false">
      <c r="A34" s="1" t="s">
        <v>3</v>
      </c>
      <c r="B34" s="1" t="s">
        <v>800</v>
      </c>
      <c r="C34" s="1" t="s">
        <v>2932</v>
      </c>
      <c r="D34" s="34" t="s">
        <v>2933</v>
      </c>
      <c r="J34" s="1" t="s">
        <v>2934</v>
      </c>
    </row>
    <row r="35" customFormat="false" ht="128.25" hidden="false" customHeight="false" outlineLevel="0" collapsed="false">
      <c r="A35" s="1" t="s">
        <v>3</v>
      </c>
      <c r="B35" s="1" t="s">
        <v>800</v>
      </c>
      <c r="C35" s="1" t="s">
        <v>2935</v>
      </c>
      <c r="D35" s="34" t="s">
        <v>2936</v>
      </c>
      <c r="J35" s="1" t="s">
        <v>2937</v>
      </c>
    </row>
    <row r="36" customFormat="false" ht="71.25" hidden="false" customHeight="false" outlineLevel="0" collapsed="false">
      <c r="A36" s="1" t="s">
        <v>3</v>
      </c>
      <c r="B36" s="1" t="s">
        <v>800</v>
      </c>
      <c r="C36" s="1" t="s">
        <v>2938</v>
      </c>
      <c r="D36" s="34" t="s">
        <v>2939</v>
      </c>
      <c r="J36" s="1" t="s">
        <v>2940</v>
      </c>
    </row>
    <row r="37" customFormat="false" ht="285" hidden="false" customHeight="false" outlineLevel="0" collapsed="false">
      <c r="A37" s="1" t="s">
        <v>3</v>
      </c>
      <c r="B37" s="1" t="s">
        <v>800</v>
      </c>
      <c r="C37" s="1" t="s">
        <v>2941</v>
      </c>
      <c r="D37" s="34" t="s">
        <v>2942</v>
      </c>
      <c r="J37" s="1" t="s">
        <v>2943</v>
      </c>
    </row>
    <row r="38" customFormat="false" ht="42.75" hidden="false" customHeight="false" outlineLevel="0" collapsed="false">
      <c r="A38" s="1" t="s">
        <v>3</v>
      </c>
      <c r="B38" s="1" t="s">
        <v>800</v>
      </c>
      <c r="C38" s="1" t="s">
        <v>2944</v>
      </c>
      <c r="D38" s="34" t="s">
        <v>2945</v>
      </c>
      <c r="J38" s="1" t="s">
        <v>2946</v>
      </c>
    </row>
    <row r="39" customFormat="false" ht="57" hidden="false" customHeight="false" outlineLevel="0" collapsed="false">
      <c r="A39" s="1" t="s">
        <v>3</v>
      </c>
      <c r="B39" s="1" t="s">
        <v>800</v>
      </c>
      <c r="C39" s="1" t="s">
        <v>2947</v>
      </c>
      <c r="D39" s="34" t="s">
        <v>2948</v>
      </c>
      <c r="J39" s="1" t="s">
        <v>2949</v>
      </c>
    </row>
    <row r="40" customFormat="false" ht="42.75" hidden="false" customHeight="false" outlineLevel="0" collapsed="false">
      <c r="A40" s="1" t="s">
        <v>3</v>
      </c>
      <c r="B40" s="1" t="s">
        <v>800</v>
      </c>
      <c r="C40" s="1" t="s">
        <v>2950</v>
      </c>
      <c r="D40" s="34" t="s">
        <v>2951</v>
      </c>
      <c r="J40" s="1" t="s">
        <v>2952</v>
      </c>
    </row>
    <row r="41" customFormat="false" ht="185.25" hidden="false" customHeight="false" outlineLevel="0" collapsed="false">
      <c r="A41" s="1" t="s">
        <v>3</v>
      </c>
      <c r="B41" s="1" t="s">
        <v>800</v>
      </c>
      <c r="C41" s="1" t="s">
        <v>2953</v>
      </c>
      <c r="D41" s="111" t="s">
        <v>2954</v>
      </c>
      <c r="E41" s="91"/>
      <c r="J41" s="1" t="s">
        <v>2955</v>
      </c>
    </row>
    <row r="42" customFormat="false" ht="142.5" hidden="false" customHeight="false" outlineLevel="0" collapsed="false">
      <c r="A42" s="1" t="s">
        <v>3</v>
      </c>
      <c r="B42" s="1" t="s">
        <v>800</v>
      </c>
      <c r="C42" s="1" t="s">
        <v>2956</v>
      </c>
      <c r="D42" s="34" t="s">
        <v>2957</v>
      </c>
      <c r="J42" s="1" t="s">
        <v>2958</v>
      </c>
    </row>
    <row r="43" customFormat="false" ht="327.75" hidden="false" customHeight="false" outlineLevel="0" collapsed="false">
      <c r="A43" s="1" t="s">
        <v>3</v>
      </c>
      <c r="B43" s="1" t="s">
        <v>800</v>
      </c>
      <c r="C43" s="1" t="s">
        <v>2959</v>
      </c>
      <c r="D43" s="34" t="s">
        <v>2960</v>
      </c>
      <c r="J43" s="1" t="s">
        <v>2961</v>
      </c>
    </row>
    <row r="44" customFormat="false" ht="199.5" hidden="false" customHeight="false" outlineLevel="0" collapsed="false">
      <c r="A44" s="1" t="s">
        <v>3</v>
      </c>
      <c r="B44" s="1" t="s">
        <v>800</v>
      </c>
      <c r="C44" s="1" t="s">
        <v>2962</v>
      </c>
      <c r="D44" s="34" t="s">
        <v>2963</v>
      </c>
      <c r="J44" s="1" t="s">
        <v>2964</v>
      </c>
    </row>
    <row r="45" customFormat="false" ht="156.75" hidden="false" customHeight="false" outlineLevel="0" collapsed="false">
      <c r="A45" s="1" t="s">
        <v>3</v>
      </c>
      <c r="B45" s="1" t="s">
        <v>800</v>
      </c>
      <c r="C45" s="1" t="s">
        <v>2965</v>
      </c>
      <c r="D45" s="34" t="s">
        <v>2966</v>
      </c>
      <c r="J45" s="1" t="s">
        <v>2967</v>
      </c>
    </row>
    <row r="46" customFormat="false" ht="256.5" hidden="false" customHeight="false" outlineLevel="0" collapsed="false">
      <c r="A46" s="1" t="s">
        <v>3</v>
      </c>
      <c r="B46" s="1" t="s">
        <v>800</v>
      </c>
      <c r="C46" s="1" t="s">
        <v>2968</v>
      </c>
      <c r="D46" s="34" t="s">
        <v>2969</v>
      </c>
      <c r="J46" s="1" t="s">
        <v>2970</v>
      </c>
    </row>
    <row r="47" customFormat="false" ht="156.75" hidden="false" customHeight="false" outlineLevel="0" collapsed="false">
      <c r="A47" s="1" t="s">
        <v>3</v>
      </c>
      <c r="B47" s="1" t="s">
        <v>800</v>
      </c>
      <c r="C47" s="1" t="s">
        <v>2971</v>
      </c>
      <c r="D47" s="34" t="s">
        <v>2972</v>
      </c>
      <c r="J47" s="1" t="s">
        <v>2973</v>
      </c>
    </row>
    <row r="48" customFormat="false" ht="171" hidden="false" customHeight="false" outlineLevel="0" collapsed="false">
      <c r="A48" s="1" t="s">
        <v>3</v>
      </c>
      <c r="B48" s="1" t="s">
        <v>800</v>
      </c>
      <c r="C48" s="1" t="s">
        <v>2974</v>
      </c>
      <c r="D48" s="34" t="s">
        <v>2975</v>
      </c>
      <c r="J48" s="1" t="s">
        <v>2976</v>
      </c>
    </row>
    <row r="49" customFormat="false" ht="114" hidden="false" customHeight="false" outlineLevel="0" collapsed="false">
      <c r="A49" s="1" t="s">
        <v>3</v>
      </c>
      <c r="B49" s="1" t="s">
        <v>800</v>
      </c>
      <c r="C49" s="1" t="s">
        <v>2977</v>
      </c>
      <c r="D49" s="34" t="s">
        <v>2978</v>
      </c>
      <c r="J49" s="1" t="s">
        <v>2979</v>
      </c>
    </row>
    <row r="50" customFormat="false" ht="85.5" hidden="false" customHeight="false" outlineLevel="0" collapsed="false">
      <c r="A50" s="1" t="s">
        <v>3</v>
      </c>
      <c r="B50" s="1" t="s">
        <v>800</v>
      </c>
      <c r="C50" s="1" t="s">
        <v>2980</v>
      </c>
      <c r="D50" s="34" t="s">
        <v>2981</v>
      </c>
      <c r="J50" s="1" t="s">
        <v>2982</v>
      </c>
    </row>
    <row r="51" customFormat="false" ht="228" hidden="false" customHeight="false" outlineLevel="0" collapsed="false">
      <c r="A51" s="1" t="s">
        <v>3</v>
      </c>
      <c r="B51" s="1" t="s">
        <v>800</v>
      </c>
      <c r="C51" s="1" t="s">
        <v>2983</v>
      </c>
      <c r="D51" s="34" t="s">
        <v>2984</v>
      </c>
      <c r="J51" s="1" t="s">
        <v>2985</v>
      </c>
    </row>
    <row r="52" customFormat="false" ht="99.75" hidden="false" customHeight="false" outlineLevel="0" collapsed="false">
      <c r="A52" s="1" t="s">
        <v>3</v>
      </c>
      <c r="B52" s="1" t="s">
        <v>800</v>
      </c>
      <c r="C52" s="1" t="s">
        <v>2986</v>
      </c>
      <c r="D52" s="34" t="s">
        <v>2987</v>
      </c>
      <c r="J52" s="1" t="s">
        <v>2988</v>
      </c>
    </row>
    <row r="53" customFormat="false" ht="128.25" hidden="false" customHeight="false" outlineLevel="0" collapsed="false">
      <c r="A53" s="1" t="s">
        <v>3</v>
      </c>
      <c r="B53" s="1" t="s">
        <v>800</v>
      </c>
      <c r="C53" s="1" t="s">
        <v>2989</v>
      </c>
      <c r="D53" s="34" t="s">
        <v>2990</v>
      </c>
      <c r="J53" s="1" t="s">
        <v>2991</v>
      </c>
    </row>
    <row r="54" customFormat="false" ht="42.75" hidden="false" customHeight="false" outlineLevel="0" collapsed="false">
      <c r="A54" s="1" t="s">
        <v>3</v>
      </c>
      <c r="B54" s="1" t="s">
        <v>800</v>
      </c>
      <c r="C54" s="1" t="s">
        <v>2992</v>
      </c>
      <c r="D54" s="34" t="s">
        <v>2993</v>
      </c>
      <c r="J54" s="1" t="s">
        <v>2994</v>
      </c>
    </row>
    <row r="55" customFormat="false" ht="42.75" hidden="false" customHeight="false" outlineLevel="0" collapsed="false">
      <c r="A55" s="1" t="s">
        <v>3</v>
      </c>
      <c r="B55" s="1" t="s">
        <v>800</v>
      </c>
      <c r="C55" s="1" t="s">
        <v>2995</v>
      </c>
      <c r="D55" s="34" t="s">
        <v>2996</v>
      </c>
      <c r="J55" s="1" t="s">
        <v>2997</v>
      </c>
    </row>
    <row r="56" customFormat="false" ht="42.75" hidden="false" customHeight="false" outlineLevel="0" collapsed="false">
      <c r="A56" s="1" t="s">
        <v>3</v>
      </c>
      <c r="B56" s="1" t="s">
        <v>800</v>
      </c>
      <c r="C56" s="1" t="s">
        <v>2998</v>
      </c>
      <c r="D56" s="34" t="s">
        <v>2999</v>
      </c>
      <c r="J56" s="1" t="s">
        <v>3000</v>
      </c>
    </row>
    <row r="57" customFormat="false" ht="42.75" hidden="false" customHeight="false" outlineLevel="0" collapsed="false">
      <c r="A57" s="1" t="s">
        <v>3</v>
      </c>
      <c r="B57" s="1" t="s">
        <v>800</v>
      </c>
      <c r="C57" s="1" t="s">
        <v>3001</v>
      </c>
      <c r="D57" s="34" t="s">
        <v>3002</v>
      </c>
      <c r="J57" s="1" t="s">
        <v>3003</v>
      </c>
    </row>
    <row r="58" customFormat="false" ht="14.25" hidden="false" customHeight="false" outlineLevel="0" collapsed="false">
      <c r="A58" s="1" t="s">
        <v>1126</v>
      </c>
      <c r="C58" s="1" t="s">
        <v>803</v>
      </c>
      <c r="J58" s="1" t="s">
        <v>3004</v>
      </c>
    </row>
    <row r="59" customFormat="false" ht="356.25" hidden="false" customHeight="false" outlineLevel="0" collapsed="false">
      <c r="A59" s="1" t="s">
        <v>3</v>
      </c>
      <c r="B59" s="1" t="s">
        <v>803</v>
      </c>
      <c r="C59" s="1" t="s">
        <v>3005</v>
      </c>
      <c r="D59" s="34" t="s">
        <v>3006</v>
      </c>
      <c r="J59" s="1" t="s">
        <v>3007</v>
      </c>
    </row>
    <row r="60" customFormat="false" ht="99.75" hidden="false" customHeight="false" outlineLevel="0" collapsed="false">
      <c r="A60" s="1" t="s">
        <v>3</v>
      </c>
      <c r="B60" s="1" t="s">
        <v>803</v>
      </c>
      <c r="C60" s="1" t="s">
        <v>3008</v>
      </c>
      <c r="D60" s="34" t="s">
        <v>3009</v>
      </c>
      <c r="J60" s="1" t="s">
        <v>3010</v>
      </c>
    </row>
    <row r="61" customFormat="false" ht="128.25" hidden="false" customHeight="false" outlineLevel="0" collapsed="false">
      <c r="A61" s="1" t="s">
        <v>3</v>
      </c>
      <c r="B61" s="1" t="s">
        <v>803</v>
      </c>
      <c r="C61" s="1" t="s">
        <v>3011</v>
      </c>
      <c r="D61" s="34" t="s">
        <v>3012</v>
      </c>
      <c r="J61" s="1" t="s">
        <v>3013</v>
      </c>
    </row>
    <row r="62" customFormat="false" ht="42.75" hidden="false" customHeight="false" outlineLevel="0" collapsed="false">
      <c r="A62" s="1" t="s">
        <v>3</v>
      </c>
      <c r="B62" s="1" t="s">
        <v>803</v>
      </c>
      <c r="C62" s="1" t="s">
        <v>3014</v>
      </c>
      <c r="D62" s="34" t="s">
        <v>3015</v>
      </c>
      <c r="J62" s="1" t="s">
        <v>3016</v>
      </c>
    </row>
    <row r="63" customFormat="false" ht="114" hidden="false" customHeight="false" outlineLevel="0" collapsed="false">
      <c r="A63" s="1" t="s">
        <v>3</v>
      </c>
      <c r="B63" s="1" t="s">
        <v>803</v>
      </c>
      <c r="C63" s="1" t="s">
        <v>3017</v>
      </c>
      <c r="D63" s="34" t="s">
        <v>3018</v>
      </c>
      <c r="J63" s="1" t="s">
        <v>3019</v>
      </c>
    </row>
    <row r="64" customFormat="false" ht="156.75" hidden="false" customHeight="false" outlineLevel="0" collapsed="false">
      <c r="A64" s="1" t="s">
        <v>3</v>
      </c>
      <c r="B64" s="1" t="s">
        <v>803</v>
      </c>
      <c r="C64" s="1" t="s">
        <v>3020</v>
      </c>
      <c r="D64" s="34" t="s">
        <v>3021</v>
      </c>
      <c r="J64" s="1" t="s">
        <v>3022</v>
      </c>
    </row>
    <row r="65" customFormat="false" ht="42.75" hidden="false" customHeight="false" outlineLevel="0" collapsed="false">
      <c r="A65" s="1" t="s">
        <v>3</v>
      </c>
      <c r="B65" s="1" t="s">
        <v>803</v>
      </c>
      <c r="C65" s="1" t="s">
        <v>3023</v>
      </c>
      <c r="D65" s="34" t="s">
        <v>3024</v>
      </c>
      <c r="J65" s="1" t="s">
        <v>3025</v>
      </c>
    </row>
    <row r="66" customFormat="false" ht="171" hidden="false" customHeight="false" outlineLevel="0" collapsed="false">
      <c r="A66" s="1" t="s">
        <v>3</v>
      </c>
      <c r="B66" s="1" t="s">
        <v>803</v>
      </c>
      <c r="C66" s="1" t="s">
        <v>3026</v>
      </c>
      <c r="D66" s="34" t="s">
        <v>3027</v>
      </c>
      <c r="J66" s="1" t="s">
        <v>3028</v>
      </c>
    </row>
    <row r="67" customFormat="false" ht="213.75" hidden="false" customHeight="false" outlineLevel="0" collapsed="false">
      <c r="A67" s="1" t="s">
        <v>3</v>
      </c>
      <c r="B67" s="1" t="s">
        <v>803</v>
      </c>
      <c r="C67" s="1" t="s">
        <v>3029</v>
      </c>
      <c r="D67" s="34" t="s">
        <v>3030</v>
      </c>
      <c r="J67" s="1" t="s">
        <v>3031</v>
      </c>
    </row>
    <row r="68" customFormat="false" ht="99.75" hidden="false" customHeight="false" outlineLevel="0" collapsed="false">
      <c r="A68" s="1" t="s">
        <v>3</v>
      </c>
      <c r="B68" s="1" t="s">
        <v>803</v>
      </c>
      <c r="C68" s="1" t="s">
        <v>3032</v>
      </c>
      <c r="D68" s="34" t="s">
        <v>3033</v>
      </c>
      <c r="J68" s="1" t="s">
        <v>3034</v>
      </c>
    </row>
    <row r="69" customFormat="false" ht="114" hidden="false" customHeight="false" outlineLevel="0" collapsed="false">
      <c r="A69" s="1" t="s">
        <v>3</v>
      </c>
      <c r="B69" s="1" t="s">
        <v>803</v>
      </c>
      <c r="C69" s="1" t="s">
        <v>3035</v>
      </c>
      <c r="D69" s="34" t="s">
        <v>3036</v>
      </c>
      <c r="J69" s="1" t="s">
        <v>3037</v>
      </c>
    </row>
    <row r="70" customFormat="false" ht="114" hidden="false" customHeight="false" outlineLevel="0" collapsed="false">
      <c r="A70" s="1" t="s">
        <v>3</v>
      </c>
      <c r="B70" s="1" t="s">
        <v>803</v>
      </c>
      <c r="C70" s="1" t="s">
        <v>3038</v>
      </c>
      <c r="D70" s="34" t="s">
        <v>3039</v>
      </c>
      <c r="J70" s="1" t="s">
        <v>3040</v>
      </c>
    </row>
    <row r="71" customFormat="false" ht="409.5" hidden="false" customHeight="false" outlineLevel="0" collapsed="false">
      <c r="A71" s="1" t="s">
        <v>3</v>
      </c>
      <c r="B71" s="1" t="s">
        <v>803</v>
      </c>
      <c r="C71" s="1" t="s">
        <v>3041</v>
      </c>
      <c r="D71" s="34" t="s">
        <v>3042</v>
      </c>
      <c r="J71" s="1" t="s">
        <v>3043</v>
      </c>
    </row>
    <row r="74" customFormat="false" ht="14.25" hidden="false" customHeight="false" outlineLevel="0" collapsed="false">
      <c r="A74" s="1" t="s">
        <v>799</v>
      </c>
      <c r="C74" s="1" t="str">
        <f aca="false">CONCATENATE("load-",C11)</f>
        <v>load-EmCare.C10.IT.DE01</v>
      </c>
      <c r="H74" s="1" t="s">
        <v>3044</v>
      </c>
      <c r="N74" s="1" t="s">
        <v>894</v>
      </c>
    </row>
    <row r="75" customFormat="false" ht="14.25" hidden="false" customHeight="false" outlineLevel="0" collapsed="false">
      <c r="A75" s="1" t="s">
        <v>799</v>
      </c>
      <c r="C75" s="1" t="str">
        <f aca="false">CONCATENATE("load-",C12)</f>
        <v>load-EmCare.C10.IT.DE02</v>
      </c>
      <c r="H75" s="1" t="s">
        <v>3045</v>
      </c>
      <c r="N75" s="1" t="s">
        <v>894</v>
      </c>
    </row>
    <row r="76" customFormat="false" ht="14.25" hidden="false" customHeight="false" outlineLevel="0" collapsed="false">
      <c r="A76" s="1" t="s">
        <v>799</v>
      </c>
      <c r="C76" s="1" t="str">
        <f aca="false">CONCATENATE("load-",C13)</f>
        <v>load-EmCare.C10.IT.DE03</v>
      </c>
      <c r="H76" s="112" t="s">
        <v>3046</v>
      </c>
      <c r="N76" s="1" t="s">
        <v>894</v>
      </c>
    </row>
    <row r="77" customFormat="false" ht="14.25" hidden="false" customHeight="false" outlineLevel="0" collapsed="false">
      <c r="A77" s="1" t="s">
        <v>799</v>
      </c>
      <c r="C77" s="1" t="str">
        <f aca="false">CONCATENATE("load-",C14)</f>
        <v>load-EmCare.C10.IT.DE04</v>
      </c>
      <c r="H77" s="1" t="s">
        <v>3047</v>
      </c>
      <c r="N77" s="1" t="s">
        <v>894</v>
      </c>
    </row>
    <row r="78" customFormat="false" ht="14.25" hidden="false" customHeight="false" outlineLevel="0" collapsed="false">
      <c r="A78" s="1" t="s">
        <v>799</v>
      </c>
      <c r="C78" s="1" t="str">
        <f aca="false">CONCATENATE("load-",C15)</f>
        <v>load-EmCare.C10.IT.DE05</v>
      </c>
      <c r="H78" s="1" t="s">
        <v>3048</v>
      </c>
      <c r="N78" s="1" t="s">
        <v>894</v>
      </c>
    </row>
    <row r="79" customFormat="false" ht="14.25" hidden="false" customHeight="false" outlineLevel="0" collapsed="false">
      <c r="A79" s="1" t="s">
        <v>799</v>
      </c>
      <c r="C79" s="1" t="str">
        <f aca="false">CONCATENATE("load-",C16)</f>
        <v>load-EmCare.C10.IT.DE06</v>
      </c>
      <c r="H79" s="1" t="s">
        <v>3049</v>
      </c>
      <c r="N79" s="1" t="s">
        <v>894</v>
      </c>
    </row>
    <row r="80" customFormat="false" ht="14.25" hidden="false" customHeight="false" outlineLevel="0" collapsed="false">
      <c r="A80" s="1" t="s">
        <v>799</v>
      </c>
      <c r="C80" s="1" t="str">
        <f aca="false">CONCATENATE("load-",C17)</f>
        <v>load-EmCare.C10.IT.DE07</v>
      </c>
      <c r="H80" s="1" t="s">
        <v>3050</v>
      </c>
      <c r="N80" s="1" t="s">
        <v>894</v>
      </c>
    </row>
    <row r="81" customFormat="false" ht="14.25" hidden="false" customHeight="false" outlineLevel="0" collapsed="false">
      <c r="A81" s="1" t="s">
        <v>799</v>
      </c>
      <c r="C81" s="1" t="str">
        <f aca="false">CONCATENATE("load-",C18)</f>
        <v>load-EmCare.C10.IT.DE08</v>
      </c>
      <c r="H81" s="1" t="s">
        <v>3051</v>
      </c>
      <c r="N81" s="1" t="s">
        <v>894</v>
      </c>
    </row>
    <row r="82" customFormat="false" ht="14.25" hidden="false" customHeight="false" outlineLevel="0" collapsed="false">
      <c r="A82" s="1" t="s">
        <v>799</v>
      </c>
      <c r="C82" s="1" t="str">
        <f aca="false">CONCATENATE("load-",C19)</f>
        <v>load-EmCare.C10.IT.DE09</v>
      </c>
      <c r="H82" s="1" t="s">
        <v>3052</v>
      </c>
      <c r="N82" s="1" t="s">
        <v>894</v>
      </c>
    </row>
    <row r="83" s="7" customFormat="true" ht="14.25" hidden="false" customHeight="false" outlineLevel="0" collapsed="false">
      <c r="A83" s="7" t="s">
        <v>799</v>
      </c>
      <c r="C83" s="7" t="str">
        <f aca="false">CONCATENATE("load-",C20)</f>
        <v>load-EmCare.C10.IT.DE10</v>
      </c>
      <c r="H83" s="7" t="s">
        <v>2031</v>
      </c>
      <c r="N83" s="7" t="s">
        <v>894</v>
      </c>
    </row>
    <row r="84" s="7" customFormat="true" ht="14.25" hidden="false" customHeight="false" outlineLevel="0" collapsed="false">
      <c r="A84" s="7" t="s">
        <v>799</v>
      </c>
      <c r="C84" s="7" t="str">
        <f aca="false">CONCATENATE("load-",C21)</f>
        <v>load-EmCare.C10.IT.DE11</v>
      </c>
      <c r="H84" s="7" t="s">
        <v>3053</v>
      </c>
      <c r="N84" s="7" t="s">
        <v>894</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799</v>
      </c>
      <c r="C89" s="7" t="str">
        <f aca="false">CONCATENATE("load-",C26)</f>
        <v>load-EmCare.C10.IT.DE16</v>
      </c>
      <c r="H89" s="7" t="s">
        <v>3054</v>
      </c>
      <c r="N89" s="7" t="s">
        <v>894</v>
      </c>
    </row>
    <row r="90" s="7" customFormat="true" ht="14.25" hidden="false" customHeight="false" outlineLevel="0" collapsed="false">
      <c r="A90" s="7" t="s">
        <v>799</v>
      </c>
      <c r="C90" s="7" t="str">
        <f aca="false">CONCATENATE("load-",C27)</f>
        <v>load-EmCare.C10.IT.DE17</v>
      </c>
      <c r="H90" s="7" t="s">
        <v>3055</v>
      </c>
      <c r="N90" s="7" t="s">
        <v>894</v>
      </c>
    </row>
    <row r="91" s="7" customFormat="true" ht="14.25" hidden="false" customHeight="false" outlineLevel="0" collapsed="false">
      <c r="A91" s="7" t="s">
        <v>799</v>
      </c>
      <c r="C91" s="7" t="str">
        <f aca="false">CONCATENATE("load-",C28)</f>
        <v>load-EmCare.C10.IT.DE18</v>
      </c>
      <c r="H91" s="7" t="s">
        <v>3056</v>
      </c>
      <c r="N91" s="7" t="s">
        <v>894</v>
      </c>
    </row>
    <row r="92" s="7" customFormat="true" ht="14.25" hidden="false" customHeight="false" outlineLevel="0" collapsed="false">
      <c r="A92" s="7" t="s">
        <v>799</v>
      </c>
      <c r="C92" s="7" t="str">
        <f aca="false">CONCATENATE("load-",C29)</f>
        <v>load-EmCare.C10.IT.DE19</v>
      </c>
      <c r="H92" s="7" t="s">
        <v>3057</v>
      </c>
      <c r="N92" s="7" t="s">
        <v>894</v>
      </c>
    </row>
    <row r="93" s="7" customFormat="true" ht="14.25" hidden="false" customHeight="false" outlineLevel="0" collapsed="false">
      <c r="A93" s="7" t="s">
        <v>799</v>
      </c>
      <c r="C93" s="7" t="str">
        <f aca="false">CONCATENATE("load-",C30)</f>
        <v>load-EmCare.C10.IT.DE20</v>
      </c>
      <c r="H93" s="7" t="s">
        <v>3058</v>
      </c>
      <c r="N93" s="7" t="s">
        <v>894</v>
      </c>
    </row>
    <row r="94" s="7" customFormat="true" ht="14.25" hidden="false" customHeight="false" outlineLevel="0" collapsed="false">
      <c r="A94" s="7" t="s">
        <v>799</v>
      </c>
      <c r="C94" s="7" t="str">
        <f aca="false">CONCATENATE("load-",C31)</f>
        <v>load-EmCare.C10.IT.DE21</v>
      </c>
      <c r="H94" s="7" t="s">
        <v>2031</v>
      </c>
      <c r="N94" s="7" t="s">
        <v>894</v>
      </c>
    </row>
    <row r="95" s="7" customFormat="true" ht="14.25" hidden="false" customHeight="false" outlineLevel="0" collapsed="false">
      <c r="A95" s="7" t="s">
        <v>799</v>
      </c>
      <c r="C95" s="7" t="str">
        <f aca="false">CONCATENATE("load-",C32)</f>
        <v>load-EmCare.C10.IT.DE22</v>
      </c>
      <c r="H95" s="7" t="s">
        <v>2031</v>
      </c>
      <c r="N95" s="7" t="s">
        <v>894</v>
      </c>
    </row>
    <row r="96" s="7" customFormat="true" ht="14.25" hidden="false" customHeight="false" outlineLevel="0" collapsed="false">
      <c r="A96" s="7" t="s">
        <v>799</v>
      </c>
      <c r="C96" s="7" t="str">
        <f aca="false">CONCATENATE("load-",C33)</f>
        <v>load-EmCare.C10.IT.DE23</v>
      </c>
      <c r="H96" s="7" t="s">
        <v>3059</v>
      </c>
      <c r="N96" s="7" t="s">
        <v>894</v>
      </c>
    </row>
    <row r="97" s="7" customFormat="true" ht="14.25" hidden="false" customHeight="false" outlineLevel="0" collapsed="false">
      <c r="A97" s="7" t="s">
        <v>799</v>
      </c>
      <c r="C97" s="7" t="str">
        <f aca="false">CONCATENATE("load-",C34)</f>
        <v>load-EmCare.C10.IT.DE24</v>
      </c>
      <c r="H97" s="7" t="s">
        <v>3060</v>
      </c>
      <c r="N97" s="7" t="s">
        <v>894</v>
      </c>
    </row>
    <row r="98" s="7" customFormat="true" ht="14.25" hidden="false" customHeight="false" outlineLevel="0" collapsed="false">
      <c r="A98" s="7" t="s">
        <v>799</v>
      </c>
      <c r="C98" s="7" t="str">
        <f aca="false">CONCATENATE("load-",C35)</f>
        <v>load-EmCare.C10.IT.DE25</v>
      </c>
      <c r="H98" s="7" t="s">
        <v>2031</v>
      </c>
      <c r="N98" s="7" t="s">
        <v>894</v>
      </c>
    </row>
    <row r="99" s="7" customFormat="true" ht="14.25" hidden="false" customHeight="false" outlineLevel="0" collapsed="false">
      <c r="A99" s="7" t="s">
        <v>799</v>
      </c>
      <c r="C99" s="7" t="str">
        <f aca="false">CONCATENATE("load-",C36)</f>
        <v>load-EmCare.C10.IT.DE42</v>
      </c>
      <c r="H99" s="7" t="s">
        <v>3061</v>
      </c>
      <c r="N99" s="7" t="s">
        <v>894</v>
      </c>
    </row>
    <row r="100" s="7" customFormat="true" ht="14.25" hidden="false" customHeight="false" outlineLevel="0" collapsed="false">
      <c r="A100" s="7" t="s">
        <v>799</v>
      </c>
      <c r="C100" s="7" t="str">
        <f aca="false">CONCATENATE("load-",C37)</f>
        <v>load-EmCare.C10.IT.DE43</v>
      </c>
      <c r="H100" s="7" t="s">
        <v>3062</v>
      </c>
      <c r="N100" s="7" t="s">
        <v>894</v>
      </c>
    </row>
    <row r="101" s="7" customFormat="true" ht="14.25" hidden="false" customHeight="false" outlineLevel="0" collapsed="false">
      <c r="A101" s="7" t="s">
        <v>799</v>
      </c>
      <c r="C101" s="7" t="str">
        <f aca="false">CONCATENATE("load-",C38)</f>
        <v>load-EmCare.C10.IT.DE44</v>
      </c>
      <c r="H101" s="7" t="s">
        <v>3063</v>
      </c>
      <c r="N101" s="7" t="s">
        <v>894</v>
      </c>
    </row>
    <row r="102" s="7" customFormat="true" ht="14.25" hidden="false" customHeight="false" outlineLevel="0" collapsed="false">
      <c r="A102" s="7" t="s">
        <v>799</v>
      </c>
      <c r="C102" s="7" t="str">
        <f aca="false">CONCATENATE("load-",C39)</f>
        <v>load-EmCare.C10.IT.DE26</v>
      </c>
      <c r="H102" s="7" t="s">
        <v>3064</v>
      </c>
      <c r="N102" s="7" t="s">
        <v>894</v>
      </c>
    </row>
    <row r="103" s="7" customFormat="true" ht="14.25" hidden="false" customHeight="false" outlineLevel="0" collapsed="false">
      <c r="A103" s="7" t="s">
        <v>799</v>
      </c>
      <c r="C103" s="7" t="str">
        <f aca="false">CONCATENATE("load-",C40)</f>
        <v>load-EmCare.C10.IT.DE27</v>
      </c>
      <c r="H103" s="7" t="s">
        <v>3065</v>
      </c>
      <c r="N103" s="7" t="s">
        <v>894</v>
      </c>
    </row>
    <row r="104" s="7" customFormat="true" ht="14.25" hidden="false" customHeight="false" outlineLevel="0" collapsed="false">
      <c r="A104" s="7" t="s">
        <v>799</v>
      </c>
      <c r="C104" s="7" t="str">
        <f aca="false">CONCATENATE("load-",C41)</f>
        <v>load-EmCare.C10.IT.DE28</v>
      </c>
      <c r="H104" s="7" t="s">
        <v>2031</v>
      </c>
      <c r="J104" s="87"/>
      <c r="K104" s="7" t="str">
        <f aca="false">LOWER(J104)</f>
        <v/>
      </c>
      <c r="N104" s="7" t="s">
        <v>894</v>
      </c>
    </row>
    <row r="105" s="7" customFormat="true" ht="14.25" hidden="false" customHeight="false" outlineLevel="0" collapsed="false">
      <c r="A105" s="7" t="s">
        <v>799</v>
      </c>
      <c r="C105" s="7" t="str">
        <f aca="false">CONCATENATE("load-",C42)</f>
        <v>load-EmCare.C10.IT.DE29</v>
      </c>
      <c r="H105" s="7" t="s">
        <v>3066</v>
      </c>
      <c r="N105" s="7" t="s">
        <v>894</v>
      </c>
    </row>
    <row r="106" s="7" customFormat="true" ht="14.25" hidden="false" customHeight="false" outlineLevel="0" collapsed="false">
      <c r="A106" s="7" t="s">
        <v>799</v>
      </c>
      <c r="C106" s="7" t="str">
        <f aca="false">CONCATENATE("load-",C43)</f>
        <v>load-EmCare.C10.IT.DE30</v>
      </c>
      <c r="H106" s="7" t="s">
        <v>3067</v>
      </c>
      <c r="N106" s="7" t="s">
        <v>894</v>
      </c>
    </row>
    <row r="107" s="7" customFormat="true" ht="14.25" hidden="false" customHeight="false" outlineLevel="0" collapsed="false">
      <c r="A107" s="7" t="s">
        <v>799</v>
      </c>
      <c r="C107" s="7" t="str">
        <f aca="false">CONCATENATE("load-",C44)</f>
        <v>load-EmCare.C10.IT.DE31</v>
      </c>
      <c r="H107" s="7" t="s">
        <v>3068</v>
      </c>
      <c r="N107" s="7" t="s">
        <v>894</v>
      </c>
    </row>
    <row r="108" s="7" customFormat="true" ht="14.25" hidden="false" customHeight="false" outlineLevel="0" collapsed="false">
      <c r="A108" s="7" t="s">
        <v>799</v>
      </c>
      <c r="C108" s="7" t="str">
        <f aca="false">CONCATENATE("load-",C45)</f>
        <v>load-EmCare.C10.IT.DE32</v>
      </c>
      <c r="H108" s="7" t="s">
        <v>3069</v>
      </c>
      <c r="N108" s="7" t="s">
        <v>894</v>
      </c>
    </row>
    <row r="109" s="7" customFormat="true" ht="14.25" hidden="false" customHeight="false" outlineLevel="0" collapsed="false">
      <c r="A109" s="7" t="s">
        <v>799</v>
      </c>
      <c r="C109" s="7" t="str">
        <f aca="false">CONCATENATE("load-",C46)</f>
        <v>load-EmCare.C10.IT.DE33</v>
      </c>
      <c r="H109" s="7" t="s">
        <v>2031</v>
      </c>
      <c r="N109" s="7" t="s">
        <v>894</v>
      </c>
    </row>
    <row r="110" s="7" customFormat="true" ht="14.25" hidden="false" customHeight="false" outlineLevel="0" collapsed="false">
      <c r="A110" s="7" t="s">
        <v>799</v>
      </c>
      <c r="C110" s="7" t="str">
        <f aca="false">CONCATENATE("load-",C47)</f>
        <v>load-EmCare.C10.IT.DE34</v>
      </c>
      <c r="H110" s="7" t="s">
        <v>3070</v>
      </c>
      <c r="N110" s="7" t="s">
        <v>894</v>
      </c>
    </row>
    <row r="111" s="7" customFormat="true" ht="14.25" hidden="false" customHeight="false" outlineLevel="0" collapsed="false">
      <c r="A111" s="7" t="s">
        <v>799</v>
      </c>
      <c r="C111" s="7" t="str">
        <f aca="false">CONCATENATE("load-",C48)</f>
        <v>load-EmCare.C10.IT.DE35</v>
      </c>
      <c r="H111" s="7" t="s">
        <v>3071</v>
      </c>
      <c r="N111" s="7" t="s">
        <v>894</v>
      </c>
    </row>
    <row r="112" s="7" customFormat="true" ht="14.25" hidden="false" customHeight="false" outlineLevel="0" collapsed="false">
      <c r="A112" s="7" t="s">
        <v>799</v>
      </c>
      <c r="C112" s="7" t="str">
        <f aca="false">CONCATENATE("load-",C49)</f>
        <v>load-EmCare.C10.IT.DE36</v>
      </c>
      <c r="H112" s="7" t="s">
        <v>2031</v>
      </c>
      <c r="N112" s="7" t="s">
        <v>894</v>
      </c>
    </row>
    <row r="113" s="7" customFormat="true" ht="14.25" hidden="false" customHeight="false" outlineLevel="0" collapsed="false">
      <c r="A113" s="7" t="s">
        <v>799</v>
      </c>
      <c r="C113" s="7" t="str">
        <f aca="false">CONCATENATE("load-",C50)</f>
        <v>load-EmCare.C10.IT.DE37</v>
      </c>
      <c r="H113" s="7" t="s">
        <v>3072</v>
      </c>
      <c r="N113" s="7" t="s">
        <v>894</v>
      </c>
    </row>
    <row r="114" s="7" customFormat="true" ht="14.25" hidden="false" customHeight="false" outlineLevel="0" collapsed="false">
      <c r="A114" s="7" t="s">
        <v>799</v>
      </c>
      <c r="C114" s="7" t="str">
        <f aca="false">CONCATENATE("load-",C51)</f>
        <v>load-EmCare.C10.IT.DE38</v>
      </c>
      <c r="H114" s="7" t="s">
        <v>3073</v>
      </c>
      <c r="N114" s="7" t="s">
        <v>894</v>
      </c>
    </row>
    <row r="115" s="7" customFormat="true" ht="14.25" hidden="false" customHeight="false" outlineLevel="0" collapsed="false">
      <c r="A115" s="7" t="s">
        <v>799</v>
      </c>
      <c r="C115" s="7" t="str">
        <f aca="false">CONCATENATE("load-",C52)</f>
        <v>load-EmCare.C10.IT.DE39</v>
      </c>
      <c r="H115" s="7" t="s">
        <v>3074</v>
      </c>
      <c r="N115" s="7" t="s">
        <v>894</v>
      </c>
    </row>
    <row r="116" s="7" customFormat="true" ht="14.25" hidden="false" customHeight="false" outlineLevel="0" collapsed="false">
      <c r="A116" s="7" t="s">
        <v>799</v>
      </c>
      <c r="C116" s="7" t="str">
        <f aca="false">CONCATENATE("load-",C53)</f>
        <v>load-EmCare.C10.IT.DE40</v>
      </c>
      <c r="H116" s="7" t="s">
        <v>3075</v>
      </c>
      <c r="N116" s="7" t="s">
        <v>894</v>
      </c>
    </row>
    <row r="117" s="7" customFormat="true" ht="14.25" hidden="false" customHeight="false" outlineLevel="0" collapsed="false">
      <c r="A117" s="7" t="s">
        <v>799</v>
      </c>
      <c r="C117" s="7" t="str">
        <f aca="false">CONCATENATE("load-",C54)</f>
        <v>load-EmCare.C10.IT.DE41</v>
      </c>
      <c r="H117" s="7" t="s">
        <v>3076</v>
      </c>
      <c r="N117" s="7" t="s">
        <v>894</v>
      </c>
    </row>
    <row r="118" s="7" customFormat="true" ht="14.25" hidden="false" customHeight="false" outlineLevel="0" collapsed="false">
      <c r="A118" s="7" t="s">
        <v>799</v>
      </c>
      <c r="C118" s="7" t="str">
        <f aca="false">CONCATENATE("load-",C55)</f>
        <v>load-EmCare.C10.IT.DE45</v>
      </c>
      <c r="H118" s="7" t="s">
        <v>3077</v>
      </c>
      <c r="N118" s="7" t="s">
        <v>894</v>
      </c>
    </row>
    <row r="119" s="7" customFormat="true" ht="14.25" hidden="false" customHeight="false" outlineLevel="0" collapsed="false">
      <c r="A119" s="7" t="s">
        <v>799</v>
      </c>
      <c r="C119" s="7" t="str">
        <f aca="false">CONCATENATE("load-",C56)</f>
        <v>load-EmCare.C10.IT.DE46</v>
      </c>
      <c r="H119" s="7" t="s">
        <v>2031</v>
      </c>
      <c r="N119" s="7" t="s">
        <v>894</v>
      </c>
    </row>
    <row r="120" s="7" customFormat="true" ht="14.25" hidden="false" customHeight="false" outlineLevel="0" collapsed="false">
      <c r="A120" s="7" t="s">
        <v>799</v>
      </c>
      <c r="C120" s="7" t="str">
        <f aca="false">CONCATENATE("load-",C57)</f>
        <v>load-EmCare.C10.IT.DE47</v>
      </c>
      <c r="H120" s="7" t="s">
        <v>2031</v>
      </c>
      <c r="N120" s="7" t="s">
        <v>894</v>
      </c>
    </row>
    <row r="121" s="7" customFormat="true" ht="14.25" hidden="false" customHeight="false" outlineLevel="0" collapsed="false"/>
    <row r="122" s="7" customFormat="true" ht="14.25" hidden="false" customHeight="false" outlineLevel="0" collapsed="false">
      <c r="A122" s="7" t="s">
        <v>799</v>
      </c>
      <c r="C122" s="7" t="str">
        <f aca="false">CONCATENATE("load-",C59)</f>
        <v>load-EmCare.C10.IT.DE48</v>
      </c>
      <c r="H122" s="7" t="s">
        <v>3078</v>
      </c>
      <c r="N122" s="7" t="s">
        <v>894</v>
      </c>
    </row>
    <row r="123" s="7" customFormat="true" ht="14.25" hidden="false" customHeight="false" outlineLevel="0" collapsed="false">
      <c r="A123" s="7" t="s">
        <v>799</v>
      </c>
      <c r="C123" s="7" t="str">
        <f aca="false">CONCATENATE("load-",C60)</f>
        <v>load-EmCare.C10.IT.DE49</v>
      </c>
      <c r="H123" s="7" t="s">
        <v>3079</v>
      </c>
      <c r="N123" s="7" t="s">
        <v>894</v>
      </c>
    </row>
    <row r="124" s="7" customFormat="true" ht="14.25" hidden="false" customHeight="false" outlineLevel="0" collapsed="false">
      <c r="A124" s="7" t="s">
        <v>799</v>
      </c>
      <c r="C124" s="7" t="str">
        <f aca="false">CONCATENATE("load-",C61)</f>
        <v>load-EmCare.C10.IT.DE50</v>
      </c>
      <c r="H124" s="7" t="s">
        <v>3080</v>
      </c>
      <c r="N124" s="7" t="s">
        <v>894</v>
      </c>
    </row>
    <row r="125" s="7" customFormat="true" ht="14.25" hidden="false" customHeight="false" outlineLevel="0" collapsed="false">
      <c r="A125" s="7" t="s">
        <v>799</v>
      </c>
      <c r="C125" s="7" t="str">
        <f aca="false">CONCATENATE("load-",C62)</f>
        <v>load-EmCare.C10.IT.DE51</v>
      </c>
      <c r="H125" s="7" t="s">
        <v>3081</v>
      </c>
      <c r="N125" s="7" t="s">
        <v>894</v>
      </c>
    </row>
    <row r="126" s="7" customFormat="true" ht="14.25" hidden="false" customHeight="false" outlineLevel="0" collapsed="false">
      <c r="A126" s="7" t="s">
        <v>799</v>
      </c>
      <c r="C126" s="7" t="str">
        <f aca="false">CONCATENATE("load-",C63)</f>
        <v>load-EmCare.C10.IT.DE52</v>
      </c>
      <c r="H126" s="7" t="s">
        <v>3082</v>
      </c>
      <c r="N126" s="7" t="s">
        <v>894</v>
      </c>
    </row>
    <row r="127" s="7" customFormat="true" ht="14.25" hidden="false" customHeight="false" outlineLevel="0" collapsed="false">
      <c r="A127" s="7" t="s">
        <v>799</v>
      </c>
      <c r="C127" s="7" t="str">
        <f aca="false">CONCATENATE("load-",C64)</f>
        <v>load-EmCare.C10.IT.DE53</v>
      </c>
      <c r="H127" s="7" t="s">
        <v>3083</v>
      </c>
      <c r="N127" s="7" t="s">
        <v>894</v>
      </c>
    </row>
    <row r="128" s="7" customFormat="true" ht="14.25" hidden="false" customHeight="false" outlineLevel="0" collapsed="false">
      <c r="A128" s="7" t="s">
        <v>799</v>
      </c>
      <c r="C128" s="7" t="str">
        <f aca="false">CONCATENATE("load-",C65)</f>
        <v>load-EmCare.C10.IT.DE54</v>
      </c>
      <c r="H128" s="7" t="s">
        <v>3084</v>
      </c>
      <c r="N128" s="7" t="s">
        <v>894</v>
      </c>
    </row>
    <row r="129" s="7" customFormat="true" ht="14.25" hidden="false" customHeight="false" outlineLevel="0" collapsed="false">
      <c r="A129" s="7" t="s">
        <v>799</v>
      </c>
      <c r="C129" s="7" t="str">
        <f aca="false">CONCATENATE("load-",C66)</f>
        <v>load-EmCare.C10.IT.DE55</v>
      </c>
      <c r="H129" s="7" t="s">
        <v>3085</v>
      </c>
      <c r="N129" s="7" t="s">
        <v>894</v>
      </c>
    </row>
    <row r="130" s="7" customFormat="true" ht="14.25" hidden="false" customHeight="false" outlineLevel="0" collapsed="false">
      <c r="A130" s="7" t="s">
        <v>799</v>
      </c>
      <c r="C130" s="7" t="str">
        <f aca="false">CONCATENATE("load-",C67)</f>
        <v>load-EmCare.C10.IT.DE56</v>
      </c>
      <c r="H130" s="7" t="s">
        <v>3086</v>
      </c>
      <c r="N130" s="7" t="s">
        <v>894</v>
      </c>
    </row>
    <row r="131" s="7" customFormat="true" ht="14.25" hidden="false" customHeight="false" outlineLevel="0" collapsed="false">
      <c r="A131" s="7" t="s">
        <v>799</v>
      </c>
      <c r="C131" s="7" t="str">
        <f aca="false">CONCATENATE("load-",C68)</f>
        <v>load-EmCare.C10.IT.DE57</v>
      </c>
      <c r="H131" s="7" t="s">
        <v>3087</v>
      </c>
      <c r="N131" s="7" t="s">
        <v>894</v>
      </c>
    </row>
    <row r="132" s="7" customFormat="true" ht="14.25" hidden="false" customHeight="false" outlineLevel="0" collapsed="false">
      <c r="A132" s="7" t="s">
        <v>799</v>
      </c>
      <c r="C132" s="7" t="str">
        <f aca="false">CONCATENATE("load-",C69)</f>
        <v>load-EmCare.C10.IT.DE58</v>
      </c>
      <c r="H132" s="7" t="s">
        <v>3088</v>
      </c>
      <c r="N132" s="7" t="s">
        <v>894</v>
      </c>
    </row>
    <row r="133" s="7" customFormat="true" ht="14.25" hidden="false" customHeight="false" outlineLevel="0" collapsed="false">
      <c r="A133" s="7" t="s">
        <v>799</v>
      </c>
      <c r="C133" s="7" t="str">
        <f aca="false">CONCATENATE("load-",C70)</f>
        <v>load-EmCare.C10.IT.DE59</v>
      </c>
      <c r="H133" s="7" t="s">
        <v>3089</v>
      </c>
      <c r="N133" s="7" t="s">
        <v>894</v>
      </c>
    </row>
    <row r="134" s="7" customFormat="true" ht="14.25" hidden="false" customHeight="false" outlineLevel="0" collapsed="false">
      <c r="A134" s="7" t="s">
        <v>799</v>
      </c>
      <c r="C134" s="7" t="str">
        <f aca="false">CONCATENATE("load-",C71)</f>
        <v>load-EmCare.C10.IT.DE60</v>
      </c>
      <c r="H134" s="7" t="s">
        <v>3090</v>
      </c>
      <c r="N134" s="7" t="s">
        <v>894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92187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5"/>
    <col collapsed="false" customWidth="true" hidden="false" outlineLevel="0" max="9" min="9" style="1" width="15.62"/>
    <col collapsed="false" customWidth="true" hidden="false" outlineLevel="0" max="10" min="10" style="1" width="20.62"/>
    <col collapsed="false" customWidth="true" hidden="false" outlineLevel="0" max="11" min="11" style="1" width="8.74"/>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2"/>
    <col collapsed="false" customWidth="true" hidden="false" outlineLevel="0" max="16" min="16" style="1" width="10.13"/>
  </cols>
  <sheetData>
    <row r="1" customFormat="false" ht="15" hidden="false" customHeight="false" outlineLevel="0" collapsed="false">
      <c r="A1" s="1" t="s">
        <v>785</v>
      </c>
      <c r="B1" s="1" t="s">
        <v>3091</v>
      </c>
      <c r="C1" s="1" t="s">
        <v>897</v>
      </c>
      <c r="D1" s="1" t="s">
        <v>787</v>
      </c>
      <c r="E1" s="1" t="s">
        <v>3092</v>
      </c>
      <c r="F1" s="1" t="s">
        <v>3093</v>
      </c>
      <c r="G1" s="1" t="s">
        <v>3094</v>
      </c>
      <c r="H1" s="1" t="s">
        <v>979</v>
      </c>
      <c r="I1" s="1" t="s">
        <v>783</v>
      </c>
      <c r="J1" s="1" t="s">
        <v>3095</v>
      </c>
      <c r="M1" s="58"/>
      <c r="N1" s="58"/>
      <c r="O1" s="58"/>
      <c r="P1" s="58"/>
      <c r="Q1" s="58"/>
    </row>
    <row r="2" s="1" customFormat="true" ht="15" hidden="false" customHeight="false" outlineLevel="0" collapsed="false">
      <c r="A2" s="1" t="s">
        <v>3096</v>
      </c>
      <c r="B2" s="113"/>
      <c r="C2" s="113" t="s">
        <v>990</v>
      </c>
      <c r="D2" s="113" t="s">
        <v>990</v>
      </c>
      <c r="E2" s="1" t="s">
        <v>3097</v>
      </c>
      <c r="F2" s="113" t="s">
        <v>3098</v>
      </c>
      <c r="G2" s="113"/>
      <c r="H2" s="113"/>
      <c r="I2" s="113"/>
      <c r="J2" s="113"/>
      <c r="K2" s="58"/>
      <c r="L2" s="58" t="s">
        <v>3099</v>
      </c>
      <c r="M2" s="58"/>
      <c r="O2" s="58"/>
      <c r="P2" s="58"/>
      <c r="Q2" s="58"/>
    </row>
    <row r="3" s="1" customFormat="true" ht="15" hidden="false" customHeight="false" outlineLevel="0" collapsed="false">
      <c r="A3" s="1" t="s">
        <v>3100</v>
      </c>
      <c r="B3" s="113"/>
      <c r="C3" s="113" t="s">
        <v>1181</v>
      </c>
      <c r="D3" s="113" t="s">
        <v>1181</v>
      </c>
      <c r="E3" s="1" t="s">
        <v>3097</v>
      </c>
      <c r="F3" s="113" t="s">
        <v>1180</v>
      </c>
      <c r="G3" s="113"/>
      <c r="H3" s="113"/>
      <c r="I3" s="113"/>
      <c r="J3" s="113"/>
      <c r="K3" s="58"/>
      <c r="L3" s="58"/>
      <c r="M3" s="58"/>
      <c r="O3" s="58"/>
      <c r="P3" s="58"/>
      <c r="Q3" s="58"/>
    </row>
    <row r="4" s="1" customFormat="true" ht="15" hidden="false" customHeight="false" outlineLevel="0" collapsed="false">
      <c r="A4" s="1" t="s">
        <v>3101</v>
      </c>
      <c r="C4" s="113" t="s">
        <v>1190</v>
      </c>
      <c r="D4" s="113" t="s">
        <v>1190</v>
      </c>
      <c r="E4" s="1" t="s">
        <v>3097</v>
      </c>
      <c r="F4" s="113" t="s">
        <v>3102</v>
      </c>
      <c r="G4" s="113"/>
      <c r="H4" s="113"/>
      <c r="I4" s="114"/>
      <c r="J4" s="113"/>
      <c r="K4" s="58"/>
      <c r="L4" s="58"/>
      <c r="M4" s="58"/>
      <c r="O4" s="58"/>
      <c r="P4" s="58"/>
      <c r="Q4" s="58"/>
    </row>
    <row r="5" s="1" customFormat="true" ht="15" hidden="false" customHeight="false" outlineLevel="0" collapsed="false">
      <c r="A5" s="1" t="s">
        <v>3103</v>
      </c>
      <c r="B5" s="113"/>
      <c r="C5" s="113" t="s">
        <v>2195</v>
      </c>
      <c r="D5" s="113" t="s">
        <v>2195</v>
      </c>
      <c r="E5" s="1" t="s">
        <v>3097</v>
      </c>
      <c r="F5" s="115" t="s">
        <v>3104</v>
      </c>
      <c r="G5" s="113"/>
      <c r="H5" s="113"/>
      <c r="I5" s="113"/>
      <c r="J5" s="113"/>
      <c r="K5" s="58"/>
      <c r="L5" s="58"/>
      <c r="M5" s="58"/>
      <c r="O5" s="58"/>
      <c r="P5" s="58"/>
      <c r="Q5" s="58"/>
    </row>
    <row r="6" s="7" customFormat="true" ht="15" hidden="false" customHeight="false" outlineLevel="0" collapsed="false">
      <c r="A6" s="7" t="s">
        <v>3105</v>
      </c>
      <c r="B6" s="116" t="s">
        <v>3096</v>
      </c>
      <c r="C6" s="116" t="s">
        <v>3106</v>
      </c>
      <c r="D6" s="116" t="s">
        <v>995</v>
      </c>
      <c r="E6" s="117" t="s">
        <v>3107</v>
      </c>
      <c r="F6" s="116"/>
      <c r="G6" s="116" t="s">
        <v>3108</v>
      </c>
      <c r="H6" s="116" t="s">
        <v>3109</v>
      </c>
      <c r="I6" s="116" t="s">
        <v>3110</v>
      </c>
      <c r="J6" s="116"/>
      <c r="K6" s="107"/>
      <c r="L6" s="118" t="s">
        <v>3111</v>
      </c>
      <c r="M6" s="107"/>
      <c r="O6" s="107"/>
      <c r="P6" s="107"/>
      <c r="Q6" s="107"/>
    </row>
    <row r="7" s="7" customFormat="true" ht="14.25" hidden="false" customHeight="false" outlineLevel="0" collapsed="false">
      <c r="A7" s="7" t="s">
        <v>3112</v>
      </c>
      <c r="B7" s="116" t="s">
        <v>3096</v>
      </c>
      <c r="C7" s="116" t="s">
        <v>3113</v>
      </c>
      <c r="D7" s="116" t="s">
        <v>3114</v>
      </c>
      <c r="E7" s="117" t="s">
        <v>3107</v>
      </c>
      <c r="F7" s="116"/>
      <c r="G7" s="116" t="s">
        <v>3115</v>
      </c>
      <c r="H7" s="116" t="s">
        <v>3109</v>
      </c>
      <c r="I7" s="116" t="s">
        <v>1179</v>
      </c>
      <c r="J7" s="116" t="s">
        <v>26</v>
      </c>
    </row>
    <row r="8" s="1" customFormat="true" ht="14.25" hidden="false" customHeight="false" outlineLevel="0" collapsed="false">
      <c r="A8" s="1" t="s">
        <v>3116</v>
      </c>
      <c r="B8" s="119" t="s">
        <v>3096</v>
      </c>
      <c r="C8" s="119" t="s">
        <v>3117</v>
      </c>
      <c r="D8" s="119" t="s">
        <v>3117</v>
      </c>
      <c r="E8" s="1" t="s">
        <v>3107</v>
      </c>
      <c r="F8" s="119"/>
      <c r="G8" s="119" t="s">
        <v>3118</v>
      </c>
      <c r="H8" s="119" t="s">
        <v>3109</v>
      </c>
      <c r="I8" s="119" t="s">
        <v>3119</v>
      </c>
      <c r="J8" s="119" t="s">
        <v>3120</v>
      </c>
    </row>
    <row r="9" s="7" customFormat="true" ht="14.25" hidden="false" customHeight="false" outlineLevel="0" collapsed="false">
      <c r="A9" s="7" t="s">
        <v>3121</v>
      </c>
      <c r="B9" s="116" t="s">
        <v>3096</v>
      </c>
      <c r="C9" s="116" t="s">
        <v>3122</v>
      </c>
      <c r="D9" s="116" t="s">
        <v>3123</v>
      </c>
      <c r="E9" s="117" t="s">
        <v>3107</v>
      </c>
      <c r="F9" s="116"/>
      <c r="G9" s="116" t="s">
        <v>3108</v>
      </c>
      <c r="H9" s="116" t="s">
        <v>3109</v>
      </c>
      <c r="I9" s="116" t="s">
        <v>1179</v>
      </c>
      <c r="J9" s="116" t="s">
        <v>67</v>
      </c>
    </row>
    <row r="10" s="7" customFormat="true" ht="14.25" hidden="false" customHeight="false" outlineLevel="0" collapsed="false">
      <c r="A10" s="7" t="s">
        <v>3124</v>
      </c>
      <c r="B10" s="116" t="s">
        <v>3096</v>
      </c>
      <c r="C10" s="116" t="s">
        <v>3125</v>
      </c>
      <c r="D10" s="116" t="s">
        <v>3126</v>
      </c>
      <c r="E10" s="117" t="s">
        <v>3107</v>
      </c>
      <c r="F10" s="116"/>
      <c r="G10" s="116" t="s">
        <v>3108</v>
      </c>
      <c r="H10" s="116" t="s">
        <v>3109</v>
      </c>
      <c r="I10" s="116" t="s">
        <v>1179</v>
      </c>
      <c r="J10" s="116" t="s">
        <v>67</v>
      </c>
    </row>
    <row r="11" s="7" customFormat="true" ht="14.25" hidden="false" customHeight="false" outlineLevel="0" collapsed="false">
      <c r="A11" s="7" t="s">
        <v>3127</v>
      </c>
      <c r="B11" s="116" t="s">
        <v>3096</v>
      </c>
      <c r="C11" s="116" t="s">
        <v>3128</v>
      </c>
      <c r="D11" s="116" t="s">
        <v>3128</v>
      </c>
      <c r="E11" s="117" t="s">
        <v>3107</v>
      </c>
      <c r="F11" s="116"/>
      <c r="G11" s="116" t="s">
        <v>3115</v>
      </c>
      <c r="H11" s="116" t="s">
        <v>3129</v>
      </c>
      <c r="I11" s="116" t="s">
        <v>3110</v>
      </c>
      <c r="J11" s="116"/>
    </row>
    <row r="12" s="7" customFormat="true" ht="14.25" hidden="false" customHeight="false" outlineLevel="0" collapsed="false">
      <c r="A12" s="116" t="s">
        <v>3130</v>
      </c>
      <c r="B12" s="116" t="s">
        <v>3096</v>
      </c>
      <c r="C12" s="116" t="s">
        <v>3131</v>
      </c>
      <c r="D12" s="116" t="s">
        <v>3132</v>
      </c>
      <c r="E12" s="117" t="s">
        <v>3107</v>
      </c>
      <c r="F12" s="116"/>
      <c r="G12" s="116" t="s">
        <v>3108</v>
      </c>
      <c r="H12" s="116" t="s">
        <v>3109</v>
      </c>
      <c r="I12" s="116" t="s">
        <v>3133</v>
      </c>
      <c r="J12" s="116"/>
    </row>
    <row r="13" s="7" customFormat="true" ht="14.25" hidden="false" customHeight="false" outlineLevel="0" collapsed="false">
      <c r="A13" s="7" t="s">
        <v>3134</v>
      </c>
      <c r="B13" s="7" t="s">
        <v>3103</v>
      </c>
      <c r="C13" s="7" t="s">
        <v>3135</v>
      </c>
      <c r="D13" s="7" t="s">
        <v>3136</v>
      </c>
      <c r="E13" s="117" t="s">
        <v>3107</v>
      </c>
      <c r="G13" s="7" t="s">
        <v>3137</v>
      </c>
      <c r="H13" s="7" t="s">
        <v>3138</v>
      </c>
      <c r="I13" s="116" t="s">
        <v>1179</v>
      </c>
      <c r="J13" s="7" t="s">
        <v>3134</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R5" activeCellId="0" sqref="R5"/>
    </sheetView>
  </sheetViews>
  <sheetFormatPr defaultColWidth="8.4921875" defaultRowHeight="14.25" zeroHeight="false" outlineLevelRow="0" outlineLevelCol="0"/>
  <cols>
    <col collapsed="false" customWidth="true" hidden="false" outlineLevel="0" max="1" min="1" style="1" width="14.62"/>
    <col collapsed="false" customWidth="true" hidden="false" outlineLevel="0" max="2" min="2" style="1" width="29.13"/>
    <col collapsed="false" customWidth="true" hidden="false" outlineLevel="0" max="3" min="3" style="1" width="27.74"/>
    <col collapsed="false" customWidth="false" hidden="false" outlineLevel="0" max="4" min="4" style="1" width="8.5"/>
    <col collapsed="false" customWidth="true" hidden="false" outlineLevel="0" max="5" min="5" style="1" width="59.13"/>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2"/>
    <col collapsed="false" customWidth="false" hidden="false" outlineLevel="0" max="1024" min="15" style="1" width="8.5"/>
  </cols>
  <sheetData>
    <row r="1" customFormat="false" ht="14.25" hidden="false" customHeight="false" outlineLevel="0" collapsed="false">
      <c r="A1" s="48" t="s">
        <v>784</v>
      </c>
      <c r="B1" s="48" t="s">
        <v>785</v>
      </c>
      <c r="C1" s="48" t="s">
        <v>787</v>
      </c>
      <c r="D1" s="48" t="s">
        <v>895</v>
      </c>
      <c r="E1" s="48" t="s">
        <v>896</v>
      </c>
      <c r="F1" s="48" t="s">
        <v>897</v>
      </c>
      <c r="G1" s="48" t="s">
        <v>898</v>
      </c>
      <c r="H1" s="48" t="s">
        <v>899</v>
      </c>
      <c r="I1" s="48" t="s">
        <v>900</v>
      </c>
      <c r="J1" s="48" t="s">
        <v>901</v>
      </c>
      <c r="K1" s="48" t="s">
        <v>902</v>
      </c>
      <c r="L1" s="48" t="s">
        <v>903</v>
      </c>
      <c r="M1" s="48" t="s">
        <v>904</v>
      </c>
      <c r="N1" s="48" t="s">
        <v>783</v>
      </c>
      <c r="P1" s="1" t="s">
        <v>905</v>
      </c>
    </row>
    <row r="2" s="43" customFormat="true" ht="14.25" hidden="false" customHeight="false" outlineLevel="0" collapsed="false">
      <c r="A2" s="39"/>
      <c r="B2" s="39" t="s">
        <v>906</v>
      </c>
      <c r="C2" s="39" t="s">
        <v>907</v>
      </c>
      <c r="F2" s="49"/>
      <c r="G2" s="49"/>
      <c r="H2" s="49"/>
      <c r="I2" s="49"/>
      <c r="J2" s="49"/>
      <c r="K2" s="49"/>
      <c r="L2" s="49"/>
      <c r="M2" s="49"/>
      <c r="N2" s="49"/>
    </row>
    <row r="3" s="43" customFormat="true" ht="14.25" hidden="false" customHeight="false" outlineLevel="0" collapsed="false">
      <c r="A3" s="49"/>
      <c r="B3" s="39" t="s">
        <v>908</v>
      </c>
      <c r="C3" s="49" t="s">
        <v>909</v>
      </c>
      <c r="D3" s="49"/>
      <c r="E3" s="39" t="str">
        <f aca="false">CONCATENATE("{{canonical_base}}ActivityDefinition/",LOWER(P3))</f>
        <v>{{canonical_base}}ActivityDefinition/emcarea.registration.p</v>
      </c>
      <c r="F3" s="49"/>
      <c r="G3" s="49"/>
      <c r="H3" s="49"/>
      <c r="I3" s="49"/>
      <c r="J3" s="49"/>
      <c r="K3" s="49"/>
      <c r="L3" s="49"/>
      <c r="N3" s="43" t="s">
        <v>910</v>
      </c>
      <c r="P3" s="43" t="s">
        <v>911</v>
      </c>
    </row>
    <row r="4" s="43" customFormat="true" ht="14.25" hidden="false" customHeight="false" outlineLevel="0" collapsed="false">
      <c r="A4" s="49"/>
      <c r="B4" s="39" t="s">
        <v>912</v>
      </c>
      <c r="C4" s="49" t="s">
        <v>913</v>
      </c>
      <c r="D4" s="49"/>
      <c r="E4" s="39" t="str">
        <f aca="false">CONCATENATE("{{canonical_base}}ActivityDefinition/",LOWER(P4))</f>
        <v>{{canonical_base}}ActivityDefinition/emcareb.registration.e</v>
      </c>
      <c r="F4" s="49"/>
      <c r="G4" s="49" t="s">
        <v>914</v>
      </c>
      <c r="H4" s="49"/>
      <c r="I4" s="49"/>
      <c r="J4" s="39"/>
      <c r="K4" s="49"/>
      <c r="L4" s="49"/>
      <c r="N4" s="43" t="s">
        <v>915</v>
      </c>
      <c r="P4" s="43" t="s">
        <v>916</v>
      </c>
    </row>
    <row r="5" s="43" customFormat="true" ht="14.25" hidden="false" customHeight="false" outlineLevel="0" collapsed="false">
      <c r="A5" s="49"/>
      <c r="B5" s="39" t="s">
        <v>917</v>
      </c>
      <c r="C5" s="49" t="s">
        <v>918</v>
      </c>
      <c r="D5" s="49"/>
      <c r="E5" s="39" t="str">
        <f aca="false">CONCATENATE("{{canonical_base}}ActivityDefinition/",LOWER(P5))</f>
        <v>{{canonical_base}}ActivityDefinition/emcare.b7.lti-dangersigns</v>
      </c>
      <c r="F5" s="49"/>
      <c r="G5" s="49" t="s">
        <v>914</v>
      </c>
      <c r="H5" s="49"/>
      <c r="I5" s="49"/>
      <c r="J5" s="39"/>
      <c r="K5" s="49"/>
      <c r="L5" s="49"/>
      <c r="M5" s="43" t="s">
        <v>919</v>
      </c>
      <c r="N5" s="43" t="s">
        <v>920</v>
      </c>
      <c r="P5" s="43" t="s">
        <v>921</v>
      </c>
    </row>
    <row r="6" s="43" customFormat="true" ht="14.25" hidden="false" customHeight="false" outlineLevel="0" collapsed="false">
      <c r="A6" s="49"/>
      <c r="B6" s="39" t="s">
        <v>922</v>
      </c>
      <c r="C6" s="49" t="s">
        <v>923</v>
      </c>
      <c r="D6" s="49"/>
      <c r="E6" s="39" t="str">
        <f aca="false">CONCATENATE("{{canonical_base}}ActivityDefinition/",LOWER(P6))</f>
        <v>{{canonical_base}}ActivityDefinition/emcare.b6.measurements</v>
      </c>
      <c r="F6" s="49"/>
      <c r="G6" s="49" t="s">
        <v>914</v>
      </c>
      <c r="H6" s="49"/>
      <c r="I6" s="49"/>
      <c r="J6" s="39"/>
      <c r="K6" s="49"/>
      <c r="L6" s="49"/>
      <c r="M6" s="43" t="s">
        <v>924</v>
      </c>
      <c r="N6" s="43" t="s">
        <v>925</v>
      </c>
      <c r="P6" s="43" t="s">
        <v>926</v>
      </c>
    </row>
    <row r="7" s="43" customFormat="true" ht="14.25" hidden="false" customHeight="false" outlineLevel="0" collapsed="false">
      <c r="A7" s="50"/>
      <c r="B7" s="39" t="s">
        <v>927</v>
      </c>
      <c r="C7" s="39" t="s">
        <v>928</v>
      </c>
      <c r="D7" s="39"/>
      <c r="E7" s="39" t="str">
        <f aca="false">CONCATENATE("{{canonical_base}}ActivityDefinition/",LOWER(P7))</f>
        <v>{{canonical_base}}ActivityDefinition/emcare.b18-21.symptoms.2m.m</v>
      </c>
      <c r="F7" s="39"/>
      <c r="G7" s="49" t="s">
        <v>929</v>
      </c>
      <c r="H7" s="39"/>
      <c r="I7" s="39"/>
      <c r="J7" s="39"/>
      <c r="K7" s="39"/>
      <c r="L7" s="39"/>
      <c r="M7" s="43" t="s">
        <v>930</v>
      </c>
      <c r="N7" s="43" t="s">
        <v>931</v>
      </c>
      <c r="P7" s="43" t="s">
        <v>932</v>
      </c>
    </row>
    <row r="8" s="43" customFormat="true" ht="14.25" hidden="false" customHeight="false" outlineLevel="0" collapsed="false">
      <c r="A8" s="39"/>
      <c r="B8" s="39" t="s">
        <v>933</v>
      </c>
      <c r="C8" s="39" t="s">
        <v>934</v>
      </c>
      <c r="D8" s="39"/>
      <c r="E8" s="39" t="str">
        <f aca="false">CONCATENATE("{{canonical_base}}ActivityDefinition/",LOWER(P8))</f>
        <v>{{canonical_base}}ActivityDefinition/emcare.b10-14.symptoms.2m.p</v>
      </c>
      <c r="F8" s="39"/>
      <c r="G8" s="49" t="s">
        <v>935</v>
      </c>
      <c r="H8" s="39"/>
      <c r="I8" s="39"/>
      <c r="J8" s="39"/>
      <c r="K8" s="39"/>
      <c r="L8" s="39"/>
      <c r="M8" s="43" t="s">
        <v>930</v>
      </c>
      <c r="N8" s="43" t="s">
        <v>931</v>
      </c>
      <c r="P8" s="43" t="s">
        <v>936</v>
      </c>
    </row>
    <row r="9" s="43" customFormat="true" ht="14.25" hidden="false" customHeight="false" outlineLevel="0" collapsed="false">
      <c r="A9" s="39"/>
      <c r="B9" s="39" t="s">
        <v>937</v>
      </c>
      <c r="C9" s="39" t="s">
        <v>938</v>
      </c>
      <c r="D9" s="39"/>
      <c r="E9" s="39" t="str">
        <f aca="false">CONCATENATE("{{canonical_base}}ActivityDefinition/",LOWER(P9))</f>
        <v>{{canonical_base}}ActivityDefinition/emcare.b18-21.signs.2m.m</v>
      </c>
      <c r="F9" s="39"/>
      <c r="G9" s="49" t="s">
        <v>929</v>
      </c>
      <c r="H9" s="39"/>
      <c r="I9" s="39"/>
      <c r="J9" s="39"/>
      <c r="K9" s="39"/>
      <c r="L9" s="39"/>
      <c r="M9" s="43" t="s">
        <v>939</v>
      </c>
      <c r="N9" s="43" t="s">
        <v>931</v>
      </c>
      <c r="P9" s="43" t="s">
        <v>940</v>
      </c>
    </row>
    <row r="10" s="43" customFormat="true" ht="14.25" hidden="false" customHeight="false" outlineLevel="0" collapsed="false">
      <c r="A10" s="39"/>
      <c r="B10" s="39" t="s">
        <v>941</v>
      </c>
      <c r="C10" s="39" t="s">
        <v>942</v>
      </c>
      <c r="D10" s="39"/>
      <c r="E10" s="39" t="str">
        <f aca="false">CONCATENATE("{{canonical_base}}ActivityDefinition/",LOWER(P10))</f>
        <v>{{canonical_base}}ActivityDefinition/emcare.b10-16.signs.2m.p</v>
      </c>
      <c r="F10" s="39"/>
      <c r="G10" s="49" t="s">
        <v>935</v>
      </c>
      <c r="H10" s="39"/>
      <c r="I10" s="39"/>
      <c r="J10" s="39"/>
      <c r="K10" s="39"/>
      <c r="L10" s="39"/>
      <c r="M10" s="43" t="s">
        <v>943</v>
      </c>
      <c r="N10" s="43" t="s">
        <v>931</v>
      </c>
      <c r="P10" s="43" t="s">
        <v>944</v>
      </c>
    </row>
    <row r="11" s="43" customFormat="true" ht="14.25" hidden="false" customHeight="false" outlineLevel="0" collapsed="false">
      <c r="A11" s="39"/>
      <c r="B11" s="39" t="s">
        <v>945</v>
      </c>
      <c r="C11" s="39" t="s">
        <v>946</v>
      </c>
      <c r="D11" s="39"/>
      <c r="E11" s="39" t="str">
        <f aca="false">CONCATENATE("{{canonical_base}}ActivityDefinition/",LOWER(P11))</f>
        <v>{{canonical_base}}ActivityDefinition/emcare.b17.healthprevention</v>
      </c>
      <c r="F11" s="39"/>
      <c r="G11" s="49" t="s">
        <v>914</v>
      </c>
      <c r="H11" s="39"/>
      <c r="I11" s="39"/>
      <c r="J11" s="39"/>
      <c r="K11" s="39"/>
      <c r="L11" s="39"/>
      <c r="M11" s="43" t="s">
        <v>947</v>
      </c>
      <c r="P11" s="43" t="s">
        <v>948</v>
      </c>
    </row>
    <row r="12" s="43" customFormat="true" ht="14.25" hidden="false" customHeight="false" outlineLevel="0" collapsed="false">
      <c r="A12" s="39"/>
      <c r="B12" s="39" t="s">
        <v>949</v>
      </c>
      <c r="C12" s="39" t="s">
        <v>950</v>
      </c>
      <c r="D12" s="39"/>
      <c r="E12" s="39" t="str">
        <f aca="false">CONCATENATE("{{canonical_base}}ActivityDefinition/",LOWER(P12))</f>
        <v>{{canonical_base}}ActivityDefinition/emcare.b23.classification</v>
      </c>
      <c r="F12" s="39"/>
      <c r="G12" s="49" t="s">
        <v>935</v>
      </c>
      <c r="H12" s="39"/>
      <c r="I12" s="39"/>
      <c r="J12" s="39"/>
      <c r="K12" s="39"/>
      <c r="L12" s="39"/>
      <c r="M12" s="43" t="s">
        <v>951</v>
      </c>
      <c r="N12" s="43" t="s">
        <v>952</v>
      </c>
      <c r="P12" s="43" t="s">
        <v>953</v>
      </c>
    </row>
    <row r="13" s="43" customFormat="true" ht="14.25" hidden="false" customHeight="false" outlineLevel="0" collapsed="false">
      <c r="A13" s="39"/>
      <c r="B13" s="39" t="s">
        <v>954</v>
      </c>
      <c r="C13" s="39" t="s">
        <v>955</v>
      </c>
      <c r="D13" s="39"/>
      <c r="E13" s="39" t="str">
        <f aca="false">CONCATENATE("{{canonical_base}}ActivityDefinition/",LOWER(P13))</f>
        <v>{{canonical_base}}ActivityDefinition/emcare.b22.assessmentstests</v>
      </c>
      <c r="F13" s="39"/>
      <c r="G13" s="49" t="s">
        <v>914</v>
      </c>
      <c r="H13" s="39"/>
      <c r="I13" s="39"/>
      <c r="J13" s="39"/>
      <c r="K13" s="39"/>
      <c r="L13" s="39"/>
      <c r="M13" s="43" t="s">
        <v>956</v>
      </c>
      <c r="N13" s="43" t="s">
        <v>957</v>
      </c>
      <c r="P13" s="43" t="s">
        <v>958</v>
      </c>
    </row>
    <row r="14" s="43" customFormat="true" ht="14.25" hidden="false" customHeight="false" outlineLevel="0" collapsed="false">
      <c r="A14" s="39"/>
      <c r="B14" s="39" t="s">
        <v>959</v>
      </c>
      <c r="C14" s="39" t="s">
        <v>960</v>
      </c>
      <c r="D14" s="39"/>
      <c r="E14" s="39" t="str">
        <f aca="false">CONCATENATE("{{canonical_base}}ActivityDefinition/",LOWER(P14))</f>
        <v>{{canonical_base}}ActivityDefinition/emcare.treatment</v>
      </c>
      <c r="F14" s="39"/>
      <c r="G14" s="49" t="s">
        <v>914</v>
      </c>
      <c r="H14" s="39"/>
      <c r="I14" s="39"/>
      <c r="J14" s="39"/>
      <c r="K14" s="39"/>
      <c r="L14" s="39"/>
      <c r="M14" s="43" t="s">
        <v>961</v>
      </c>
      <c r="N14" s="43" t="s">
        <v>962</v>
      </c>
      <c r="P14" s="43" t="s">
        <v>963</v>
      </c>
    </row>
    <row r="15" s="43" customFormat="true" ht="14.25" hidden="false" customHeight="false" outlineLevel="0" collapsed="false">
      <c r="A15" s="39"/>
      <c r="B15" s="39" t="s">
        <v>964</v>
      </c>
      <c r="C15" s="39" t="s">
        <v>965</v>
      </c>
      <c r="D15" s="39"/>
      <c r="E15" s="39" t="str">
        <f aca="false">CONCATENATE("{{canonical_base}}ActivityDefinition/",LOWER(P15))</f>
        <v>{{canonical_base}}ActivityDefinition/emcare.b23.classification.2m</v>
      </c>
      <c r="F15" s="39"/>
      <c r="G15" s="49" t="s">
        <v>929</v>
      </c>
      <c r="H15" s="39"/>
      <c r="I15" s="39"/>
      <c r="J15" s="39"/>
      <c r="K15" s="39"/>
      <c r="L15" s="39"/>
      <c r="P15" s="43" t="s">
        <v>966</v>
      </c>
    </row>
    <row r="16" customFormat="false" ht="14.25" hidden="false" customHeight="false" outlineLevel="0" collapsed="false">
      <c r="A16" s="35"/>
      <c r="B16" s="35"/>
      <c r="C16" s="35"/>
      <c r="D16" s="35"/>
      <c r="E16" s="35"/>
      <c r="F16" s="35"/>
      <c r="G16" s="48"/>
      <c r="H16" s="35"/>
      <c r="I16" s="35"/>
      <c r="J16" s="35"/>
      <c r="K16" s="35"/>
      <c r="L16" s="35"/>
    </row>
    <row r="17" customFormat="false" ht="14.25" hidden="false" customHeight="false" outlineLevel="0" collapsed="false">
      <c r="A17" s="35"/>
      <c r="B17" s="35"/>
      <c r="C17" s="35"/>
      <c r="D17" s="35"/>
      <c r="E17" s="35"/>
      <c r="F17" s="35"/>
      <c r="G17" s="35"/>
      <c r="H17" s="35"/>
      <c r="I17" s="35"/>
      <c r="J17" s="35"/>
      <c r="K17" s="35"/>
      <c r="L17" s="35"/>
    </row>
    <row r="18" customFormat="false" ht="14.25" hidden="false" customHeight="false" outlineLevel="0" collapsed="false">
      <c r="A18" s="35"/>
      <c r="B18" s="35"/>
      <c r="C18" s="35"/>
      <c r="D18" s="35"/>
      <c r="E18" s="35"/>
      <c r="F18" s="35"/>
      <c r="G18" s="35"/>
      <c r="H18" s="35"/>
      <c r="I18" s="35"/>
      <c r="J18" s="35"/>
      <c r="K18" s="35"/>
      <c r="L18" s="35"/>
    </row>
    <row r="19" customFormat="false" ht="14.25" hidden="false" customHeight="false" outlineLevel="0" collapsed="false">
      <c r="A19" s="35"/>
      <c r="B19" s="35"/>
      <c r="C19" s="35"/>
      <c r="D19" s="35"/>
      <c r="E19" s="35"/>
      <c r="F19" s="35"/>
      <c r="G19" s="35"/>
      <c r="H19" s="35"/>
      <c r="I19" s="35"/>
      <c r="J19" s="35"/>
      <c r="K19" s="35"/>
      <c r="L19" s="35"/>
    </row>
    <row r="20" customFormat="false" ht="14.25" hidden="false" customHeight="false" outlineLevel="0" collapsed="false">
      <c r="A20" s="35"/>
      <c r="B20" s="35"/>
      <c r="C20" s="35"/>
      <c r="D20" s="35"/>
      <c r="E20" s="35"/>
      <c r="F20" s="35"/>
      <c r="G20" s="35"/>
      <c r="H20" s="35"/>
      <c r="I20" s="35"/>
      <c r="J20" s="35"/>
      <c r="K20" s="35"/>
      <c r="L20" s="35"/>
    </row>
    <row r="21" customFormat="false" ht="14.25" hidden="false" customHeight="false" outlineLevel="0" collapsed="false">
      <c r="A21" s="35"/>
      <c r="B21" s="35"/>
      <c r="C21" s="35"/>
      <c r="D21" s="35"/>
      <c r="E21" s="35"/>
      <c r="F21" s="35"/>
      <c r="G21" s="35"/>
      <c r="H21" s="35"/>
      <c r="I21" s="35"/>
      <c r="J21" s="35"/>
      <c r="K21" s="35"/>
      <c r="L21" s="35"/>
    </row>
    <row r="22" customFormat="false" ht="14.25" hidden="false" customHeight="false" outlineLevel="0" collapsed="false">
      <c r="A22" s="35"/>
      <c r="B22" s="35"/>
      <c r="C22" s="35"/>
      <c r="D22" s="35"/>
      <c r="E22" s="35"/>
      <c r="F22" s="35"/>
      <c r="G22" s="35"/>
      <c r="H22" s="35"/>
      <c r="I22" s="35"/>
      <c r="J22" s="35"/>
      <c r="K22" s="35"/>
      <c r="L22" s="35"/>
    </row>
    <row r="23" customFormat="false" ht="14.25" hidden="false" customHeight="false" outlineLevel="0" collapsed="false">
      <c r="A23" s="35"/>
      <c r="B23" s="35"/>
      <c r="C23" s="35"/>
      <c r="D23" s="35"/>
      <c r="E23" s="35"/>
      <c r="F23" s="35"/>
      <c r="G23" s="35"/>
      <c r="H23" s="35"/>
      <c r="I23" s="35"/>
      <c r="J23" s="35"/>
      <c r="K23" s="35"/>
      <c r="L23"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45" activePane="bottomLeft" state="frozen"/>
      <selection pane="topLeft" activeCell="A1" activeCellId="0" sqref="A1"/>
      <selection pane="bottomLeft" activeCell="D63" activeCellId="0" sqref="D63"/>
    </sheetView>
  </sheetViews>
  <sheetFormatPr defaultColWidth="8.492187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3"/>
    <col collapsed="false" customWidth="false" hidden="false" outlineLevel="0" max="1024" min="18" style="1" width="8.5"/>
  </cols>
  <sheetData>
    <row r="1" customFormat="false" ht="42.75" hidden="false" customHeight="false" outlineLevel="0" collapsed="false">
      <c r="A1" s="35" t="s">
        <v>783</v>
      </c>
      <c r="B1" s="35" t="s">
        <v>784</v>
      </c>
      <c r="C1" s="35" t="s">
        <v>785</v>
      </c>
      <c r="D1" s="35" t="s">
        <v>786</v>
      </c>
      <c r="E1" s="35" t="s">
        <v>787</v>
      </c>
      <c r="F1" s="35" t="s">
        <v>967</v>
      </c>
      <c r="G1" s="35" t="s">
        <v>968</v>
      </c>
      <c r="H1" s="35" t="s">
        <v>969</v>
      </c>
      <c r="I1" s="35" t="s">
        <v>788</v>
      </c>
      <c r="J1" s="35" t="s">
        <v>970</v>
      </c>
      <c r="K1" s="34" t="s">
        <v>971</v>
      </c>
      <c r="L1" s="35" t="s">
        <v>972</v>
      </c>
      <c r="M1" s="35" t="s">
        <v>973</v>
      </c>
      <c r="N1" s="35" t="s">
        <v>4</v>
      </c>
      <c r="O1" s="35" t="s">
        <v>3</v>
      </c>
      <c r="P1" s="35" t="s">
        <v>974</v>
      </c>
      <c r="Q1" s="2" t="s">
        <v>975</v>
      </c>
      <c r="R1" s="2" t="s">
        <v>6</v>
      </c>
      <c r="S1" s="2" t="s">
        <v>976</v>
      </c>
      <c r="T1" s="2" t="s">
        <v>977</v>
      </c>
      <c r="U1" s="2" t="s">
        <v>978</v>
      </c>
      <c r="V1" s="2" t="s">
        <v>979</v>
      </c>
      <c r="W1" s="2" t="s">
        <v>980</v>
      </c>
      <c r="X1" s="2" t="s">
        <v>981</v>
      </c>
      <c r="Y1" s="2" t="s">
        <v>0</v>
      </c>
      <c r="Z1" s="2" t="s">
        <v>982</v>
      </c>
      <c r="AA1" s="35" t="s">
        <v>983</v>
      </c>
      <c r="AB1" s="35" t="s">
        <v>984</v>
      </c>
      <c r="AC1" s="35"/>
    </row>
    <row r="3" customFormat="false" ht="14.25" hidden="false" customHeight="false" outlineLevel="0" collapsed="false">
      <c r="A3" s="35"/>
      <c r="B3" s="35"/>
      <c r="C3" s="35"/>
      <c r="D3" s="35"/>
      <c r="E3" s="35"/>
      <c r="F3" s="35"/>
      <c r="G3" s="35"/>
      <c r="H3" s="48"/>
      <c r="I3" s="35"/>
      <c r="J3" s="35"/>
      <c r="K3" s="35"/>
      <c r="L3" s="35"/>
      <c r="M3" s="35"/>
      <c r="O3" s="35"/>
      <c r="P3" s="35"/>
      <c r="Q3" s="2"/>
      <c r="R3" s="2"/>
      <c r="S3" s="2"/>
      <c r="T3" s="2"/>
      <c r="U3" s="2"/>
      <c r="V3" s="2"/>
      <c r="W3" s="2"/>
      <c r="X3" s="2"/>
      <c r="Y3" s="35"/>
      <c r="Z3" s="2"/>
      <c r="AA3" s="35"/>
      <c r="AB3" s="35"/>
      <c r="AC3" s="35"/>
    </row>
    <row r="4" customFormat="false" ht="14.25" hidden="false" customHeight="false" outlineLevel="0" collapsed="false">
      <c r="A4" s="35"/>
      <c r="B4" s="35"/>
      <c r="C4" s="35"/>
      <c r="D4" s="35"/>
      <c r="E4" s="35"/>
      <c r="F4" s="35"/>
      <c r="G4" s="35"/>
      <c r="H4" s="48"/>
      <c r="I4" s="35"/>
      <c r="J4" s="35"/>
      <c r="K4" s="35"/>
      <c r="L4" s="35"/>
      <c r="M4" s="35"/>
      <c r="O4" s="48"/>
      <c r="P4" s="35"/>
      <c r="Q4" s="2"/>
      <c r="R4" s="2"/>
      <c r="S4" s="2"/>
      <c r="T4" s="2"/>
      <c r="U4" s="2"/>
      <c r="V4" s="2"/>
      <c r="W4" s="2"/>
      <c r="X4" s="2"/>
      <c r="Y4" s="35"/>
      <c r="Z4" s="2"/>
      <c r="AA4" s="35"/>
      <c r="AB4" s="35"/>
      <c r="AC4" s="35"/>
    </row>
    <row r="5" customFormat="false" ht="14.25" hidden="false" customHeight="false" outlineLevel="0" collapsed="false">
      <c r="A5" s="35"/>
      <c r="B5" s="35"/>
      <c r="C5" s="35"/>
      <c r="D5" s="35"/>
      <c r="E5" s="35"/>
      <c r="F5" s="35"/>
      <c r="G5" s="35"/>
      <c r="H5" s="48"/>
      <c r="I5" s="35"/>
      <c r="J5" s="35"/>
      <c r="K5" s="35"/>
      <c r="L5" s="35"/>
      <c r="M5" s="35"/>
      <c r="O5" s="48"/>
      <c r="P5" s="35"/>
      <c r="Q5" s="2"/>
      <c r="R5" s="2"/>
      <c r="S5" s="2"/>
      <c r="T5" s="2"/>
      <c r="U5" s="2"/>
      <c r="V5" s="2"/>
      <c r="W5" s="2"/>
      <c r="X5" s="2"/>
      <c r="Y5" s="35"/>
      <c r="Z5" s="2"/>
      <c r="AA5" s="35"/>
      <c r="AB5" s="35"/>
      <c r="AC5" s="35"/>
    </row>
    <row r="6" customFormat="false" ht="15.75" hidden="false" customHeight="true" outlineLevel="0" collapsed="false">
      <c r="A6" s="48" t="s">
        <v>985</v>
      </c>
      <c r="B6" s="48"/>
      <c r="C6" s="48" t="s">
        <v>986</v>
      </c>
      <c r="D6" s="48" t="s">
        <v>987</v>
      </c>
      <c r="E6" s="48" t="s">
        <v>988</v>
      </c>
      <c r="F6" s="48"/>
      <c r="G6" s="48"/>
      <c r="H6" s="48"/>
      <c r="I6" s="48"/>
      <c r="J6" s="48"/>
      <c r="K6" s="48"/>
      <c r="L6" s="48"/>
      <c r="M6" s="48"/>
      <c r="O6" s="48"/>
      <c r="P6" s="48"/>
      <c r="Q6" s="51" t="s">
        <v>989</v>
      </c>
      <c r="R6" s="20"/>
      <c r="S6" s="48"/>
      <c r="T6" s="48"/>
      <c r="U6" s="48" t="s">
        <v>990</v>
      </c>
      <c r="V6" s="48" t="s">
        <v>991</v>
      </c>
      <c r="W6" s="48"/>
      <c r="X6" s="48"/>
      <c r="Y6" s="48" t="s">
        <v>7</v>
      </c>
      <c r="Z6" s="48"/>
      <c r="AA6" s="48"/>
      <c r="AB6" s="48"/>
      <c r="AC6" s="48"/>
    </row>
    <row r="7" customFormat="false" ht="14.25" hidden="false" customHeight="false" outlineLevel="0" collapsed="false">
      <c r="A7" s="48" t="s">
        <v>992</v>
      </c>
      <c r="B7" s="48"/>
      <c r="C7" s="48" t="s">
        <v>993</v>
      </c>
      <c r="D7" s="48" t="s">
        <v>994</v>
      </c>
      <c r="E7" s="48" t="s">
        <v>995</v>
      </c>
      <c r="F7" s="48"/>
      <c r="G7" s="48"/>
      <c r="H7" s="48"/>
      <c r="I7" s="48"/>
      <c r="J7" s="48"/>
      <c r="K7" s="48"/>
      <c r="L7" s="48"/>
      <c r="M7" s="48"/>
      <c r="O7" s="48" t="s">
        <v>996</v>
      </c>
      <c r="P7" s="48"/>
      <c r="Q7" s="48" t="s">
        <v>997</v>
      </c>
      <c r="R7" s="20"/>
      <c r="S7" s="48" t="s">
        <v>998</v>
      </c>
      <c r="T7" s="48"/>
      <c r="U7" s="48" t="s">
        <v>990</v>
      </c>
      <c r="V7" s="48" t="s">
        <v>999</v>
      </c>
      <c r="W7" s="48"/>
      <c r="X7" s="48"/>
      <c r="Y7" s="48" t="s">
        <v>7</v>
      </c>
      <c r="Z7" s="48"/>
      <c r="AA7" s="48"/>
      <c r="AB7" s="48"/>
      <c r="AC7" s="48"/>
    </row>
    <row r="8" customFormat="false" ht="14.25" hidden="false" customHeight="false" outlineLevel="0" collapsed="false">
      <c r="A8" s="48"/>
      <c r="B8" s="48"/>
      <c r="C8" s="48"/>
      <c r="D8" s="48"/>
      <c r="E8" s="48"/>
      <c r="F8" s="48"/>
      <c r="G8" s="48"/>
      <c r="H8" s="48"/>
      <c r="I8" s="48"/>
      <c r="J8" s="48"/>
      <c r="K8" s="48"/>
      <c r="L8" s="48"/>
      <c r="M8" s="48"/>
      <c r="O8" s="48"/>
      <c r="P8" s="48"/>
      <c r="Q8" s="51"/>
      <c r="R8" s="20"/>
      <c r="S8" s="48"/>
      <c r="T8" s="48"/>
      <c r="U8" s="48"/>
      <c r="V8" s="48"/>
      <c r="W8" s="48"/>
      <c r="X8" s="48"/>
      <c r="Y8" s="48"/>
      <c r="Z8" s="48"/>
      <c r="AA8" s="48"/>
      <c r="AB8" s="48"/>
      <c r="AC8" s="48"/>
    </row>
    <row r="9" customFormat="false" ht="14.25" hidden="false" customHeight="false" outlineLevel="0" collapsed="false">
      <c r="A9" s="48" t="s">
        <v>985</v>
      </c>
      <c r="B9" s="48"/>
      <c r="C9" s="48" t="s">
        <v>1000</v>
      </c>
      <c r="D9" s="48" t="s">
        <v>1001</v>
      </c>
      <c r="E9" s="48" t="s">
        <v>1002</v>
      </c>
      <c r="F9" s="48"/>
      <c r="G9" s="48"/>
      <c r="H9" s="48"/>
      <c r="I9" s="48"/>
      <c r="J9" s="48" t="s">
        <v>1003</v>
      </c>
      <c r="K9" s="48"/>
      <c r="L9" s="48"/>
      <c r="M9" s="48" t="n">
        <v>1</v>
      </c>
      <c r="O9" s="48"/>
      <c r="P9" s="48"/>
      <c r="Q9" s="48" t="s">
        <v>1004</v>
      </c>
      <c r="R9" s="20"/>
      <c r="S9" s="48"/>
      <c r="T9" s="48"/>
      <c r="U9" s="48" t="s">
        <v>990</v>
      </c>
      <c r="V9" s="48" t="s">
        <v>1005</v>
      </c>
      <c r="W9" s="48"/>
      <c r="X9" s="48"/>
      <c r="Y9" s="48" t="s">
        <v>7</v>
      </c>
      <c r="Z9" s="48"/>
      <c r="AA9" s="48"/>
      <c r="AB9" s="48"/>
      <c r="AC9" s="48"/>
    </row>
    <row r="10" customFormat="false" ht="14.25" hidden="false" customHeight="false" outlineLevel="0" collapsed="false">
      <c r="A10" s="48" t="s">
        <v>985</v>
      </c>
      <c r="B10" s="48"/>
      <c r="C10" s="48" t="s">
        <v>1006</v>
      </c>
      <c r="D10" s="48" t="s">
        <v>1007</v>
      </c>
      <c r="E10" s="48" t="s">
        <v>1008</v>
      </c>
      <c r="F10" s="48"/>
      <c r="G10" s="48"/>
      <c r="H10" s="48"/>
      <c r="I10" s="48"/>
      <c r="J10" s="48" t="s">
        <v>1003</v>
      </c>
      <c r="K10" s="48"/>
      <c r="L10" s="48"/>
      <c r="M10" s="48"/>
      <c r="O10" s="48"/>
      <c r="P10" s="48"/>
      <c r="Q10" s="48"/>
      <c r="R10" s="20"/>
      <c r="S10" s="48"/>
      <c r="T10" s="48"/>
      <c r="U10" s="48" t="s">
        <v>990</v>
      </c>
      <c r="V10" s="48" t="s">
        <v>1009</v>
      </c>
      <c r="W10" s="48"/>
      <c r="X10" s="48"/>
      <c r="Y10" s="48" t="s">
        <v>7</v>
      </c>
      <c r="Z10" s="48"/>
      <c r="AA10" s="48"/>
      <c r="AB10" s="48"/>
      <c r="AC10" s="48"/>
    </row>
    <row r="11" customFormat="false" ht="14.25" hidden="false" customHeight="false" outlineLevel="0" collapsed="false">
      <c r="A11" s="48" t="s">
        <v>985</v>
      </c>
      <c r="B11" s="48"/>
      <c r="C11" s="48" t="s">
        <v>1010</v>
      </c>
      <c r="D11" s="48" t="s">
        <v>1011</v>
      </c>
      <c r="E11" s="48" t="s">
        <v>1012</v>
      </c>
      <c r="F11" s="48"/>
      <c r="G11" s="48"/>
      <c r="H11" s="48"/>
      <c r="I11" s="48"/>
      <c r="J11" s="48" t="s">
        <v>1003</v>
      </c>
      <c r="K11" s="48"/>
      <c r="L11" s="48"/>
      <c r="M11" s="48" t="n">
        <v>1</v>
      </c>
      <c r="O11" s="48"/>
      <c r="P11" s="48"/>
      <c r="Q11" s="48"/>
      <c r="R11" s="20"/>
      <c r="S11" s="48"/>
      <c r="T11" s="48"/>
      <c r="U11" s="48" t="s">
        <v>990</v>
      </c>
      <c r="V11" s="48" t="s">
        <v>1013</v>
      </c>
      <c r="W11" s="48"/>
      <c r="X11" s="48"/>
      <c r="Y11" s="48" t="s">
        <v>7</v>
      </c>
      <c r="Z11" s="48"/>
      <c r="AA11" s="48"/>
      <c r="AB11" s="48"/>
      <c r="AC11" s="48"/>
    </row>
    <row r="12" s="35" customFormat="true" ht="21" hidden="false" customHeight="true" outlineLevel="0" collapsed="false">
      <c r="A12" s="48" t="s">
        <v>1014</v>
      </c>
      <c r="B12" s="48"/>
      <c r="C12" s="48" t="s">
        <v>1015</v>
      </c>
      <c r="D12" s="48" t="s">
        <v>1016</v>
      </c>
      <c r="E12" s="48" t="s">
        <v>1017</v>
      </c>
      <c r="F12" s="48"/>
      <c r="G12" s="48"/>
      <c r="H12" s="48"/>
      <c r="I12" s="48"/>
      <c r="J12" s="48" t="s">
        <v>1018</v>
      </c>
      <c r="K12" s="48"/>
      <c r="L12" s="48"/>
      <c r="M12" s="48"/>
      <c r="O12" s="48"/>
      <c r="P12" s="48"/>
      <c r="Q12" s="48"/>
      <c r="R12" s="21"/>
      <c r="S12" s="48"/>
      <c r="T12" s="48"/>
      <c r="U12" s="48"/>
      <c r="V12" s="48"/>
      <c r="W12" s="48"/>
      <c r="X12" s="48"/>
      <c r="Y12" s="48"/>
      <c r="Z12" s="48"/>
      <c r="AA12" s="48"/>
      <c r="AB12" s="48"/>
      <c r="AC12" s="48"/>
      <c r="AD12" s="48"/>
      <c r="AE12" s="48"/>
      <c r="AF12" s="48"/>
      <c r="AG12" s="48"/>
      <c r="AH12" s="52"/>
      <c r="AI12" s="52"/>
      <c r="AJ12" s="52"/>
      <c r="AK12" s="52"/>
      <c r="AL12" s="52"/>
      <c r="AM12" s="52"/>
      <c r="AN12" s="52"/>
      <c r="AO12" s="52"/>
      <c r="AP12" s="52"/>
      <c r="AQ12" s="52"/>
      <c r="AR12" s="52"/>
      <c r="AS12" s="52"/>
      <c r="AT12" s="52"/>
      <c r="AU12" s="52"/>
      <c r="AV12" s="52"/>
      <c r="AW12" s="52"/>
      <c r="AX12" s="52"/>
      <c r="AY12" s="52"/>
      <c r="AZ12" s="52"/>
      <c r="BA12" s="52"/>
    </row>
    <row r="13" s="35" customFormat="true" ht="21" hidden="false" customHeight="true" outlineLevel="0" collapsed="false">
      <c r="A13" s="48"/>
      <c r="B13" s="48"/>
      <c r="C13" s="48"/>
      <c r="D13" s="48"/>
      <c r="E13" s="48"/>
      <c r="F13" s="48"/>
      <c r="G13" s="48"/>
      <c r="H13" s="48"/>
      <c r="I13" s="48"/>
      <c r="J13" s="48"/>
      <c r="K13" s="48"/>
      <c r="L13" s="48"/>
      <c r="M13" s="48"/>
      <c r="O13" s="48"/>
      <c r="P13" s="48"/>
      <c r="Q13" s="48"/>
      <c r="R13" s="21"/>
      <c r="S13" s="48"/>
      <c r="T13" s="48"/>
      <c r="U13" s="48"/>
      <c r="V13" s="48"/>
      <c r="W13" s="48"/>
      <c r="X13" s="48"/>
      <c r="Y13" s="48"/>
      <c r="Z13" s="48"/>
      <c r="AA13" s="48"/>
      <c r="AB13" s="48"/>
      <c r="AC13" s="48"/>
      <c r="AD13" s="48"/>
      <c r="AE13" s="48"/>
      <c r="AF13" s="48"/>
      <c r="AG13" s="48"/>
      <c r="AH13" s="52"/>
      <c r="AI13" s="52"/>
      <c r="AJ13" s="52"/>
      <c r="AK13" s="52"/>
      <c r="AL13" s="52"/>
      <c r="AM13" s="52"/>
      <c r="AN13" s="52"/>
      <c r="AO13" s="52"/>
      <c r="AP13" s="52"/>
      <c r="AQ13" s="52"/>
      <c r="AR13" s="52"/>
      <c r="AS13" s="52"/>
      <c r="AT13" s="52"/>
      <c r="AU13" s="52"/>
      <c r="AV13" s="52"/>
      <c r="AW13" s="52"/>
      <c r="AX13" s="52"/>
      <c r="AY13" s="52"/>
      <c r="AZ13" s="52"/>
      <c r="BA13" s="52"/>
    </row>
    <row r="14" customFormat="false" ht="14.25" hidden="false" customHeight="false" outlineLevel="0" collapsed="false">
      <c r="A14" s="1" t="s">
        <v>1019</v>
      </c>
      <c r="C14" s="48" t="s">
        <v>1020</v>
      </c>
      <c r="D14" s="48" t="s">
        <v>1021</v>
      </c>
      <c r="E14" s="48" t="s">
        <v>1022</v>
      </c>
      <c r="F14" s="48"/>
      <c r="G14" s="48"/>
      <c r="H14" s="48" t="s">
        <v>1023</v>
      </c>
      <c r="I14" s="48"/>
      <c r="J14" s="48"/>
      <c r="K14" s="48"/>
      <c r="L14" s="48"/>
      <c r="M14" s="48"/>
      <c r="O14" s="48" t="s">
        <v>1024</v>
      </c>
      <c r="P14" s="48"/>
      <c r="Q14" s="48"/>
      <c r="R14" s="20"/>
      <c r="S14" s="48"/>
      <c r="T14" s="48"/>
      <c r="U14" s="48"/>
      <c r="V14" s="48"/>
      <c r="W14" s="48"/>
      <c r="X14" s="48"/>
      <c r="Y14" s="48"/>
      <c r="Z14" s="48"/>
      <c r="AA14" s="48"/>
      <c r="AB14" s="48"/>
      <c r="AC14" s="48"/>
    </row>
    <row r="15" customFormat="false" ht="14.25" hidden="false" customHeight="false" outlineLevel="0" collapsed="false">
      <c r="A15" s="1" t="s">
        <v>1019</v>
      </c>
      <c r="C15" s="48" t="s">
        <v>1025</v>
      </c>
      <c r="D15" s="48" t="s">
        <v>1026</v>
      </c>
      <c r="E15" s="48" t="s">
        <v>1027</v>
      </c>
      <c r="F15" s="48"/>
      <c r="G15" s="48"/>
      <c r="H15" s="48" t="s">
        <v>1028</v>
      </c>
      <c r="I15" s="48"/>
      <c r="J15" s="48"/>
      <c r="K15" s="48"/>
      <c r="L15" s="48"/>
      <c r="M15" s="48"/>
      <c r="O15" s="48" t="s">
        <v>1029</v>
      </c>
      <c r="P15" s="48"/>
      <c r="Q15" s="48"/>
      <c r="R15" s="20"/>
      <c r="S15" s="48"/>
      <c r="T15" s="48"/>
      <c r="U15" s="48"/>
      <c r="V15" s="48"/>
      <c r="W15" s="48"/>
      <c r="X15" s="48"/>
      <c r="Y15" s="48"/>
      <c r="Z15" s="48"/>
      <c r="AA15" s="48"/>
      <c r="AB15" s="48"/>
      <c r="AC15" s="48"/>
    </row>
    <row r="16" customFormat="false" ht="14.25" hidden="false" customHeight="false" outlineLevel="0" collapsed="false">
      <c r="A16" s="1" t="s">
        <v>1019</v>
      </c>
      <c r="C16" s="48" t="s">
        <v>1030</v>
      </c>
      <c r="D16" s="48" t="s">
        <v>1031</v>
      </c>
      <c r="E16" s="48" t="s">
        <v>1027</v>
      </c>
      <c r="F16" s="48"/>
      <c r="G16" s="48"/>
      <c r="H16" s="48" t="s">
        <v>1032</v>
      </c>
      <c r="I16" s="48"/>
      <c r="J16" s="48"/>
      <c r="K16" s="48"/>
      <c r="L16" s="48"/>
      <c r="M16" s="48"/>
      <c r="O16" s="48" t="s">
        <v>1033</v>
      </c>
      <c r="P16" s="48"/>
      <c r="Q16" s="48"/>
      <c r="R16" s="20"/>
      <c r="S16" s="48"/>
      <c r="T16" s="48"/>
      <c r="U16" s="48"/>
      <c r="V16" s="48"/>
      <c r="W16" s="48"/>
      <c r="X16" s="48"/>
      <c r="Y16" s="48"/>
      <c r="Z16" s="48"/>
      <c r="AA16" s="48"/>
      <c r="AB16" s="48"/>
      <c r="AC16" s="48"/>
    </row>
    <row r="17" customFormat="false" ht="14.25" hidden="false" customHeight="false" outlineLevel="0" collapsed="false">
      <c r="A17" s="48" t="s">
        <v>992</v>
      </c>
      <c r="B17" s="48"/>
      <c r="C17" s="48" t="s">
        <v>1034</v>
      </c>
      <c r="D17" s="48" t="s">
        <v>1035</v>
      </c>
      <c r="E17" s="48" t="s">
        <v>1036</v>
      </c>
      <c r="F17" s="48"/>
      <c r="G17" s="48"/>
      <c r="I17" s="48"/>
      <c r="J17" s="48" t="s">
        <v>1037</v>
      </c>
      <c r="K17" s="48"/>
      <c r="L17" s="48"/>
      <c r="M17" s="48"/>
      <c r="O17" s="48" t="s">
        <v>996</v>
      </c>
      <c r="P17" s="48"/>
      <c r="Q17" s="48"/>
      <c r="R17" s="20"/>
      <c r="S17" s="48"/>
      <c r="T17" s="48"/>
      <c r="U17" s="48"/>
      <c r="V17" s="48"/>
      <c r="W17" s="48"/>
      <c r="X17" s="48"/>
      <c r="Y17" s="48" t="s">
        <v>7</v>
      </c>
      <c r="Z17" s="48"/>
      <c r="AA17" s="48"/>
      <c r="AB17" s="48"/>
      <c r="AC17" s="48"/>
    </row>
    <row r="18" customFormat="false" ht="14.25" hidden="false" customHeight="false" outlineLevel="0" collapsed="false">
      <c r="A18" s="48" t="s">
        <v>1038</v>
      </c>
      <c r="B18" s="48"/>
      <c r="C18" s="48" t="s">
        <v>1039</v>
      </c>
      <c r="D18" s="48" t="s">
        <v>27</v>
      </c>
      <c r="E18" s="48" t="s">
        <v>28</v>
      </c>
      <c r="F18" s="48"/>
      <c r="G18" s="48"/>
      <c r="H18" s="48"/>
      <c r="I18" s="48"/>
      <c r="J18" s="48" t="s">
        <v>1040</v>
      </c>
      <c r="K18" s="48"/>
      <c r="L18" s="48"/>
      <c r="M18" s="48"/>
      <c r="O18" s="48" t="s">
        <v>1041</v>
      </c>
      <c r="P18" s="48"/>
      <c r="Q18" s="48" t="s">
        <v>1042</v>
      </c>
      <c r="R18" s="20"/>
      <c r="S18" s="48" t="s">
        <v>1043</v>
      </c>
      <c r="T18" s="48"/>
      <c r="U18" s="48" t="s">
        <v>990</v>
      </c>
      <c r="V18" s="48" t="s">
        <v>1044</v>
      </c>
      <c r="W18" s="48"/>
      <c r="X18" s="48"/>
      <c r="Y18" s="48" t="s">
        <v>7</v>
      </c>
      <c r="Z18" s="48"/>
      <c r="AA18" s="48"/>
      <c r="AB18" s="48"/>
      <c r="AC18" s="48"/>
    </row>
    <row r="19" customFormat="false" ht="14.25" hidden="false" customHeight="false" outlineLevel="0" collapsed="false">
      <c r="A19" s="48" t="s">
        <v>1014</v>
      </c>
      <c r="B19" s="48"/>
      <c r="C19" s="48" t="s">
        <v>1045</v>
      </c>
      <c r="D19" s="48" t="s">
        <v>1046</v>
      </c>
      <c r="E19" s="48" t="s">
        <v>1047</v>
      </c>
      <c r="F19" s="48"/>
      <c r="G19" s="48"/>
      <c r="H19" s="48"/>
      <c r="I19" s="51"/>
      <c r="J19" s="48" t="s">
        <v>1048</v>
      </c>
      <c r="K19" s="48"/>
      <c r="L19" s="48"/>
      <c r="M19" s="48"/>
      <c r="O19" s="48"/>
      <c r="P19" s="48"/>
      <c r="Q19" s="48"/>
      <c r="R19" s="20"/>
      <c r="S19" s="48"/>
      <c r="T19" s="48"/>
      <c r="U19" s="48"/>
      <c r="V19" s="48"/>
      <c r="W19" s="48"/>
      <c r="X19" s="48"/>
      <c r="Y19" s="48" t="s">
        <v>7</v>
      </c>
      <c r="Z19" s="48"/>
      <c r="AA19" s="48"/>
      <c r="AB19" s="48"/>
      <c r="AC19" s="48"/>
    </row>
    <row r="20" customFormat="false" ht="16.5" hidden="false" customHeight="true" outlineLevel="0" collapsed="false">
      <c r="A20" s="48" t="s">
        <v>1049</v>
      </c>
      <c r="B20" s="48"/>
      <c r="C20" s="48" t="s">
        <v>1050</v>
      </c>
      <c r="D20" s="48" t="s">
        <v>1021</v>
      </c>
      <c r="E20" s="48"/>
      <c r="F20" s="48"/>
      <c r="G20" s="48"/>
      <c r="H20" s="48"/>
      <c r="I20" s="51"/>
      <c r="J20" s="48" t="s">
        <v>1051</v>
      </c>
      <c r="K20" s="48" t="s">
        <v>1052</v>
      </c>
      <c r="L20" s="48" t="s">
        <v>1053</v>
      </c>
      <c r="O20" s="48" t="s">
        <v>1054</v>
      </c>
      <c r="P20" s="48"/>
      <c r="Q20" s="48"/>
      <c r="R20" s="20"/>
      <c r="S20" s="48"/>
      <c r="T20" s="48"/>
      <c r="U20" s="48"/>
      <c r="V20" s="48"/>
      <c r="W20" s="48"/>
      <c r="X20" s="48"/>
      <c r="Y20" s="48"/>
      <c r="Z20" s="48"/>
      <c r="AA20" s="48"/>
      <c r="AB20" s="48"/>
      <c r="AC20" s="48"/>
    </row>
    <row r="21" customFormat="false" ht="14.25" hidden="false" customHeight="false" outlineLevel="0" collapsed="false">
      <c r="A21" s="48" t="s">
        <v>1049</v>
      </c>
      <c r="B21" s="48"/>
      <c r="C21" s="48" t="s">
        <v>1055</v>
      </c>
      <c r="D21" s="48" t="s">
        <v>1056</v>
      </c>
      <c r="E21" s="48"/>
      <c r="F21" s="48"/>
      <c r="G21" s="48"/>
      <c r="H21" s="48"/>
      <c r="I21" s="51"/>
      <c r="J21" s="48" t="s">
        <v>1051</v>
      </c>
      <c r="K21" s="48" t="s">
        <v>1057</v>
      </c>
      <c r="L21" s="48" t="s">
        <v>1058</v>
      </c>
      <c r="M21" s="48"/>
      <c r="O21" s="48" t="s">
        <v>1059</v>
      </c>
      <c r="P21" s="48"/>
      <c r="Q21" s="48"/>
      <c r="R21" s="20"/>
      <c r="S21" s="48"/>
      <c r="T21" s="48"/>
      <c r="U21" s="48"/>
      <c r="V21" s="48"/>
      <c r="W21" s="48"/>
      <c r="X21" s="48"/>
      <c r="Y21" s="48"/>
      <c r="Z21" s="48"/>
      <c r="AA21" s="48"/>
      <c r="AB21" s="48"/>
      <c r="AC21" s="48"/>
    </row>
    <row r="22" customFormat="false" ht="14.25" hidden="false" customHeight="false" outlineLevel="0" collapsed="false">
      <c r="A22" s="48" t="s">
        <v>1049</v>
      </c>
      <c r="B22" s="48"/>
      <c r="C22" s="48" t="s">
        <v>1060</v>
      </c>
      <c r="D22" s="48" t="s">
        <v>1026</v>
      </c>
      <c r="E22" s="48"/>
      <c r="F22" s="48"/>
      <c r="G22" s="48"/>
      <c r="H22" s="48"/>
      <c r="I22" s="51"/>
      <c r="J22" s="48" t="s">
        <v>1061</v>
      </c>
      <c r="K22" s="48" t="s">
        <v>1062</v>
      </c>
      <c r="L22" s="48" t="s">
        <v>1063</v>
      </c>
      <c r="M22" s="48"/>
      <c r="O22" s="48" t="s">
        <v>1064</v>
      </c>
      <c r="P22" s="48"/>
      <c r="Q22" s="48"/>
      <c r="R22" s="20"/>
      <c r="S22" s="48"/>
      <c r="T22" s="48"/>
      <c r="U22" s="48"/>
      <c r="V22" s="48"/>
      <c r="W22" s="48"/>
      <c r="X22" s="48"/>
      <c r="Y22" s="48"/>
      <c r="Z22" s="48"/>
      <c r="AA22" s="48"/>
      <c r="AB22" s="48"/>
      <c r="AC22" s="48"/>
    </row>
    <row r="23" customFormat="false" ht="14.25" hidden="false" customHeight="false" outlineLevel="0" collapsed="false">
      <c r="A23" s="48" t="s">
        <v>1049</v>
      </c>
      <c r="B23" s="48"/>
      <c r="C23" s="48" t="s">
        <v>1065</v>
      </c>
      <c r="D23" s="48" t="s">
        <v>1066</v>
      </c>
      <c r="E23" s="48"/>
      <c r="F23" s="48"/>
      <c r="G23" s="48"/>
      <c r="H23" s="48"/>
      <c r="I23" s="51"/>
      <c r="J23" s="48" t="s">
        <v>1061</v>
      </c>
      <c r="K23" s="48" t="s">
        <v>1067</v>
      </c>
      <c r="L23" s="48" t="s">
        <v>1068</v>
      </c>
      <c r="M23" s="48"/>
      <c r="O23" s="48" t="s">
        <v>1069</v>
      </c>
      <c r="P23" s="48"/>
      <c r="Q23" s="48"/>
      <c r="R23" s="20"/>
      <c r="S23" s="48"/>
      <c r="T23" s="48"/>
      <c r="U23" s="48"/>
      <c r="V23" s="48"/>
      <c r="W23" s="48"/>
      <c r="X23" s="48"/>
      <c r="Y23" s="48"/>
      <c r="Z23" s="48"/>
      <c r="AA23" s="48"/>
      <c r="AB23" s="48"/>
      <c r="AC23" s="48"/>
    </row>
    <row r="24" customFormat="false" ht="14.25" hidden="false" customHeight="false" outlineLevel="0" collapsed="false">
      <c r="A24" s="48"/>
      <c r="B24" s="48"/>
      <c r="C24" s="48"/>
      <c r="D24" s="48"/>
      <c r="E24" s="48"/>
      <c r="F24" s="48"/>
      <c r="G24" s="48"/>
      <c r="H24" s="48"/>
      <c r="I24" s="51"/>
      <c r="J24" s="48"/>
      <c r="K24" s="48"/>
      <c r="L24" s="48"/>
      <c r="M24" s="48"/>
      <c r="O24" s="48"/>
      <c r="P24" s="48"/>
      <c r="Q24" s="48"/>
      <c r="R24" s="20"/>
      <c r="S24" s="48"/>
      <c r="T24" s="48"/>
      <c r="U24" s="48"/>
      <c r="V24" s="48"/>
      <c r="W24" s="48"/>
      <c r="X24" s="48"/>
      <c r="Y24" s="48"/>
      <c r="Z24" s="48"/>
      <c r="AA24" s="48"/>
      <c r="AB24" s="48"/>
      <c r="AC24" s="48"/>
    </row>
    <row r="25" customFormat="false" ht="14.25" hidden="false" customHeight="false" outlineLevel="0" collapsed="false">
      <c r="A25" s="48" t="s">
        <v>1049</v>
      </c>
      <c r="B25" s="48"/>
      <c r="C25" s="48" t="s">
        <v>1070</v>
      </c>
      <c r="D25" s="48"/>
      <c r="E25" s="48"/>
      <c r="F25" s="48"/>
      <c r="G25" s="48" t="s">
        <v>1071</v>
      </c>
      <c r="I25" s="51"/>
      <c r="J25" s="48"/>
      <c r="K25" s="48"/>
      <c r="L25" s="48"/>
      <c r="M25" s="48"/>
      <c r="O25" s="48" t="s">
        <v>1072</v>
      </c>
      <c r="P25" s="48"/>
      <c r="Q25" s="48"/>
      <c r="R25" s="20"/>
      <c r="S25" s="48"/>
      <c r="T25" s="48"/>
      <c r="U25" s="48"/>
      <c r="V25" s="48"/>
      <c r="W25" s="48"/>
      <c r="X25" s="48"/>
      <c r="Y25" s="48"/>
      <c r="Z25" s="48"/>
      <c r="AA25" s="48"/>
      <c r="AB25" s="48"/>
      <c r="AC25" s="48"/>
    </row>
    <row r="26" customFormat="false" ht="14.25" hidden="false" customHeight="false" outlineLevel="0" collapsed="false">
      <c r="A26" s="48"/>
      <c r="B26" s="48"/>
      <c r="C26" s="48"/>
      <c r="D26" s="48"/>
      <c r="E26" s="48"/>
      <c r="F26" s="48"/>
      <c r="G26" s="48"/>
      <c r="H26" s="48"/>
      <c r="I26" s="51"/>
      <c r="J26" s="48"/>
      <c r="K26" s="48"/>
      <c r="L26" s="48"/>
      <c r="M26" s="48"/>
      <c r="O26" s="48"/>
      <c r="P26" s="48"/>
      <c r="Q26" s="48"/>
      <c r="R26" s="20"/>
      <c r="S26" s="48"/>
      <c r="T26" s="48"/>
      <c r="U26" s="48"/>
      <c r="V26" s="48"/>
      <c r="W26" s="48"/>
      <c r="X26" s="48"/>
      <c r="Y26" s="48"/>
      <c r="Z26" s="48"/>
      <c r="AA26" s="48"/>
      <c r="AB26" s="48"/>
      <c r="AC26" s="48"/>
    </row>
    <row r="27" customFormat="false" ht="14.25" hidden="false" customHeight="false" outlineLevel="0" collapsed="false">
      <c r="A27" s="48"/>
      <c r="B27" s="48"/>
      <c r="C27" s="48"/>
      <c r="D27" s="48"/>
      <c r="E27" s="48"/>
      <c r="F27" s="48"/>
      <c r="G27" s="48"/>
      <c r="H27" s="48"/>
      <c r="I27" s="51"/>
      <c r="J27" s="48"/>
      <c r="K27" s="48"/>
      <c r="L27" s="48"/>
      <c r="M27" s="48"/>
      <c r="O27" s="48"/>
      <c r="P27" s="48"/>
      <c r="Q27" s="48"/>
      <c r="R27" s="20"/>
      <c r="S27" s="48"/>
      <c r="T27" s="48"/>
      <c r="U27" s="48"/>
      <c r="V27" s="48"/>
      <c r="W27" s="48"/>
      <c r="X27" s="48"/>
      <c r="Y27" s="48"/>
      <c r="Z27" s="48"/>
      <c r="AA27" s="48"/>
      <c r="AB27" s="48"/>
      <c r="AC27" s="48"/>
    </row>
    <row r="28" customFormat="false" ht="14.25" hidden="false" customHeight="false" outlineLevel="0" collapsed="false">
      <c r="A28" s="48"/>
      <c r="B28" s="48"/>
      <c r="C28" s="48"/>
      <c r="D28" s="48"/>
      <c r="E28" s="48"/>
      <c r="F28" s="48"/>
      <c r="G28" s="48"/>
      <c r="H28" s="48"/>
      <c r="I28" s="51"/>
      <c r="J28" s="48"/>
      <c r="K28" s="48"/>
      <c r="L28" s="48"/>
      <c r="M28" s="48"/>
      <c r="O28" s="48"/>
      <c r="P28" s="48"/>
      <c r="Q28" s="48"/>
      <c r="R28" s="20"/>
      <c r="S28" s="48"/>
      <c r="T28" s="48"/>
      <c r="U28" s="48"/>
      <c r="V28" s="48"/>
      <c r="W28" s="48"/>
      <c r="X28" s="48"/>
      <c r="Y28" s="48"/>
      <c r="Z28" s="48"/>
      <c r="AA28" s="48"/>
      <c r="AB28" s="48"/>
      <c r="AC28" s="48"/>
    </row>
    <row r="29" customFormat="false" ht="14.25" hidden="false" customHeight="false" outlineLevel="0" collapsed="false">
      <c r="A29" s="48" t="s">
        <v>1049</v>
      </c>
      <c r="C29" s="48" t="s">
        <v>1073</v>
      </c>
      <c r="D29" s="48" t="s">
        <v>1074</v>
      </c>
      <c r="E29" s="48" t="s">
        <v>1022</v>
      </c>
      <c r="F29" s="48"/>
      <c r="G29" s="48" t="s">
        <v>1075</v>
      </c>
      <c r="I29" s="48"/>
      <c r="J29" s="48" t="s">
        <v>1076</v>
      </c>
      <c r="K29" s="48"/>
      <c r="L29" s="48"/>
      <c r="M29" s="48"/>
      <c r="O29" s="48" t="s">
        <v>1077</v>
      </c>
      <c r="P29" s="48"/>
      <c r="Q29" s="48"/>
      <c r="R29" s="20"/>
      <c r="S29" s="48"/>
      <c r="T29" s="48"/>
      <c r="U29" s="48"/>
      <c r="V29" s="48"/>
      <c r="W29" s="48"/>
      <c r="X29" s="48"/>
      <c r="Y29" s="48"/>
      <c r="Z29" s="48"/>
      <c r="AA29" s="48"/>
      <c r="AB29" s="48"/>
      <c r="AC29" s="48"/>
    </row>
    <row r="30" customFormat="false" ht="14.25" hidden="false" customHeight="false" outlineLevel="0" collapsed="false">
      <c r="A30" s="48" t="s">
        <v>1049</v>
      </c>
      <c r="C30" s="48" t="s">
        <v>1078</v>
      </c>
      <c r="D30" s="48" t="s">
        <v>1079</v>
      </c>
      <c r="E30" s="48" t="s">
        <v>1027</v>
      </c>
      <c r="F30" s="48"/>
      <c r="G30" s="48" t="s">
        <v>1080</v>
      </c>
      <c r="I30" s="48"/>
      <c r="J30" s="48" t="s">
        <v>1081</v>
      </c>
      <c r="K30" s="48"/>
      <c r="L30" s="48"/>
      <c r="M30" s="48"/>
      <c r="O30" s="48" t="s">
        <v>1082</v>
      </c>
      <c r="P30" s="48"/>
      <c r="Q30" s="48"/>
      <c r="R30" s="20"/>
      <c r="S30" s="48"/>
      <c r="T30" s="48"/>
      <c r="U30" s="48"/>
      <c r="V30" s="48"/>
      <c r="W30" s="48"/>
      <c r="X30" s="48"/>
      <c r="Y30" s="48"/>
      <c r="Z30" s="48"/>
      <c r="AA30" s="48"/>
      <c r="AB30" s="48"/>
      <c r="AC30" s="48"/>
    </row>
    <row r="31" customFormat="false" ht="14.25" hidden="false" customHeight="false" outlineLevel="0" collapsed="false">
      <c r="A31" s="48" t="s">
        <v>1049</v>
      </c>
      <c r="C31" s="48" t="s">
        <v>1083</v>
      </c>
      <c r="D31" s="48" t="s">
        <v>1084</v>
      </c>
      <c r="E31" s="48" t="s">
        <v>1027</v>
      </c>
      <c r="F31" s="48"/>
      <c r="G31" s="48" t="s">
        <v>1085</v>
      </c>
      <c r="I31" s="51"/>
      <c r="J31" s="48" t="s">
        <v>1086</v>
      </c>
      <c r="K31" s="48"/>
      <c r="L31" s="48"/>
      <c r="M31" s="48"/>
      <c r="O31" s="48" t="s">
        <v>1087</v>
      </c>
      <c r="P31" s="48"/>
      <c r="Q31" s="48"/>
      <c r="R31" s="20"/>
      <c r="S31" s="48"/>
      <c r="T31" s="48"/>
      <c r="U31" s="48"/>
      <c r="V31" s="48"/>
      <c r="W31" s="48"/>
      <c r="X31" s="48"/>
      <c r="Y31" s="48"/>
      <c r="Z31" s="48"/>
      <c r="AA31" s="48"/>
      <c r="AB31" s="48"/>
      <c r="AC31" s="48"/>
    </row>
    <row r="32" customFormat="false" ht="14.25" hidden="false" customHeight="false" outlineLevel="0" collapsed="false">
      <c r="A32" s="48" t="s">
        <v>1014</v>
      </c>
      <c r="B32" s="48"/>
      <c r="C32" s="48" t="s">
        <v>1088</v>
      </c>
      <c r="D32" s="48" t="s">
        <v>1089</v>
      </c>
      <c r="E32" s="48"/>
      <c r="F32" s="48"/>
      <c r="G32" s="48"/>
      <c r="H32" s="48" t="s">
        <v>1090</v>
      </c>
      <c r="I32" s="51"/>
      <c r="J32" s="48" t="s">
        <v>1091</v>
      </c>
      <c r="K32" s="48"/>
      <c r="L32" s="48"/>
      <c r="M32" s="48"/>
      <c r="O32" s="48" t="s">
        <v>1092</v>
      </c>
      <c r="P32" s="48"/>
      <c r="Q32" s="48"/>
      <c r="R32" s="20"/>
      <c r="S32" s="48"/>
      <c r="T32" s="48"/>
      <c r="U32" s="48"/>
      <c r="V32" s="48"/>
      <c r="W32" s="48"/>
      <c r="X32" s="48"/>
      <c r="Y32" s="48"/>
      <c r="Z32" s="48"/>
      <c r="AA32" s="48"/>
      <c r="AB32" s="48"/>
      <c r="AC32" s="48"/>
    </row>
    <row r="34" customFormat="false" ht="14.25" hidden="false" customHeight="false" outlineLevel="0" collapsed="false">
      <c r="A34" s="48"/>
      <c r="B34" s="48"/>
      <c r="C34" s="48"/>
      <c r="D34" s="48"/>
      <c r="E34" s="48"/>
      <c r="F34" s="48"/>
      <c r="G34" s="48"/>
      <c r="H34" s="48"/>
      <c r="I34" s="51"/>
      <c r="J34" s="48"/>
      <c r="K34" s="48"/>
      <c r="L34" s="48"/>
      <c r="M34" s="48"/>
      <c r="O34" s="48"/>
      <c r="P34" s="48"/>
      <c r="Q34" s="48"/>
      <c r="R34" s="20"/>
      <c r="S34" s="48"/>
      <c r="T34" s="48"/>
      <c r="U34" s="48"/>
      <c r="V34" s="48"/>
      <c r="W34" s="48"/>
      <c r="X34" s="48"/>
      <c r="Y34" s="48"/>
      <c r="Z34" s="48"/>
      <c r="AA34" s="48"/>
      <c r="AB34" s="48"/>
      <c r="AC34" s="48"/>
    </row>
    <row r="35" customFormat="false" ht="14.25" hidden="false" customHeight="false" outlineLevel="0" collapsed="false">
      <c r="A35" s="1" t="s">
        <v>1019</v>
      </c>
      <c r="B35" s="48"/>
      <c r="C35" s="48" t="s">
        <v>1093</v>
      </c>
      <c r="D35" s="48"/>
      <c r="E35" s="48"/>
      <c r="F35" s="48"/>
      <c r="G35" s="48"/>
      <c r="H35" s="48" t="s">
        <v>1094</v>
      </c>
      <c r="I35" s="51"/>
      <c r="J35" s="48"/>
      <c r="K35" s="48"/>
      <c r="L35" s="48"/>
      <c r="M35" s="48"/>
      <c r="O35" s="48"/>
      <c r="P35" s="48"/>
      <c r="Q35" s="48"/>
      <c r="R35" s="20"/>
      <c r="S35" s="48"/>
      <c r="T35" s="48"/>
      <c r="U35" s="48"/>
      <c r="V35" s="48"/>
      <c r="W35" s="48"/>
      <c r="X35" s="48"/>
      <c r="Y35" s="48"/>
      <c r="Z35" s="48"/>
      <c r="AA35" s="48"/>
      <c r="AB35" s="48"/>
      <c r="AC35" s="48"/>
    </row>
    <row r="36" customFormat="false" ht="14.25" hidden="false" customHeight="false" outlineLevel="0" collapsed="false">
      <c r="A36" s="1" t="s">
        <v>1019</v>
      </c>
      <c r="B36" s="48"/>
      <c r="C36" s="48" t="s">
        <v>1095</v>
      </c>
      <c r="D36" s="48"/>
      <c r="E36" s="48"/>
      <c r="F36" s="48"/>
      <c r="G36" s="48"/>
      <c r="H36" s="48" t="s">
        <v>1096</v>
      </c>
      <c r="I36" s="51"/>
      <c r="J36" s="48"/>
      <c r="K36" s="48"/>
      <c r="L36" s="48"/>
      <c r="M36" s="48"/>
      <c r="O36" s="48"/>
      <c r="P36" s="48"/>
      <c r="Q36" s="48"/>
      <c r="R36" s="20"/>
      <c r="S36" s="48"/>
      <c r="T36" s="48"/>
      <c r="U36" s="48"/>
      <c r="V36" s="48"/>
      <c r="W36" s="48"/>
      <c r="X36" s="48"/>
      <c r="Y36" s="48"/>
      <c r="Z36" s="48"/>
      <c r="AA36" s="48"/>
      <c r="AB36" s="48"/>
      <c r="AC36" s="48"/>
    </row>
    <row r="37" customFormat="false" ht="14.25" hidden="false" customHeight="false" outlineLevel="0" collapsed="false">
      <c r="A37" s="1" t="s">
        <v>1019</v>
      </c>
      <c r="B37" s="48"/>
      <c r="C37" s="48" t="s">
        <v>1097</v>
      </c>
      <c r="D37" s="48"/>
      <c r="E37" s="48"/>
      <c r="F37" s="48"/>
      <c r="G37" s="48"/>
      <c r="H37" s="48" t="s">
        <v>1098</v>
      </c>
      <c r="I37" s="51"/>
      <c r="J37" s="48"/>
      <c r="K37" s="48"/>
      <c r="L37" s="48"/>
      <c r="M37" s="48"/>
      <c r="O37" s="48"/>
      <c r="P37" s="48"/>
      <c r="Q37" s="48"/>
      <c r="R37" s="20"/>
      <c r="S37" s="48"/>
      <c r="T37" s="48"/>
      <c r="U37" s="48"/>
      <c r="V37" s="48"/>
      <c r="W37" s="48"/>
      <c r="X37" s="48"/>
      <c r="Y37" s="48"/>
      <c r="Z37" s="48"/>
      <c r="AA37" s="48"/>
      <c r="AB37" s="48"/>
      <c r="AC37" s="48"/>
    </row>
    <row r="38" customFormat="false" ht="14.25" hidden="false" customHeight="false" outlineLevel="0" collapsed="false">
      <c r="A38" s="1" t="s">
        <v>1019</v>
      </c>
      <c r="B38" s="48"/>
      <c r="C38" s="48" t="s">
        <v>1099</v>
      </c>
      <c r="D38" s="48"/>
      <c r="E38" s="48"/>
      <c r="F38" s="48"/>
      <c r="G38" s="48"/>
      <c r="H38" s="48" t="s">
        <v>1100</v>
      </c>
      <c r="I38" s="51"/>
      <c r="J38" s="48"/>
      <c r="K38" s="48"/>
      <c r="L38" s="48"/>
      <c r="M38" s="48"/>
      <c r="O38" s="48"/>
      <c r="P38" s="48"/>
      <c r="Q38" s="48"/>
      <c r="R38" s="20"/>
      <c r="S38" s="48"/>
      <c r="T38" s="48"/>
      <c r="U38" s="48"/>
      <c r="V38" s="48"/>
      <c r="W38" s="48"/>
      <c r="X38" s="48"/>
      <c r="Y38" s="48"/>
      <c r="Z38" s="48"/>
      <c r="AA38" s="48"/>
      <c r="AB38" s="48"/>
      <c r="AC38" s="48"/>
    </row>
    <row r="39" customFormat="false" ht="14.25" hidden="false" customHeight="false" outlineLevel="0" collapsed="false">
      <c r="A39" s="1" t="s">
        <v>1019</v>
      </c>
      <c r="B39" s="48"/>
      <c r="C39" s="48" t="s">
        <v>1101</v>
      </c>
      <c r="D39" s="48"/>
      <c r="E39" s="48"/>
      <c r="F39" s="48"/>
      <c r="G39" s="48"/>
      <c r="H39" s="48" t="s">
        <v>1102</v>
      </c>
      <c r="I39" s="51"/>
      <c r="J39" s="48"/>
      <c r="K39" s="48"/>
      <c r="L39" s="48"/>
      <c r="M39" s="48"/>
      <c r="O39" s="48"/>
      <c r="P39" s="48"/>
      <c r="Q39" s="48"/>
      <c r="R39" s="20"/>
      <c r="S39" s="48"/>
      <c r="T39" s="48"/>
      <c r="U39" s="48"/>
      <c r="V39" s="48"/>
      <c r="W39" s="48"/>
      <c r="X39" s="48"/>
      <c r="Y39" s="48"/>
      <c r="Z39" s="48"/>
      <c r="AA39" s="48"/>
      <c r="AB39" s="48"/>
      <c r="AC39" s="48"/>
    </row>
    <row r="40" customFormat="false" ht="130.5" hidden="false" customHeight="true" outlineLevel="0" collapsed="false">
      <c r="A40" s="48" t="s">
        <v>1014</v>
      </c>
      <c r="B40" s="48"/>
      <c r="C40" s="48" t="s">
        <v>1103</v>
      </c>
      <c r="D40" s="48" t="s">
        <v>1104</v>
      </c>
      <c r="E40" s="48" t="s">
        <v>1047</v>
      </c>
      <c r="F40" s="48"/>
      <c r="G40" s="48"/>
      <c r="H40" s="51" t="s">
        <v>1105</v>
      </c>
      <c r="I40" s="48"/>
      <c r="J40" s="48"/>
      <c r="K40" s="48"/>
      <c r="L40" s="48"/>
      <c r="M40" s="48"/>
      <c r="O40" s="48" t="s">
        <v>894</v>
      </c>
      <c r="P40" s="48"/>
      <c r="Q40" s="1" t="s">
        <v>1106</v>
      </c>
      <c r="R40" s="20"/>
      <c r="S40" s="48"/>
      <c r="T40" s="48"/>
      <c r="U40" s="48" t="s">
        <v>990</v>
      </c>
      <c r="V40" s="48" t="s">
        <v>1107</v>
      </c>
      <c r="W40" s="48"/>
      <c r="X40" s="48"/>
      <c r="Y40" s="48" t="s">
        <v>7</v>
      </c>
      <c r="Z40" s="48"/>
      <c r="AA40" s="48"/>
      <c r="AB40" s="48"/>
      <c r="AC40" s="48"/>
    </row>
    <row r="41" customFormat="false" ht="14.25" hidden="false" customHeight="false" outlineLevel="0" collapsed="false">
      <c r="A41" s="48"/>
      <c r="B41" s="48"/>
      <c r="C41" s="48"/>
      <c r="D41" s="48"/>
      <c r="E41" s="48"/>
      <c r="F41" s="48"/>
      <c r="G41" s="48"/>
      <c r="H41" s="51"/>
      <c r="I41" s="48"/>
      <c r="J41" s="48"/>
      <c r="K41" s="48"/>
      <c r="L41" s="48"/>
      <c r="M41" s="48"/>
      <c r="O41" s="48"/>
      <c r="P41" s="48"/>
      <c r="R41" s="20"/>
      <c r="S41" s="48"/>
      <c r="T41" s="48"/>
      <c r="U41" s="48"/>
      <c r="V41" s="48"/>
      <c r="W41" s="48"/>
      <c r="X41" s="48"/>
      <c r="Y41" s="48"/>
      <c r="Z41" s="48"/>
      <c r="AA41" s="48"/>
      <c r="AB41" s="48"/>
      <c r="AC41" s="48"/>
    </row>
    <row r="42" customFormat="false" ht="28.5" hidden="false" customHeight="false" outlineLevel="0" collapsed="false">
      <c r="A42" s="48" t="s">
        <v>1108</v>
      </c>
      <c r="B42" s="48"/>
      <c r="C42" s="48" t="s">
        <v>1109</v>
      </c>
      <c r="D42" s="48" t="s">
        <v>10</v>
      </c>
      <c r="E42" s="48" t="s">
        <v>11</v>
      </c>
      <c r="F42" s="48"/>
      <c r="G42" s="48"/>
      <c r="H42" s="48"/>
      <c r="I42" s="48"/>
      <c r="J42" s="35"/>
      <c r="K42" s="35"/>
      <c r="L42" s="35"/>
      <c r="M42" s="48" t="n">
        <v>1</v>
      </c>
      <c r="O42" s="48"/>
      <c r="P42" s="48"/>
      <c r="Q42" s="51" t="s">
        <v>1110</v>
      </c>
      <c r="R42" s="20"/>
      <c r="S42" s="48"/>
      <c r="T42" s="48"/>
      <c r="U42" s="48" t="s">
        <v>990</v>
      </c>
      <c r="V42" s="48" t="s">
        <v>1111</v>
      </c>
      <c r="W42" s="48" t="s">
        <v>1112</v>
      </c>
      <c r="X42" s="48"/>
      <c r="Y42" s="48" t="s">
        <v>7</v>
      </c>
      <c r="Z42" s="48"/>
      <c r="AA42" s="48"/>
      <c r="AB42" s="48"/>
      <c r="AC42" s="48"/>
    </row>
    <row r="43" customFormat="false" ht="14.25" hidden="false" customHeight="false" outlineLevel="0" collapsed="false">
      <c r="A43" s="48"/>
      <c r="B43" s="48"/>
      <c r="C43" s="48"/>
      <c r="D43" s="48"/>
      <c r="E43" s="48"/>
      <c r="F43" s="48"/>
      <c r="G43" s="48"/>
      <c r="H43" s="48"/>
      <c r="I43" s="48"/>
      <c r="J43" s="48"/>
      <c r="K43" s="48"/>
      <c r="L43" s="48"/>
      <c r="M43" s="48"/>
      <c r="O43" s="48"/>
      <c r="P43" s="48"/>
      <c r="Q43" s="48"/>
      <c r="R43" s="20"/>
      <c r="S43" s="48"/>
      <c r="T43" s="48"/>
      <c r="U43" s="48"/>
      <c r="V43" s="48"/>
      <c r="W43" s="48"/>
      <c r="X43" s="48"/>
      <c r="Y43" s="48"/>
      <c r="Z43" s="48"/>
      <c r="AA43" s="48"/>
      <c r="AB43" s="48"/>
      <c r="AC43" s="48"/>
    </row>
    <row r="44" customFormat="false" ht="299.25" hidden="false" customHeight="false" outlineLevel="0" collapsed="false">
      <c r="A44" s="48" t="s">
        <v>799</v>
      </c>
      <c r="B44" s="48"/>
      <c r="C44" s="48" t="s">
        <v>1113</v>
      </c>
      <c r="D44" s="48" t="s">
        <v>1114</v>
      </c>
      <c r="E44" s="51" t="s">
        <v>1115</v>
      </c>
      <c r="F44" s="51"/>
      <c r="G44" s="48"/>
      <c r="H44" s="48"/>
      <c r="I44" s="48"/>
      <c r="J44" s="48"/>
      <c r="K44" s="48"/>
      <c r="L44" s="48"/>
      <c r="M44" s="48"/>
      <c r="O44" s="48" t="s">
        <v>894</v>
      </c>
      <c r="P44" s="48"/>
      <c r="Q44" s="48" t="s">
        <v>1116</v>
      </c>
      <c r="R44" s="20"/>
      <c r="S44" s="48" t="s">
        <v>1117</v>
      </c>
      <c r="T44" s="48"/>
      <c r="U44" s="48" t="s">
        <v>990</v>
      </c>
      <c r="V44" s="48" t="s">
        <v>1118</v>
      </c>
      <c r="W44" s="48"/>
      <c r="X44" s="48"/>
      <c r="Y44" s="48" t="s">
        <v>7</v>
      </c>
      <c r="Z44" s="48"/>
      <c r="AA44" s="48"/>
      <c r="AB44" s="48"/>
      <c r="AC44" s="48"/>
    </row>
    <row r="45" customFormat="false" ht="14.25" hidden="false" customHeight="false" outlineLevel="0" collapsed="false">
      <c r="A45" s="48" t="s">
        <v>992</v>
      </c>
      <c r="B45" s="48"/>
      <c r="C45" s="48" t="s">
        <v>1119</v>
      </c>
      <c r="D45" s="48" t="s">
        <v>1120</v>
      </c>
      <c r="E45" s="48"/>
      <c r="F45" s="48"/>
      <c r="G45" s="48"/>
      <c r="H45" s="48"/>
      <c r="I45" s="48"/>
      <c r="J45" s="48" t="s">
        <v>1121</v>
      </c>
      <c r="K45" s="48"/>
      <c r="L45" s="48"/>
      <c r="M45" s="48"/>
      <c r="O45" s="48" t="s">
        <v>996</v>
      </c>
      <c r="P45" s="48"/>
      <c r="S45" s="48"/>
      <c r="T45" s="48"/>
      <c r="Z45" s="48"/>
      <c r="AA45" s="48"/>
      <c r="AB45" s="48"/>
      <c r="AC45" s="48"/>
    </row>
    <row r="46" customFormat="false" ht="14.25" hidden="false" customHeight="false" outlineLevel="0" collapsed="false">
      <c r="A46" s="48" t="s">
        <v>985</v>
      </c>
      <c r="B46" s="48"/>
      <c r="C46" s="48" t="s">
        <v>1122</v>
      </c>
      <c r="D46" s="48"/>
      <c r="E46" s="48"/>
      <c r="F46" s="48"/>
      <c r="G46" s="48"/>
      <c r="H46" s="48"/>
      <c r="I46" s="48" t="s">
        <v>1123</v>
      </c>
      <c r="J46" s="48"/>
      <c r="K46" s="48"/>
      <c r="L46" s="48"/>
      <c r="M46" s="48"/>
      <c r="O46" s="48" t="s">
        <v>894</v>
      </c>
      <c r="P46" s="48"/>
      <c r="Q46" s="48"/>
      <c r="R46" s="20"/>
      <c r="S46" s="48"/>
      <c r="T46" s="48"/>
      <c r="U46" s="48"/>
      <c r="V46" s="48"/>
      <c r="W46" s="48"/>
      <c r="X46" s="48"/>
      <c r="Y46" s="48"/>
      <c r="Z46" s="48"/>
      <c r="AA46" s="48"/>
      <c r="AB46" s="48"/>
      <c r="AC46" s="48"/>
    </row>
    <row r="47" customFormat="false" ht="14.25" hidden="false" customHeight="false" outlineLevel="0" collapsed="false">
      <c r="A47" s="48" t="s">
        <v>985</v>
      </c>
      <c r="B47" s="48"/>
      <c r="C47" s="48" t="str">
        <f aca="false">LOWER("EmCareRelatedPersonCaregiverId")</f>
        <v>emcarerelatedpersoncaregiverid</v>
      </c>
      <c r="D47" s="48"/>
      <c r="E47" s="48"/>
      <c r="F47" s="48"/>
      <c r="G47" s="48"/>
      <c r="H47" s="48" t="s">
        <v>1124</v>
      </c>
      <c r="I47" s="48"/>
      <c r="J47" s="48"/>
      <c r="K47" s="48"/>
      <c r="L47" s="48"/>
      <c r="M47" s="48"/>
      <c r="O47" s="48" t="s">
        <v>894</v>
      </c>
      <c r="P47" s="48"/>
      <c r="Q47" s="48" t="s">
        <v>1125</v>
      </c>
      <c r="R47" s="20"/>
      <c r="S47" s="48"/>
      <c r="T47" s="48"/>
      <c r="U47" s="48" t="s">
        <v>990</v>
      </c>
      <c r="V47" s="48" t="s">
        <v>1118</v>
      </c>
      <c r="W47" s="48"/>
      <c r="X47" s="48"/>
      <c r="Y47" s="48" t="s">
        <v>7</v>
      </c>
      <c r="Z47" s="48"/>
      <c r="AA47" s="48"/>
      <c r="AB47" s="48"/>
      <c r="AC47" s="48"/>
    </row>
    <row r="48" customFormat="false" ht="14.25" hidden="false" customHeight="false" outlineLevel="0" collapsed="false">
      <c r="A48" s="48" t="s">
        <v>1126</v>
      </c>
      <c r="B48" s="48"/>
      <c r="C48" s="48" t="s">
        <v>1127</v>
      </c>
      <c r="D48" s="48"/>
      <c r="E48" s="48"/>
      <c r="F48" s="48"/>
      <c r="G48" s="48"/>
      <c r="H48" s="48"/>
      <c r="I48" s="48"/>
      <c r="J48" s="48" t="s">
        <v>1128</v>
      </c>
      <c r="K48" s="48"/>
      <c r="L48" s="48"/>
      <c r="M48" s="48"/>
      <c r="O48" s="48"/>
      <c r="P48" s="48"/>
      <c r="Q48" s="48"/>
      <c r="R48" s="20"/>
      <c r="S48" s="48"/>
      <c r="T48" s="48"/>
      <c r="U48" s="48"/>
      <c r="W48" s="48"/>
      <c r="X48" s="48"/>
      <c r="Y48" s="48"/>
      <c r="Z48" s="48"/>
      <c r="AA48" s="48"/>
      <c r="AB48" s="48"/>
      <c r="AC48" s="48"/>
    </row>
    <row r="49" customFormat="false" ht="15" hidden="false" customHeight="false" outlineLevel="0" collapsed="false">
      <c r="A49" s="48" t="s">
        <v>985</v>
      </c>
      <c r="B49" s="48" t="s">
        <v>1127</v>
      </c>
      <c r="C49" s="48" t="s">
        <v>1129</v>
      </c>
      <c r="D49" s="48" t="s">
        <v>1130</v>
      </c>
      <c r="E49" s="48" t="s">
        <v>1131</v>
      </c>
      <c r="F49" s="48"/>
      <c r="G49" s="48"/>
      <c r="H49" s="48"/>
      <c r="I49" s="48"/>
      <c r="J49" s="48"/>
      <c r="K49" s="48"/>
      <c r="L49" s="48"/>
      <c r="M49" s="48"/>
      <c r="O49" s="48"/>
      <c r="P49" s="48"/>
      <c r="Q49" s="48" t="s">
        <v>1132</v>
      </c>
      <c r="R49" s="20"/>
      <c r="S49" s="48"/>
      <c r="T49" s="48"/>
      <c r="U49" s="53" t="s">
        <v>112</v>
      </c>
      <c r="W49" s="48"/>
      <c r="X49" s="48"/>
      <c r="Y49" s="48" t="s">
        <v>7</v>
      </c>
      <c r="Z49" s="48"/>
      <c r="AA49" s="48"/>
      <c r="AB49" s="48"/>
      <c r="AC49" s="48"/>
    </row>
    <row r="50" customFormat="false" ht="15" hidden="false" customHeight="false" outlineLevel="0" collapsed="false">
      <c r="A50" s="48" t="s">
        <v>985</v>
      </c>
      <c r="B50" s="48" t="s">
        <v>1127</v>
      </c>
      <c r="C50" s="48" t="s">
        <v>1133</v>
      </c>
      <c r="D50" s="48" t="s">
        <v>1134</v>
      </c>
      <c r="E50" s="48" t="s">
        <v>1135</v>
      </c>
      <c r="F50" s="48"/>
      <c r="G50" s="48"/>
      <c r="H50" s="48"/>
      <c r="I50" s="48"/>
      <c r="J50" s="48"/>
      <c r="K50" s="48"/>
      <c r="L50" s="48"/>
      <c r="M50" s="48"/>
      <c r="O50" s="48"/>
      <c r="P50" s="48"/>
      <c r="Q50" s="48"/>
      <c r="R50" s="20"/>
      <c r="S50" s="48"/>
      <c r="T50" s="48"/>
      <c r="U50" s="53"/>
      <c r="W50" s="48"/>
      <c r="X50" s="48"/>
      <c r="Y50" s="48" t="s">
        <v>7</v>
      </c>
      <c r="Z50" s="48"/>
      <c r="AA50" s="48"/>
      <c r="AB50" s="48"/>
      <c r="AC50" s="48"/>
    </row>
    <row r="51" customFormat="false" ht="15" hidden="false" customHeight="false" outlineLevel="0" collapsed="false">
      <c r="A51" s="48" t="s">
        <v>985</v>
      </c>
      <c r="B51" s="48" t="s">
        <v>1127</v>
      </c>
      <c r="C51" s="48" t="s">
        <v>1136</v>
      </c>
      <c r="D51" s="48" t="s">
        <v>1137</v>
      </c>
      <c r="E51" s="48" t="s">
        <v>1138</v>
      </c>
      <c r="F51" s="48"/>
      <c r="G51" s="48"/>
      <c r="H51" s="48"/>
      <c r="I51" s="48"/>
      <c r="J51" s="48"/>
      <c r="K51" s="48"/>
      <c r="L51" s="48"/>
      <c r="M51" s="48"/>
      <c r="O51" s="48"/>
      <c r="P51" s="48"/>
      <c r="Q51" s="48"/>
      <c r="R51" s="20"/>
      <c r="S51" s="48"/>
      <c r="T51" s="48"/>
      <c r="U51" s="53"/>
      <c r="W51" s="48"/>
      <c r="X51" s="48"/>
      <c r="Y51" s="48" t="s">
        <v>7</v>
      </c>
      <c r="Z51" s="48"/>
      <c r="AA51" s="48"/>
      <c r="AB51" s="48"/>
      <c r="AC51" s="48"/>
    </row>
    <row r="52" customFormat="false" ht="15" hidden="false" customHeight="false" outlineLevel="0" collapsed="false">
      <c r="A52" s="48" t="s">
        <v>1139</v>
      </c>
      <c r="B52" s="48" t="s">
        <v>1127</v>
      </c>
      <c r="C52" s="48" t="s">
        <v>1140</v>
      </c>
      <c r="D52" s="48" t="s">
        <v>1141</v>
      </c>
      <c r="E52" s="48" t="s">
        <v>1142</v>
      </c>
      <c r="F52" s="48"/>
      <c r="G52" s="48"/>
      <c r="H52" s="48"/>
      <c r="I52" s="48"/>
      <c r="J52" s="48"/>
      <c r="K52" s="48"/>
      <c r="L52" s="48"/>
      <c r="M52" s="48"/>
      <c r="O52" s="48"/>
      <c r="P52" s="48"/>
      <c r="Q52" s="48" t="s">
        <v>1143</v>
      </c>
      <c r="R52" s="20"/>
      <c r="S52" s="48"/>
      <c r="T52" s="48"/>
      <c r="U52" s="53" t="s">
        <v>112</v>
      </c>
      <c r="W52" s="48"/>
      <c r="X52" s="48"/>
      <c r="Y52" s="48" t="s">
        <v>7</v>
      </c>
      <c r="Z52" s="48"/>
      <c r="AA52" s="48"/>
      <c r="AB52" s="48"/>
      <c r="AC52" s="48"/>
    </row>
    <row r="53" customFormat="false" ht="15" hidden="false" customHeight="false" outlineLevel="0" collapsed="false">
      <c r="A53" s="48" t="s">
        <v>985</v>
      </c>
      <c r="B53" s="48" t="s">
        <v>1127</v>
      </c>
      <c r="C53" s="48" t="s">
        <v>1144</v>
      </c>
      <c r="D53" s="48"/>
      <c r="E53" s="48"/>
      <c r="F53" s="48"/>
      <c r="G53" s="48"/>
      <c r="H53" s="48" t="s">
        <v>1145</v>
      </c>
      <c r="I53" s="48"/>
      <c r="J53" s="48"/>
      <c r="K53" s="48"/>
      <c r="L53" s="48"/>
      <c r="M53" s="48"/>
      <c r="O53" s="48" t="s">
        <v>894</v>
      </c>
      <c r="P53" s="48"/>
      <c r="Q53" s="48" t="s">
        <v>1146</v>
      </c>
      <c r="R53" s="20"/>
      <c r="S53" s="48"/>
      <c r="T53" s="48"/>
      <c r="U53" s="53" t="s">
        <v>112</v>
      </c>
      <c r="W53" s="48"/>
      <c r="X53" s="48"/>
      <c r="Y53" s="48" t="s">
        <v>7</v>
      </c>
      <c r="Z53" s="48"/>
      <c r="AA53" s="48"/>
      <c r="AB53" s="48"/>
      <c r="AC53" s="48"/>
    </row>
    <row r="54" customFormat="false" ht="15" hidden="false" customHeight="false" outlineLevel="0" collapsed="false">
      <c r="A54" s="53" t="s">
        <v>985</v>
      </c>
      <c r="B54" s="53" t="s">
        <v>1127</v>
      </c>
      <c r="C54" s="53" t="s">
        <v>1147</v>
      </c>
      <c r="D54" s="53"/>
      <c r="E54" s="53"/>
      <c r="F54" s="53"/>
      <c r="G54" s="53"/>
      <c r="H54" s="53" t="s">
        <v>1145</v>
      </c>
      <c r="I54" s="53"/>
      <c r="J54" s="53"/>
      <c r="K54" s="53"/>
      <c r="L54" s="53"/>
      <c r="M54" s="53"/>
      <c r="O54" s="53" t="s">
        <v>894</v>
      </c>
      <c r="P54" s="53"/>
      <c r="Q54" s="53" t="s">
        <v>1146</v>
      </c>
      <c r="R54" s="54"/>
      <c r="S54" s="53"/>
      <c r="T54" s="53"/>
      <c r="U54" s="53" t="s">
        <v>112</v>
      </c>
      <c r="W54" s="53"/>
      <c r="X54" s="53"/>
      <c r="Y54" s="48" t="s">
        <v>7</v>
      </c>
      <c r="Z54" s="53"/>
      <c r="AA54" s="53"/>
      <c r="AB54" s="53"/>
      <c r="AC54" s="53"/>
    </row>
    <row r="55" customFormat="false" ht="14.25" hidden="false" customHeight="false" outlineLevel="0" collapsed="false">
      <c r="A55" s="48"/>
      <c r="B55" s="48"/>
      <c r="C55" s="48"/>
      <c r="D55" s="48"/>
      <c r="E55" s="48"/>
      <c r="F55" s="48"/>
      <c r="G55" s="48"/>
      <c r="H55" s="48"/>
      <c r="I55" s="48"/>
      <c r="J55" s="48"/>
      <c r="K55" s="48"/>
      <c r="L55" s="48"/>
      <c r="M55" s="48"/>
      <c r="O55" s="48"/>
      <c r="P55" s="48"/>
      <c r="Q55" s="48"/>
      <c r="R55" s="20"/>
      <c r="S55" s="48"/>
      <c r="T55" s="48"/>
      <c r="U55" s="48"/>
      <c r="W55" s="48"/>
      <c r="X55" s="48"/>
      <c r="Y55" s="48"/>
      <c r="Z55" s="48"/>
      <c r="AA55" s="48"/>
      <c r="AB55" s="48"/>
      <c r="AC55" s="48"/>
    </row>
    <row r="56" customFormat="false" ht="15" hidden="false" customHeight="false" outlineLevel="0" collapsed="false">
      <c r="A56" s="48" t="s">
        <v>1148</v>
      </c>
      <c r="B56" s="48" t="s">
        <v>1127</v>
      </c>
      <c r="C56" s="48" t="s">
        <v>1149</v>
      </c>
      <c r="D56" s="48" t="s">
        <v>39</v>
      </c>
      <c r="E56" s="48" t="s">
        <v>40</v>
      </c>
      <c r="F56" s="48"/>
      <c r="G56" s="48"/>
      <c r="H56" s="48"/>
      <c r="I56" s="48"/>
      <c r="J56" s="48" t="s">
        <v>1150</v>
      </c>
      <c r="K56" s="48"/>
      <c r="L56" s="48"/>
      <c r="M56" s="48"/>
      <c r="O56" s="48"/>
      <c r="P56" s="48"/>
      <c r="Q56" s="48" t="s">
        <v>1151</v>
      </c>
      <c r="R56" s="20"/>
      <c r="S56" s="48"/>
      <c r="T56" s="48"/>
      <c r="U56" s="53" t="s">
        <v>112</v>
      </c>
      <c r="W56" s="48"/>
      <c r="X56" s="48"/>
      <c r="Y56" s="48" t="s">
        <v>7</v>
      </c>
      <c r="Z56" s="48"/>
      <c r="AA56" s="48"/>
      <c r="AB56" s="48"/>
      <c r="AC56" s="48"/>
    </row>
    <row r="57" customFormat="false" ht="14.25" hidden="false" customHeight="false" outlineLevel="0" collapsed="false">
      <c r="A57" s="48"/>
      <c r="B57" s="48"/>
      <c r="C57" s="48"/>
      <c r="D57" s="48"/>
      <c r="E57" s="48"/>
      <c r="F57" s="48"/>
      <c r="G57" s="48"/>
      <c r="H57" s="48"/>
      <c r="I57" s="48"/>
      <c r="J57" s="48"/>
      <c r="K57" s="48"/>
      <c r="L57" s="48"/>
      <c r="M57" s="48"/>
      <c r="O57" s="48"/>
      <c r="P57" s="48"/>
      <c r="Q57" s="48"/>
      <c r="R57" s="20"/>
      <c r="S57" s="48"/>
      <c r="T57" s="48"/>
      <c r="U57" s="48"/>
      <c r="V57" s="48"/>
      <c r="W57" s="48"/>
      <c r="X57" s="48"/>
      <c r="Y57" s="48"/>
      <c r="Z57" s="48"/>
      <c r="AA57" s="48"/>
      <c r="AB57" s="48"/>
      <c r="AC57" s="48"/>
    </row>
    <row r="58" customFormat="false" ht="15" hidden="false" customHeight="false" outlineLevel="0" collapsed="false">
      <c r="A58" s="48" t="s">
        <v>1152</v>
      </c>
      <c r="B58" s="48" t="s">
        <v>1127</v>
      </c>
      <c r="C58" s="48" t="s">
        <v>1153</v>
      </c>
      <c r="D58" s="48" t="s">
        <v>1154</v>
      </c>
      <c r="E58" s="48" t="s">
        <v>1155</v>
      </c>
      <c r="F58" s="55" t="s">
        <v>1156</v>
      </c>
      <c r="G58" s="48"/>
      <c r="H58" s="48"/>
      <c r="I58" s="48"/>
      <c r="J58" s="48" t="s">
        <v>1157</v>
      </c>
      <c r="K58" s="48"/>
      <c r="L58" s="48"/>
      <c r="M58" s="48"/>
      <c r="N58" s="48" t="s">
        <v>7</v>
      </c>
      <c r="O58" s="48"/>
      <c r="P58" s="48"/>
      <c r="Q58" s="48" t="s">
        <v>1158</v>
      </c>
      <c r="R58" s="20"/>
      <c r="S58" s="48" t="s">
        <v>1159</v>
      </c>
      <c r="T58" s="48"/>
      <c r="U58" s="48" t="s">
        <v>990</v>
      </c>
      <c r="V58" s="48" t="s">
        <v>1160</v>
      </c>
      <c r="W58" s="48"/>
      <c r="X58" s="48"/>
      <c r="Y58" s="48" t="s">
        <v>7</v>
      </c>
      <c r="Z58" s="48"/>
      <c r="AA58" s="48"/>
      <c r="AB58" s="48"/>
      <c r="AC58" s="48"/>
    </row>
    <row r="59" customFormat="false" ht="28.5" hidden="false" customHeight="false" outlineLevel="0" collapsed="false">
      <c r="A59" s="48" t="s">
        <v>992</v>
      </c>
      <c r="B59" s="48" t="s">
        <v>1127</v>
      </c>
      <c r="C59" s="48" t="s">
        <v>1161</v>
      </c>
      <c r="D59" s="48" t="s">
        <v>1162</v>
      </c>
      <c r="E59" s="48" t="s">
        <v>1163</v>
      </c>
      <c r="F59" s="48"/>
      <c r="G59" s="48"/>
      <c r="H59" s="48"/>
      <c r="I59" s="48"/>
      <c r="J59" s="48" t="s">
        <v>1164</v>
      </c>
      <c r="K59" s="48"/>
      <c r="L59" s="48"/>
      <c r="M59" s="48" t="n">
        <v>1</v>
      </c>
      <c r="O59" s="48"/>
      <c r="P59" s="48"/>
      <c r="Q59" s="51" t="s">
        <v>1165</v>
      </c>
      <c r="R59" s="20"/>
      <c r="S59" s="48" t="s">
        <v>1166</v>
      </c>
      <c r="T59" s="48"/>
      <c r="U59" s="48" t="s">
        <v>1167</v>
      </c>
      <c r="V59" s="48"/>
      <c r="W59" s="48"/>
      <c r="X59" s="48"/>
      <c r="Y59" s="48" t="s">
        <v>7</v>
      </c>
      <c r="Z59" s="48"/>
      <c r="AA59" s="48"/>
      <c r="AB59" s="48"/>
      <c r="AC59" s="48"/>
    </row>
    <row r="60" customFormat="false" ht="14.25" hidden="false" customHeight="false" outlineLevel="0" collapsed="false">
      <c r="A60" s="48"/>
      <c r="B60" s="48"/>
      <c r="C60" s="35"/>
      <c r="D60" s="48"/>
      <c r="E60" s="48"/>
      <c r="F60" s="48"/>
      <c r="G60" s="48"/>
      <c r="H60" s="48"/>
      <c r="I60" s="48"/>
      <c r="J60" s="48"/>
      <c r="K60" s="48"/>
      <c r="L60" s="48"/>
      <c r="M60" s="48"/>
      <c r="O60" s="48"/>
      <c r="P60" s="48"/>
      <c r="Q60" s="48"/>
      <c r="R60" s="20"/>
      <c r="S60" s="48"/>
      <c r="T60" s="48"/>
      <c r="U60" s="48"/>
      <c r="V60" s="48"/>
      <c r="W60" s="48"/>
      <c r="X60" s="48"/>
      <c r="Y60" s="48"/>
      <c r="Z60" s="48"/>
      <c r="AA60" s="48"/>
      <c r="AB60" s="48"/>
      <c r="AC60" s="48"/>
    </row>
    <row r="64" customFormat="false" ht="14.25" hidden="false" customHeight="false" outlineLevel="0" collapsed="false">
      <c r="T64" s="1" t="s">
        <v>1168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8" activeCellId="0" sqref="H28"/>
    </sheetView>
  </sheetViews>
  <sheetFormatPr defaultColWidth="8.492187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53" t="s">
        <v>783</v>
      </c>
      <c r="B1" s="53" t="s">
        <v>784</v>
      </c>
      <c r="C1" s="53" t="s">
        <v>785</v>
      </c>
      <c r="D1" s="53" t="s">
        <v>786</v>
      </c>
      <c r="E1" s="53" t="s">
        <v>787</v>
      </c>
      <c r="F1" s="53" t="s">
        <v>968</v>
      </c>
      <c r="G1" s="53" t="s">
        <v>969</v>
      </c>
      <c r="H1" s="53" t="s">
        <v>788</v>
      </c>
      <c r="I1" s="53" t="s">
        <v>970</v>
      </c>
      <c r="J1" s="53" t="s">
        <v>973</v>
      </c>
      <c r="K1" s="53" t="s">
        <v>4</v>
      </c>
      <c r="L1" s="53" t="s">
        <v>3</v>
      </c>
      <c r="M1" s="56" t="s">
        <v>1169</v>
      </c>
      <c r="N1" s="56" t="s">
        <v>974</v>
      </c>
      <c r="O1" s="56" t="s">
        <v>975</v>
      </c>
      <c r="P1" s="56" t="s">
        <v>1170</v>
      </c>
      <c r="Q1" s="56" t="s">
        <v>976</v>
      </c>
      <c r="R1" s="56" t="s">
        <v>1171</v>
      </c>
      <c r="S1" s="56" t="s">
        <v>977</v>
      </c>
      <c r="T1" s="56" t="s">
        <v>978</v>
      </c>
      <c r="U1" s="56" t="s">
        <v>979</v>
      </c>
      <c r="V1" s="57" t="s">
        <v>980</v>
      </c>
      <c r="W1" s="56" t="s">
        <v>981</v>
      </c>
      <c r="X1" s="56" t="s">
        <v>0</v>
      </c>
      <c r="Y1" s="56" t="s">
        <v>1172</v>
      </c>
      <c r="Z1" s="56" t="s">
        <v>1173</v>
      </c>
      <c r="AA1" s="56" t="s">
        <v>1174</v>
      </c>
      <c r="AB1" s="56" t="s">
        <v>982</v>
      </c>
      <c r="AC1" s="53" t="s">
        <v>983</v>
      </c>
      <c r="AD1" s="53" t="s">
        <v>984</v>
      </c>
      <c r="AE1" s="53"/>
    </row>
    <row r="3" s="1" customFormat="true" ht="15" hidden="false" customHeight="false" outlineLevel="0" collapsed="false">
      <c r="A3" s="53" t="s">
        <v>1175</v>
      </c>
      <c r="B3" s="53"/>
      <c r="C3" s="53" t="s">
        <v>1176</v>
      </c>
      <c r="D3" s="53" t="s">
        <v>86</v>
      </c>
      <c r="E3" s="53" t="s">
        <v>1177</v>
      </c>
      <c r="F3" s="53"/>
      <c r="G3" s="53"/>
      <c r="H3" s="53"/>
      <c r="I3" s="35"/>
      <c r="J3" s="35" t="n">
        <v>1</v>
      </c>
      <c r="K3" s="53"/>
      <c r="L3" s="35"/>
      <c r="M3" s="35"/>
      <c r="N3" s="35"/>
      <c r="O3" s="53" t="s">
        <v>1178</v>
      </c>
      <c r="P3" s="53" t="s">
        <v>1179</v>
      </c>
      <c r="Q3" s="53"/>
      <c r="R3" s="53" t="s">
        <v>1180</v>
      </c>
      <c r="S3" s="53"/>
      <c r="T3" s="53" t="s">
        <v>1181</v>
      </c>
      <c r="U3" s="48" t="s">
        <v>1182</v>
      </c>
      <c r="V3" s="53" t="s">
        <v>86</v>
      </c>
      <c r="W3" s="35"/>
      <c r="X3" s="35" t="s">
        <v>7</v>
      </c>
      <c r="Y3" s="53" t="s">
        <v>1183</v>
      </c>
      <c r="Z3" s="35"/>
      <c r="AA3" s="35"/>
      <c r="AB3" s="35"/>
      <c r="AC3" s="35"/>
      <c r="AD3" s="35"/>
      <c r="AE3" s="35"/>
    </row>
    <row r="4" s="1" customFormat="true" ht="15" hidden="false" customHeight="false" outlineLevel="0" collapsed="false">
      <c r="A4" s="53" t="s">
        <v>799</v>
      </c>
      <c r="B4" s="53"/>
      <c r="C4" s="53" t="s">
        <v>1184</v>
      </c>
      <c r="D4" s="53" t="s">
        <v>1185</v>
      </c>
      <c r="E4" s="53" t="s">
        <v>1186</v>
      </c>
      <c r="F4" s="35"/>
      <c r="G4" s="35"/>
      <c r="H4" s="35"/>
      <c r="I4" s="35" t="s">
        <v>1187</v>
      </c>
      <c r="J4" s="35" t="n">
        <v>1</v>
      </c>
      <c r="K4" s="53"/>
      <c r="L4" s="35"/>
      <c r="M4" s="35"/>
      <c r="N4" s="35"/>
      <c r="O4" s="54" t="s">
        <v>1188</v>
      </c>
      <c r="P4" s="53" t="s">
        <v>1179</v>
      </c>
      <c r="Q4" s="53"/>
      <c r="R4" s="53" t="s">
        <v>1189</v>
      </c>
      <c r="S4" s="53"/>
      <c r="T4" s="53" t="s">
        <v>1190</v>
      </c>
      <c r="U4" s="53"/>
      <c r="V4" s="35"/>
      <c r="W4" s="35"/>
      <c r="X4" s="35" t="s">
        <v>7</v>
      </c>
      <c r="Y4" s="53" t="s">
        <v>1183</v>
      </c>
      <c r="Z4" s="35"/>
      <c r="AA4" s="35"/>
      <c r="AB4" s="35"/>
      <c r="AC4" s="35"/>
      <c r="AD4" s="35"/>
      <c r="AE4" s="35"/>
    </row>
    <row r="5" s="1" customFormat="true" ht="15" hidden="false" customHeight="false" outlineLevel="0" collapsed="false">
      <c r="A5" s="53" t="s">
        <v>1191</v>
      </c>
      <c r="B5" s="53"/>
      <c r="C5" s="53" t="s">
        <v>1192</v>
      </c>
      <c r="D5" s="53" t="s">
        <v>1193</v>
      </c>
      <c r="E5" s="53" t="s">
        <v>108</v>
      </c>
      <c r="F5" s="35"/>
      <c r="G5" s="35"/>
      <c r="H5" s="35"/>
      <c r="I5" s="48" t="s">
        <v>1194</v>
      </c>
      <c r="J5" s="35"/>
      <c r="K5" s="53"/>
      <c r="L5" s="35"/>
      <c r="M5" s="35"/>
      <c r="N5" s="35"/>
      <c r="O5" s="53" t="s">
        <v>1195</v>
      </c>
      <c r="P5" s="53" t="s">
        <v>1179</v>
      </c>
      <c r="Q5" s="53"/>
      <c r="R5" s="53" t="s">
        <v>1180</v>
      </c>
      <c r="S5" s="53"/>
      <c r="T5" s="53" t="s">
        <v>1181</v>
      </c>
      <c r="U5" s="53"/>
      <c r="V5" s="53" t="s">
        <v>1193</v>
      </c>
      <c r="W5" s="35"/>
      <c r="X5" s="35" t="s">
        <v>7</v>
      </c>
      <c r="Y5" s="53" t="s">
        <v>1183</v>
      </c>
      <c r="Z5" s="35"/>
      <c r="AA5" s="35"/>
      <c r="AB5" s="35"/>
      <c r="AC5" s="35"/>
      <c r="AD5" s="35"/>
      <c r="AE5" s="35"/>
    </row>
    <row r="6" s="1" customFormat="true" ht="15" hidden="false" customHeight="false" outlineLevel="0" collapsed="false">
      <c r="A6" s="53"/>
      <c r="B6" s="53"/>
      <c r="C6" s="53"/>
      <c r="D6" s="53"/>
      <c r="E6" s="53"/>
      <c r="F6" s="35"/>
      <c r="G6" s="35"/>
      <c r="H6" s="35"/>
      <c r="I6" s="48"/>
      <c r="J6" s="35"/>
      <c r="K6" s="53"/>
      <c r="L6" s="53"/>
      <c r="M6" s="53"/>
      <c r="N6" s="53"/>
      <c r="O6" s="53"/>
      <c r="P6" s="53"/>
      <c r="Q6" s="53"/>
      <c r="R6" s="53"/>
      <c r="S6" s="53"/>
      <c r="T6" s="53"/>
      <c r="U6" s="53"/>
      <c r="V6" s="35"/>
      <c r="W6" s="35"/>
      <c r="X6" s="35"/>
      <c r="Y6" s="53"/>
      <c r="Z6" s="35"/>
      <c r="AA6" s="35"/>
      <c r="AB6" s="35"/>
      <c r="AC6" s="35"/>
      <c r="AD6" s="35"/>
      <c r="AE6" s="35"/>
    </row>
    <row r="7" s="1" customFormat="true" ht="14.25" hidden="false" customHeight="false" outlineLevel="0" collapsed="false">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s="1" customFormat="true" ht="14.25" hidden="false" customHeight="false" outlineLevel="0" collapsed="false">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row>
    <row r="9" s="1" customFormat="true" ht="15" hidden="false" customHeight="false" outlineLevel="0" collapsed="false">
      <c r="A9" s="58" t="s">
        <v>992</v>
      </c>
      <c r="C9" s="1" t="s">
        <v>1196</v>
      </c>
      <c r="D9" s="1" t="s">
        <v>1197</v>
      </c>
      <c r="L9" s="1" t="s">
        <v>894</v>
      </c>
      <c r="Q9" s="1" t="s">
        <v>1198</v>
      </c>
    </row>
    <row r="10" s="1" customFormat="true" ht="15" hidden="false" customHeight="false" outlineLevel="0" collapsed="false">
      <c r="A10" s="53" t="s">
        <v>992</v>
      </c>
      <c r="B10" s="53"/>
      <c r="C10" s="53" t="s">
        <v>1119</v>
      </c>
      <c r="D10" s="53" t="s">
        <v>1199</v>
      </c>
      <c r="E10" s="53"/>
      <c r="F10" s="53"/>
      <c r="G10" s="53"/>
      <c r="H10" s="53"/>
      <c r="I10" s="53" t="s">
        <v>1200</v>
      </c>
      <c r="K10" s="53"/>
      <c r="L10" s="53" t="s">
        <v>996</v>
      </c>
      <c r="M10" s="53"/>
      <c r="P10" s="53"/>
      <c r="S10" s="48"/>
      <c r="T10" s="53"/>
      <c r="Z10" s="53"/>
      <c r="AA10" s="53"/>
      <c r="AB10" s="53"/>
      <c r="AC10" s="53"/>
    </row>
    <row r="11" s="1" customFormat="true" ht="15" hidden="false" customHeight="false" outlineLevel="0" collapsed="false">
      <c r="A11" s="53" t="s">
        <v>985</v>
      </c>
      <c r="B11" s="53"/>
      <c r="C11" s="53" t="s">
        <v>1122</v>
      </c>
      <c r="D11" s="53"/>
      <c r="E11" s="53"/>
      <c r="F11" s="53"/>
      <c r="H11" s="53" t="s">
        <v>1123</v>
      </c>
      <c r="J11" s="53"/>
      <c r="K11" s="53"/>
      <c r="L11" s="53" t="s">
        <v>894</v>
      </c>
      <c r="M11" s="53"/>
      <c r="P11" s="53"/>
      <c r="Q11" s="53"/>
      <c r="R11" s="54"/>
      <c r="S11" s="48"/>
      <c r="T11" s="53"/>
      <c r="U11" s="53"/>
      <c r="V11" s="53"/>
      <c r="W11" s="53"/>
      <c r="X11" s="53"/>
      <c r="Y11" s="53"/>
      <c r="Z11" s="53"/>
      <c r="AA11" s="53"/>
      <c r="AB11" s="53"/>
      <c r="AC11" s="53"/>
    </row>
    <row r="12" s="1" customFormat="true" ht="15" hidden="false" customHeight="false" outlineLevel="0" collapsed="false">
      <c r="A12" s="53" t="s">
        <v>985</v>
      </c>
      <c r="B12" s="53"/>
      <c r="C12" s="53" t="str">
        <f aca="false">LOWER("EmCareRelatedPersonCaregiverId")</f>
        <v>emcarerelatedpersoncaregiverid</v>
      </c>
      <c r="D12" s="53"/>
      <c r="E12" s="53"/>
      <c r="F12" s="53"/>
      <c r="G12" s="53" t="s">
        <v>1124</v>
      </c>
      <c r="J12" s="53"/>
      <c r="K12" s="53"/>
      <c r="L12" s="53" t="s">
        <v>894</v>
      </c>
      <c r="M12" s="53"/>
      <c r="P12" s="53"/>
      <c r="Q12" s="53" t="s">
        <v>1125</v>
      </c>
      <c r="R12" s="54"/>
      <c r="S12" s="48"/>
      <c r="T12" s="53"/>
      <c r="U12" s="53" t="s">
        <v>1181</v>
      </c>
      <c r="V12" s="53" t="s">
        <v>1118</v>
      </c>
      <c r="W12" s="53"/>
      <c r="X12" s="53"/>
      <c r="Y12" s="53" t="s">
        <v>7</v>
      </c>
      <c r="Z12" s="53"/>
      <c r="AA12" s="53"/>
      <c r="AB12" s="53"/>
      <c r="AC12" s="53"/>
    </row>
    <row r="13" s="1" customFormat="true" ht="15" hidden="false" customHeight="false" outlineLevel="0" collapsed="false">
      <c r="A13" s="53" t="s">
        <v>1126</v>
      </c>
      <c r="B13" s="53"/>
      <c r="C13" s="48" t="s">
        <v>1201</v>
      </c>
      <c r="D13" s="53"/>
      <c r="E13" s="53"/>
      <c r="F13" s="53"/>
      <c r="G13" s="53"/>
      <c r="H13" s="53"/>
      <c r="I13" s="53" t="s">
        <v>1128</v>
      </c>
      <c r="K13" s="53"/>
      <c r="L13" s="53"/>
      <c r="M13" s="53"/>
      <c r="P13" s="53"/>
      <c r="Q13" s="53"/>
      <c r="R13" s="54"/>
      <c r="S13" s="53"/>
      <c r="T13" s="53"/>
      <c r="U13" s="48"/>
      <c r="W13" s="53"/>
      <c r="X13" s="53"/>
      <c r="Y13" s="53"/>
      <c r="Z13" s="53"/>
      <c r="AA13" s="53"/>
      <c r="AB13" s="53"/>
      <c r="AC13" s="53"/>
    </row>
    <row r="14" s="1" customFormat="true" ht="15" hidden="false" customHeight="false" outlineLevel="0" collapsed="false">
      <c r="A14" s="53" t="s">
        <v>985</v>
      </c>
      <c r="B14" s="48" t="s">
        <v>1201</v>
      </c>
      <c r="C14" s="53" t="s">
        <v>1202</v>
      </c>
      <c r="D14" s="48" t="s">
        <v>1203</v>
      </c>
      <c r="E14" s="53" t="s">
        <v>1131</v>
      </c>
      <c r="F14" s="53"/>
      <c r="G14" s="53"/>
      <c r="H14" s="53"/>
      <c r="I14" s="53"/>
      <c r="J14" s="53" t="n">
        <v>1</v>
      </c>
      <c r="K14" s="53"/>
      <c r="L14" s="53"/>
      <c r="P14" s="53"/>
      <c r="Q14" s="53" t="s">
        <v>1132</v>
      </c>
      <c r="R14" s="54"/>
      <c r="S14" s="53"/>
      <c r="T14" s="53"/>
      <c r="U14" s="53" t="s">
        <v>112</v>
      </c>
      <c r="W14" s="53"/>
      <c r="X14" s="53"/>
      <c r="Y14" s="53" t="s">
        <v>7</v>
      </c>
      <c r="Z14" s="53"/>
      <c r="AA14" s="53"/>
      <c r="AB14" s="53"/>
      <c r="AC14" s="53"/>
    </row>
    <row r="15" s="1" customFormat="true" ht="15" hidden="false" customHeight="false" outlineLevel="0" collapsed="false">
      <c r="A15" s="53" t="s">
        <v>985</v>
      </c>
      <c r="B15" s="48" t="s">
        <v>1201</v>
      </c>
      <c r="C15" s="53" t="s">
        <v>1204</v>
      </c>
      <c r="D15" s="48" t="s">
        <v>1205</v>
      </c>
      <c r="E15" s="53" t="s">
        <v>1135</v>
      </c>
      <c r="F15" s="53"/>
      <c r="G15" s="53"/>
      <c r="H15" s="53"/>
      <c r="I15" s="53"/>
      <c r="J15" s="53"/>
      <c r="K15" s="53"/>
      <c r="L15" s="53"/>
      <c r="P15" s="53"/>
      <c r="Q15" s="53"/>
      <c r="R15" s="54"/>
      <c r="S15" s="53"/>
      <c r="T15" s="53"/>
      <c r="U15" s="48"/>
      <c r="W15" s="53"/>
      <c r="X15" s="53"/>
      <c r="Y15" s="53" t="s">
        <v>7</v>
      </c>
      <c r="Z15" s="53"/>
      <c r="AA15" s="53"/>
      <c r="AB15" s="53"/>
      <c r="AC15" s="53"/>
    </row>
    <row r="16" s="1" customFormat="true" ht="15" hidden="false" customHeight="false" outlineLevel="0" collapsed="false">
      <c r="A16" s="53" t="s">
        <v>985</v>
      </c>
      <c r="B16" s="48" t="s">
        <v>1201</v>
      </c>
      <c r="C16" s="53" t="s">
        <v>1206</v>
      </c>
      <c r="D16" s="48" t="s">
        <v>1207</v>
      </c>
      <c r="E16" s="53" t="s">
        <v>1138</v>
      </c>
      <c r="F16" s="53"/>
      <c r="G16" s="53"/>
      <c r="H16" s="53"/>
      <c r="I16" s="53"/>
      <c r="J16" s="53" t="n">
        <v>1</v>
      </c>
      <c r="K16" s="53"/>
      <c r="L16" s="53"/>
      <c r="P16" s="53"/>
      <c r="Q16" s="53"/>
      <c r="R16" s="54"/>
      <c r="S16" s="53"/>
      <c r="T16" s="53"/>
      <c r="U16" s="48"/>
      <c r="W16" s="53"/>
      <c r="X16" s="53"/>
      <c r="Y16" s="53" t="s">
        <v>7</v>
      </c>
      <c r="Z16" s="53"/>
      <c r="AA16" s="53"/>
      <c r="AB16" s="53"/>
      <c r="AC16" s="53"/>
    </row>
    <row r="17" s="1" customFormat="true" ht="15" hidden="false" customHeight="false" outlineLevel="0" collapsed="false">
      <c r="A17" s="53" t="s">
        <v>985</v>
      </c>
      <c r="B17" s="48" t="s">
        <v>1201</v>
      </c>
      <c r="C17" s="53" t="s">
        <v>1144</v>
      </c>
      <c r="D17" s="53"/>
      <c r="E17" s="53"/>
      <c r="F17" s="53"/>
      <c r="G17" s="53" t="s">
        <v>1145</v>
      </c>
      <c r="I17" s="53"/>
      <c r="J17" s="53"/>
      <c r="K17" s="53"/>
      <c r="L17" s="53" t="s">
        <v>894</v>
      </c>
      <c r="P17" s="53"/>
      <c r="Q17" s="53" t="s">
        <v>1146</v>
      </c>
      <c r="R17" s="54"/>
      <c r="S17" s="53"/>
      <c r="T17" s="53"/>
      <c r="U17" s="53" t="s">
        <v>112</v>
      </c>
      <c r="W17" s="53"/>
      <c r="X17" s="53"/>
      <c r="Y17" s="53"/>
      <c r="Z17" s="53"/>
      <c r="AA17" s="53"/>
      <c r="AB17" s="53"/>
      <c r="AC17" s="53"/>
    </row>
    <row r="18" s="1" customFormat="true" ht="15" hidden="false" customHeight="false" outlineLevel="0" collapsed="false">
      <c r="A18" s="53" t="s">
        <v>1148</v>
      </c>
      <c r="B18" s="48" t="s">
        <v>1201</v>
      </c>
      <c r="C18" s="53" t="s">
        <v>1208</v>
      </c>
      <c r="D18" s="48" t="s">
        <v>1209</v>
      </c>
      <c r="E18" s="53" t="s">
        <v>40</v>
      </c>
      <c r="F18" s="53"/>
      <c r="G18" s="53"/>
      <c r="H18" s="53"/>
      <c r="I18" s="53"/>
      <c r="J18" s="53" t="n">
        <v>1</v>
      </c>
      <c r="K18" s="53"/>
      <c r="L18" s="53"/>
      <c r="O18" s="53"/>
      <c r="P18" s="53"/>
      <c r="Q18" s="53" t="s">
        <v>1151</v>
      </c>
      <c r="R18" s="54"/>
      <c r="S18" s="53"/>
      <c r="T18" s="53"/>
      <c r="U18" s="53" t="s">
        <v>112</v>
      </c>
      <c r="W18" s="53"/>
      <c r="X18" s="53"/>
      <c r="Y18" s="53" t="s">
        <v>7</v>
      </c>
      <c r="Z18" s="53"/>
      <c r="AA18" s="53"/>
      <c r="AB18" s="53"/>
      <c r="AC18"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ColWidth="8.4921875" defaultRowHeight="14.25" zeroHeight="false" outlineLevelRow="0" outlineLevelCol="0"/>
  <cols>
    <col collapsed="false" customWidth="true" hidden="false" outlineLevel="0" max="1" min="1" style="1" width="19.62"/>
    <col collapsed="false" customWidth="true" hidden="false" outlineLevel="0" max="2" min="2" style="1" width="20.5"/>
    <col collapsed="false" customWidth="true" hidden="false" outlineLevel="0" max="3" min="3" style="1" width="33.87"/>
    <col collapsed="false" customWidth="true" hidden="false" outlineLevel="0" max="4" min="4" style="1" width="26.12"/>
    <col collapsed="false" customWidth="true" hidden="false" outlineLevel="0" max="5" min="5" style="1" width="18.38"/>
    <col collapsed="false" customWidth="true" hidden="false" outlineLevel="0" max="6" min="6" style="1" width="24.87"/>
    <col collapsed="false" customWidth="false" hidden="false" outlineLevel="0" max="9" min="7" style="1" width="8.5"/>
    <col collapsed="false" customWidth="true" hidden="false" outlineLevel="0" max="10" min="10" style="1" width="18.38"/>
    <col collapsed="false" customWidth="false" hidden="false" outlineLevel="0" max="15" min="11" style="1" width="8.5"/>
    <col collapsed="false" customWidth="true" hidden="false" outlineLevel="0" max="16" min="16" style="1" width="36.38"/>
    <col collapsed="false" customWidth="false" hidden="false" outlineLevel="0" max="1024" min="17" style="1" width="8.5"/>
  </cols>
  <sheetData>
    <row r="1" customFormat="false" ht="15" hidden="false" customHeight="false" outlineLevel="0" collapsed="false">
      <c r="A1" s="36" t="s">
        <v>783</v>
      </c>
      <c r="B1" s="36" t="s">
        <v>784</v>
      </c>
      <c r="C1" s="36" t="s">
        <v>785</v>
      </c>
      <c r="D1" s="36" t="s">
        <v>786</v>
      </c>
      <c r="E1" s="36" t="s">
        <v>787</v>
      </c>
      <c r="F1" s="36" t="s">
        <v>967</v>
      </c>
      <c r="G1" s="36" t="s">
        <v>1210</v>
      </c>
      <c r="H1" s="36" t="s">
        <v>1211</v>
      </c>
      <c r="I1" s="36" t="s">
        <v>788</v>
      </c>
      <c r="J1" s="36" t="s">
        <v>970</v>
      </c>
      <c r="K1" s="36" t="s">
        <v>969</v>
      </c>
      <c r="L1" s="36" t="s">
        <v>973</v>
      </c>
      <c r="M1" s="36" t="s">
        <v>4</v>
      </c>
      <c r="N1" s="57" t="s">
        <v>3</v>
      </c>
      <c r="O1" s="57" t="s">
        <v>974</v>
      </c>
      <c r="P1" s="57" t="s">
        <v>975</v>
      </c>
      <c r="Q1" s="57" t="s">
        <v>1170</v>
      </c>
      <c r="R1" s="57" t="s">
        <v>976</v>
      </c>
      <c r="S1" s="57" t="s">
        <v>1171</v>
      </c>
      <c r="T1" s="57" t="s">
        <v>977</v>
      </c>
      <c r="U1" s="57" t="s">
        <v>978</v>
      </c>
      <c r="V1" s="57" t="s">
        <v>980</v>
      </c>
      <c r="W1" s="57" t="s">
        <v>981</v>
      </c>
      <c r="X1" s="36" t="s">
        <v>0</v>
      </c>
      <c r="Y1" s="36" t="s">
        <v>982</v>
      </c>
      <c r="Z1" s="36" t="s">
        <v>983</v>
      </c>
      <c r="AA1" s="36" t="s">
        <v>984</v>
      </c>
      <c r="AB1" s="36"/>
    </row>
    <row r="2" customFormat="false" ht="15" hidden="false" customHeight="false" outlineLevel="0" collapsed="false">
      <c r="A2" s="36"/>
      <c r="C2" s="36"/>
      <c r="D2" s="36"/>
      <c r="E2" s="36"/>
      <c r="F2" s="36"/>
      <c r="G2" s="36"/>
      <c r="H2" s="36"/>
      <c r="I2" s="36"/>
      <c r="J2" s="36"/>
      <c r="K2" s="36"/>
      <c r="L2" s="36"/>
      <c r="M2" s="57"/>
      <c r="N2" s="57"/>
      <c r="O2" s="57"/>
      <c r="P2" s="57"/>
      <c r="Q2" s="57"/>
      <c r="R2" s="57"/>
      <c r="S2" s="57"/>
      <c r="T2" s="57"/>
      <c r="U2" s="57"/>
      <c r="V2" s="57"/>
      <c r="W2" s="36"/>
      <c r="X2" s="36"/>
      <c r="Y2" s="36"/>
    </row>
    <row r="3" customFormat="false" ht="15" hidden="false" customHeight="false" outlineLevel="0" collapsed="false">
      <c r="A3" s="36"/>
      <c r="C3" s="36"/>
      <c r="D3" s="36"/>
      <c r="E3" s="36"/>
      <c r="F3" s="36"/>
      <c r="G3" s="36"/>
      <c r="H3" s="36"/>
      <c r="I3" s="36"/>
      <c r="J3" s="36"/>
      <c r="K3" s="36"/>
      <c r="L3" s="36"/>
      <c r="M3" s="57"/>
      <c r="N3" s="57"/>
      <c r="O3" s="57"/>
      <c r="P3" s="57"/>
      <c r="Q3" s="57"/>
      <c r="R3" s="57"/>
      <c r="S3" s="57"/>
      <c r="T3" s="57"/>
      <c r="U3" s="57"/>
      <c r="V3" s="57"/>
      <c r="W3" s="36"/>
      <c r="X3" s="36"/>
      <c r="Y3" s="36"/>
    </row>
    <row r="4" customFormat="false" ht="15" hidden="false" customHeight="false" outlineLevel="0" collapsed="false">
      <c r="A4" s="53" t="s">
        <v>1212</v>
      </c>
      <c r="B4" s="53"/>
      <c r="C4" s="53" t="s">
        <v>1213</v>
      </c>
      <c r="D4" s="53"/>
      <c r="E4" s="53" t="s">
        <v>1027</v>
      </c>
      <c r="F4" s="53"/>
      <c r="G4" s="35"/>
      <c r="H4" s="35"/>
      <c r="I4" s="35" t="s">
        <v>1214</v>
      </c>
      <c r="J4" s="35"/>
      <c r="K4" s="35"/>
      <c r="L4" s="35"/>
      <c r="N4" s="35" t="s">
        <v>894</v>
      </c>
      <c r="O4" s="35"/>
      <c r="P4" s="35"/>
      <c r="Q4" s="35"/>
      <c r="R4" s="35"/>
      <c r="S4" s="35"/>
      <c r="T4" s="35"/>
      <c r="U4" s="35"/>
      <c r="V4" s="35"/>
      <c r="W4" s="35"/>
      <c r="X4" s="35" t="s">
        <v>7</v>
      </c>
      <c r="Y4" s="35"/>
      <c r="Z4" s="35"/>
      <c r="AA4" s="35"/>
      <c r="AB4" s="35"/>
    </row>
    <row r="5" customFormat="false" ht="15" hidden="false" customHeight="false" outlineLevel="0" collapsed="false">
      <c r="A5" s="53"/>
      <c r="B5" s="53"/>
      <c r="C5" s="53"/>
      <c r="D5" s="53"/>
      <c r="E5" s="53"/>
      <c r="G5" s="35"/>
      <c r="H5" s="35"/>
      <c r="I5" s="53"/>
      <c r="K5" s="35"/>
      <c r="L5" s="35"/>
      <c r="N5" s="35"/>
      <c r="O5" s="35"/>
      <c r="P5" s="54"/>
      <c r="Q5" s="35"/>
      <c r="R5" s="35"/>
      <c r="S5" s="35"/>
      <c r="T5" s="35"/>
      <c r="U5" s="35"/>
      <c r="V5" s="35"/>
      <c r="W5" s="35"/>
      <c r="X5" s="35"/>
      <c r="Y5" s="35"/>
      <c r="Z5" s="35"/>
      <c r="AA5" s="35"/>
    </row>
    <row r="6" customFormat="false" ht="15" hidden="false" customHeight="false" outlineLevel="0" collapsed="false">
      <c r="F6" s="35"/>
      <c r="H6" s="35"/>
      <c r="I6" s="35"/>
      <c r="L6" s="35"/>
      <c r="M6" s="35"/>
      <c r="N6" s="35"/>
      <c r="O6" s="35"/>
      <c r="P6" s="35"/>
      <c r="Q6" s="53"/>
      <c r="R6" s="53"/>
      <c r="S6" s="53"/>
      <c r="T6" s="53"/>
      <c r="U6" s="53"/>
      <c r="V6" s="53"/>
      <c r="W6" s="35"/>
      <c r="X6" s="35"/>
      <c r="Y6" s="35"/>
      <c r="Z6" s="53"/>
      <c r="AA6" s="35"/>
      <c r="AB6" s="35"/>
    </row>
    <row r="7" customFormat="false" ht="15" hidden="false" customHeight="false" outlineLevel="0" collapsed="false">
      <c r="A7" s="1" t="s">
        <v>799</v>
      </c>
      <c r="C7" s="1" t="s">
        <v>1215</v>
      </c>
      <c r="D7" s="1" t="s">
        <v>1216</v>
      </c>
      <c r="E7" s="1" t="s">
        <v>1217</v>
      </c>
      <c r="F7" s="35"/>
      <c r="H7" s="35"/>
      <c r="I7" s="35"/>
      <c r="L7" s="35" t="n">
        <v>1</v>
      </c>
      <c r="M7" s="35"/>
      <c r="N7" s="35"/>
      <c r="O7" s="35"/>
      <c r="P7" s="35" t="s">
        <v>1188</v>
      </c>
      <c r="Q7" s="53" t="s">
        <v>1179</v>
      </c>
      <c r="R7" s="53"/>
      <c r="S7" s="53"/>
      <c r="T7" s="53"/>
      <c r="U7" s="53" t="s">
        <v>1190</v>
      </c>
      <c r="V7" s="53"/>
      <c r="W7" s="35"/>
      <c r="X7" s="35" t="s">
        <v>7</v>
      </c>
      <c r="Y7" s="35"/>
      <c r="Z7" s="53"/>
      <c r="AA7" s="35"/>
      <c r="AB7" s="35"/>
    </row>
    <row r="8" customFormat="false" ht="15" hidden="false" customHeight="false" outlineLevel="0" collapsed="false">
      <c r="A8" s="1" t="s">
        <v>799</v>
      </c>
      <c r="C8" s="59" t="s">
        <v>1218</v>
      </c>
      <c r="D8" s="59" t="s">
        <v>1219</v>
      </c>
      <c r="E8" s="59" t="s">
        <v>1220</v>
      </c>
      <c r="F8" s="60" t="s">
        <v>1221</v>
      </c>
      <c r="G8" s="60"/>
      <c r="H8" s="60"/>
      <c r="I8" s="60"/>
      <c r="J8" s="59"/>
      <c r="K8" s="59"/>
      <c r="L8" s="60" t="n">
        <v>1</v>
      </c>
      <c r="M8" s="60"/>
      <c r="N8" s="60" t="s">
        <v>1222</v>
      </c>
      <c r="O8" s="60"/>
      <c r="P8" s="35" t="s">
        <v>1188</v>
      </c>
      <c r="Q8" s="53" t="s">
        <v>1179</v>
      </c>
      <c r="R8" s="53"/>
      <c r="S8" s="53"/>
      <c r="T8" s="53"/>
      <c r="U8" s="53" t="s">
        <v>1190</v>
      </c>
      <c r="V8" s="53"/>
      <c r="W8" s="35"/>
      <c r="X8" s="35" t="s">
        <v>7</v>
      </c>
      <c r="Y8" s="60"/>
      <c r="Z8" s="60"/>
      <c r="AA8" s="60"/>
      <c r="AB8" s="60"/>
    </row>
    <row r="9" customFormat="false" ht="15" hidden="false" customHeight="false" outlineLevel="0" collapsed="false">
      <c r="A9" s="35" t="s">
        <v>1223</v>
      </c>
      <c r="B9" s="35"/>
      <c r="C9" s="35" t="s">
        <v>1224</v>
      </c>
      <c r="D9" s="35" t="s">
        <v>455</v>
      </c>
      <c r="E9" s="35" t="s">
        <v>1225</v>
      </c>
      <c r="F9" s="35"/>
      <c r="G9" s="35"/>
      <c r="H9" s="35"/>
      <c r="I9" s="35"/>
      <c r="J9" s="35" t="s">
        <v>1226</v>
      </c>
      <c r="K9" s="35"/>
      <c r="L9" s="35" t="n">
        <v>1</v>
      </c>
      <c r="M9" s="35"/>
      <c r="N9" s="35" t="s">
        <v>1227</v>
      </c>
      <c r="O9" s="35"/>
      <c r="P9" s="35" t="s">
        <v>1228</v>
      </c>
      <c r="Q9" s="35"/>
      <c r="R9" s="35"/>
      <c r="S9" s="53"/>
      <c r="T9" s="35"/>
      <c r="U9" s="53" t="s">
        <v>1190</v>
      </c>
      <c r="V9" s="35"/>
      <c r="W9" s="35"/>
      <c r="X9" s="35" t="s">
        <v>7</v>
      </c>
      <c r="Y9" s="35"/>
      <c r="Z9" s="35"/>
      <c r="AA9" s="35"/>
      <c r="AB9" s="35"/>
    </row>
    <row r="11" customFormat="false" ht="15" hidden="false" customHeight="false" outlineLevel="0" collapsed="false">
      <c r="A11" s="1" t="s">
        <v>1126</v>
      </c>
      <c r="C11" s="1" t="s">
        <v>1229</v>
      </c>
      <c r="F11" s="61"/>
      <c r="G11" s="35"/>
      <c r="H11" s="35"/>
      <c r="I11" s="35"/>
      <c r="J11" s="1" t="s">
        <v>1230</v>
      </c>
      <c r="L11" s="35"/>
      <c r="M11" s="35"/>
      <c r="N11" s="35"/>
      <c r="O11" s="35"/>
      <c r="P11" s="35"/>
      <c r="Q11" s="53"/>
      <c r="R11" s="53"/>
      <c r="S11" s="53"/>
      <c r="T11" s="53"/>
      <c r="U11" s="53"/>
      <c r="V11" s="53"/>
      <c r="W11" s="35"/>
      <c r="X11" s="35"/>
      <c r="Y11" s="35"/>
      <c r="Z11" s="35"/>
      <c r="AA11" s="35"/>
      <c r="AB11" s="35"/>
    </row>
    <row r="12" customFormat="false" ht="15" hidden="false" customHeight="false" outlineLevel="0" collapsed="false">
      <c r="A12" s="1" t="s">
        <v>799</v>
      </c>
      <c r="B12" s="1" t="s">
        <v>1229</v>
      </c>
      <c r="C12" s="1" t="s">
        <v>1231</v>
      </c>
      <c r="D12" s="1" t="s">
        <v>1232</v>
      </c>
      <c r="E12" s="1" t="s">
        <v>1233</v>
      </c>
      <c r="F12" s="61" t="s">
        <v>1234</v>
      </c>
      <c r="G12" s="35"/>
      <c r="H12" s="35"/>
      <c r="I12" s="35"/>
      <c r="J12" s="1" t="s">
        <v>1235</v>
      </c>
      <c r="L12" s="35" t="n">
        <v>1</v>
      </c>
      <c r="M12" s="35"/>
      <c r="N12" s="35"/>
      <c r="O12" s="35"/>
      <c r="P12" s="35" t="s">
        <v>1188</v>
      </c>
      <c r="Q12" s="53" t="s">
        <v>1179</v>
      </c>
      <c r="R12" s="53"/>
      <c r="S12" s="53"/>
      <c r="T12" s="53"/>
      <c r="U12" s="53" t="s">
        <v>1190</v>
      </c>
      <c r="V12" s="53"/>
      <c r="W12" s="35"/>
      <c r="X12" s="35" t="s">
        <v>7</v>
      </c>
      <c r="Y12" s="35"/>
      <c r="Z12" s="35"/>
      <c r="AA12" s="35"/>
      <c r="AB12" s="35"/>
    </row>
    <row r="13" customFormat="false" ht="15" hidden="false" customHeight="false" outlineLevel="0" collapsed="false">
      <c r="A13" s="1" t="s">
        <v>799</v>
      </c>
      <c r="B13" s="1" t="s">
        <v>1229</v>
      </c>
      <c r="C13" s="1" t="s">
        <v>1236</v>
      </c>
      <c r="D13" s="1" t="s">
        <v>1237</v>
      </c>
      <c r="E13" s="1" t="s">
        <v>1238</v>
      </c>
      <c r="F13" s="62" t="s">
        <v>1239</v>
      </c>
      <c r="G13" s="35"/>
      <c r="H13" s="35"/>
      <c r="I13" s="35"/>
      <c r="L13" s="35" t="n">
        <v>1</v>
      </c>
      <c r="M13" s="35"/>
      <c r="N13" s="35"/>
      <c r="O13" s="35"/>
      <c r="P13" s="35" t="s">
        <v>1188</v>
      </c>
      <c r="Q13" s="53"/>
      <c r="R13" s="53"/>
      <c r="S13" s="53"/>
      <c r="T13" s="53"/>
      <c r="U13" s="53" t="s">
        <v>1190</v>
      </c>
      <c r="V13" s="53"/>
      <c r="W13" s="35"/>
      <c r="X13" s="35" t="s">
        <v>7</v>
      </c>
      <c r="Y13" s="35"/>
      <c r="Z13" s="35"/>
      <c r="AA13" s="35"/>
      <c r="AB13" s="35"/>
    </row>
    <row r="14" customFormat="false" ht="15" hidden="false" customHeight="false" outlineLevel="0" collapsed="false">
      <c r="F14" s="35"/>
      <c r="G14" s="35"/>
      <c r="H14" s="35"/>
      <c r="I14" s="35"/>
      <c r="L14" s="35"/>
      <c r="M14" s="35"/>
      <c r="N14" s="35"/>
      <c r="O14" s="35"/>
      <c r="P14" s="35"/>
      <c r="Q14" s="53"/>
      <c r="R14" s="53"/>
      <c r="S14" s="53"/>
      <c r="T14" s="53"/>
      <c r="U14" s="53"/>
      <c r="V14" s="53"/>
      <c r="W14" s="35"/>
      <c r="X14" s="35"/>
      <c r="Y14" s="35"/>
      <c r="Z14" s="35"/>
      <c r="AA14" s="35"/>
      <c r="AB14" s="35"/>
    </row>
    <row r="15" customFormat="false" ht="15" hidden="false" customHeight="false" outlineLevel="0" collapsed="false">
      <c r="A15" s="1" t="s">
        <v>799</v>
      </c>
      <c r="B15" s="1" t="s">
        <v>1229</v>
      </c>
      <c r="C15" s="1" t="s">
        <v>1240</v>
      </c>
      <c r="D15" s="1" t="s">
        <v>1241</v>
      </c>
      <c r="E15" s="1" t="s">
        <v>1242</v>
      </c>
      <c r="F15" s="61" t="s">
        <v>1243</v>
      </c>
      <c r="G15" s="35"/>
      <c r="H15" s="35"/>
      <c r="I15" s="35"/>
      <c r="J15" s="1" t="s">
        <v>1244</v>
      </c>
      <c r="L15" s="35" t="n">
        <v>1</v>
      </c>
      <c r="M15" s="35"/>
      <c r="N15" s="35"/>
      <c r="O15" s="35"/>
      <c r="P15" s="35" t="s">
        <v>1188</v>
      </c>
      <c r="Q15" s="53"/>
      <c r="R15" s="53"/>
      <c r="S15" s="53"/>
      <c r="T15" s="53"/>
      <c r="U15" s="53" t="s">
        <v>1190</v>
      </c>
      <c r="V15" s="53"/>
      <c r="W15" s="35"/>
      <c r="X15" s="35" t="s">
        <v>7</v>
      </c>
      <c r="Y15" s="35"/>
      <c r="Z15" s="35"/>
      <c r="AA15" s="35"/>
      <c r="AB15" s="35"/>
    </row>
    <row r="16" customFormat="false" ht="53.25" hidden="false" customHeight="true" outlineLevel="0" collapsed="false">
      <c r="A16" s="1" t="s">
        <v>799</v>
      </c>
      <c r="B16" s="1" t="s">
        <v>1229</v>
      </c>
      <c r="C16" s="1" t="s">
        <v>1245</v>
      </c>
      <c r="D16" s="1" t="s">
        <v>1246</v>
      </c>
      <c r="E16" s="1" t="s">
        <v>1247</v>
      </c>
      <c r="F16" s="62" t="s">
        <v>1248</v>
      </c>
      <c r="G16" s="35"/>
      <c r="H16" s="35"/>
      <c r="I16" s="35"/>
      <c r="J16" s="1" t="s">
        <v>1244</v>
      </c>
      <c r="L16" s="35" t="n">
        <v>1</v>
      </c>
      <c r="M16" s="35"/>
      <c r="N16" s="35"/>
      <c r="O16" s="35"/>
      <c r="P16" s="35" t="s">
        <v>1188</v>
      </c>
      <c r="Q16" s="53"/>
      <c r="R16" s="53"/>
      <c r="S16" s="53"/>
      <c r="T16" s="53"/>
      <c r="U16" s="53" t="s">
        <v>1190</v>
      </c>
      <c r="V16" s="53"/>
      <c r="W16" s="35"/>
      <c r="X16" s="35" t="s">
        <v>7</v>
      </c>
      <c r="Y16" s="35"/>
      <c r="Z16" s="35"/>
      <c r="AA16" s="35"/>
      <c r="AB16" s="35"/>
    </row>
    <row r="17" customFormat="false" ht="15" hidden="false" customHeight="false" outlineLevel="0" collapsed="false">
      <c r="A17" s="1" t="s">
        <v>799</v>
      </c>
      <c r="B17" s="1" t="s">
        <v>1229</v>
      </c>
      <c r="C17" s="1" t="s">
        <v>1249</v>
      </c>
      <c r="D17" s="1" t="s">
        <v>1250</v>
      </c>
      <c r="E17" s="1" t="s">
        <v>1251</v>
      </c>
      <c r="F17" s="62" t="s">
        <v>1252</v>
      </c>
      <c r="G17" s="35"/>
      <c r="H17" s="35"/>
      <c r="I17" s="35"/>
      <c r="L17" s="35" t="n">
        <v>1</v>
      </c>
      <c r="M17" s="35"/>
      <c r="N17" s="35"/>
      <c r="O17" s="35"/>
      <c r="P17" s="35" t="s">
        <v>1188</v>
      </c>
      <c r="Q17" s="53" t="s">
        <v>1179</v>
      </c>
      <c r="R17" s="53"/>
      <c r="S17" s="53"/>
      <c r="T17" s="53"/>
      <c r="U17" s="53" t="s">
        <v>1190</v>
      </c>
      <c r="V17" s="53"/>
      <c r="W17" s="35"/>
      <c r="X17" s="35" t="s">
        <v>7</v>
      </c>
      <c r="Y17" s="35"/>
      <c r="Z17" s="35"/>
      <c r="AA17" s="35"/>
      <c r="AB17" s="35"/>
    </row>
    <row r="18" customFormat="false" ht="15" hidden="false" customHeight="false" outlineLevel="0" collapsed="false">
      <c r="A18" s="1" t="s">
        <v>1253</v>
      </c>
      <c r="B18" s="1" t="s">
        <v>1229</v>
      </c>
      <c r="C18" s="1" t="s">
        <v>1254</v>
      </c>
      <c r="D18" s="1" t="s">
        <v>466</v>
      </c>
      <c r="E18" s="1" t="s">
        <v>1255</v>
      </c>
      <c r="F18" s="35" t="s">
        <v>1256</v>
      </c>
      <c r="G18" s="35"/>
      <c r="H18" s="35"/>
      <c r="I18" s="35"/>
      <c r="L18" s="35" t="n">
        <v>1</v>
      </c>
      <c r="M18" s="35"/>
      <c r="N18" s="35"/>
      <c r="O18" s="35"/>
      <c r="P18" s="35" t="s">
        <v>1228</v>
      </c>
      <c r="Q18" s="53"/>
      <c r="R18" s="53"/>
      <c r="S18" s="53"/>
      <c r="T18" s="53"/>
      <c r="U18" s="53" t="s">
        <v>1190</v>
      </c>
      <c r="V18" s="53"/>
      <c r="W18" s="35"/>
      <c r="X18" s="35" t="s">
        <v>7</v>
      </c>
      <c r="Y18" s="35"/>
      <c r="Z18" s="35"/>
      <c r="AA18" s="35"/>
      <c r="AB18" s="35"/>
    </row>
    <row r="19" s="63" customFormat="true" ht="15" hidden="false" customHeight="false" outlineLevel="0" collapsed="false">
      <c r="A19" s="63" t="s">
        <v>1257</v>
      </c>
      <c r="B19" s="63" t="s">
        <v>1229</v>
      </c>
      <c r="C19" s="63" t="s">
        <v>1258</v>
      </c>
      <c r="E19" s="63" t="s">
        <v>1259</v>
      </c>
      <c r="F19" s="64"/>
      <c r="G19" s="65"/>
      <c r="H19" s="65"/>
      <c r="I19" s="65"/>
      <c r="J19" s="63" t="s">
        <v>1260</v>
      </c>
      <c r="L19" s="65"/>
      <c r="M19" s="65"/>
      <c r="N19" s="65"/>
      <c r="O19" s="65"/>
      <c r="P19" s="65"/>
      <c r="Q19" s="66"/>
      <c r="R19" s="66"/>
      <c r="S19" s="66"/>
      <c r="T19" s="66"/>
      <c r="U19" s="66"/>
      <c r="V19" s="66"/>
      <c r="W19" s="65"/>
      <c r="X19" s="65"/>
      <c r="Y19" s="65"/>
      <c r="Z19" s="65"/>
      <c r="AA19" s="65"/>
      <c r="AB19" s="65"/>
    </row>
    <row r="20" customFormat="false" ht="15" hidden="false" customHeight="false" outlineLevel="0" collapsed="false">
      <c r="A20" s="59"/>
      <c r="B20" s="59"/>
      <c r="C20" s="67"/>
      <c r="D20" s="59"/>
      <c r="E20" s="59"/>
      <c r="F20" s="60"/>
      <c r="G20" s="60"/>
      <c r="H20" s="60"/>
      <c r="I20" s="60"/>
      <c r="L20" s="60"/>
      <c r="M20" s="60"/>
      <c r="N20" s="60"/>
      <c r="O20" s="60"/>
      <c r="P20" s="35"/>
      <c r="Q20" s="53"/>
      <c r="R20" s="53"/>
      <c r="S20" s="53"/>
      <c r="T20" s="53"/>
      <c r="U20" s="53"/>
      <c r="V20" s="53"/>
      <c r="W20" s="35"/>
      <c r="X20" s="35"/>
      <c r="Y20" s="60"/>
      <c r="Z20" s="60"/>
      <c r="AA20" s="60"/>
      <c r="AB20" s="60"/>
    </row>
    <row r="21" customFormat="false" ht="15" hidden="false" customHeight="false" outlineLevel="0" collapsed="false">
      <c r="A21" s="35"/>
      <c r="B21" s="35"/>
      <c r="D21" s="35"/>
      <c r="E21" s="35"/>
      <c r="F21" s="35"/>
      <c r="G21" s="35"/>
      <c r="H21" s="35"/>
      <c r="I21" s="35"/>
      <c r="L21" s="35"/>
      <c r="M21" s="35"/>
      <c r="N21" s="35"/>
      <c r="O21" s="35"/>
      <c r="P21" s="35"/>
      <c r="Q21" s="53"/>
      <c r="R21" s="53"/>
      <c r="S21" s="53"/>
      <c r="T21" s="53"/>
      <c r="U21" s="53"/>
      <c r="V21" s="53"/>
      <c r="W21" s="35"/>
      <c r="X21" s="35"/>
      <c r="Y21" s="35"/>
      <c r="Z21" s="35"/>
      <c r="AA21" s="35"/>
      <c r="AB21" s="35"/>
    </row>
    <row r="25" customFormat="false" ht="14.25" hidden="false" customHeight="false" outlineLevel="0" collapsed="false">
      <c r="C25" s="68"/>
      <c r="D25" s="68"/>
      <c r="E25" s="68"/>
    </row>
    <row r="26" customFormat="false" ht="14.25" hidden="false" customHeight="false" outlineLevel="0" collapsed="false">
      <c r="B26" s="68"/>
      <c r="C26" s="68"/>
      <c r="D26" s="68"/>
      <c r="E26" s="68"/>
    </row>
    <row r="27" customFormat="false" ht="14.25" hidden="false" customHeight="false" outlineLevel="0" collapsed="false">
      <c r="B27" s="68"/>
      <c r="I27" s="46"/>
    </row>
    <row r="28" customFormat="false" ht="14.25" hidden="false" customHeight="false" outlineLevel="0" collapsed="false">
      <c r="B28" s="68"/>
      <c r="I28" s="46"/>
    </row>
    <row r="29" customFormat="false" ht="14.25" hidden="false" customHeight="false" outlineLevel="0" collapsed="false">
      <c r="B29" s="68"/>
      <c r="I29" s="46"/>
    </row>
    <row r="30" customFormat="false" ht="14.25" hidden="false" customHeight="false" outlineLevel="0" collapsed="false">
      <c r="B30" s="68"/>
      <c r="I30" s="46"/>
    </row>
    <row r="31" customFormat="false" ht="14.25" hidden="false" customHeight="false" outlineLevel="0" collapsed="false">
      <c r="B31" s="68"/>
      <c r="I31" s="46"/>
    </row>
    <row r="34" customFormat="false" ht="14.25" hidden="false" customHeight="false" outlineLevel="0" collapsed="false">
      <c r="D34" s="69"/>
      <c r="E34" s="69"/>
    </row>
    <row r="35" customFormat="false" ht="14.25" hidden="false" customHeight="false" outlineLevel="0" collapsed="false">
      <c r="D35" s="69"/>
      <c r="E35" s="69"/>
    </row>
    <row r="36" customFormat="false" ht="14.25" hidden="false" customHeight="false" outlineLevel="0" collapsed="false">
      <c r="C36"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1" activePane="bottomLeft" state="frozen"/>
      <selection pane="topLeft" activeCell="A1" activeCellId="0" sqref="A1"/>
      <selection pane="bottomLeft" activeCell="A39" activeCellId="0" sqref="A39"/>
    </sheetView>
  </sheetViews>
  <sheetFormatPr defaultColWidth="8.492187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8"/>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2"/>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8"/>
    <col collapsed="false" customWidth="false" hidden="false" outlineLevel="0" max="1024" min="24" style="1" width="8.5"/>
  </cols>
  <sheetData>
    <row r="1" customFormat="false" ht="75" hidden="false" customHeight="false" outlineLevel="0" collapsed="false">
      <c r="A1" s="36" t="s">
        <v>783</v>
      </c>
      <c r="B1" s="36" t="s">
        <v>1261</v>
      </c>
      <c r="C1" s="36" t="s">
        <v>784</v>
      </c>
      <c r="D1" s="36" t="s">
        <v>785</v>
      </c>
      <c r="E1" s="36" t="s">
        <v>786</v>
      </c>
      <c r="F1" s="36" t="s">
        <v>787</v>
      </c>
      <c r="G1" s="36" t="s">
        <v>967</v>
      </c>
      <c r="H1" s="36" t="s">
        <v>969</v>
      </c>
      <c r="I1" s="36" t="s">
        <v>1211</v>
      </c>
      <c r="J1" s="36" t="s">
        <v>788</v>
      </c>
      <c r="K1" s="36" t="s">
        <v>970</v>
      </c>
      <c r="L1" s="70" t="s">
        <v>1262</v>
      </c>
      <c r="M1" s="36" t="s">
        <v>972</v>
      </c>
      <c r="N1" s="36" t="s">
        <v>973</v>
      </c>
      <c r="O1" s="36" t="s">
        <v>4</v>
      </c>
      <c r="P1" s="57" t="s">
        <v>3</v>
      </c>
      <c r="Q1" s="57" t="s">
        <v>974</v>
      </c>
      <c r="R1" s="57" t="s">
        <v>975</v>
      </c>
      <c r="S1" s="57" t="s">
        <v>1170</v>
      </c>
      <c r="T1" s="57" t="s">
        <v>976</v>
      </c>
      <c r="U1" s="57" t="s">
        <v>976</v>
      </c>
      <c r="V1" s="57" t="s">
        <v>977</v>
      </c>
      <c r="W1" s="57" t="s">
        <v>978</v>
      </c>
      <c r="X1" s="57" t="s">
        <v>980</v>
      </c>
      <c r="Y1" s="57" t="s">
        <v>981</v>
      </c>
      <c r="Z1" s="36" t="s">
        <v>0</v>
      </c>
      <c r="AA1" s="36" t="s">
        <v>982</v>
      </c>
      <c r="AB1" s="36" t="s">
        <v>983</v>
      </c>
      <c r="AC1" s="36" t="s">
        <v>984</v>
      </c>
      <c r="AE1" s="36" t="s">
        <v>1263</v>
      </c>
    </row>
    <row r="2" customFormat="false" ht="15" hidden="false" customHeight="false" outlineLevel="0" collapsed="false">
      <c r="A2" s="36" t="s">
        <v>789</v>
      </c>
      <c r="B2" s="36"/>
      <c r="C2" s="36"/>
      <c r="D2" s="36" t="s">
        <v>790</v>
      </c>
      <c r="E2" s="36"/>
      <c r="F2" s="36" t="s">
        <v>791</v>
      </c>
      <c r="G2" s="36"/>
      <c r="H2" s="36"/>
      <c r="I2" s="36"/>
      <c r="J2" s="36"/>
      <c r="K2" s="36"/>
      <c r="L2" s="36"/>
      <c r="M2" s="36"/>
      <c r="N2" s="36"/>
      <c r="O2" s="36"/>
      <c r="P2" s="57"/>
      <c r="Q2" s="57"/>
      <c r="R2" s="57"/>
      <c r="S2" s="57"/>
      <c r="T2" s="57"/>
      <c r="U2" s="57"/>
      <c r="V2" s="57"/>
      <c r="W2" s="57"/>
      <c r="X2" s="57"/>
      <c r="Y2" s="57"/>
      <c r="Z2" s="36"/>
      <c r="AA2" s="36"/>
      <c r="AB2" s="36"/>
    </row>
    <row r="3" customFormat="false" ht="14.25" hidden="false" customHeight="false" outlineLevel="0" collapsed="false">
      <c r="G3" s="35"/>
      <c r="H3" s="35"/>
      <c r="I3" s="35"/>
      <c r="J3" s="35"/>
      <c r="K3" s="35"/>
      <c r="L3" s="35"/>
      <c r="M3" s="35"/>
      <c r="N3" s="35"/>
      <c r="P3" s="35"/>
      <c r="R3" s="35"/>
      <c r="S3" s="35"/>
      <c r="T3" s="35"/>
      <c r="U3" s="35"/>
      <c r="V3" s="35"/>
      <c r="W3" s="48"/>
      <c r="X3" s="35"/>
      <c r="Y3" s="35"/>
      <c r="Z3" s="35"/>
      <c r="AA3" s="35"/>
      <c r="AB3" s="35"/>
      <c r="AC3" s="35"/>
    </row>
    <row r="4" customFormat="false" ht="229.5" hidden="false" customHeight="false" outlineLevel="0" collapsed="false">
      <c r="A4" s="1" t="s">
        <v>1049</v>
      </c>
      <c r="B4" s="1" t="s">
        <v>1264</v>
      </c>
      <c r="D4" s="1" t="s">
        <v>1265</v>
      </c>
      <c r="E4" s="1" t="s">
        <v>1266</v>
      </c>
      <c r="F4" s="1" t="s">
        <v>1267</v>
      </c>
      <c r="G4" s="71" t="s">
        <v>1268</v>
      </c>
      <c r="H4" s="35"/>
      <c r="I4" s="35"/>
      <c r="J4" s="35"/>
      <c r="K4" s="35" t="s">
        <v>1269</v>
      </c>
      <c r="L4" s="35"/>
      <c r="M4" s="35"/>
      <c r="N4" s="35" t="n">
        <v>1</v>
      </c>
      <c r="P4" s="35" t="s">
        <v>1270</v>
      </c>
      <c r="Q4" s="35" t="s">
        <v>1271</v>
      </c>
      <c r="R4" s="35" t="s">
        <v>1272</v>
      </c>
      <c r="S4" s="53"/>
      <c r="T4" s="53"/>
      <c r="U4" s="53"/>
      <c r="V4" s="53"/>
      <c r="W4" s="53" t="s">
        <v>1190</v>
      </c>
      <c r="X4" s="48"/>
      <c r="Y4" s="53"/>
      <c r="Z4" s="35" t="s">
        <v>7</v>
      </c>
      <c r="AA4" s="35"/>
      <c r="AB4" s="53"/>
      <c r="AC4" s="35"/>
    </row>
    <row r="5" customFormat="false" ht="15" hidden="false" customHeight="false" outlineLevel="0" collapsed="false">
      <c r="A5" s="1" t="s">
        <v>992</v>
      </c>
      <c r="B5" s="1" t="s">
        <v>1264</v>
      </c>
      <c r="D5" s="1" t="s">
        <v>1273</v>
      </c>
      <c r="E5" s="1" t="s">
        <v>1274</v>
      </c>
      <c r="F5" s="1" t="s">
        <v>1275</v>
      </c>
      <c r="G5" s="61"/>
      <c r="H5" s="35"/>
      <c r="I5" s="35"/>
      <c r="J5" s="35"/>
      <c r="K5" s="35" t="s">
        <v>1276</v>
      </c>
      <c r="L5" s="35"/>
      <c r="M5" s="35"/>
      <c r="N5" s="35"/>
      <c r="P5" s="1" t="s">
        <v>996</v>
      </c>
      <c r="Q5" s="35"/>
      <c r="R5" s="35" t="s">
        <v>1277</v>
      </c>
      <c r="S5" s="53"/>
      <c r="T5" s="53"/>
      <c r="U5" s="53"/>
      <c r="V5" s="53"/>
      <c r="W5" s="53" t="s">
        <v>1190</v>
      </c>
      <c r="X5" s="48" t="s">
        <v>1168</v>
      </c>
      <c r="Y5" s="53"/>
      <c r="Z5" s="35" t="s">
        <v>7</v>
      </c>
      <c r="AA5" s="35"/>
      <c r="AB5" s="53"/>
      <c r="AC5" s="35"/>
    </row>
    <row r="6" customFormat="false" ht="15" hidden="false" customHeight="false" outlineLevel="0" collapsed="false">
      <c r="A6" s="1" t="s">
        <v>1049</v>
      </c>
      <c r="B6" s="1" t="s">
        <v>1264</v>
      </c>
      <c r="D6" s="1" t="s">
        <v>1278</v>
      </c>
      <c r="E6" s="1" t="s">
        <v>1279</v>
      </c>
      <c r="F6" s="1" t="s">
        <v>1280</v>
      </c>
      <c r="G6" s="61"/>
      <c r="H6" s="35"/>
      <c r="I6" s="35"/>
      <c r="J6" s="35"/>
      <c r="K6" s="35" t="s">
        <v>1281</v>
      </c>
      <c r="L6" s="35"/>
      <c r="M6" s="35"/>
      <c r="N6" s="35"/>
      <c r="P6" s="35" t="s">
        <v>1270</v>
      </c>
      <c r="Q6" s="35" t="s">
        <v>1282</v>
      </c>
      <c r="R6" s="35" t="s">
        <v>1272</v>
      </c>
      <c r="S6" s="53"/>
      <c r="T6" s="53"/>
      <c r="U6" s="53"/>
      <c r="V6" s="53"/>
      <c r="W6" s="53" t="s">
        <v>1190</v>
      </c>
      <c r="X6" s="48"/>
      <c r="Y6" s="53"/>
      <c r="Z6" s="35" t="s">
        <v>7</v>
      </c>
      <c r="AA6" s="35"/>
      <c r="AB6" s="53"/>
      <c r="AC6" s="35"/>
    </row>
    <row r="7" customFormat="false" ht="15" hidden="false" customHeight="false" outlineLevel="0" collapsed="false">
      <c r="A7" s="1" t="s">
        <v>992</v>
      </c>
      <c r="B7" s="1" t="s">
        <v>1264</v>
      </c>
      <c r="D7" s="1" t="s">
        <v>1283</v>
      </c>
      <c r="E7" s="1" t="s">
        <v>1284</v>
      </c>
      <c r="F7" s="1" t="s">
        <v>1285</v>
      </c>
      <c r="G7" s="35"/>
      <c r="H7" s="35"/>
      <c r="I7" s="35"/>
      <c r="J7" s="35"/>
      <c r="K7" s="35" t="s">
        <v>1286</v>
      </c>
      <c r="L7" s="35"/>
      <c r="M7" s="35"/>
      <c r="N7" s="35" t="n">
        <v>1</v>
      </c>
      <c r="P7" s="1" t="s">
        <v>996</v>
      </c>
      <c r="Q7" s="54"/>
      <c r="R7" s="35" t="s">
        <v>1277</v>
      </c>
      <c r="S7" s="53"/>
      <c r="T7" s="53"/>
      <c r="U7" s="53"/>
      <c r="V7" s="53"/>
      <c r="W7" s="53" t="s">
        <v>1190</v>
      </c>
      <c r="X7" s="48"/>
      <c r="Y7" s="35"/>
      <c r="Z7" s="35" t="s">
        <v>7</v>
      </c>
      <c r="AA7" s="53"/>
      <c r="AB7" s="35"/>
      <c r="AC7" s="35"/>
    </row>
    <row r="8" customFormat="false" ht="15" hidden="false" customHeight="false" outlineLevel="0" collapsed="false">
      <c r="A8" s="1" t="s">
        <v>799</v>
      </c>
      <c r="B8" s="1" t="s">
        <v>1264</v>
      </c>
      <c r="D8" s="1" t="s">
        <v>1287</v>
      </c>
      <c r="E8" s="1" t="s">
        <v>1288</v>
      </c>
      <c r="F8" s="1" t="s">
        <v>1289</v>
      </c>
      <c r="G8" s="35"/>
      <c r="H8" s="35"/>
      <c r="I8" s="35"/>
      <c r="J8" s="35"/>
      <c r="K8" s="35" t="s">
        <v>1290</v>
      </c>
      <c r="L8" s="35"/>
      <c r="M8" s="35"/>
      <c r="N8" s="35" t="n">
        <v>1</v>
      </c>
      <c r="P8" s="1" t="s">
        <v>996</v>
      </c>
      <c r="Q8" s="54"/>
      <c r="R8" s="35" t="s">
        <v>1188</v>
      </c>
      <c r="S8" s="53"/>
      <c r="T8" s="53"/>
      <c r="U8" s="53"/>
      <c r="V8" s="53"/>
      <c r="W8" s="48" t="s">
        <v>1190</v>
      </c>
      <c r="X8" s="53"/>
      <c r="Y8" s="35"/>
      <c r="Z8" s="35" t="s">
        <v>7</v>
      </c>
      <c r="AA8" s="53"/>
      <c r="AB8" s="35"/>
      <c r="AC8" s="35"/>
    </row>
    <row r="9" customFormat="false" ht="15" hidden="false" customHeight="false" outlineLevel="0" collapsed="false">
      <c r="A9" s="1" t="s">
        <v>1291</v>
      </c>
      <c r="B9" s="1" t="s">
        <v>1292</v>
      </c>
      <c r="D9" s="1" t="s">
        <v>1293</v>
      </c>
      <c r="E9" s="1" t="s">
        <v>477</v>
      </c>
      <c r="F9" s="1" t="s">
        <v>1294</v>
      </c>
      <c r="G9" s="35"/>
      <c r="H9" s="35"/>
      <c r="I9" s="35"/>
      <c r="J9" s="35"/>
      <c r="K9" s="35" t="s">
        <v>1295</v>
      </c>
      <c r="L9" s="35"/>
      <c r="M9" s="35"/>
      <c r="N9" s="35"/>
      <c r="Q9" s="54"/>
      <c r="R9" s="35" t="s">
        <v>1228</v>
      </c>
      <c r="S9" s="53"/>
      <c r="T9" s="53"/>
      <c r="U9" s="53"/>
      <c r="V9" s="53"/>
      <c r="W9" s="48" t="s">
        <v>1190</v>
      </c>
      <c r="X9" s="53"/>
      <c r="Y9" s="35"/>
      <c r="Z9" s="35" t="s">
        <v>7</v>
      </c>
      <c r="AA9" s="53"/>
      <c r="AB9" s="35"/>
      <c r="AC9" s="35"/>
    </row>
    <row r="10" customFormat="false" ht="17.25" hidden="false" customHeight="true" outlineLevel="0" collapsed="false">
      <c r="A10" s="1" t="s">
        <v>985</v>
      </c>
      <c r="B10" s="1" t="s">
        <v>1264</v>
      </c>
      <c r="D10" s="1" t="s">
        <v>1296</v>
      </c>
      <c r="E10" s="1" t="s">
        <v>1297</v>
      </c>
      <c r="F10" s="1" t="s">
        <v>1298</v>
      </c>
      <c r="G10" s="1" t="s">
        <v>1299</v>
      </c>
      <c r="H10" s="34" t="s">
        <v>1300</v>
      </c>
      <c r="K10" s="1" t="s">
        <v>1301</v>
      </c>
      <c r="L10" s="1" t="s">
        <v>1302</v>
      </c>
      <c r="P10" s="1" t="s">
        <v>1303</v>
      </c>
      <c r="R10" s="35" t="s">
        <v>1304</v>
      </c>
      <c r="W10" s="1" t="s">
        <v>1190</v>
      </c>
      <c r="Z10" s="1" t="s">
        <v>7</v>
      </c>
    </row>
    <row r="11" customFormat="false" ht="15.75" hidden="false" customHeight="true" outlineLevel="0" collapsed="false">
      <c r="A11" s="1" t="s">
        <v>1049</v>
      </c>
      <c r="B11" s="1" t="s">
        <v>1264</v>
      </c>
      <c r="D11" s="1" t="s">
        <v>1305</v>
      </c>
      <c r="E11" s="1" t="s">
        <v>1306</v>
      </c>
      <c r="F11" s="1" t="s">
        <v>1307</v>
      </c>
      <c r="G11" s="35"/>
      <c r="H11" s="35"/>
      <c r="I11" s="35"/>
      <c r="J11" s="35"/>
      <c r="K11" s="35" t="s">
        <v>1308</v>
      </c>
      <c r="L11" s="35"/>
      <c r="M11" s="35"/>
      <c r="N11" s="35" t="n">
        <v>1</v>
      </c>
      <c r="P11" s="35" t="s">
        <v>1309</v>
      </c>
      <c r="Q11" s="35" t="s">
        <v>1310</v>
      </c>
      <c r="R11" s="35" t="s">
        <v>1272</v>
      </c>
      <c r="S11" s="35"/>
      <c r="T11" s="35"/>
      <c r="U11" s="35"/>
      <c r="V11" s="35"/>
      <c r="W11" s="48" t="s">
        <v>1190</v>
      </c>
      <c r="X11" s="35"/>
      <c r="Y11" s="35"/>
      <c r="Z11" s="35" t="s">
        <v>7</v>
      </c>
      <c r="AA11" s="35"/>
      <c r="AB11" s="35"/>
      <c r="AC11" s="35"/>
    </row>
    <row r="12" customFormat="false" ht="15" hidden="false" customHeight="false" outlineLevel="0" collapsed="false">
      <c r="A12" s="1" t="s">
        <v>992</v>
      </c>
      <c r="B12" s="1" t="s">
        <v>1264</v>
      </c>
      <c r="D12" s="1" t="s">
        <v>1311</v>
      </c>
      <c r="E12" s="1" t="s">
        <v>1312</v>
      </c>
      <c r="F12" s="1" t="s">
        <v>1313</v>
      </c>
      <c r="G12" s="35"/>
      <c r="H12" s="35"/>
      <c r="I12" s="35"/>
      <c r="J12" s="35"/>
      <c r="K12" s="35" t="s">
        <v>1314</v>
      </c>
      <c r="L12" s="35"/>
      <c r="M12" s="35"/>
      <c r="N12" s="35" t="n">
        <v>1</v>
      </c>
      <c r="P12" s="1" t="s">
        <v>996</v>
      </c>
      <c r="Q12" s="54"/>
      <c r="R12" s="35"/>
      <c r="S12" s="35"/>
      <c r="T12" s="35"/>
      <c r="U12" s="35"/>
      <c r="V12" s="35"/>
      <c r="W12" s="48" t="s">
        <v>1190</v>
      </c>
      <c r="X12" s="35"/>
      <c r="Y12" s="35"/>
      <c r="Z12" s="35" t="s">
        <v>7</v>
      </c>
      <c r="AA12" s="35"/>
      <c r="AB12" s="35"/>
      <c r="AC12" s="35"/>
    </row>
    <row r="13" customFormat="false" ht="14.25" hidden="false" customHeight="false" outlineLevel="0" collapsed="false">
      <c r="A13" s="1" t="s">
        <v>1049</v>
      </c>
      <c r="B13" s="1" t="s">
        <v>1264</v>
      </c>
      <c r="D13" s="1" t="s">
        <v>1315</v>
      </c>
      <c r="E13" s="1" t="s">
        <v>1316</v>
      </c>
      <c r="F13" s="1" t="s">
        <v>1317</v>
      </c>
      <c r="G13" s="35"/>
      <c r="H13" s="35" t="s">
        <v>1318</v>
      </c>
      <c r="I13" s="35"/>
      <c r="J13" s="35"/>
      <c r="K13" s="35"/>
      <c r="L13" s="35"/>
      <c r="M13" s="35"/>
      <c r="N13" s="35"/>
      <c r="P13" s="35" t="s">
        <v>894</v>
      </c>
      <c r="Q13" s="1" t="s">
        <v>1319</v>
      </c>
      <c r="R13" s="35" t="s">
        <v>1272</v>
      </c>
      <c r="S13" s="35"/>
      <c r="T13" s="35"/>
      <c r="U13" s="35"/>
      <c r="V13" s="35"/>
      <c r="W13" s="48" t="s">
        <v>1190</v>
      </c>
      <c r="X13" s="35"/>
      <c r="Y13" s="35"/>
      <c r="Z13" s="35" t="s">
        <v>7</v>
      </c>
      <c r="AA13" s="35"/>
      <c r="AB13" s="35"/>
      <c r="AC13" s="35"/>
    </row>
    <row r="14" customFormat="false" ht="15" hidden="false" customHeight="false" outlineLevel="0" collapsed="false">
      <c r="A14" s="53" t="s">
        <v>1212</v>
      </c>
      <c r="B14" s="53" t="s">
        <v>1264</v>
      </c>
      <c r="C14" s="53"/>
      <c r="D14" s="53" t="s">
        <v>1020</v>
      </c>
      <c r="E14" s="53" t="s">
        <v>1320</v>
      </c>
      <c r="F14" s="53" t="s">
        <v>1027</v>
      </c>
      <c r="G14" s="35"/>
      <c r="H14" s="35"/>
      <c r="I14" s="35"/>
      <c r="J14" s="53" t="s">
        <v>1321</v>
      </c>
      <c r="K14" s="35"/>
      <c r="L14" s="35"/>
      <c r="M14" s="35"/>
      <c r="N14" s="35"/>
      <c r="P14" s="35" t="s">
        <v>894</v>
      </c>
      <c r="Q14" s="35"/>
      <c r="R14" s="35"/>
      <c r="S14" s="35"/>
      <c r="T14" s="35"/>
      <c r="U14" s="35"/>
      <c r="V14" s="35"/>
      <c r="W14" s="48"/>
      <c r="X14" s="35"/>
      <c r="Y14" s="35"/>
      <c r="Z14" s="35"/>
      <c r="AA14" s="35"/>
      <c r="AB14" s="35"/>
      <c r="AC14" s="35"/>
    </row>
    <row r="15" customFormat="false" ht="15" hidden="false" customHeight="false" outlineLevel="0" collapsed="false">
      <c r="A15" s="53"/>
      <c r="B15" s="53"/>
      <c r="C15" s="53"/>
      <c r="D15" s="53"/>
      <c r="E15" s="53"/>
      <c r="F15" s="53"/>
      <c r="G15" s="35"/>
      <c r="H15" s="35"/>
      <c r="I15" s="35"/>
      <c r="J15" s="53"/>
      <c r="K15" s="35"/>
      <c r="L15" s="35"/>
      <c r="M15" s="35"/>
      <c r="N15" s="35"/>
      <c r="P15" s="35"/>
      <c r="Q15" s="35"/>
      <c r="R15" s="35"/>
      <c r="S15" s="35"/>
      <c r="T15" s="35"/>
      <c r="U15" s="35"/>
      <c r="V15" s="35"/>
      <c r="W15" s="48"/>
      <c r="X15" s="35"/>
      <c r="Y15" s="35"/>
      <c r="Z15" s="35"/>
      <c r="AA15" s="35"/>
      <c r="AB15" s="35"/>
      <c r="AC15" s="35"/>
    </row>
    <row r="16" customFormat="false" ht="15" hidden="false" customHeight="false" outlineLevel="0" collapsed="false">
      <c r="A16" s="53" t="s">
        <v>1049</v>
      </c>
      <c r="B16" s="53"/>
      <c r="C16" s="53"/>
      <c r="D16" s="48" t="s">
        <v>1322</v>
      </c>
      <c r="E16" s="53" t="s">
        <v>1323</v>
      </c>
      <c r="F16" s="53"/>
      <c r="G16" s="35"/>
      <c r="H16" s="35"/>
      <c r="I16" s="35"/>
      <c r="J16" s="53" t="s">
        <v>1324</v>
      </c>
      <c r="K16" s="35" t="s">
        <v>1325</v>
      </c>
      <c r="L16" s="35"/>
      <c r="M16" s="35"/>
      <c r="N16" s="35"/>
      <c r="P16" s="35" t="s">
        <v>1092</v>
      </c>
      <c r="Q16" s="35"/>
      <c r="R16" s="35"/>
      <c r="S16" s="35"/>
      <c r="T16" s="35"/>
      <c r="U16" s="35"/>
      <c r="V16" s="35"/>
      <c r="W16" s="35"/>
      <c r="X16" s="35"/>
      <c r="Y16" s="35"/>
      <c r="Z16" s="35"/>
      <c r="AA16" s="35"/>
      <c r="AB16" s="35"/>
      <c r="AC16" s="35"/>
    </row>
    <row r="17" customFormat="false" ht="15" hidden="false" customHeight="false" outlineLevel="0" collapsed="false">
      <c r="A17" s="53" t="s">
        <v>1212</v>
      </c>
      <c r="B17" s="53" t="s">
        <v>1264</v>
      </c>
      <c r="C17" s="53"/>
      <c r="D17" s="53" t="s">
        <v>1025</v>
      </c>
      <c r="E17" s="53" t="s">
        <v>1026</v>
      </c>
      <c r="F17" s="53" t="s">
        <v>1027</v>
      </c>
      <c r="G17" s="35"/>
      <c r="H17" s="35"/>
      <c r="I17" s="35"/>
      <c r="J17" s="53" t="s">
        <v>1214</v>
      </c>
      <c r="K17" s="35"/>
      <c r="L17" s="35"/>
      <c r="M17" s="35"/>
      <c r="N17" s="35"/>
      <c r="P17" s="35" t="s">
        <v>894</v>
      </c>
      <c r="Q17" s="35"/>
      <c r="R17" s="35"/>
      <c r="S17" s="35"/>
      <c r="T17" s="35"/>
      <c r="U17" s="35"/>
      <c r="V17" s="35"/>
      <c r="W17" s="35"/>
      <c r="X17" s="35"/>
      <c r="Y17" s="35"/>
      <c r="Z17" s="35"/>
      <c r="AA17" s="35"/>
      <c r="AB17" s="35"/>
      <c r="AC17" s="35"/>
    </row>
    <row r="18" customFormat="false" ht="15" hidden="false" customHeight="false" outlineLevel="0" collapsed="false">
      <c r="A18" s="53" t="s">
        <v>1212</v>
      </c>
      <c r="B18" s="53" t="s">
        <v>1264</v>
      </c>
      <c r="C18" s="53"/>
      <c r="D18" s="53" t="s">
        <v>1030</v>
      </c>
      <c r="E18" s="53" t="s">
        <v>1066</v>
      </c>
      <c r="F18" s="53" t="s">
        <v>1027</v>
      </c>
      <c r="G18" s="35"/>
      <c r="H18" s="35"/>
      <c r="I18" s="35"/>
      <c r="J18" s="53" t="s">
        <v>1326</v>
      </c>
      <c r="K18" s="35"/>
      <c r="L18" s="35"/>
      <c r="M18" s="35"/>
      <c r="N18" s="35"/>
      <c r="P18" s="35" t="s">
        <v>894</v>
      </c>
      <c r="Q18" s="35"/>
      <c r="R18" s="54"/>
      <c r="S18" s="35"/>
      <c r="T18" s="35"/>
      <c r="U18" s="35"/>
      <c r="V18" s="35"/>
      <c r="W18" s="35"/>
      <c r="X18" s="35"/>
      <c r="Y18" s="35"/>
      <c r="Z18" s="35"/>
      <c r="AA18" s="35"/>
      <c r="AB18" s="35"/>
      <c r="AC18" s="35"/>
    </row>
    <row r="19" customFormat="false" ht="15" hidden="false" customHeight="false" outlineLevel="0" collapsed="false">
      <c r="A19" s="53" t="s">
        <v>1327</v>
      </c>
      <c r="B19" s="53"/>
      <c r="C19" s="53"/>
      <c r="D19" s="53" t="s">
        <v>1328</v>
      </c>
      <c r="E19" s="53" t="s">
        <v>1329</v>
      </c>
      <c r="F19" s="53"/>
      <c r="G19" s="35"/>
      <c r="H19" s="35"/>
      <c r="I19" s="35"/>
      <c r="J19" s="53"/>
      <c r="K19" s="35" t="s">
        <v>1330</v>
      </c>
      <c r="L19" s="35"/>
      <c r="M19" s="35"/>
      <c r="N19" s="35"/>
      <c r="P19" s="35"/>
      <c r="Q19" s="35"/>
      <c r="R19" s="54"/>
      <c r="S19" s="35"/>
      <c r="T19" s="35"/>
      <c r="U19" s="35"/>
      <c r="V19" s="35"/>
      <c r="W19" s="35"/>
      <c r="X19" s="35"/>
      <c r="Y19" s="35"/>
      <c r="Z19" s="35"/>
      <c r="AA19" s="35"/>
      <c r="AB19" s="35"/>
      <c r="AC19" s="35"/>
    </row>
    <row r="20" customFormat="false" ht="15" hidden="false" customHeight="false" outlineLevel="0" collapsed="false">
      <c r="A20" s="53"/>
      <c r="B20" s="53"/>
      <c r="C20" s="53"/>
      <c r="D20" s="53"/>
      <c r="E20" s="53"/>
      <c r="F20" s="53"/>
      <c r="G20" s="35"/>
      <c r="H20" s="35"/>
      <c r="I20" s="35"/>
      <c r="J20" s="53"/>
      <c r="K20" s="35"/>
      <c r="L20" s="35"/>
      <c r="M20" s="35"/>
      <c r="N20" s="35"/>
      <c r="P20" s="35"/>
      <c r="Q20" s="35"/>
      <c r="R20" s="54"/>
      <c r="S20" s="35"/>
      <c r="T20" s="35"/>
      <c r="U20" s="35"/>
      <c r="V20" s="35"/>
      <c r="W20" s="35"/>
      <c r="X20" s="35"/>
      <c r="Y20" s="35"/>
      <c r="Z20" s="35"/>
      <c r="AA20" s="35"/>
      <c r="AB20" s="35"/>
      <c r="AC20" s="35"/>
    </row>
    <row r="21" customFormat="false" ht="15" hidden="false" customHeight="false" outlineLevel="0" collapsed="false">
      <c r="A21" s="53" t="s">
        <v>1126</v>
      </c>
      <c r="B21" s="53"/>
      <c r="C21" s="53"/>
      <c r="D21" s="53" t="s">
        <v>1331</v>
      </c>
      <c r="E21" s="53"/>
      <c r="F21" s="53"/>
      <c r="G21" s="35"/>
      <c r="H21" s="35"/>
      <c r="I21" s="35"/>
      <c r="J21" s="53"/>
      <c r="K21" s="35" t="s">
        <v>1332</v>
      </c>
      <c r="L21" s="35"/>
      <c r="M21" s="35"/>
      <c r="N21" s="35"/>
      <c r="P21" s="35"/>
      <c r="Q21" s="35"/>
      <c r="R21" s="54"/>
      <c r="S21" s="35"/>
      <c r="T21" s="35"/>
      <c r="U21" s="35"/>
      <c r="V21" s="35"/>
      <c r="W21" s="35"/>
      <c r="X21" s="35"/>
      <c r="Y21" s="35"/>
      <c r="Z21" s="35"/>
      <c r="AA21" s="35"/>
      <c r="AB21" s="35"/>
      <c r="AC21" s="35"/>
    </row>
    <row r="22" customFormat="false" ht="15" hidden="false" customHeight="false" outlineLevel="0" collapsed="false">
      <c r="A22" s="53" t="s">
        <v>1327</v>
      </c>
      <c r="B22" s="53"/>
      <c r="C22" s="53" t="s">
        <v>1331</v>
      </c>
      <c r="D22" s="53" t="s">
        <v>1333</v>
      </c>
      <c r="E22" s="53" t="s">
        <v>1334</v>
      </c>
      <c r="F22" s="53"/>
      <c r="G22" s="35"/>
      <c r="H22" s="35"/>
      <c r="I22" s="35"/>
      <c r="J22" s="53"/>
      <c r="K22" s="35"/>
      <c r="L22" s="35"/>
      <c r="M22" s="35"/>
      <c r="N22" s="35"/>
      <c r="P22" s="35"/>
      <c r="Q22" s="35"/>
      <c r="R22" s="54"/>
      <c r="S22" s="35"/>
      <c r="T22" s="35"/>
      <c r="U22" s="35"/>
      <c r="V22" s="35"/>
      <c r="W22" s="35"/>
      <c r="X22" s="35"/>
      <c r="Y22" s="35"/>
      <c r="Z22" s="35"/>
      <c r="AA22" s="35"/>
      <c r="AB22" s="35"/>
      <c r="AC22" s="35"/>
    </row>
    <row r="23" customFormat="false" ht="15" hidden="false" customHeight="false" outlineLevel="0" collapsed="false">
      <c r="A23" s="35" t="s">
        <v>1049</v>
      </c>
      <c r="B23" s="1" t="s">
        <v>1335</v>
      </c>
      <c r="C23" s="53" t="s">
        <v>1331</v>
      </c>
      <c r="D23" s="1" t="s">
        <v>1336</v>
      </c>
      <c r="E23" s="1" t="s">
        <v>1337</v>
      </c>
      <c r="F23" s="1" t="s">
        <v>1338</v>
      </c>
      <c r="G23" s="35"/>
      <c r="H23" s="35"/>
      <c r="I23" s="35"/>
      <c r="J23" s="35"/>
      <c r="K23" s="35" t="s">
        <v>1339</v>
      </c>
      <c r="L23" s="35"/>
      <c r="M23" s="35"/>
      <c r="N23" s="35" t="n">
        <v>1</v>
      </c>
      <c r="P23" s="35" t="s">
        <v>1340</v>
      </c>
      <c r="Q23" s="35" t="s">
        <v>1341</v>
      </c>
      <c r="R23" s="35"/>
      <c r="S23" s="35"/>
      <c r="T23" s="35"/>
      <c r="U23" s="35"/>
      <c r="V23" s="35"/>
      <c r="W23" s="35"/>
      <c r="X23" s="35"/>
      <c r="Y23" s="35"/>
      <c r="Z23" s="35"/>
      <c r="AA23" s="35"/>
      <c r="AB23" s="35"/>
      <c r="AC23" s="35"/>
    </row>
    <row r="24" customFormat="false" ht="15" hidden="false" customHeight="false" outlineLevel="0" collapsed="false">
      <c r="A24" s="1" t="s">
        <v>992</v>
      </c>
      <c r="B24" s="1" t="s">
        <v>1335</v>
      </c>
      <c r="C24" s="53" t="s">
        <v>1331</v>
      </c>
      <c r="D24" s="1" t="s">
        <v>1342</v>
      </c>
      <c r="E24" s="1" t="s">
        <v>1343</v>
      </c>
      <c r="F24" s="1" t="s">
        <v>1344</v>
      </c>
      <c r="G24" s="35"/>
      <c r="I24" s="35"/>
      <c r="J24" s="35"/>
      <c r="K24" s="35" t="s">
        <v>1345</v>
      </c>
      <c r="L24" s="35"/>
      <c r="M24" s="35"/>
      <c r="N24" s="35" t="n">
        <v>1</v>
      </c>
      <c r="P24" s="1" t="s">
        <v>996</v>
      </c>
      <c r="R24" s="35" t="s">
        <v>1277</v>
      </c>
      <c r="S24" s="35"/>
      <c r="T24" s="35"/>
      <c r="U24" s="35"/>
      <c r="V24" s="35"/>
      <c r="W24" s="35"/>
      <c r="X24" s="35"/>
      <c r="Y24" s="35"/>
      <c r="Z24" s="35" t="s">
        <v>7</v>
      </c>
      <c r="AA24" s="35"/>
      <c r="AB24" s="35"/>
      <c r="AC24" s="35"/>
    </row>
    <row r="25" customFormat="false" ht="15" hidden="false" customHeight="false" outlineLevel="0" collapsed="false">
      <c r="A25" s="35" t="s">
        <v>1049</v>
      </c>
      <c r="B25" s="1" t="s">
        <v>1335</v>
      </c>
      <c r="C25" s="53" t="s">
        <v>1331</v>
      </c>
      <c r="D25" s="1" t="s">
        <v>1346</v>
      </c>
      <c r="E25" s="1" t="s">
        <v>1337</v>
      </c>
      <c r="F25" s="1" t="s">
        <v>1338</v>
      </c>
      <c r="G25" s="35"/>
      <c r="H25" s="35" t="s">
        <v>1347</v>
      </c>
      <c r="I25" s="35"/>
      <c r="J25" s="35"/>
      <c r="K25" s="35" t="s">
        <v>1348</v>
      </c>
      <c r="L25" s="35"/>
      <c r="M25" s="35"/>
      <c r="N25" s="35"/>
      <c r="P25" s="35" t="s">
        <v>1349</v>
      </c>
      <c r="Q25" s="35" t="s">
        <v>1341</v>
      </c>
      <c r="R25" s="35" t="s">
        <v>1272</v>
      </c>
      <c r="S25" s="35"/>
      <c r="T25" s="35"/>
      <c r="U25" s="35"/>
      <c r="V25" s="35"/>
      <c r="W25" s="35" t="s">
        <v>1190</v>
      </c>
      <c r="X25" s="35"/>
      <c r="Y25" s="35"/>
      <c r="Z25" s="35" t="s">
        <v>7</v>
      </c>
      <c r="AA25" s="35"/>
      <c r="AB25" s="35"/>
      <c r="AC25" s="35"/>
    </row>
    <row r="26" customFormat="false" ht="15" hidden="false" customHeight="false" outlineLevel="0" collapsed="false">
      <c r="A26" s="1" t="s">
        <v>992</v>
      </c>
      <c r="B26" s="1" t="s">
        <v>1335</v>
      </c>
      <c r="C26" s="53" t="s">
        <v>1331</v>
      </c>
      <c r="D26" s="1" t="s">
        <v>1350</v>
      </c>
      <c r="E26" s="1" t="s">
        <v>1351</v>
      </c>
      <c r="F26" s="1" t="s">
        <v>1352</v>
      </c>
      <c r="G26" s="35"/>
      <c r="H26" s="35"/>
      <c r="I26" s="35"/>
      <c r="J26" s="35"/>
      <c r="K26" s="35" t="s">
        <v>1353</v>
      </c>
      <c r="L26" s="35"/>
      <c r="M26" s="35"/>
      <c r="N26" s="35"/>
      <c r="P26" s="1" t="s">
        <v>996</v>
      </c>
      <c r="R26" s="35" t="s">
        <v>1277</v>
      </c>
      <c r="S26" s="35"/>
      <c r="T26" s="35"/>
      <c r="U26" s="35"/>
      <c r="V26" s="35"/>
      <c r="W26" s="35" t="s">
        <v>1190</v>
      </c>
      <c r="X26" s="35"/>
      <c r="Y26" s="35"/>
      <c r="Z26" s="35" t="s">
        <v>7</v>
      </c>
      <c r="AA26" s="35"/>
      <c r="AB26" s="35"/>
      <c r="AC26" s="35"/>
    </row>
    <row r="27" customFormat="false" ht="15" hidden="false" customHeight="false" outlineLevel="0" collapsed="false">
      <c r="A27" s="1" t="s">
        <v>1049</v>
      </c>
      <c r="B27" s="1" t="s">
        <v>1264</v>
      </c>
      <c r="C27" s="53" t="s">
        <v>1331</v>
      </c>
      <c r="D27" s="1" t="s">
        <v>1354</v>
      </c>
      <c r="E27" s="1" t="s">
        <v>1355</v>
      </c>
      <c r="F27" s="1" t="s">
        <v>1356</v>
      </c>
      <c r="G27" s="35"/>
      <c r="H27" s="35"/>
      <c r="I27" s="35"/>
      <c r="J27" s="35"/>
      <c r="K27" s="35" t="s">
        <v>1357</v>
      </c>
      <c r="L27" s="35"/>
      <c r="M27" s="35"/>
      <c r="N27" s="35" t="n">
        <v>1</v>
      </c>
      <c r="P27" s="35" t="s">
        <v>1340</v>
      </c>
      <c r="Q27" s="35" t="s">
        <v>1341</v>
      </c>
      <c r="R27" s="35"/>
      <c r="S27" s="35"/>
      <c r="T27" s="35"/>
      <c r="U27" s="35"/>
      <c r="V27" s="35"/>
      <c r="W27" s="35"/>
      <c r="X27" s="35"/>
      <c r="Y27" s="35"/>
      <c r="Z27" s="35"/>
      <c r="AA27" s="35"/>
      <c r="AB27" s="35"/>
      <c r="AC27" s="35"/>
    </row>
    <row r="28" customFormat="false" ht="15" hidden="false" customHeight="false" outlineLevel="0" collapsed="false">
      <c r="A28" s="1" t="s">
        <v>1049</v>
      </c>
      <c r="B28" s="1" t="s">
        <v>1264</v>
      </c>
      <c r="C28" s="53" t="s">
        <v>1331</v>
      </c>
      <c r="D28" s="1" t="s">
        <v>1358</v>
      </c>
      <c r="E28" s="1" t="s">
        <v>1355</v>
      </c>
      <c r="F28" s="1" t="s">
        <v>1356</v>
      </c>
      <c r="G28" s="35"/>
      <c r="H28" s="35" t="s">
        <v>1359</v>
      </c>
      <c r="I28" s="35"/>
      <c r="J28" s="35"/>
      <c r="K28" s="35" t="s">
        <v>1357</v>
      </c>
      <c r="L28" s="35"/>
      <c r="M28" s="35"/>
      <c r="N28" s="35"/>
      <c r="P28" s="35" t="s">
        <v>1349</v>
      </c>
      <c r="Q28" s="35" t="s">
        <v>1341</v>
      </c>
      <c r="R28" s="35" t="s">
        <v>1272</v>
      </c>
      <c r="S28" s="35"/>
      <c r="T28" s="35"/>
      <c r="U28" s="35"/>
      <c r="V28" s="35"/>
      <c r="W28" s="35" t="s">
        <v>1190</v>
      </c>
      <c r="X28" s="35"/>
      <c r="Y28" s="35"/>
      <c r="Z28" s="35" t="s">
        <v>7</v>
      </c>
      <c r="AA28" s="35"/>
      <c r="AB28" s="35"/>
      <c r="AC28" s="35"/>
    </row>
    <row r="29" customFormat="false" ht="15" hidden="false" customHeight="false" outlineLevel="0" collapsed="false">
      <c r="A29" s="1" t="s">
        <v>992</v>
      </c>
      <c r="B29" s="1" t="s">
        <v>1264</v>
      </c>
      <c r="C29" s="53" t="s">
        <v>1331</v>
      </c>
      <c r="D29" s="1" t="s">
        <v>1360</v>
      </c>
      <c r="E29" s="1" t="s">
        <v>1361</v>
      </c>
      <c r="F29" s="1" t="s">
        <v>1362</v>
      </c>
      <c r="G29" s="35"/>
      <c r="H29" s="35"/>
      <c r="I29" s="35"/>
      <c r="J29" s="35"/>
      <c r="K29" s="1" t="s">
        <v>1363</v>
      </c>
      <c r="N29" s="35" t="n">
        <v>1</v>
      </c>
      <c r="P29" s="1" t="s">
        <v>996</v>
      </c>
      <c r="R29" s="35" t="s">
        <v>1277</v>
      </c>
      <c r="S29" s="35"/>
      <c r="T29" s="35"/>
      <c r="U29" s="35"/>
      <c r="V29" s="35"/>
      <c r="W29" s="35" t="s">
        <v>1190</v>
      </c>
      <c r="X29" s="35"/>
      <c r="Y29" s="35"/>
      <c r="Z29" s="35" t="s">
        <v>7</v>
      </c>
      <c r="AA29" s="35"/>
      <c r="AB29" s="35"/>
      <c r="AC29" s="35"/>
    </row>
    <row r="30" customFormat="false" ht="15" hidden="false" customHeight="false" outlineLevel="0" collapsed="false">
      <c r="A30" s="1" t="s">
        <v>992</v>
      </c>
      <c r="C30" s="53" t="s">
        <v>1331</v>
      </c>
      <c r="D30" s="1" t="s">
        <v>1364</v>
      </c>
      <c r="E30" s="1" t="s">
        <v>1365</v>
      </c>
      <c r="F30" s="46" t="s">
        <v>1366</v>
      </c>
      <c r="G30" s="35"/>
      <c r="H30" s="35"/>
      <c r="I30" s="35"/>
      <c r="J30" s="35"/>
      <c r="K30" s="1" t="s">
        <v>1363</v>
      </c>
      <c r="N30" s="35"/>
      <c r="R30" s="35" t="s">
        <v>1277</v>
      </c>
      <c r="S30" s="35"/>
      <c r="T30" s="35"/>
      <c r="U30" s="35"/>
      <c r="V30" s="35"/>
      <c r="W30" s="35" t="s">
        <v>1190</v>
      </c>
      <c r="X30" s="35"/>
      <c r="Y30" s="35"/>
      <c r="Z30" s="35"/>
      <c r="AA30" s="35"/>
      <c r="AB30" s="35"/>
      <c r="AC30" s="35"/>
    </row>
    <row r="31" customFormat="false" ht="15" hidden="false" customHeight="false" outlineLevel="0" collapsed="false">
      <c r="C31" s="53"/>
      <c r="G31" s="35"/>
      <c r="H31" s="35"/>
      <c r="I31" s="35"/>
      <c r="J31" s="35"/>
      <c r="K31" s="35"/>
      <c r="L31" s="35"/>
      <c r="M31" s="35"/>
      <c r="N31" s="35"/>
      <c r="P31" s="35"/>
      <c r="Q31" s="35"/>
      <c r="R31" s="35"/>
      <c r="S31" s="35"/>
      <c r="T31" s="35"/>
      <c r="U31" s="35"/>
      <c r="V31" s="35"/>
      <c r="W31" s="35"/>
      <c r="X31" s="35"/>
      <c r="Y31" s="35"/>
      <c r="Z31" s="35"/>
      <c r="AA31" s="35"/>
      <c r="AB31" s="35"/>
      <c r="AC31" s="35"/>
    </row>
    <row r="32" customFormat="false" ht="15" hidden="false" customHeight="false" outlineLevel="0" collapsed="false">
      <c r="C32" s="53"/>
      <c r="G32" s="35"/>
      <c r="H32" s="35"/>
      <c r="I32" s="35"/>
      <c r="J32" s="35"/>
      <c r="K32" s="35"/>
      <c r="L32" s="35"/>
      <c r="M32" s="35"/>
      <c r="N32" s="35"/>
      <c r="P32" s="35"/>
      <c r="Q32" s="35"/>
      <c r="R32" s="35"/>
      <c r="S32" s="35"/>
      <c r="T32" s="35"/>
      <c r="U32" s="35"/>
      <c r="V32" s="35"/>
      <c r="W32" s="35"/>
      <c r="X32" s="35"/>
      <c r="Y32" s="35"/>
      <c r="Z32" s="35"/>
      <c r="AA32" s="35"/>
      <c r="AB32" s="35"/>
      <c r="AC32" s="35"/>
    </row>
    <row r="33" customFormat="false" ht="15" hidden="false" customHeight="false" outlineLevel="0" collapsed="false">
      <c r="A33" s="1" t="s">
        <v>1212</v>
      </c>
      <c r="B33" s="1" t="s">
        <v>1335</v>
      </c>
      <c r="C33" s="53" t="s">
        <v>1331</v>
      </c>
      <c r="D33" s="1" t="s">
        <v>1367</v>
      </c>
      <c r="E33" s="1" t="s">
        <v>1368</v>
      </c>
      <c r="F33" s="1" t="s">
        <v>1369</v>
      </c>
      <c r="G33" s="35"/>
      <c r="H33" s="35"/>
      <c r="I33" s="35"/>
      <c r="J33" s="35"/>
      <c r="K33" s="35" t="s">
        <v>1370</v>
      </c>
      <c r="L33" s="35"/>
      <c r="M33" s="35"/>
      <c r="N33" s="35" t="n">
        <v>1</v>
      </c>
      <c r="P33" s="35"/>
      <c r="Q33" s="35"/>
      <c r="R33" s="35" t="s">
        <v>1188</v>
      </c>
      <c r="S33" s="35"/>
      <c r="T33" s="35"/>
      <c r="U33" s="35"/>
      <c r="V33" s="35"/>
      <c r="W33" s="35" t="s">
        <v>1190</v>
      </c>
      <c r="X33" s="35"/>
      <c r="Y33" s="35"/>
      <c r="Z33" s="35" t="s">
        <v>7</v>
      </c>
      <c r="AA33" s="35"/>
      <c r="AB33" s="35"/>
      <c r="AC33" s="35"/>
    </row>
    <row r="34" customFormat="false" ht="15" hidden="false" customHeight="false" outlineLevel="0" collapsed="false">
      <c r="A34" s="1" t="s">
        <v>1212</v>
      </c>
      <c r="B34" s="1" t="s">
        <v>1264</v>
      </c>
      <c r="C34" s="53" t="s">
        <v>1331</v>
      </c>
      <c r="D34" s="1" t="s">
        <v>1371</v>
      </c>
      <c r="E34" s="1" t="s">
        <v>1372</v>
      </c>
      <c r="F34" s="1" t="s">
        <v>1373</v>
      </c>
      <c r="G34" s="35"/>
      <c r="H34" s="35"/>
      <c r="I34" s="35"/>
      <c r="J34" s="35"/>
      <c r="K34" s="35" t="s">
        <v>1374</v>
      </c>
      <c r="L34" s="35"/>
      <c r="M34" s="35"/>
      <c r="N34" s="35"/>
      <c r="P34" s="35" t="s">
        <v>894</v>
      </c>
      <c r="Q34" s="35" t="s">
        <v>1375</v>
      </c>
      <c r="R34" s="35" t="s">
        <v>1188</v>
      </c>
      <c r="S34" s="35"/>
      <c r="T34" s="35"/>
      <c r="U34" s="35"/>
      <c r="V34" s="35"/>
      <c r="W34" s="35" t="s">
        <v>1190</v>
      </c>
      <c r="X34" s="35"/>
      <c r="Y34" s="35"/>
      <c r="Z34" s="35" t="s">
        <v>7</v>
      </c>
      <c r="AA34" s="35"/>
      <c r="AB34" s="35"/>
      <c r="AC34" s="35"/>
    </row>
    <row r="35" customFormat="false" ht="14.25" hidden="false" customHeight="false" outlineLevel="0" collapsed="false">
      <c r="A35" s="1" t="s">
        <v>1376</v>
      </c>
      <c r="B35" s="1" t="s">
        <v>1377</v>
      </c>
      <c r="D35" s="1" t="s">
        <v>1378</v>
      </c>
      <c r="E35" s="1" t="s">
        <v>488</v>
      </c>
      <c r="F35" s="1" t="s">
        <v>1379</v>
      </c>
      <c r="K35" s="35" t="s">
        <v>1314</v>
      </c>
      <c r="N35" s="1" t="n">
        <v>1</v>
      </c>
      <c r="R35" s="35" t="s">
        <v>1228</v>
      </c>
      <c r="W35" s="35" t="s">
        <v>1190</v>
      </c>
      <c r="Z35" s="35" t="s">
        <v>7</v>
      </c>
    </row>
    <row r="36" customFormat="false" ht="15" hidden="false" customHeight="false" outlineLevel="0" collapsed="false">
      <c r="C36" s="53"/>
      <c r="G36" s="35"/>
      <c r="H36" s="35"/>
      <c r="I36" s="35"/>
      <c r="J36" s="35"/>
      <c r="K36" s="35"/>
      <c r="L36" s="35"/>
      <c r="M36" s="35"/>
      <c r="N36" s="35"/>
      <c r="P36" s="35"/>
      <c r="Q36" s="35"/>
      <c r="R36" s="35"/>
      <c r="S36" s="35"/>
      <c r="T36" s="35"/>
      <c r="U36" s="35"/>
      <c r="V36" s="35"/>
      <c r="W36" s="35"/>
      <c r="X36" s="35"/>
      <c r="Y36" s="35"/>
      <c r="Z36" s="35"/>
      <c r="AA36" s="35"/>
      <c r="AB36" s="35"/>
      <c r="AC36" s="35"/>
    </row>
    <row r="37" customFormat="false" ht="15" hidden="false" customHeight="false" outlineLevel="0" collapsed="false">
      <c r="A37" s="1" t="s">
        <v>1049</v>
      </c>
      <c r="B37" s="1" t="s">
        <v>1380</v>
      </c>
      <c r="C37" s="53" t="s">
        <v>1331</v>
      </c>
      <c r="D37" s="1" t="s">
        <v>1381</v>
      </c>
      <c r="E37" s="1" t="s">
        <v>1382</v>
      </c>
      <c r="F37" s="1" t="s">
        <v>1383</v>
      </c>
      <c r="G37" s="35"/>
      <c r="H37" s="35"/>
      <c r="I37" s="35"/>
      <c r="J37" s="35"/>
      <c r="K37" s="1" t="s">
        <v>1384</v>
      </c>
      <c r="N37" s="35" t="n">
        <v>1</v>
      </c>
      <c r="P37" s="35" t="s">
        <v>1385</v>
      </c>
      <c r="Q37" s="35" t="s">
        <v>1386</v>
      </c>
      <c r="R37" s="35" t="s">
        <v>1272</v>
      </c>
      <c r="S37" s="35"/>
      <c r="T37" s="35"/>
      <c r="U37" s="35"/>
      <c r="V37" s="35"/>
      <c r="W37" s="35" t="s">
        <v>1190</v>
      </c>
      <c r="X37" s="35"/>
      <c r="Y37" s="35"/>
      <c r="Z37" s="35" t="s">
        <v>7</v>
      </c>
      <c r="AA37" s="35"/>
      <c r="AB37" s="35"/>
      <c r="AC37" s="35"/>
    </row>
    <row r="38" customFormat="false" ht="15" hidden="false" customHeight="false" outlineLevel="0" collapsed="false">
      <c r="A38" s="1" t="s">
        <v>992</v>
      </c>
      <c r="C38" s="53" t="s">
        <v>1331</v>
      </c>
      <c r="D38" s="1" t="s">
        <v>1387</v>
      </c>
      <c r="E38" s="1" t="s">
        <v>1388</v>
      </c>
      <c r="F38" s="1" t="s">
        <v>1389</v>
      </c>
      <c r="G38" s="35"/>
      <c r="H38" s="35"/>
      <c r="I38" s="35"/>
      <c r="J38" s="35"/>
      <c r="K38" s="35" t="s">
        <v>1390</v>
      </c>
      <c r="L38" s="35"/>
      <c r="M38" s="35"/>
      <c r="N38" s="35" t="n">
        <v>1</v>
      </c>
      <c r="P38" s="35"/>
      <c r="Q38" s="35"/>
      <c r="R38" s="35" t="s">
        <v>1277</v>
      </c>
      <c r="S38" s="35"/>
      <c r="T38" s="35"/>
      <c r="U38" s="35"/>
      <c r="V38" s="35"/>
      <c r="W38" s="35" t="s">
        <v>1190</v>
      </c>
      <c r="X38" s="35"/>
      <c r="Y38" s="35"/>
      <c r="Z38" s="35" t="s">
        <v>7</v>
      </c>
      <c r="AA38" s="35"/>
      <c r="AB38" s="35"/>
      <c r="AC38" s="35"/>
    </row>
    <row r="39" customFormat="false" ht="15" hidden="false" customHeight="false" outlineLevel="0" collapsed="false">
      <c r="A39" s="1" t="s">
        <v>1391</v>
      </c>
      <c r="C39" s="53" t="s">
        <v>1331</v>
      </c>
      <c r="D39" s="1" t="s">
        <v>1392</v>
      </c>
      <c r="E39" s="1" t="s">
        <v>501</v>
      </c>
      <c r="F39" s="1" t="s">
        <v>1393</v>
      </c>
      <c r="G39" s="35"/>
      <c r="H39" s="35"/>
      <c r="I39" s="35"/>
      <c r="J39" s="35"/>
      <c r="K39" s="35" t="s">
        <v>1394</v>
      </c>
      <c r="L39" s="35"/>
      <c r="M39" s="35"/>
      <c r="N39" s="35"/>
      <c r="P39" s="35"/>
      <c r="Q39" s="35"/>
      <c r="R39" s="35" t="s">
        <v>1228</v>
      </c>
      <c r="S39" s="35"/>
      <c r="T39" s="35"/>
      <c r="U39" s="35"/>
      <c r="V39" s="35"/>
      <c r="W39" s="35" t="s">
        <v>1190</v>
      </c>
      <c r="X39" s="35"/>
      <c r="Y39" s="35"/>
      <c r="Z39" s="35" t="s">
        <v>7</v>
      </c>
      <c r="AA39" s="35"/>
      <c r="AB39" s="35"/>
      <c r="AC39" s="35"/>
    </row>
    <row r="40" customFormat="false" ht="15" hidden="false" customHeight="false" outlineLevel="0" collapsed="false">
      <c r="A40" s="1" t="s">
        <v>1395</v>
      </c>
      <c r="B40" s="1" t="s">
        <v>1264</v>
      </c>
      <c r="C40" s="53" t="s">
        <v>1331</v>
      </c>
      <c r="D40" s="1" t="s">
        <v>1396</v>
      </c>
      <c r="E40" s="1" t="s">
        <v>1397</v>
      </c>
      <c r="F40" s="1" t="s">
        <v>1398</v>
      </c>
      <c r="G40" s="35"/>
      <c r="H40" s="35"/>
      <c r="I40" s="35"/>
      <c r="J40" s="35"/>
      <c r="K40" s="35" t="s">
        <v>1399</v>
      </c>
      <c r="L40" s="35"/>
      <c r="M40" s="35"/>
      <c r="N40" s="35"/>
      <c r="P40" s="1" t="s">
        <v>1041</v>
      </c>
      <c r="Q40" s="35"/>
      <c r="R40" s="35" t="s">
        <v>1228</v>
      </c>
      <c r="S40" s="35"/>
      <c r="T40" s="35"/>
      <c r="U40" s="35"/>
      <c r="V40" s="35"/>
      <c r="W40" s="35" t="s">
        <v>1190</v>
      </c>
      <c r="X40" s="35"/>
      <c r="Y40" s="35"/>
      <c r="Z40" s="35" t="s">
        <v>7</v>
      </c>
      <c r="AA40" s="35"/>
      <c r="AB40" s="35"/>
      <c r="AC40" s="35"/>
    </row>
    <row r="41" customFormat="false" ht="14.25" hidden="false" customHeight="false" outlineLevel="0" collapsed="false">
      <c r="A41" s="1" t="s">
        <v>1400</v>
      </c>
      <c r="B41" s="1" t="s">
        <v>1377</v>
      </c>
      <c r="D41" s="1" t="s">
        <v>489</v>
      </c>
      <c r="E41" s="1" t="s">
        <v>1401</v>
      </c>
      <c r="F41" s="1" t="s">
        <v>1402</v>
      </c>
      <c r="G41" s="35" t="s">
        <v>1403</v>
      </c>
      <c r="H41" s="35"/>
      <c r="I41" s="35"/>
      <c r="J41" s="35"/>
      <c r="K41" s="35"/>
      <c r="L41" s="35"/>
      <c r="M41" s="35"/>
      <c r="N41" s="35" t="n">
        <v>1</v>
      </c>
      <c r="P41" s="35"/>
      <c r="Q41" s="35"/>
      <c r="R41" s="35" t="s">
        <v>1228</v>
      </c>
      <c r="S41" s="35"/>
      <c r="T41" s="35"/>
      <c r="U41" s="35"/>
      <c r="V41" s="35"/>
      <c r="W41" s="35" t="s">
        <v>1190</v>
      </c>
      <c r="X41" s="35"/>
      <c r="Y41" s="35"/>
      <c r="Z41" s="35" t="s">
        <v>7</v>
      </c>
      <c r="AA41" s="35"/>
      <c r="AB41" s="35"/>
      <c r="AC4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C19" activeCellId="0" sqref="C19"/>
    </sheetView>
  </sheetViews>
  <sheetFormatPr defaultColWidth="8.4921875" defaultRowHeight="14.25" zeroHeight="false" outlineLevelRow="0" outlineLevelCol="0"/>
  <cols>
    <col collapsed="false" customWidth="true" hidden="false" outlineLevel="0" max="1" min="1" style="1" width="20.75"/>
    <col collapsed="false" customWidth="true" hidden="false" outlineLevel="0" max="2" min="2" style="1" width="23.13"/>
    <col collapsed="false" customWidth="true" hidden="false" outlineLevel="0" max="3" min="3" style="1" width="35.38"/>
    <col collapsed="false" customWidth="false" hidden="false" outlineLevel="0" max="8" min="4" style="1" width="8.5"/>
    <col collapsed="false" customWidth="true" hidden="false" outlineLevel="0" max="9" min="9" style="1" width="48.75"/>
    <col collapsed="false" customWidth="false" hidden="false" outlineLevel="0" max="13" min="10" style="1" width="8.5"/>
    <col collapsed="false" customWidth="true" hidden="false" outlineLevel="0" max="14" min="14" style="1" width="39.13"/>
    <col collapsed="false" customWidth="false" hidden="false" outlineLevel="0" max="1024" min="15" style="1" width="8.5"/>
  </cols>
  <sheetData>
    <row r="1" customFormat="false" ht="15" hidden="false" customHeight="false" outlineLevel="0" collapsed="false">
      <c r="A1" s="36" t="s">
        <v>783</v>
      </c>
      <c r="B1" s="36" t="s">
        <v>785</v>
      </c>
      <c r="C1" s="36" t="s">
        <v>786</v>
      </c>
      <c r="D1" s="36" t="s">
        <v>787</v>
      </c>
      <c r="E1" s="36" t="s">
        <v>967</v>
      </c>
      <c r="F1" s="36" t="s">
        <v>1211</v>
      </c>
      <c r="G1" s="36" t="s">
        <v>1404</v>
      </c>
      <c r="H1" s="36" t="s">
        <v>788</v>
      </c>
      <c r="I1" s="36" t="s">
        <v>970</v>
      </c>
      <c r="J1" s="36" t="s">
        <v>973</v>
      </c>
      <c r="K1" s="36" t="s">
        <v>4</v>
      </c>
      <c r="L1" s="36" t="s">
        <v>3</v>
      </c>
      <c r="M1" s="57" t="s">
        <v>975</v>
      </c>
      <c r="N1" s="57" t="s">
        <v>1170</v>
      </c>
      <c r="O1" s="57" t="s">
        <v>976</v>
      </c>
      <c r="P1" s="57" t="s">
        <v>977</v>
      </c>
      <c r="Q1" s="57" t="s">
        <v>978</v>
      </c>
      <c r="R1" s="57" t="s">
        <v>980</v>
      </c>
      <c r="S1" s="57" t="s">
        <v>981</v>
      </c>
      <c r="T1" s="57" t="s">
        <v>0</v>
      </c>
      <c r="U1" s="36" t="s">
        <v>982</v>
      </c>
      <c r="V1" s="36" t="s">
        <v>983</v>
      </c>
      <c r="W1" s="36" t="s">
        <v>984</v>
      </c>
      <c r="X1" s="36"/>
    </row>
    <row r="2" customFormat="false" ht="15" hidden="false" customHeight="false" outlineLevel="0" collapsed="false">
      <c r="A2" s="36"/>
      <c r="B2" s="36"/>
      <c r="C2" s="36"/>
      <c r="D2" s="36"/>
      <c r="E2" s="36"/>
      <c r="F2" s="36"/>
      <c r="G2" s="36"/>
      <c r="H2" s="36"/>
      <c r="I2" s="36"/>
      <c r="J2" s="36"/>
      <c r="K2" s="36"/>
      <c r="L2" s="36"/>
      <c r="M2" s="57"/>
      <c r="N2" s="57"/>
      <c r="O2" s="57"/>
      <c r="P2" s="57"/>
      <c r="Q2" s="57"/>
      <c r="R2" s="57"/>
      <c r="S2" s="57"/>
      <c r="T2" s="57"/>
      <c r="U2" s="57"/>
      <c r="V2" s="57"/>
      <c r="W2" s="36"/>
      <c r="X2" s="36"/>
      <c r="Y2" s="36"/>
    </row>
    <row r="3" customFormat="false" ht="15" hidden="false" customHeight="false" outlineLevel="0" collapsed="false">
      <c r="A3" s="36" t="s">
        <v>1212</v>
      </c>
      <c r="B3" s="36" t="s">
        <v>1020</v>
      </c>
      <c r="C3" s="36"/>
      <c r="D3" s="36"/>
      <c r="E3" s="36"/>
      <c r="F3" s="36"/>
      <c r="G3" s="36"/>
      <c r="H3" s="36" t="s">
        <v>1321</v>
      </c>
      <c r="I3" s="36"/>
      <c r="J3" s="36"/>
      <c r="K3" s="36"/>
      <c r="L3" s="36" t="s">
        <v>894</v>
      </c>
      <c r="M3" s="57"/>
      <c r="N3" s="57"/>
      <c r="O3" s="57"/>
      <c r="P3" s="57"/>
      <c r="Q3" s="57"/>
      <c r="R3" s="57"/>
      <c r="S3" s="57"/>
      <c r="T3" s="57"/>
      <c r="U3" s="36"/>
      <c r="V3" s="36"/>
      <c r="W3" s="36"/>
      <c r="X3" s="36"/>
      <c r="Y3" s="36"/>
    </row>
    <row r="4" customFormat="false" ht="15" hidden="false" customHeight="false" outlineLevel="0" collapsed="false">
      <c r="A4" s="1" t="s">
        <v>992</v>
      </c>
      <c r="B4" s="1" t="s">
        <v>1283</v>
      </c>
      <c r="C4" s="1" t="s">
        <v>1284</v>
      </c>
      <c r="D4" s="1" t="s">
        <v>1285</v>
      </c>
      <c r="G4" s="35"/>
      <c r="H4" s="35" t="s">
        <v>1405</v>
      </c>
      <c r="I4" s="35"/>
      <c r="J4" s="35"/>
      <c r="K4" s="35"/>
      <c r="L4" s="35" t="s">
        <v>894</v>
      </c>
      <c r="M4" s="35"/>
      <c r="N4" s="35"/>
      <c r="Q4" s="54"/>
      <c r="R4" s="35"/>
      <c r="S4" s="53"/>
      <c r="T4" s="53"/>
      <c r="U4" s="53"/>
      <c r="V4" s="53"/>
      <c r="W4" s="53"/>
      <c r="X4" s="48"/>
      <c r="Y4" s="35"/>
      <c r="Z4" s="35"/>
      <c r="AA4" s="53"/>
      <c r="AB4" s="35"/>
      <c r="AC4" s="35"/>
    </row>
    <row r="5" customFormat="false" ht="15" hidden="false" customHeight="false" outlineLevel="0" collapsed="false">
      <c r="A5" s="53"/>
      <c r="B5" s="53"/>
      <c r="C5" s="53"/>
      <c r="D5" s="53"/>
      <c r="E5" s="53"/>
      <c r="F5" s="35"/>
      <c r="G5" s="35"/>
      <c r="H5" s="35"/>
      <c r="I5" s="35"/>
      <c r="J5" s="35"/>
      <c r="K5" s="35"/>
      <c r="M5" s="35"/>
      <c r="N5" s="35"/>
      <c r="O5" s="35"/>
      <c r="P5" s="35"/>
      <c r="Q5" s="35"/>
      <c r="R5" s="35"/>
      <c r="S5" s="35"/>
      <c r="T5" s="35"/>
      <c r="U5" s="35"/>
      <c r="W5" s="35"/>
      <c r="X5" s="35"/>
    </row>
    <row r="6" customFormat="false" ht="14.25" hidden="false" customHeight="false" outlineLevel="0" collapsed="false">
      <c r="A6" s="1" t="s">
        <v>799</v>
      </c>
      <c r="B6" s="59" t="s">
        <v>1219</v>
      </c>
      <c r="C6" s="59"/>
      <c r="D6" s="59"/>
      <c r="E6" s="60"/>
      <c r="F6" s="60"/>
      <c r="G6" s="60"/>
      <c r="H6" s="60" t="s">
        <v>1406</v>
      </c>
      <c r="I6" s="60"/>
      <c r="J6" s="60"/>
      <c r="K6" s="59"/>
      <c r="L6" s="60" t="s">
        <v>894</v>
      </c>
      <c r="M6" s="60"/>
      <c r="N6" s="60"/>
      <c r="O6" s="60"/>
      <c r="P6" s="60"/>
      <c r="Q6" s="60"/>
      <c r="R6" s="60"/>
      <c r="S6" s="60"/>
      <c r="T6" s="35"/>
      <c r="U6" s="60"/>
      <c r="V6" s="60"/>
      <c r="W6" s="60"/>
      <c r="X6" s="60"/>
    </row>
    <row r="7" customFormat="false" ht="15" hidden="false" customHeight="false" outlineLevel="0" collapsed="false">
      <c r="A7" s="1" t="s">
        <v>799</v>
      </c>
      <c r="B7" s="1" t="s">
        <v>1407</v>
      </c>
      <c r="C7" s="1" t="s">
        <v>1232</v>
      </c>
      <c r="D7" s="1" t="s">
        <v>1233</v>
      </c>
      <c r="E7" s="34" t="s">
        <v>1408</v>
      </c>
      <c r="F7" s="35"/>
      <c r="G7" s="35"/>
      <c r="H7" s="35"/>
      <c r="I7" s="1" t="s">
        <v>1409</v>
      </c>
      <c r="J7" s="1" t="n">
        <v>1</v>
      </c>
      <c r="K7" s="35"/>
      <c r="L7" s="35"/>
      <c r="M7" s="35" t="s">
        <v>1188</v>
      </c>
      <c r="N7" s="53" t="s">
        <v>1179</v>
      </c>
      <c r="O7" s="53"/>
      <c r="P7" s="53"/>
      <c r="Q7" s="53" t="s">
        <v>1190</v>
      </c>
      <c r="T7" s="35" t="s">
        <v>7</v>
      </c>
      <c r="U7" s="53"/>
      <c r="V7" s="35"/>
      <c r="W7" s="35"/>
      <c r="X7" s="35"/>
      <c r="Y7" s="35"/>
      <c r="Z7" s="35"/>
      <c r="AA7" s="35"/>
      <c r="AB7" s="35"/>
    </row>
    <row r="8" customFormat="false" ht="15" hidden="false" customHeight="false" outlineLevel="0" collapsed="false">
      <c r="A8" s="35" t="s">
        <v>1410</v>
      </c>
      <c r="B8" s="35" t="s">
        <v>354</v>
      </c>
      <c r="C8" s="35" t="s">
        <v>355</v>
      </c>
      <c r="D8" s="35" t="s">
        <v>1411</v>
      </c>
      <c r="E8" s="34" t="s">
        <v>1412</v>
      </c>
      <c r="F8" s="35"/>
      <c r="G8" s="35"/>
      <c r="H8" s="35"/>
      <c r="I8" s="35"/>
      <c r="J8" s="35" t="n">
        <v>1</v>
      </c>
      <c r="K8" s="35"/>
      <c r="L8" s="35" t="s">
        <v>1413</v>
      </c>
      <c r="M8" s="35" t="s">
        <v>1228</v>
      </c>
      <c r="N8" s="35"/>
      <c r="O8" s="35"/>
      <c r="P8" s="35"/>
      <c r="Q8" s="53" t="s">
        <v>1190</v>
      </c>
      <c r="R8" s="35"/>
      <c r="S8" s="35"/>
      <c r="T8" s="35" t="s">
        <v>7</v>
      </c>
      <c r="U8" s="35"/>
      <c r="V8" s="35"/>
      <c r="W8" s="35"/>
      <c r="X8" s="35"/>
    </row>
    <row r="9" customFormat="false" ht="15" hidden="false" customHeight="false" outlineLevel="0" collapsed="false">
      <c r="A9" s="35" t="s">
        <v>799</v>
      </c>
      <c r="B9" s="35" t="s">
        <v>1414</v>
      </c>
      <c r="C9" s="35" t="s">
        <v>1415</v>
      </c>
      <c r="D9" s="35" t="s">
        <v>1416</v>
      </c>
      <c r="E9" s="34" t="s">
        <v>1417</v>
      </c>
      <c r="F9" s="35"/>
      <c r="G9" s="35"/>
      <c r="H9" s="35"/>
      <c r="I9" s="35"/>
      <c r="J9" s="35" t="n">
        <v>1</v>
      </c>
      <c r="K9" s="35"/>
      <c r="L9" s="35"/>
      <c r="M9" s="35" t="s">
        <v>1188</v>
      </c>
      <c r="N9" s="35"/>
      <c r="O9" s="35"/>
      <c r="P9" s="35"/>
      <c r="Q9" s="53" t="s">
        <v>1190</v>
      </c>
      <c r="R9" s="35"/>
      <c r="S9" s="35"/>
      <c r="T9" s="35" t="s">
        <v>7</v>
      </c>
      <c r="U9" s="35"/>
      <c r="V9" s="35"/>
      <c r="W9" s="35"/>
      <c r="X9" s="35"/>
    </row>
    <row r="10" customFormat="false" ht="15" hidden="false" customHeight="false" outlineLevel="0" collapsed="false">
      <c r="A10" s="35" t="s">
        <v>799</v>
      </c>
      <c r="B10" s="35" t="s">
        <v>1418</v>
      </c>
      <c r="C10" s="35" t="s">
        <v>1419</v>
      </c>
      <c r="D10" s="35" t="s">
        <v>1420</v>
      </c>
      <c r="F10" s="35"/>
      <c r="G10" s="35"/>
      <c r="H10" s="35"/>
      <c r="I10" s="35"/>
      <c r="J10" s="35" t="n">
        <v>1</v>
      </c>
      <c r="K10" s="35"/>
      <c r="L10" s="35"/>
      <c r="M10" s="35" t="s">
        <v>1188</v>
      </c>
      <c r="N10" s="35"/>
      <c r="O10" s="35"/>
      <c r="P10" s="35"/>
      <c r="Q10" s="53" t="s">
        <v>1190</v>
      </c>
      <c r="R10" s="35"/>
      <c r="S10" s="35"/>
      <c r="T10" s="35" t="s">
        <v>7</v>
      </c>
      <c r="U10" s="35"/>
      <c r="V10" s="35"/>
      <c r="W10" s="35"/>
      <c r="X10" s="35"/>
    </row>
    <row r="11" customFormat="false" ht="15" hidden="false" customHeight="false" outlineLevel="0" collapsed="false">
      <c r="G11" s="35"/>
      <c r="H11" s="35"/>
      <c r="I11" s="35"/>
      <c r="J11" s="35"/>
      <c r="K11" s="35"/>
      <c r="L11" s="35"/>
      <c r="M11" s="35"/>
      <c r="N11" s="35"/>
      <c r="O11" s="35"/>
      <c r="P11" s="35"/>
      <c r="Q11" s="53"/>
      <c r="R11" s="35"/>
      <c r="S11" s="35"/>
      <c r="T11" s="35"/>
      <c r="U11" s="35"/>
      <c r="V11" s="35"/>
      <c r="W11" s="35"/>
      <c r="X11" s="35"/>
    </row>
    <row r="12" customFormat="false" ht="15" hidden="false" customHeight="false" outlineLevel="0" collapsed="false">
      <c r="A12" s="1" t="s">
        <v>799</v>
      </c>
      <c r="B12" s="1" t="s">
        <v>1421</v>
      </c>
      <c r="C12" s="1" t="s">
        <v>1422</v>
      </c>
      <c r="D12" s="1" t="s">
        <v>1423</v>
      </c>
      <c r="E12" s="1" t="s">
        <v>1424</v>
      </c>
      <c r="G12" s="35"/>
      <c r="H12" s="35"/>
      <c r="I12" s="35" t="s">
        <v>1425</v>
      </c>
      <c r="J12" s="35" t="n">
        <v>1</v>
      </c>
      <c r="K12" s="35"/>
      <c r="L12" s="35"/>
      <c r="M12" s="35" t="s">
        <v>1188</v>
      </c>
      <c r="N12" s="35"/>
      <c r="O12" s="35"/>
      <c r="P12" s="35"/>
      <c r="Q12" s="53" t="s">
        <v>1190</v>
      </c>
      <c r="R12" s="35"/>
      <c r="S12" s="35"/>
      <c r="T12" s="35" t="s">
        <v>7</v>
      </c>
      <c r="U12" s="35"/>
      <c r="V12" s="35"/>
      <c r="W12" s="35"/>
      <c r="X12" s="35"/>
    </row>
    <row r="13" customFormat="false" ht="15" hidden="false" customHeight="false" outlineLevel="0" collapsed="false">
      <c r="A13" s="1" t="s">
        <v>799</v>
      </c>
      <c r="B13" s="1" t="s">
        <v>1426</v>
      </c>
      <c r="C13" s="1" t="s">
        <v>1427</v>
      </c>
      <c r="D13" s="1" t="s">
        <v>1428</v>
      </c>
      <c r="I13" s="1" t="s">
        <v>1425</v>
      </c>
      <c r="J13" s="35" t="n">
        <v>1</v>
      </c>
      <c r="M13" s="35" t="s">
        <v>1188</v>
      </c>
      <c r="Q13" s="53" t="s">
        <v>1190</v>
      </c>
      <c r="T13" s="35" t="s">
        <v>7</v>
      </c>
    </row>
    <row r="14" customFormat="false" ht="15" hidden="false" customHeight="false" outlineLevel="0" collapsed="false">
      <c r="A14" s="1" t="s">
        <v>799</v>
      </c>
      <c r="B14" s="1" t="s">
        <v>1429</v>
      </c>
      <c r="C14" s="1" t="s">
        <v>1430</v>
      </c>
      <c r="D14" s="1" t="s">
        <v>1431</v>
      </c>
      <c r="I14" s="35" t="s">
        <v>1425</v>
      </c>
      <c r="J14" s="35" t="n">
        <v>1</v>
      </c>
      <c r="M14" s="35" t="s">
        <v>1188</v>
      </c>
      <c r="Q14" s="53" t="s">
        <v>1190</v>
      </c>
      <c r="T14" s="35" t="s">
        <v>7</v>
      </c>
    </row>
    <row r="15" customFormat="false" ht="15" hidden="false" customHeight="false" outlineLevel="0" collapsed="false">
      <c r="A15" s="1" t="s">
        <v>799</v>
      </c>
      <c r="B15" s="1" t="s">
        <v>1432</v>
      </c>
      <c r="C15" s="1" t="s">
        <v>1433</v>
      </c>
      <c r="D15" s="1" t="s">
        <v>1434</v>
      </c>
      <c r="I15" s="1" t="s">
        <v>1425</v>
      </c>
      <c r="J15" s="35" t="n">
        <v>1</v>
      </c>
      <c r="M15" s="35" t="s">
        <v>1188</v>
      </c>
      <c r="Q15" s="53" t="s">
        <v>1190</v>
      </c>
      <c r="T15" s="35" t="s">
        <v>7</v>
      </c>
    </row>
    <row r="16" customFormat="false" ht="15" hidden="false" customHeight="false" outlineLevel="0" collapsed="false">
      <c r="A16" s="1" t="s">
        <v>799</v>
      </c>
      <c r="B16" s="1" t="s">
        <v>1435</v>
      </c>
      <c r="C16" s="1" t="s">
        <v>1436</v>
      </c>
      <c r="D16" s="1" t="s">
        <v>1437</v>
      </c>
      <c r="I16" s="35" t="s">
        <v>1425</v>
      </c>
      <c r="J16" s="35" t="n">
        <v>1</v>
      </c>
      <c r="M16" s="35" t="s">
        <v>1188</v>
      </c>
      <c r="Q16" s="53" t="s">
        <v>1190</v>
      </c>
      <c r="T16" s="35" t="s">
        <v>7</v>
      </c>
    </row>
    <row r="17" customFormat="false" ht="15" hidden="false" customHeight="false" outlineLevel="0" collapsed="false">
      <c r="A17" s="1" t="s">
        <v>1438</v>
      </c>
      <c r="B17" s="1" t="s">
        <v>1439</v>
      </c>
      <c r="C17" s="1" t="s">
        <v>367</v>
      </c>
      <c r="D17" s="1" t="s">
        <v>1440</v>
      </c>
      <c r="I17" s="1" t="s">
        <v>1425</v>
      </c>
      <c r="J17" s="35" t="n">
        <v>1</v>
      </c>
      <c r="M17" s="35" t="s">
        <v>1228</v>
      </c>
      <c r="Q17" s="53" t="s">
        <v>1190</v>
      </c>
      <c r="T17" s="35" t="s">
        <v>7</v>
      </c>
    </row>
    <row r="18" customFormat="false" ht="15" hidden="false" customHeight="false" outlineLevel="0" collapsed="false">
      <c r="A18" s="1" t="s">
        <v>799</v>
      </c>
      <c r="B18" s="1" t="s">
        <v>1441</v>
      </c>
      <c r="C18" s="1" t="s">
        <v>1442</v>
      </c>
      <c r="D18" s="1" t="s">
        <v>1443</v>
      </c>
      <c r="I18" s="35" t="s">
        <v>1425</v>
      </c>
      <c r="J18" s="35" t="n">
        <v>1</v>
      </c>
      <c r="M18" s="35" t="s">
        <v>1188</v>
      </c>
      <c r="Q18" s="53" t="s">
        <v>1190</v>
      </c>
      <c r="T18" s="35" t="s">
        <v>7</v>
      </c>
    </row>
    <row r="19" customFormat="false" ht="15" hidden="false" customHeight="false" outlineLevel="0" collapsed="false">
      <c r="A19" s="1" t="s">
        <v>799</v>
      </c>
      <c r="B19" s="1" t="s">
        <v>1444</v>
      </c>
      <c r="C19" s="1" t="s">
        <v>1445</v>
      </c>
      <c r="D19" s="1" t="s">
        <v>1446</v>
      </c>
      <c r="I19" s="1" t="s">
        <v>1447</v>
      </c>
      <c r="J19" s="35" t="n">
        <v>1</v>
      </c>
      <c r="M19" s="35" t="s">
        <v>1188</v>
      </c>
      <c r="Q19" s="53" t="s">
        <v>1190</v>
      </c>
      <c r="T19" s="35" t="s">
        <v>7</v>
      </c>
    </row>
    <row r="84" customFormat="false" ht="14.25" hidden="false" customHeight="false" outlineLevel="0" collapsed="false">
      <c r="F84"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40" colorId="64" zoomScale="90" zoomScaleNormal="90" zoomScalePageLayoutView="100" workbookViewId="0">
      <selection pane="topLeft" activeCell="H9" activeCellId="0" sqref="H9"/>
    </sheetView>
  </sheetViews>
  <sheetFormatPr defaultColWidth="8.4921875" defaultRowHeight="14.25" zeroHeight="false" outlineLevelRow="0" outlineLevelCol="0"/>
  <cols>
    <col collapsed="false" customWidth="true" hidden="false" outlineLevel="0" max="1" min="1" style="1" width="25.13"/>
    <col collapsed="false" customWidth="true" hidden="false" outlineLevel="0" max="2" min="2" style="1" width="25.87"/>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3"/>
    <col collapsed="false" customWidth="false" hidden="false" outlineLevel="0" max="1024" min="10" style="1" width="8.5"/>
  </cols>
  <sheetData>
    <row r="1" customFormat="false" ht="15" hidden="false" customHeight="false" outlineLevel="0" collapsed="false">
      <c r="A1" s="36" t="s">
        <v>783</v>
      </c>
      <c r="B1" s="36" t="s">
        <v>785</v>
      </c>
      <c r="C1" s="36" t="s">
        <v>786</v>
      </c>
      <c r="D1" s="36" t="s">
        <v>787</v>
      </c>
      <c r="E1" s="36" t="s">
        <v>967</v>
      </c>
      <c r="F1" s="36" t="s">
        <v>1211</v>
      </c>
      <c r="G1" s="36" t="s">
        <v>1404</v>
      </c>
      <c r="H1" s="36" t="s">
        <v>788</v>
      </c>
      <c r="I1" s="36" t="s">
        <v>970</v>
      </c>
      <c r="J1" s="36" t="s">
        <v>973</v>
      </c>
      <c r="K1" s="36" t="s">
        <v>4</v>
      </c>
      <c r="L1" s="36" t="s">
        <v>3</v>
      </c>
      <c r="M1" s="57" t="s">
        <v>975</v>
      </c>
      <c r="N1" s="57" t="s">
        <v>1170</v>
      </c>
      <c r="O1" s="57" t="s">
        <v>976</v>
      </c>
      <c r="P1" s="57" t="s">
        <v>974</v>
      </c>
      <c r="Q1" s="57" t="s">
        <v>977</v>
      </c>
      <c r="R1" s="57" t="s">
        <v>978</v>
      </c>
      <c r="S1" s="57" t="s">
        <v>980</v>
      </c>
      <c r="T1" s="57" t="s">
        <v>981</v>
      </c>
      <c r="U1" s="57" t="s">
        <v>0</v>
      </c>
      <c r="V1" s="36" t="s">
        <v>982</v>
      </c>
      <c r="W1" s="36" t="s">
        <v>983</v>
      </c>
      <c r="X1" s="36" t="s">
        <v>1263</v>
      </c>
      <c r="Y1" s="36" t="s">
        <v>984</v>
      </c>
      <c r="Z1" s="36"/>
    </row>
    <row r="2" s="7" customFormat="true" ht="15" hidden="false" customHeight="false" outlineLevel="0" collapsed="false">
      <c r="A2" s="37" t="s">
        <v>789</v>
      </c>
      <c r="B2" s="37" t="s">
        <v>790</v>
      </c>
      <c r="C2" s="37"/>
      <c r="D2" s="37" t="s">
        <v>791</v>
      </c>
      <c r="E2" s="37"/>
      <c r="F2" s="37"/>
      <c r="G2" s="37"/>
      <c r="H2" s="37"/>
      <c r="I2" s="37"/>
      <c r="J2" s="37"/>
      <c r="K2" s="37"/>
      <c r="L2" s="37"/>
      <c r="M2" s="37"/>
      <c r="N2" s="38"/>
      <c r="O2" s="38"/>
      <c r="P2" s="38"/>
      <c r="Q2" s="38"/>
      <c r="R2" s="38"/>
      <c r="S2" s="38"/>
      <c r="T2" s="38"/>
      <c r="U2" s="38"/>
      <c r="V2" s="38"/>
      <c r="W2" s="38"/>
      <c r="X2" s="38"/>
      <c r="Y2" s="37"/>
      <c r="Z2" s="37"/>
      <c r="AA2" s="37"/>
    </row>
    <row r="3" s="7" customFormat="true" ht="15" hidden="false" customHeight="false" outlineLevel="0" collapsed="false">
      <c r="A3" s="37" t="s">
        <v>789</v>
      </c>
      <c r="B3" s="37" t="s">
        <v>790</v>
      </c>
      <c r="C3" s="37"/>
      <c r="D3" s="37" t="s">
        <v>1448</v>
      </c>
      <c r="E3" s="37"/>
      <c r="F3" s="37"/>
      <c r="G3" s="37"/>
      <c r="H3" s="37"/>
      <c r="I3" s="37"/>
      <c r="J3" s="37"/>
      <c r="K3" s="37"/>
      <c r="L3" s="37"/>
      <c r="M3" s="37"/>
      <c r="N3" s="38"/>
      <c r="O3" s="38"/>
      <c r="P3" s="38"/>
      <c r="Q3" s="38"/>
      <c r="R3" s="38"/>
      <c r="S3" s="38"/>
      <c r="T3" s="38"/>
      <c r="U3" s="38"/>
      <c r="V3" s="38"/>
      <c r="W3" s="38"/>
      <c r="X3" s="38"/>
      <c r="Y3" s="37"/>
      <c r="Z3" s="37"/>
      <c r="AA3" s="37"/>
    </row>
    <row r="4" s="7" customFormat="true" ht="14.25" hidden="false" customHeight="false" outlineLevel="0" collapsed="false">
      <c r="A4" s="7" t="s">
        <v>799</v>
      </c>
      <c r="B4" s="7" t="s">
        <v>872</v>
      </c>
      <c r="E4" s="7" t="s">
        <v>1449</v>
      </c>
      <c r="F4" s="39"/>
      <c r="G4" s="39"/>
      <c r="H4" s="39" t="s">
        <v>1450</v>
      </c>
      <c r="I4" s="39"/>
      <c r="K4" s="39"/>
      <c r="L4" s="39" t="s">
        <v>894</v>
      </c>
      <c r="M4" s="39"/>
      <c r="N4" s="39"/>
      <c r="O4" s="39"/>
      <c r="P4" s="39"/>
      <c r="Q4" s="39"/>
      <c r="R4" s="39"/>
      <c r="S4" s="39"/>
      <c r="T4" s="39"/>
      <c r="U4" s="39"/>
      <c r="V4" s="39"/>
      <c r="W4" s="39"/>
      <c r="X4" s="39"/>
      <c r="Y4" s="39"/>
      <c r="Z4" s="39"/>
      <c r="AA4" s="39"/>
    </row>
    <row r="5" s="7" customFormat="true" ht="14.25" hidden="false" customHeight="false" outlineLevel="0" collapsed="false">
      <c r="A5" s="7" t="s">
        <v>792</v>
      </c>
      <c r="B5" s="7" t="s">
        <v>1451</v>
      </c>
      <c r="F5" s="39"/>
      <c r="G5" s="39"/>
      <c r="H5" s="39" t="s">
        <v>796</v>
      </c>
      <c r="I5" s="39"/>
      <c r="K5" s="39"/>
      <c r="L5" s="39" t="s">
        <v>894</v>
      </c>
      <c r="M5" s="39"/>
      <c r="N5" s="39"/>
      <c r="O5" s="39"/>
      <c r="P5" s="39"/>
      <c r="Q5" s="39"/>
      <c r="R5" s="39"/>
      <c r="S5" s="39"/>
      <c r="T5" s="39"/>
      <c r="U5" s="39"/>
      <c r="V5" s="39"/>
      <c r="W5" s="39"/>
      <c r="X5" s="39"/>
      <c r="Y5" s="39"/>
      <c r="Z5" s="39"/>
      <c r="AA5" s="39"/>
    </row>
    <row r="6" s="7" customFormat="true" ht="15" hidden="false" customHeight="false" outlineLevel="0" collapsed="false">
      <c r="A6" s="37" t="s">
        <v>1212</v>
      </c>
      <c r="B6" s="37" t="s">
        <v>1025</v>
      </c>
      <c r="C6" s="37" t="s">
        <v>1452</v>
      </c>
      <c r="D6" s="37"/>
      <c r="E6" s="37"/>
      <c r="F6" s="37"/>
      <c r="G6" s="37"/>
      <c r="H6" s="37" t="s">
        <v>1214</v>
      </c>
      <c r="I6" s="37"/>
      <c r="J6" s="37"/>
      <c r="K6" s="37"/>
      <c r="L6" s="37" t="s">
        <v>894</v>
      </c>
      <c r="M6" s="38"/>
      <c r="N6" s="38"/>
      <c r="O6" s="38"/>
      <c r="P6" s="38"/>
      <c r="Q6" s="38"/>
      <c r="R6" s="38"/>
      <c r="S6" s="38"/>
      <c r="T6" s="38"/>
      <c r="U6" s="38"/>
      <c r="V6" s="37"/>
      <c r="W6" s="37"/>
      <c r="X6" s="37"/>
      <c r="Y6" s="37"/>
      <c r="Z6" s="37"/>
    </row>
    <row r="7" customFormat="false" ht="15" hidden="false" customHeight="false" outlineLevel="0" collapsed="false">
      <c r="A7" s="36" t="s">
        <v>1212</v>
      </c>
      <c r="B7" s="36" t="s">
        <v>1020</v>
      </c>
      <c r="C7" s="37" t="s">
        <v>1320</v>
      </c>
      <c r="D7" s="36"/>
      <c r="E7" s="36"/>
      <c r="F7" s="36"/>
      <c r="G7" s="36"/>
      <c r="H7" s="36" t="s">
        <v>1321</v>
      </c>
      <c r="I7" s="36"/>
      <c r="J7" s="36"/>
      <c r="K7" s="36"/>
      <c r="L7" s="36" t="s">
        <v>894</v>
      </c>
      <c r="M7" s="57"/>
      <c r="N7" s="57"/>
      <c r="O7" s="57"/>
      <c r="P7" s="57"/>
      <c r="Q7" s="57"/>
      <c r="R7" s="57"/>
      <c r="S7" s="57"/>
      <c r="T7" s="57"/>
      <c r="U7" s="57"/>
      <c r="V7" s="36"/>
      <c r="W7" s="36"/>
      <c r="X7" s="36"/>
      <c r="Y7" s="36"/>
      <c r="Z7" s="36"/>
    </row>
    <row r="8" s="7" customFormat="true" ht="15" hidden="false" customHeight="false" outlineLevel="0" collapsed="false">
      <c r="A8" s="39" t="s">
        <v>799</v>
      </c>
      <c r="B8" s="39" t="s">
        <v>1414</v>
      </c>
      <c r="C8" s="39" t="s">
        <v>1415</v>
      </c>
      <c r="D8" s="39" t="s">
        <v>1416</v>
      </c>
      <c r="E8" s="39"/>
      <c r="F8" s="39"/>
      <c r="G8" s="39"/>
      <c r="H8" s="39" t="s">
        <v>1453</v>
      </c>
      <c r="I8" s="39"/>
      <c r="J8" s="39"/>
      <c r="K8" s="39"/>
      <c r="L8" s="39" t="s">
        <v>894</v>
      </c>
      <c r="M8" s="39"/>
      <c r="N8" s="39"/>
      <c r="O8" s="39"/>
      <c r="P8" s="39"/>
      <c r="Q8" s="39"/>
      <c r="R8" s="72"/>
      <c r="S8" s="39"/>
      <c r="T8" s="39"/>
      <c r="U8" s="39"/>
      <c r="V8" s="39"/>
      <c r="W8" s="39"/>
      <c r="X8" s="39"/>
      <c r="Y8" s="39"/>
      <c r="Z8" s="39"/>
    </row>
    <row r="9" s="7" customFormat="true" ht="15" hidden="false" customHeight="false" outlineLevel="0" collapsed="false">
      <c r="A9" s="72" t="s">
        <v>1152</v>
      </c>
      <c r="B9" s="72" t="s">
        <v>1153</v>
      </c>
      <c r="C9" s="72" t="s">
        <v>1154</v>
      </c>
      <c r="D9" s="72" t="s">
        <v>1155</v>
      </c>
      <c r="E9" s="72"/>
      <c r="F9" s="72"/>
      <c r="G9" s="72"/>
      <c r="H9" s="49" t="s">
        <v>1454</v>
      </c>
      <c r="I9" s="72"/>
      <c r="J9" s="72"/>
      <c r="K9" s="72"/>
      <c r="L9" s="72" t="s">
        <v>894</v>
      </c>
      <c r="M9" s="72"/>
      <c r="N9" s="73"/>
      <c r="O9" s="49"/>
      <c r="P9" s="49"/>
      <c r="Q9" s="72"/>
      <c r="R9" s="72"/>
      <c r="S9" s="72"/>
      <c r="T9" s="72"/>
      <c r="U9" s="39"/>
      <c r="V9" s="72"/>
      <c r="W9" s="72"/>
      <c r="X9" s="72"/>
      <c r="Y9" s="72"/>
      <c r="Z9" s="72"/>
    </row>
    <row r="10" s="7" customFormat="true" ht="15" hidden="false" customHeight="false" outlineLevel="0" collapsed="false">
      <c r="A10" s="39" t="s">
        <v>799</v>
      </c>
      <c r="B10" s="7" t="s">
        <v>1455</v>
      </c>
      <c r="C10" s="39" t="s">
        <v>1422</v>
      </c>
      <c r="D10" s="39" t="s">
        <v>1423</v>
      </c>
      <c r="E10" s="39"/>
      <c r="F10" s="39"/>
      <c r="G10" s="39"/>
      <c r="H10" s="39" t="s">
        <v>1456</v>
      </c>
      <c r="I10" s="39"/>
      <c r="J10" s="39"/>
      <c r="K10" s="39"/>
      <c r="L10" s="39" t="s">
        <v>894</v>
      </c>
      <c r="M10" s="39"/>
      <c r="N10" s="39"/>
      <c r="O10" s="39"/>
      <c r="P10" s="39"/>
      <c r="Q10" s="39"/>
      <c r="R10" s="72"/>
      <c r="S10" s="39"/>
      <c r="T10" s="39"/>
      <c r="U10" s="39"/>
      <c r="V10" s="39"/>
      <c r="W10" s="39"/>
      <c r="X10" s="39"/>
      <c r="Y10" s="39"/>
      <c r="Z10" s="39"/>
    </row>
    <row r="11" s="7" customFormat="true" ht="15" hidden="false" customHeight="false" outlineLevel="0" collapsed="false">
      <c r="A11" s="39" t="s">
        <v>1410</v>
      </c>
      <c r="B11" s="39" t="s">
        <v>354</v>
      </c>
      <c r="C11" s="39" t="s">
        <v>355</v>
      </c>
      <c r="D11" s="39" t="s">
        <v>1457</v>
      </c>
      <c r="E11" s="39"/>
      <c r="F11" s="39"/>
      <c r="G11" s="39"/>
      <c r="H11" s="39" t="s">
        <v>1458</v>
      </c>
      <c r="I11" s="39"/>
      <c r="J11" s="39"/>
      <c r="K11" s="39"/>
      <c r="L11" s="39" t="s">
        <v>894</v>
      </c>
      <c r="M11" s="39"/>
      <c r="N11" s="39"/>
      <c r="O11" s="39"/>
      <c r="P11" s="39"/>
      <c r="Q11" s="39"/>
      <c r="R11" s="72"/>
      <c r="S11" s="39"/>
      <c r="T11" s="39"/>
      <c r="U11" s="39"/>
      <c r="V11" s="39"/>
      <c r="W11" s="39"/>
      <c r="X11" s="39"/>
      <c r="Y11" s="39"/>
      <c r="Z11" s="39"/>
    </row>
    <row r="12" customFormat="false" ht="14.25" hidden="false" customHeight="false" outlineLevel="0" collapsed="false">
      <c r="F12" s="35"/>
      <c r="G12" s="35"/>
      <c r="H12" s="35"/>
      <c r="I12" s="35"/>
      <c r="J12" s="35"/>
      <c r="K12" s="35"/>
      <c r="L12" s="35"/>
      <c r="M12" s="35"/>
      <c r="N12" s="35"/>
      <c r="O12" s="35"/>
      <c r="P12" s="35"/>
      <c r="Q12" s="35"/>
      <c r="R12" s="35"/>
      <c r="S12" s="35"/>
      <c r="T12" s="35"/>
      <c r="U12" s="35"/>
      <c r="V12" s="35"/>
      <c r="W12" s="35"/>
      <c r="Y12" s="35"/>
      <c r="Z12" s="35"/>
      <c r="AA12" s="35"/>
    </row>
    <row r="13" customFormat="false" ht="15" hidden="false" customHeight="false" outlineLevel="0" collapsed="false">
      <c r="A13" s="35" t="s">
        <v>799</v>
      </c>
      <c r="B13" s="35" t="s">
        <v>1459</v>
      </c>
      <c r="C13" s="35" t="s">
        <v>868</v>
      </c>
      <c r="D13" s="35"/>
      <c r="E13" s="35"/>
      <c r="F13" s="35"/>
      <c r="G13" s="35"/>
      <c r="H13" s="35" t="s">
        <v>1460</v>
      </c>
      <c r="I13" s="35"/>
      <c r="J13" s="35"/>
      <c r="K13" s="35"/>
      <c r="L13" s="35" t="s">
        <v>894</v>
      </c>
      <c r="M13" s="35"/>
      <c r="N13" s="35"/>
      <c r="O13" s="35"/>
      <c r="P13" s="35"/>
      <c r="Q13" s="35"/>
      <c r="R13" s="53"/>
      <c r="S13" s="35"/>
      <c r="T13" s="35"/>
      <c r="U13" s="35"/>
      <c r="V13" s="35"/>
      <c r="W13" s="35"/>
      <c r="X13" s="35"/>
      <c r="Y13" s="35"/>
      <c r="Z13" s="35"/>
    </row>
    <row r="14" s="7" customFormat="true" ht="15" hidden="false" customHeight="false" outlineLevel="0" collapsed="false">
      <c r="A14" s="39" t="s">
        <v>799</v>
      </c>
      <c r="B14" s="39" t="s">
        <v>1461</v>
      </c>
      <c r="C14" s="39" t="s">
        <v>870</v>
      </c>
      <c r="D14" s="39"/>
      <c r="E14" s="39"/>
      <c r="F14" s="39"/>
      <c r="G14" s="39"/>
      <c r="H14" s="39" t="s">
        <v>1462</v>
      </c>
      <c r="I14" s="39"/>
      <c r="J14" s="39"/>
      <c r="K14" s="39"/>
      <c r="L14" s="39" t="s">
        <v>894</v>
      </c>
      <c r="M14" s="39"/>
      <c r="N14" s="39"/>
      <c r="O14" s="39"/>
      <c r="P14" s="39"/>
      <c r="Q14" s="39"/>
      <c r="R14" s="72"/>
      <c r="S14" s="39"/>
      <c r="T14" s="39"/>
      <c r="U14" s="39"/>
      <c r="V14" s="39"/>
      <c r="W14" s="39"/>
      <c r="X14" s="39"/>
      <c r="Y14" s="39"/>
      <c r="Z14" s="39"/>
    </row>
    <row r="15" customFormat="false" ht="15" hidden="false" customHeight="false" outlineLevel="0" collapsed="false">
      <c r="A15" s="35"/>
      <c r="B15" s="35"/>
      <c r="C15" s="35"/>
      <c r="D15" s="35"/>
      <c r="E15" s="35"/>
      <c r="F15" s="35"/>
      <c r="G15" s="35"/>
      <c r="H15" s="35"/>
      <c r="I15" s="35"/>
      <c r="J15" s="35"/>
      <c r="K15" s="35"/>
      <c r="L15" s="35"/>
      <c r="M15" s="35"/>
      <c r="N15" s="35"/>
      <c r="O15" s="35"/>
      <c r="P15" s="35"/>
      <c r="Q15" s="35"/>
      <c r="R15" s="53"/>
      <c r="S15" s="35"/>
      <c r="T15" s="35"/>
      <c r="U15" s="35"/>
      <c r="V15" s="35"/>
      <c r="W15" s="35"/>
      <c r="X15" s="35"/>
      <c r="Y15" s="35"/>
      <c r="Z15" s="35"/>
    </row>
    <row r="16" customFormat="false" ht="15" hidden="false" customHeight="false" outlineLevel="0" collapsed="false">
      <c r="A16" s="35"/>
      <c r="B16" s="35"/>
      <c r="C16" s="35"/>
      <c r="D16" s="35"/>
      <c r="E16" s="35"/>
      <c r="F16" s="35"/>
      <c r="G16" s="35"/>
      <c r="H16" s="35"/>
      <c r="I16" s="35"/>
      <c r="J16" s="35"/>
      <c r="K16" s="35"/>
      <c r="L16" s="35"/>
      <c r="M16" s="35"/>
      <c r="N16" s="35"/>
      <c r="O16" s="35"/>
      <c r="P16" s="35"/>
      <c r="Q16" s="35"/>
      <c r="R16" s="53"/>
      <c r="S16" s="35"/>
      <c r="T16" s="35"/>
      <c r="U16" s="35"/>
      <c r="V16" s="35"/>
      <c r="W16" s="35"/>
      <c r="X16" s="35"/>
      <c r="Y16" s="35"/>
      <c r="Z16" s="35"/>
    </row>
    <row r="17" s="7" customFormat="true" ht="15" hidden="false" customHeight="false" outlineLevel="0" collapsed="false">
      <c r="A17" s="39" t="s">
        <v>799</v>
      </c>
      <c r="B17" s="39" t="s">
        <v>1231</v>
      </c>
      <c r="C17" s="39" t="s">
        <v>1232</v>
      </c>
      <c r="D17" s="39"/>
      <c r="E17" s="39"/>
      <c r="F17" s="39"/>
      <c r="G17" s="39"/>
      <c r="H17" s="39" t="s">
        <v>1463</v>
      </c>
      <c r="I17" s="39"/>
      <c r="J17" s="39"/>
      <c r="K17" s="39"/>
      <c r="L17" s="37" t="s">
        <v>894</v>
      </c>
      <c r="M17" s="39"/>
      <c r="N17" s="39"/>
      <c r="O17" s="39"/>
      <c r="P17" s="39"/>
      <c r="Q17" s="39"/>
      <c r="R17" s="72"/>
      <c r="S17" s="39"/>
      <c r="T17" s="39"/>
      <c r="U17" s="39"/>
      <c r="V17" s="39"/>
      <c r="W17" s="39"/>
      <c r="X17" s="39"/>
      <c r="Y17" s="39"/>
      <c r="Z17" s="39"/>
    </row>
    <row r="18" customFormat="false" ht="15" hidden="false" customHeight="false" outlineLevel="0" collapsed="false">
      <c r="A18" s="35"/>
      <c r="B18" s="35"/>
      <c r="C18" s="35"/>
      <c r="D18" s="35"/>
      <c r="E18" s="35"/>
      <c r="F18" s="35"/>
      <c r="G18" s="35"/>
      <c r="H18" s="35"/>
      <c r="I18" s="35"/>
      <c r="J18" s="35"/>
      <c r="K18" s="35"/>
      <c r="L18" s="36"/>
      <c r="M18" s="35"/>
      <c r="N18" s="35"/>
      <c r="O18" s="35"/>
      <c r="P18" s="35"/>
      <c r="Q18" s="35"/>
      <c r="R18" s="53"/>
      <c r="S18" s="35"/>
      <c r="T18" s="35"/>
      <c r="U18" s="35"/>
      <c r="V18" s="35"/>
      <c r="W18" s="35"/>
      <c r="X18" s="35"/>
      <c r="Y18" s="35"/>
      <c r="Z18" s="35"/>
    </row>
    <row r="19" customFormat="false" ht="15" hidden="false" customHeight="false" outlineLevel="0" collapsed="false">
      <c r="A19" s="35" t="s">
        <v>1257</v>
      </c>
      <c r="B19" s="35" t="s">
        <v>1464</v>
      </c>
      <c r="C19" s="35"/>
      <c r="D19" s="35"/>
      <c r="E19" s="35"/>
      <c r="F19" s="35"/>
      <c r="G19" s="35"/>
      <c r="H19" s="35"/>
      <c r="I19" s="35"/>
      <c r="J19" s="35"/>
      <c r="K19" s="35"/>
      <c r="L19" s="35"/>
      <c r="M19" s="35"/>
      <c r="N19" s="53"/>
      <c r="O19" s="53"/>
      <c r="P19" s="53"/>
      <c r="Q19" s="53"/>
      <c r="R19" s="53"/>
      <c r="T19" s="53"/>
      <c r="U19" s="35"/>
      <c r="W19" s="35"/>
      <c r="X19" s="35"/>
      <c r="Y19" s="35"/>
      <c r="Z19" s="35"/>
    </row>
    <row r="20" customFormat="false" ht="409.5" hidden="false" customHeight="false" outlineLevel="0" collapsed="false">
      <c r="A20" s="35" t="s">
        <v>799</v>
      </c>
      <c r="B20" s="35" t="s">
        <v>1465</v>
      </c>
      <c r="C20" s="1" t="s">
        <v>1466</v>
      </c>
      <c r="D20" s="1" t="s">
        <v>1467</v>
      </c>
      <c r="E20" s="34" t="s">
        <v>1468</v>
      </c>
      <c r="F20" s="35"/>
      <c r="G20" s="35"/>
      <c r="H20" s="35"/>
      <c r="I20" s="35"/>
      <c r="J20" s="35" t="n">
        <v>1</v>
      </c>
      <c r="K20" s="35"/>
      <c r="L20" s="35"/>
      <c r="M20" s="35" t="s">
        <v>1188</v>
      </c>
      <c r="N20" s="35"/>
      <c r="O20" s="35"/>
      <c r="P20" s="35"/>
      <c r="Q20" s="35"/>
      <c r="R20" s="53" t="s">
        <v>1190</v>
      </c>
      <c r="S20" s="35"/>
      <c r="T20" s="35"/>
      <c r="U20" s="35" t="s">
        <v>7</v>
      </c>
      <c r="V20" s="35"/>
      <c r="W20" s="35"/>
      <c r="X20" s="35"/>
      <c r="Y20" s="35"/>
      <c r="Z20" s="35"/>
    </row>
    <row r="21" customFormat="false" ht="409.5" hidden="false" customHeight="false" outlineLevel="0" collapsed="false">
      <c r="A21" s="35" t="s">
        <v>1469</v>
      </c>
      <c r="B21" s="35" t="s">
        <v>392</v>
      </c>
      <c r="C21" s="35" t="s">
        <v>393</v>
      </c>
      <c r="D21" s="35" t="s">
        <v>1470</v>
      </c>
      <c r="E21" s="34" t="s">
        <v>1471</v>
      </c>
      <c r="F21" s="35"/>
      <c r="G21" s="35"/>
      <c r="H21" s="35"/>
      <c r="I21" s="35"/>
      <c r="J21" s="35" t="n">
        <v>1</v>
      </c>
      <c r="K21" s="35"/>
      <c r="L21" s="35"/>
      <c r="M21" s="35" t="s">
        <v>1228</v>
      </c>
      <c r="N21" s="35"/>
      <c r="O21" s="35"/>
      <c r="P21" s="35"/>
      <c r="Q21" s="35"/>
      <c r="R21" s="53" t="s">
        <v>1190</v>
      </c>
      <c r="S21" s="35"/>
      <c r="T21" s="35"/>
      <c r="U21" s="35" t="s">
        <v>7</v>
      </c>
      <c r="V21" s="35"/>
      <c r="W21" s="35"/>
      <c r="X21" s="35"/>
      <c r="Y21" s="35"/>
      <c r="Z21" s="35"/>
    </row>
    <row r="22" customFormat="false" ht="15" hidden="false" customHeight="false" outlineLevel="0" collapsed="false">
      <c r="A22" s="35" t="s">
        <v>799</v>
      </c>
      <c r="B22" s="35" t="s">
        <v>1472</v>
      </c>
      <c r="C22" s="35" t="s">
        <v>1473</v>
      </c>
      <c r="D22" s="35" t="s">
        <v>1474</v>
      </c>
      <c r="E22" s="35" t="s">
        <v>1475</v>
      </c>
      <c r="F22" s="35"/>
      <c r="G22" s="35"/>
      <c r="H22" s="35"/>
      <c r="I22" s="35"/>
      <c r="J22" s="35" t="n">
        <v>1</v>
      </c>
      <c r="K22" s="35"/>
      <c r="L22" s="35"/>
      <c r="M22" s="35" t="s">
        <v>1188</v>
      </c>
      <c r="N22" s="35"/>
      <c r="O22" s="35"/>
      <c r="P22" s="35"/>
      <c r="Q22" s="35"/>
      <c r="R22" s="53" t="s">
        <v>1190</v>
      </c>
      <c r="S22" s="35"/>
      <c r="T22" s="35"/>
      <c r="U22" s="35" t="s">
        <v>7</v>
      </c>
      <c r="V22" s="35"/>
      <c r="W22" s="35"/>
      <c r="X22" s="35"/>
      <c r="Y22" s="35"/>
      <c r="Z22" s="35"/>
    </row>
    <row r="23" customFormat="false" ht="15" hidden="false" customHeight="false" outlineLevel="0" collapsed="false">
      <c r="A23" s="35" t="s">
        <v>799</v>
      </c>
      <c r="B23" s="35" t="s">
        <v>1476</v>
      </c>
      <c r="C23" s="35" t="s">
        <v>1477</v>
      </c>
      <c r="D23" s="35" t="s">
        <v>1478</v>
      </c>
      <c r="E23" s="35" t="s">
        <v>1479</v>
      </c>
      <c r="F23" s="35"/>
      <c r="G23" s="35"/>
      <c r="H23" s="35"/>
      <c r="I23" s="35"/>
      <c r="J23" s="35" t="n">
        <v>1</v>
      </c>
      <c r="K23" s="35"/>
      <c r="L23" s="35"/>
      <c r="M23" s="35" t="s">
        <v>1188</v>
      </c>
      <c r="N23" s="35"/>
      <c r="O23" s="35"/>
      <c r="P23" s="35"/>
      <c r="Q23" s="35"/>
      <c r="R23" s="53" t="s">
        <v>1190</v>
      </c>
      <c r="S23" s="35"/>
      <c r="T23" s="35"/>
      <c r="U23" s="35" t="s">
        <v>7</v>
      </c>
      <c r="V23" s="35"/>
      <c r="W23" s="35"/>
      <c r="X23" s="35"/>
      <c r="Y23" s="35"/>
      <c r="Z23" s="35"/>
    </row>
    <row r="24" customFormat="false" ht="15" hidden="false" customHeight="false" outlineLevel="0" collapsed="false">
      <c r="A24" s="35" t="s">
        <v>799</v>
      </c>
      <c r="B24" s="35" t="s">
        <v>1480</v>
      </c>
      <c r="C24" s="35" t="s">
        <v>1481</v>
      </c>
      <c r="D24" s="35" t="s">
        <v>1482</v>
      </c>
      <c r="E24" s="35"/>
      <c r="F24" s="35"/>
      <c r="G24" s="35"/>
      <c r="H24" s="35"/>
      <c r="I24" s="35"/>
      <c r="J24" s="35" t="n">
        <v>1</v>
      </c>
      <c r="K24" s="35"/>
      <c r="L24" s="35"/>
      <c r="M24" s="35" t="s">
        <v>1188</v>
      </c>
      <c r="N24" s="35"/>
      <c r="O24" s="35"/>
      <c r="P24" s="35"/>
      <c r="Q24" s="35"/>
      <c r="R24" s="53" t="s">
        <v>1190</v>
      </c>
      <c r="S24" s="35"/>
      <c r="T24" s="35"/>
      <c r="U24" s="35" t="s">
        <v>7</v>
      </c>
      <c r="V24" s="35"/>
      <c r="W24" s="35"/>
      <c r="X24" s="35"/>
      <c r="Y24" s="35"/>
      <c r="Z24" s="35"/>
    </row>
    <row r="25" customFormat="false" ht="15" hidden="false" customHeight="false" outlineLevel="0" collapsed="false">
      <c r="A25" s="35" t="s">
        <v>799</v>
      </c>
      <c r="B25" s="35" t="s">
        <v>1483</v>
      </c>
      <c r="C25" s="35" t="s">
        <v>1484</v>
      </c>
      <c r="D25" s="35" t="s">
        <v>1485</v>
      </c>
      <c r="E25" s="35"/>
      <c r="F25" s="35"/>
      <c r="G25" s="35"/>
      <c r="H25" s="35"/>
      <c r="I25" s="35"/>
      <c r="J25" s="35" t="n">
        <v>1</v>
      </c>
      <c r="K25" s="35"/>
      <c r="L25" s="35"/>
      <c r="M25" s="35" t="s">
        <v>1188</v>
      </c>
      <c r="N25" s="35"/>
      <c r="O25" s="35"/>
      <c r="P25" s="35"/>
      <c r="Q25" s="35"/>
      <c r="R25" s="53" t="s">
        <v>1190</v>
      </c>
      <c r="S25" s="35"/>
      <c r="T25" s="35"/>
      <c r="U25" s="35" t="s">
        <v>7</v>
      </c>
      <c r="V25" s="35"/>
      <c r="W25" s="35"/>
      <c r="X25" s="35"/>
      <c r="Y25" s="35"/>
      <c r="Z25" s="35"/>
    </row>
    <row r="26" customFormat="false" ht="15" hidden="false" customHeight="false" outlineLevel="0" collapsed="false">
      <c r="A26" s="35" t="s">
        <v>799</v>
      </c>
      <c r="B26" s="35" t="s">
        <v>1486</v>
      </c>
      <c r="C26" s="35" t="s">
        <v>1487</v>
      </c>
      <c r="D26" s="35" t="s">
        <v>1488</v>
      </c>
      <c r="E26" s="35"/>
      <c r="F26" s="35"/>
      <c r="G26" s="35"/>
      <c r="H26" s="35"/>
      <c r="I26" s="35"/>
      <c r="J26" s="35" t="n">
        <v>1</v>
      </c>
      <c r="K26" s="35"/>
      <c r="L26" s="35"/>
      <c r="M26" s="35" t="s">
        <v>1188</v>
      </c>
      <c r="N26" s="35"/>
      <c r="O26" s="35"/>
      <c r="P26" s="35"/>
      <c r="Q26" s="35"/>
      <c r="R26" s="53" t="s">
        <v>1190</v>
      </c>
      <c r="S26" s="35"/>
      <c r="T26" s="35"/>
      <c r="U26" s="35" t="s">
        <v>7</v>
      </c>
      <c r="V26" s="35"/>
      <c r="W26" s="35"/>
      <c r="X26" s="35"/>
      <c r="Y26" s="35"/>
      <c r="Z26" s="35"/>
    </row>
    <row r="27" customFormat="false" ht="15" hidden="false" customHeight="false" outlineLevel="0" collapsed="false">
      <c r="A27" s="35" t="s">
        <v>799</v>
      </c>
      <c r="B27" s="35" t="s">
        <v>1489</v>
      </c>
      <c r="C27" s="35" t="s">
        <v>1490</v>
      </c>
      <c r="D27" s="35" t="s">
        <v>1491</v>
      </c>
      <c r="E27" s="35"/>
      <c r="F27" s="35"/>
      <c r="G27" s="35"/>
      <c r="H27" s="35"/>
      <c r="I27" s="35"/>
      <c r="J27" s="35" t="n">
        <v>1</v>
      </c>
      <c r="K27" s="35"/>
      <c r="L27" s="35"/>
      <c r="M27" s="35" t="s">
        <v>1188</v>
      </c>
      <c r="N27" s="35"/>
      <c r="O27" s="35"/>
      <c r="P27" s="35"/>
      <c r="Q27" s="35"/>
      <c r="R27" s="53" t="s">
        <v>1190</v>
      </c>
      <c r="S27" s="35"/>
      <c r="T27" s="35"/>
      <c r="U27" s="35" t="s">
        <v>7</v>
      </c>
      <c r="V27" s="35"/>
      <c r="W27" s="35"/>
      <c r="X27" s="35"/>
      <c r="Y27" s="35"/>
      <c r="Z27" s="35"/>
    </row>
    <row r="28" customFormat="false" ht="15" hidden="false" customHeight="false" outlineLevel="0" collapsed="false">
      <c r="A28" s="35" t="s">
        <v>799</v>
      </c>
      <c r="B28" s="35" t="s">
        <v>1492</v>
      </c>
      <c r="C28" s="35" t="s">
        <v>1493</v>
      </c>
      <c r="D28" s="35" t="s">
        <v>1494</v>
      </c>
      <c r="E28" s="35"/>
      <c r="F28" s="35"/>
      <c r="G28" s="35"/>
      <c r="H28" s="35"/>
      <c r="I28" s="35"/>
      <c r="J28" s="35" t="n">
        <v>1</v>
      </c>
      <c r="K28" s="35"/>
      <c r="L28" s="35"/>
      <c r="M28" s="35" t="s">
        <v>1188</v>
      </c>
      <c r="N28" s="35"/>
      <c r="O28" s="35"/>
      <c r="P28" s="35"/>
      <c r="Q28" s="35"/>
      <c r="R28" s="53" t="s">
        <v>1190</v>
      </c>
      <c r="S28" s="35"/>
      <c r="T28" s="35"/>
      <c r="U28" s="35" t="s">
        <v>7</v>
      </c>
      <c r="V28" s="35"/>
      <c r="W28" s="35"/>
      <c r="X28" s="35"/>
      <c r="Y28" s="35"/>
      <c r="Z28" s="35"/>
    </row>
    <row r="29" customFormat="false" ht="15" hidden="false" customHeight="false" outlineLevel="0" collapsed="false">
      <c r="A29" s="35"/>
      <c r="B29" s="35"/>
      <c r="C29" s="35"/>
      <c r="D29" s="35"/>
      <c r="E29" s="35"/>
      <c r="F29" s="35"/>
      <c r="G29" s="35"/>
      <c r="H29" s="35"/>
      <c r="I29" s="35"/>
      <c r="J29" s="35"/>
      <c r="K29" s="35"/>
      <c r="L29" s="35"/>
      <c r="M29" s="35"/>
      <c r="N29" s="35"/>
      <c r="O29" s="35"/>
      <c r="P29" s="35"/>
      <c r="Q29" s="35"/>
      <c r="R29" s="53"/>
      <c r="S29" s="35"/>
      <c r="T29" s="35"/>
      <c r="U29" s="35"/>
      <c r="V29" s="35"/>
      <c r="W29" s="35"/>
      <c r="X29" s="35"/>
      <c r="Y29" s="35"/>
      <c r="Z29" s="35"/>
    </row>
    <row r="30" customFormat="false" ht="15" hidden="false" customHeight="false" outlineLevel="0" collapsed="false">
      <c r="A30" s="35" t="s">
        <v>799</v>
      </c>
      <c r="B30" s="35" t="s">
        <v>1495</v>
      </c>
      <c r="C30" s="35" t="s">
        <v>1496</v>
      </c>
      <c r="D30" s="35" t="s">
        <v>1497</v>
      </c>
      <c r="E30" s="35" t="s">
        <v>1498</v>
      </c>
      <c r="F30" s="35"/>
      <c r="G30" s="35"/>
      <c r="H30" s="35"/>
      <c r="I30" s="35"/>
      <c r="J30" s="35" t="n">
        <v>1</v>
      </c>
      <c r="K30" s="35"/>
      <c r="L30" s="35"/>
      <c r="M30" s="35" t="s">
        <v>1188</v>
      </c>
      <c r="N30" s="35"/>
      <c r="O30" s="35"/>
      <c r="P30" s="35"/>
      <c r="Q30" s="35"/>
      <c r="R30" s="53" t="s">
        <v>1190</v>
      </c>
      <c r="S30" s="35"/>
      <c r="T30" s="35"/>
      <c r="U30" s="35" t="s">
        <v>7</v>
      </c>
      <c r="V30" s="35"/>
      <c r="W30" s="35"/>
      <c r="X30" s="35"/>
      <c r="Y30" s="35"/>
      <c r="Z30" s="35"/>
    </row>
    <row r="31" customFormat="false" ht="15" hidden="false" customHeight="false" outlineLevel="0" collapsed="false">
      <c r="A31" s="35" t="s">
        <v>799</v>
      </c>
      <c r="B31" s="35" t="s">
        <v>1499</v>
      </c>
      <c r="C31" s="35" t="s">
        <v>1500</v>
      </c>
      <c r="D31" s="35" t="s">
        <v>1501</v>
      </c>
      <c r="E31" s="1" t="s">
        <v>1502</v>
      </c>
      <c r="F31" s="35"/>
      <c r="G31" s="35"/>
      <c r="H31" s="35"/>
      <c r="I31" s="35"/>
      <c r="J31" s="35" t="n">
        <v>1</v>
      </c>
      <c r="K31" s="35"/>
      <c r="L31" s="35"/>
      <c r="M31" s="35" t="s">
        <v>1188</v>
      </c>
      <c r="N31" s="35"/>
      <c r="O31" s="35"/>
      <c r="P31" s="35"/>
      <c r="Q31" s="35"/>
      <c r="R31" s="53" t="s">
        <v>1190</v>
      </c>
      <c r="S31" s="35"/>
      <c r="T31" s="35"/>
      <c r="U31" s="35" t="s">
        <v>7</v>
      </c>
      <c r="V31" s="35"/>
      <c r="W31" s="35"/>
      <c r="X31" s="35"/>
      <c r="Y31" s="35"/>
      <c r="Z31" s="35"/>
    </row>
    <row r="32" customFormat="false" ht="409.5" hidden="false" customHeight="false" outlineLevel="0" collapsed="false">
      <c r="A32" s="35" t="s">
        <v>1503</v>
      </c>
      <c r="B32" s="35" t="s">
        <v>404</v>
      </c>
      <c r="C32" s="35" t="s">
        <v>405</v>
      </c>
      <c r="D32" s="35" t="s">
        <v>1504</v>
      </c>
      <c r="E32" s="34" t="s">
        <v>1505</v>
      </c>
      <c r="F32" s="35"/>
      <c r="G32" s="35"/>
      <c r="H32" s="35"/>
      <c r="I32" s="74" t="s">
        <v>1506</v>
      </c>
      <c r="J32" s="35" t="n">
        <v>1</v>
      </c>
      <c r="K32" s="35"/>
      <c r="L32" s="35"/>
      <c r="M32" s="35" t="s">
        <v>1228</v>
      </c>
      <c r="N32" s="35"/>
      <c r="O32" s="35"/>
      <c r="P32" s="35"/>
      <c r="Q32" s="35"/>
      <c r="R32" s="53" t="s">
        <v>1190</v>
      </c>
      <c r="S32" s="35"/>
      <c r="T32" s="35"/>
      <c r="U32" s="35" t="s">
        <v>7</v>
      </c>
      <c r="V32" s="35"/>
      <c r="W32" s="35"/>
      <c r="X32" s="35"/>
      <c r="Y32" s="35"/>
      <c r="Z32" s="35"/>
    </row>
    <row r="33" customFormat="false" ht="15" hidden="false" customHeight="false" outlineLevel="0" collapsed="false">
      <c r="A33" s="35" t="s">
        <v>799</v>
      </c>
      <c r="B33" s="35" t="s">
        <v>1507</v>
      </c>
      <c r="C33" s="35" t="s">
        <v>1508</v>
      </c>
      <c r="D33" s="35" t="s">
        <v>1509</v>
      </c>
      <c r="E33" s="35"/>
      <c r="F33" s="35"/>
      <c r="G33" s="35"/>
      <c r="H33" s="35"/>
      <c r="I33" s="74"/>
      <c r="J33" s="35" t="n">
        <v>1</v>
      </c>
      <c r="K33" s="35"/>
      <c r="L33" s="35"/>
      <c r="M33" s="35" t="s">
        <v>1188</v>
      </c>
      <c r="N33" s="35"/>
      <c r="O33" s="35"/>
      <c r="P33" s="35"/>
      <c r="Q33" s="35"/>
      <c r="R33" s="53" t="s">
        <v>1190</v>
      </c>
      <c r="S33" s="35"/>
      <c r="T33" s="35"/>
      <c r="U33" s="35" t="s">
        <v>7</v>
      </c>
      <c r="V33" s="35"/>
      <c r="W33" s="35"/>
      <c r="X33" s="35"/>
      <c r="Y33" s="35"/>
      <c r="Z33" s="35"/>
    </row>
    <row r="34" customFormat="false" ht="409.5" hidden="false" customHeight="false" outlineLevel="0" collapsed="false">
      <c r="A34" s="35" t="s">
        <v>799</v>
      </c>
      <c r="B34" s="35" t="s">
        <v>1510</v>
      </c>
      <c r="C34" s="35" t="s">
        <v>1511</v>
      </c>
      <c r="D34" s="35" t="s">
        <v>1512</v>
      </c>
      <c r="E34" s="34" t="s">
        <v>1513</v>
      </c>
      <c r="F34" s="35"/>
      <c r="G34" s="35"/>
      <c r="H34" s="35"/>
      <c r="I34" s="35" t="s">
        <v>836</v>
      </c>
      <c r="J34" s="35" t="n">
        <v>1</v>
      </c>
      <c r="K34" s="35"/>
      <c r="L34" s="35"/>
      <c r="M34" s="35" t="s">
        <v>1188</v>
      </c>
      <c r="N34" s="35"/>
      <c r="O34" s="35"/>
      <c r="P34" s="35"/>
      <c r="Q34" s="35"/>
      <c r="R34" s="53" t="s">
        <v>1190</v>
      </c>
      <c r="S34" s="35"/>
      <c r="T34" s="35"/>
      <c r="U34" s="35" t="s">
        <v>7</v>
      </c>
      <c r="V34" s="35"/>
      <c r="W34" s="35"/>
      <c r="X34" s="35"/>
      <c r="Y34" s="35"/>
      <c r="Z34" s="35"/>
    </row>
    <row r="35" customFormat="false" ht="409.5" hidden="false" customHeight="false" outlineLevel="0" collapsed="false">
      <c r="A35" s="35" t="s">
        <v>1514</v>
      </c>
      <c r="B35" s="35" t="s">
        <v>220</v>
      </c>
      <c r="C35" s="35" t="s">
        <v>221</v>
      </c>
      <c r="D35" s="35" t="s">
        <v>1515</v>
      </c>
      <c r="E35" s="34" t="s">
        <v>1516</v>
      </c>
      <c r="F35" s="35"/>
      <c r="G35" s="35"/>
      <c r="H35" s="35"/>
      <c r="I35" s="35" t="s">
        <v>836</v>
      </c>
      <c r="J35" s="35" t="n">
        <v>1</v>
      </c>
      <c r="K35" s="35"/>
      <c r="L35" s="35"/>
      <c r="M35" s="35" t="s">
        <v>1228</v>
      </c>
      <c r="N35" s="35"/>
      <c r="O35" s="35"/>
      <c r="P35" s="35"/>
      <c r="Q35" s="35"/>
      <c r="R35" s="53" t="s">
        <v>1190</v>
      </c>
      <c r="S35" s="35"/>
      <c r="T35" s="35"/>
      <c r="U35" s="35" t="s">
        <v>7</v>
      </c>
      <c r="V35" s="35"/>
      <c r="W35" s="35"/>
      <c r="X35" s="35"/>
      <c r="Y35" s="35"/>
      <c r="Z35" s="35"/>
    </row>
    <row r="36" customFormat="false" ht="409.5" hidden="false" customHeight="false" outlineLevel="0" collapsed="false">
      <c r="A36" s="35" t="s">
        <v>799</v>
      </c>
      <c r="B36" s="35" t="s">
        <v>1517</v>
      </c>
      <c r="C36" s="35" t="s">
        <v>1518</v>
      </c>
      <c r="D36" s="35" t="s">
        <v>1519</v>
      </c>
      <c r="E36" s="34" t="s">
        <v>1520</v>
      </c>
      <c r="F36" s="35"/>
      <c r="G36" s="35"/>
      <c r="H36" s="35"/>
      <c r="I36" s="74" t="s">
        <v>1521</v>
      </c>
      <c r="J36" s="35" t="n">
        <v>1</v>
      </c>
      <c r="K36" s="35"/>
      <c r="L36" s="35"/>
      <c r="M36" s="35" t="s">
        <v>1188</v>
      </c>
      <c r="N36" s="35"/>
      <c r="O36" s="35"/>
      <c r="P36" s="35"/>
      <c r="Q36" s="35"/>
      <c r="R36" s="53" t="s">
        <v>1190</v>
      </c>
      <c r="S36" s="35"/>
      <c r="T36" s="35"/>
      <c r="U36" s="35" t="s">
        <v>7</v>
      </c>
      <c r="V36" s="35"/>
      <c r="W36" s="35"/>
      <c r="X36" s="35"/>
      <c r="Y36" s="35"/>
      <c r="Z36" s="35"/>
    </row>
    <row r="37" customFormat="false" ht="409.5" hidden="false" customHeight="false" outlineLevel="0" collapsed="false">
      <c r="A37" s="35" t="s">
        <v>985</v>
      </c>
      <c r="B37" s="35" t="s">
        <v>416</v>
      </c>
      <c r="C37" s="35" t="s">
        <v>417</v>
      </c>
      <c r="D37" s="35" t="s">
        <v>1522</v>
      </c>
      <c r="E37" s="34" t="s">
        <v>1523</v>
      </c>
      <c r="F37" s="35"/>
      <c r="G37" s="35" t="s">
        <v>1524</v>
      </c>
      <c r="H37" s="35"/>
      <c r="I37" s="35"/>
      <c r="J37" s="35"/>
      <c r="K37" s="35"/>
      <c r="L37" s="35" t="s">
        <v>1092</v>
      </c>
      <c r="M37" s="35" t="s">
        <v>1525</v>
      </c>
      <c r="N37" s="35"/>
      <c r="O37" s="35"/>
      <c r="P37" s="35"/>
      <c r="Q37" s="35"/>
      <c r="R37" s="53" t="s">
        <v>1190</v>
      </c>
      <c r="S37" s="35"/>
      <c r="T37" s="35"/>
      <c r="U37" s="35" t="s">
        <v>7</v>
      </c>
      <c r="V37" s="35"/>
      <c r="W37" s="35"/>
      <c r="X37" s="35"/>
      <c r="Y37" s="35"/>
      <c r="Z37" s="35"/>
    </row>
    <row r="38" customFormat="false" ht="409.5" hidden="false" customHeight="false" outlineLevel="0" collapsed="false">
      <c r="A38" s="35" t="s">
        <v>1212</v>
      </c>
      <c r="B38" s="35" t="s">
        <v>1526</v>
      </c>
      <c r="C38" s="35" t="s">
        <v>1527</v>
      </c>
      <c r="D38" s="35" t="s">
        <v>1528</v>
      </c>
      <c r="E38" s="34" t="s">
        <v>1529</v>
      </c>
      <c r="F38" s="35"/>
      <c r="G38" s="35"/>
      <c r="H38" s="35"/>
      <c r="I38" s="35" t="s">
        <v>1530</v>
      </c>
      <c r="J38" s="35" t="n">
        <v>1</v>
      </c>
      <c r="K38" s="35"/>
      <c r="L38" s="35"/>
      <c r="M38" s="35" t="s">
        <v>1531</v>
      </c>
      <c r="N38" s="35"/>
      <c r="O38" s="35"/>
      <c r="P38" s="35"/>
      <c r="Q38" s="35"/>
      <c r="R38" s="53" t="s">
        <v>1190</v>
      </c>
      <c r="S38" s="35"/>
      <c r="T38" s="35"/>
      <c r="U38" s="35" t="s">
        <v>7</v>
      </c>
      <c r="V38" s="35"/>
      <c r="W38" s="35"/>
      <c r="X38" s="35"/>
      <c r="Y38" s="35"/>
      <c r="Z38" s="35"/>
    </row>
    <row r="39" customFormat="false" ht="15" hidden="false" customHeight="false" outlineLevel="0" collapsed="false">
      <c r="A39" s="35" t="s">
        <v>1212</v>
      </c>
      <c r="B39" s="35" t="s">
        <v>1532</v>
      </c>
      <c r="C39" s="35" t="s">
        <v>1533</v>
      </c>
      <c r="D39" s="35" t="s">
        <v>1534</v>
      </c>
      <c r="E39" s="35"/>
      <c r="F39" s="35"/>
      <c r="G39" s="35" t="s">
        <v>1535</v>
      </c>
      <c r="H39" s="35"/>
      <c r="I39" s="35"/>
      <c r="J39" s="35"/>
      <c r="K39" s="35"/>
      <c r="L39" s="35" t="s">
        <v>894</v>
      </c>
      <c r="M39" s="35" t="s">
        <v>1531</v>
      </c>
      <c r="N39" s="35"/>
      <c r="O39" s="35"/>
      <c r="P39" s="35"/>
      <c r="Q39" s="35"/>
      <c r="R39" s="53" t="s">
        <v>1190</v>
      </c>
      <c r="S39" s="35"/>
      <c r="T39" s="35"/>
      <c r="U39" s="35" t="s">
        <v>7</v>
      </c>
      <c r="V39" s="35"/>
      <c r="W39" s="35"/>
      <c r="X39" s="35"/>
      <c r="Y39" s="35"/>
      <c r="Z39" s="35"/>
    </row>
    <row r="40" customFormat="false" ht="15" hidden="false" customHeight="false" outlineLevel="0" collapsed="false">
      <c r="A40" s="35"/>
      <c r="B40" s="35"/>
      <c r="C40" s="35"/>
      <c r="D40" s="35"/>
      <c r="E40" s="35"/>
      <c r="F40" s="35"/>
      <c r="G40" s="35"/>
      <c r="H40" s="35"/>
      <c r="I40" s="35"/>
      <c r="J40" s="35"/>
      <c r="K40" s="35"/>
      <c r="L40" s="35"/>
      <c r="M40" s="35"/>
      <c r="N40" s="35"/>
      <c r="O40" s="35"/>
      <c r="P40" s="35"/>
      <c r="Q40" s="35"/>
      <c r="R40" s="53"/>
      <c r="S40" s="35"/>
      <c r="T40" s="35"/>
      <c r="U40" s="35"/>
      <c r="V40" s="35"/>
      <c r="W40" s="35"/>
      <c r="X40" s="35"/>
      <c r="Y40" s="35"/>
      <c r="Z40" s="35"/>
    </row>
    <row r="41" customFormat="false" ht="15" hidden="false" customHeight="false" outlineLevel="0" collapsed="false">
      <c r="A41" s="35" t="s">
        <v>799</v>
      </c>
      <c r="B41" s="35" t="s">
        <v>1536</v>
      </c>
      <c r="C41" s="35" t="s">
        <v>1537</v>
      </c>
      <c r="D41" s="35" t="s">
        <v>1538</v>
      </c>
      <c r="E41" s="1" t="s">
        <v>1539</v>
      </c>
      <c r="F41" s="35"/>
      <c r="G41" s="35"/>
      <c r="H41" s="35"/>
      <c r="I41" s="35" t="s">
        <v>1530</v>
      </c>
      <c r="J41" s="35" t="n">
        <v>1</v>
      </c>
      <c r="K41" s="35"/>
      <c r="L41" s="35"/>
      <c r="M41" s="35" t="s">
        <v>1188</v>
      </c>
      <c r="N41" s="35"/>
      <c r="O41" s="35"/>
      <c r="P41" s="35"/>
      <c r="Q41" s="35"/>
      <c r="R41" s="53" t="s">
        <v>1190</v>
      </c>
      <c r="S41" s="35"/>
      <c r="T41" s="35"/>
      <c r="U41" s="35" t="s">
        <v>7</v>
      </c>
      <c r="V41" s="35"/>
      <c r="W41" s="35"/>
      <c r="X41" s="35"/>
      <c r="Y41" s="35"/>
      <c r="Z41" s="35"/>
    </row>
    <row r="42" customFormat="false" ht="15" hidden="false" customHeight="false" outlineLevel="0" collapsed="false">
      <c r="A42" s="35" t="s">
        <v>1540</v>
      </c>
      <c r="B42" s="35" t="s">
        <v>437</v>
      </c>
      <c r="C42" s="35" t="s">
        <v>438</v>
      </c>
      <c r="D42" s="35" t="s">
        <v>1541</v>
      </c>
      <c r="E42" s="1" t="s">
        <v>1542</v>
      </c>
      <c r="F42" s="35"/>
      <c r="G42" s="35"/>
      <c r="H42" s="35"/>
      <c r="I42" s="74" t="s">
        <v>1543</v>
      </c>
      <c r="J42" s="35" t="n">
        <v>1</v>
      </c>
      <c r="K42" s="35"/>
      <c r="L42" s="35" t="s">
        <v>996</v>
      </c>
      <c r="M42" s="35" t="str">
        <f aca="false">CONCATENATE("SetObservationMultiple::",RIGHT(A42,LEN(A42)-FIND(" ",A42)))</f>
        <v>SetObservationMultiple::replacement_milk</v>
      </c>
      <c r="R42" s="53" t="s">
        <v>1190</v>
      </c>
      <c r="S42" s="35"/>
      <c r="T42" s="35"/>
      <c r="U42" s="35" t="s">
        <v>7</v>
      </c>
      <c r="V42" s="35"/>
      <c r="W42" s="35"/>
      <c r="X42" s="35"/>
      <c r="Y42" s="35"/>
      <c r="Z42" s="35"/>
    </row>
    <row r="43" customFormat="false" ht="285" hidden="false" customHeight="false" outlineLevel="0" collapsed="false">
      <c r="A43" s="35" t="s">
        <v>1212</v>
      </c>
      <c r="B43" s="35" t="s">
        <v>1544</v>
      </c>
      <c r="C43" s="35" t="s">
        <v>1545</v>
      </c>
      <c r="D43" s="35" t="s">
        <v>1546</v>
      </c>
      <c r="E43" s="34" t="s">
        <v>1547</v>
      </c>
      <c r="F43" s="35"/>
      <c r="G43" s="35"/>
      <c r="H43" s="35"/>
      <c r="I43" s="35" t="s">
        <v>1543</v>
      </c>
      <c r="J43" s="35" t="n">
        <v>1</v>
      </c>
      <c r="K43" s="35"/>
      <c r="L43" s="35"/>
      <c r="M43" s="35" t="s">
        <v>1531</v>
      </c>
      <c r="N43" s="35"/>
      <c r="O43" s="35"/>
      <c r="P43" s="35"/>
      <c r="Q43" s="35"/>
      <c r="R43" s="53" t="s">
        <v>1190</v>
      </c>
      <c r="S43" s="35"/>
      <c r="T43" s="35"/>
      <c r="U43" s="35" t="s">
        <v>7</v>
      </c>
      <c r="V43" s="35"/>
      <c r="W43" s="35"/>
      <c r="X43" s="35"/>
      <c r="Y43" s="35"/>
      <c r="Z43" s="35"/>
    </row>
    <row r="44" customFormat="false" ht="15" hidden="false" customHeight="false" outlineLevel="0" collapsed="false">
      <c r="A44" s="35" t="s">
        <v>799</v>
      </c>
      <c r="B44" s="35" t="s">
        <v>1548</v>
      </c>
      <c r="C44" s="35" t="s">
        <v>1549</v>
      </c>
      <c r="D44" s="35" t="s">
        <v>1550</v>
      </c>
      <c r="F44" s="35"/>
      <c r="G44" s="35" t="s">
        <v>1551</v>
      </c>
      <c r="H44" s="35"/>
      <c r="I44" s="35"/>
      <c r="J44" s="35" t="n">
        <v>1</v>
      </c>
      <c r="K44" s="35"/>
      <c r="L44" s="35" t="s">
        <v>894</v>
      </c>
      <c r="M44" s="35" t="s">
        <v>1188</v>
      </c>
      <c r="N44" s="35"/>
      <c r="O44" s="35"/>
      <c r="P44" s="35"/>
      <c r="Q44" s="35"/>
      <c r="R44" s="53" t="s">
        <v>1190</v>
      </c>
      <c r="S44" s="35"/>
      <c r="T44" s="35"/>
      <c r="U44" s="35" t="s">
        <v>7</v>
      </c>
      <c r="V44" s="35"/>
      <c r="W44" s="35"/>
      <c r="X44" s="35"/>
      <c r="Y44" s="35"/>
      <c r="Z44" s="35"/>
    </row>
    <row r="45" customFormat="false" ht="15" hidden="false" customHeight="false" outlineLevel="0" collapsed="false">
      <c r="A45" s="35"/>
      <c r="B45" s="35"/>
      <c r="C45" s="35"/>
      <c r="D45" s="35"/>
      <c r="E45" s="35"/>
      <c r="F45" s="35"/>
      <c r="G45" s="35"/>
      <c r="H45" s="35"/>
      <c r="I45" s="35"/>
      <c r="J45" s="35"/>
      <c r="K45" s="35"/>
      <c r="L45" s="35"/>
      <c r="M45" s="35"/>
      <c r="N45" s="35"/>
      <c r="O45" s="35"/>
      <c r="P45" s="35"/>
      <c r="Q45" s="35"/>
      <c r="R45" s="53"/>
      <c r="S45" s="35"/>
      <c r="T45" s="35"/>
      <c r="U45" s="35"/>
      <c r="V45" s="35"/>
      <c r="W45" s="35"/>
      <c r="X45" s="35"/>
      <c r="Y45" s="35"/>
      <c r="Z45" s="35"/>
    </row>
    <row r="46" customFormat="false" ht="15" hidden="false" customHeight="false" outlineLevel="0" collapsed="false">
      <c r="A46" s="35" t="s">
        <v>1552</v>
      </c>
      <c r="B46" s="35" t="s">
        <v>446</v>
      </c>
      <c r="C46" s="35" t="s">
        <v>447</v>
      </c>
      <c r="D46" s="35" t="s">
        <v>1553</v>
      </c>
      <c r="E46" s="1" t="s">
        <v>1554</v>
      </c>
      <c r="F46" s="35"/>
      <c r="G46" s="35"/>
      <c r="H46" s="35"/>
      <c r="I46" s="35" t="s">
        <v>1543</v>
      </c>
      <c r="J46" s="35" t="n">
        <v>1</v>
      </c>
      <c r="K46" s="35"/>
      <c r="L46" s="35"/>
      <c r="M46" s="35" t="s">
        <v>1228</v>
      </c>
      <c r="N46" s="35"/>
      <c r="O46" s="35"/>
      <c r="P46" s="35"/>
      <c r="Q46" s="35"/>
      <c r="R46" s="53" t="s">
        <v>1190</v>
      </c>
      <c r="S46" s="35"/>
      <c r="T46" s="35"/>
      <c r="U46" s="35" t="s">
        <v>7</v>
      </c>
      <c r="V46" s="35"/>
      <c r="W46" s="35"/>
      <c r="X46" s="35"/>
      <c r="Y46" s="35"/>
      <c r="Z46" s="35"/>
    </row>
    <row r="47" customFormat="false" ht="15" hidden="false" customHeight="false" outlineLevel="0" collapsed="false">
      <c r="A47" s="35"/>
      <c r="B47" s="35"/>
      <c r="C47" s="35"/>
      <c r="D47" s="35"/>
      <c r="E47" s="35"/>
      <c r="F47" s="35"/>
      <c r="G47" s="35"/>
      <c r="H47" s="35"/>
      <c r="I47" s="35"/>
      <c r="J47" s="35"/>
      <c r="K47" s="35"/>
      <c r="L47" s="35"/>
      <c r="M47" s="35"/>
      <c r="N47" s="35"/>
      <c r="O47" s="35"/>
      <c r="P47" s="35"/>
      <c r="Q47" s="35"/>
      <c r="R47" s="53"/>
      <c r="S47" s="35"/>
      <c r="T47" s="35"/>
      <c r="U47" s="35"/>
      <c r="V47" s="35"/>
      <c r="W47" s="35"/>
      <c r="X47" s="35"/>
      <c r="Y47" s="35"/>
      <c r="Z47" s="35"/>
    </row>
    <row r="48" customFormat="false" ht="15" hidden="false" customHeight="false" outlineLevel="0" collapsed="false">
      <c r="A48" s="35" t="s">
        <v>1555</v>
      </c>
      <c r="B48" s="35" t="s">
        <v>544</v>
      </c>
      <c r="C48" s="35" t="s">
        <v>1556</v>
      </c>
      <c r="D48" s="35" t="s">
        <v>1557</v>
      </c>
      <c r="E48" s="1" t="s">
        <v>1558</v>
      </c>
      <c r="F48" s="35"/>
      <c r="G48" s="35"/>
      <c r="H48" s="35"/>
      <c r="I48" s="35" t="s">
        <v>1543</v>
      </c>
      <c r="J48" s="35" t="n">
        <v>1</v>
      </c>
      <c r="K48" s="35"/>
      <c r="L48" s="35"/>
      <c r="M48" s="35" t="s">
        <v>1228</v>
      </c>
      <c r="N48" s="35"/>
      <c r="O48" s="35"/>
      <c r="P48" s="35"/>
      <c r="Q48" s="35"/>
      <c r="R48" s="53" t="s">
        <v>1190</v>
      </c>
      <c r="S48" s="35"/>
      <c r="T48" s="35"/>
      <c r="U48" s="35" t="s">
        <v>7</v>
      </c>
      <c r="V48" s="35"/>
      <c r="W48" s="35"/>
      <c r="X48" s="35"/>
      <c r="Y48" s="35"/>
      <c r="Z48" s="35"/>
    </row>
    <row r="49" customFormat="false" ht="15" hidden="false" customHeight="false" outlineLevel="0" collapsed="false">
      <c r="A49" s="35" t="s">
        <v>1559</v>
      </c>
      <c r="B49" s="35" t="s">
        <v>552</v>
      </c>
      <c r="C49" s="35" t="s">
        <v>553</v>
      </c>
      <c r="D49" s="35" t="s">
        <v>1560</v>
      </c>
      <c r="E49" s="1" t="s">
        <v>1561</v>
      </c>
      <c r="F49" s="35"/>
      <c r="G49" s="35"/>
      <c r="H49" s="35"/>
      <c r="I49" s="35" t="s">
        <v>1543</v>
      </c>
      <c r="J49" s="35" t="n">
        <v>1</v>
      </c>
      <c r="K49" s="35"/>
      <c r="L49" s="35"/>
      <c r="M49" s="35" t="s">
        <v>1228</v>
      </c>
      <c r="N49" s="35"/>
      <c r="O49" s="35"/>
      <c r="P49" s="35"/>
      <c r="Q49" s="35"/>
      <c r="R49" s="53" t="s">
        <v>1190</v>
      </c>
      <c r="S49" s="35"/>
      <c r="T49" s="35"/>
      <c r="U49" s="35" t="s">
        <v>7</v>
      </c>
      <c r="V49" s="35"/>
      <c r="W49" s="35"/>
      <c r="X49" s="35"/>
      <c r="Y49" s="35"/>
      <c r="Z49" s="35"/>
    </row>
    <row r="50" customFormat="false" ht="15" hidden="false" customHeight="false" outlineLevel="0" collapsed="false">
      <c r="A50" s="35" t="s">
        <v>1562</v>
      </c>
      <c r="B50" s="35" t="s">
        <v>428</v>
      </c>
      <c r="C50" s="35" t="s">
        <v>429</v>
      </c>
      <c r="D50" s="35" t="s">
        <v>1563</v>
      </c>
      <c r="F50" s="35"/>
      <c r="G50" s="35"/>
      <c r="H50" s="35"/>
      <c r="I50" s="35" t="s">
        <v>1564</v>
      </c>
      <c r="J50" s="35" t="n">
        <v>1</v>
      </c>
      <c r="K50" s="35"/>
      <c r="L50" s="35"/>
      <c r="M50" s="35" t="s">
        <v>1228</v>
      </c>
      <c r="N50" s="35"/>
      <c r="O50" s="35"/>
      <c r="P50" s="35"/>
      <c r="Q50" s="35"/>
      <c r="R50" s="53" t="s">
        <v>1190</v>
      </c>
      <c r="S50" s="35"/>
      <c r="T50" s="35"/>
      <c r="U50" s="35" t="s">
        <v>7</v>
      </c>
      <c r="V50" s="35"/>
      <c r="W50" s="35"/>
      <c r="X50" s="35"/>
      <c r="Y50" s="35"/>
      <c r="Z50" s="35"/>
    </row>
    <row r="51" customFormat="false" ht="15" hidden="false" customHeight="false" outlineLevel="0" collapsed="false">
      <c r="A51" s="35" t="s">
        <v>799</v>
      </c>
      <c r="B51" s="35" t="s">
        <v>1565</v>
      </c>
      <c r="C51" s="35" t="s">
        <v>1566</v>
      </c>
      <c r="D51" s="35" t="s">
        <v>1567</v>
      </c>
      <c r="E51" s="1" t="s">
        <v>1568</v>
      </c>
      <c r="F51" s="35"/>
      <c r="G51" s="35"/>
      <c r="H51" s="35"/>
      <c r="I51" s="35" t="s">
        <v>1569</v>
      </c>
      <c r="J51" s="35" t="n">
        <v>1</v>
      </c>
      <c r="K51" s="35"/>
      <c r="L51" s="35"/>
      <c r="M51" s="35" t="s">
        <v>1188</v>
      </c>
      <c r="N51" s="35"/>
      <c r="O51" s="35"/>
      <c r="P51" s="35"/>
      <c r="Q51" s="35"/>
      <c r="R51" s="53" t="s">
        <v>1190</v>
      </c>
      <c r="S51" s="35"/>
      <c r="T51" s="35"/>
      <c r="U51" s="35" t="s">
        <v>7</v>
      </c>
      <c r="V51" s="35"/>
      <c r="W51" s="35"/>
      <c r="X51" s="35" t="s">
        <v>1570</v>
      </c>
      <c r="Y51" s="35"/>
      <c r="Z51" s="35"/>
    </row>
    <row r="52" customFormat="false" ht="15" hidden="false" customHeight="false" outlineLevel="0" collapsed="false">
      <c r="A52" s="35" t="s">
        <v>799</v>
      </c>
      <c r="B52" s="35" t="s">
        <v>1571</v>
      </c>
      <c r="C52" s="35" t="s">
        <v>1572</v>
      </c>
      <c r="D52" s="35" t="s">
        <v>1573</v>
      </c>
      <c r="E52" s="35"/>
      <c r="F52" s="35"/>
      <c r="G52" s="35"/>
      <c r="H52" s="35"/>
      <c r="I52" s="35" t="s">
        <v>1574</v>
      </c>
      <c r="J52" s="35"/>
      <c r="K52" s="35"/>
      <c r="L52" s="35" t="s">
        <v>996</v>
      </c>
      <c r="M52" s="35" t="s">
        <v>1188</v>
      </c>
      <c r="N52" s="35"/>
      <c r="O52" s="35"/>
      <c r="P52" s="35"/>
      <c r="Q52" s="35"/>
      <c r="R52" s="53" t="s">
        <v>1190</v>
      </c>
      <c r="S52" s="35"/>
      <c r="T52" s="35"/>
      <c r="U52" s="35" t="s">
        <v>7</v>
      </c>
      <c r="V52" s="35"/>
      <c r="W52" s="35"/>
      <c r="X52" s="35"/>
      <c r="Y52" s="35"/>
      <c r="Z52" s="35"/>
    </row>
    <row r="53" customFormat="false" ht="14.25" hidden="false" customHeight="false" outlineLevel="0" collapsed="false">
      <c r="A53" s="35" t="s">
        <v>1049</v>
      </c>
      <c r="B53" s="1" t="s">
        <v>1426</v>
      </c>
      <c r="C53" s="35" t="s">
        <v>1575</v>
      </c>
      <c r="D53" s="35" t="s">
        <v>1576</v>
      </c>
      <c r="J53" s="35" t="n">
        <v>1</v>
      </c>
      <c r="L53" s="1" t="s">
        <v>1577</v>
      </c>
      <c r="P53" s="1" t="s">
        <v>1578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2023-07-21T12:35:43Z</dcterms:modified>
  <cp:revision>1580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