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0920" windowHeight="0" tabRatio="789" firstSheet="17" activeTab="20"/>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 sheetId="21" r:id="rId21"/>
    <sheet name="q.EmCare.B23.Classification.m" sheetId="22" r:id="rId22"/>
    <sheet name="q.EmCare.B24.MalariaTest" sheetId="23" r:id="rId23"/>
    <sheet name="q.EmCare.Treatment" sheetId="24" r:id="rId24"/>
    <sheet name="profile" sheetId="25" r:id="rId25"/>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128" i="22" l="1"/>
  <c r="D125" i="22"/>
  <c r="D122" i="22"/>
  <c r="D116" i="22" l="1"/>
  <c r="D111" i="22"/>
  <c r="D103" i="22"/>
  <c r="D100" i="22"/>
  <c r="D58" i="22"/>
  <c r="D108" i="22"/>
  <c r="D10" i="22"/>
  <c r="D216" i="21" l="1"/>
  <c r="D249" i="21" l="1"/>
  <c r="C155" i="24"/>
  <c r="C237" i="24"/>
  <c r="C238" i="24"/>
  <c r="C233" i="24"/>
  <c r="C234" i="24"/>
  <c r="C235" i="24"/>
  <c r="C236" i="24"/>
  <c r="C221" i="24"/>
  <c r="C222" i="24"/>
  <c r="C223" i="24"/>
  <c r="C224" i="24"/>
  <c r="C225" i="24"/>
  <c r="C226" i="24"/>
  <c r="C227" i="24"/>
  <c r="C228" i="24"/>
  <c r="C229" i="24"/>
  <c r="C230" i="24"/>
  <c r="C231" i="24"/>
  <c r="C232" i="24"/>
  <c r="C187" i="24"/>
  <c r="C188" i="24"/>
  <c r="C189" i="24"/>
  <c r="C190" i="24"/>
  <c r="C191" i="24"/>
  <c r="C192" i="24"/>
  <c r="C193" i="24"/>
  <c r="C194" i="24"/>
  <c r="C195" i="24"/>
  <c r="C196" i="24"/>
  <c r="C197" i="24"/>
  <c r="C198" i="24"/>
  <c r="C199" i="24"/>
  <c r="C200" i="24"/>
  <c r="C201" i="24"/>
  <c r="C202" i="24"/>
  <c r="C203" i="24"/>
  <c r="C204" i="24"/>
  <c r="C208" i="24"/>
  <c r="C209" i="24"/>
  <c r="C210" i="24"/>
  <c r="C211" i="24"/>
  <c r="C212" i="24"/>
  <c r="C213" i="24"/>
  <c r="C214" i="24"/>
  <c r="C215" i="24"/>
  <c r="C216" i="24"/>
  <c r="C217" i="24"/>
  <c r="C218" i="24"/>
  <c r="C219" i="24"/>
  <c r="C220" i="24"/>
  <c r="C139" i="24"/>
  <c r="C140" i="24"/>
  <c r="C141" i="24"/>
  <c r="C142" i="24"/>
  <c r="C143" i="24"/>
  <c r="C144" i="24"/>
  <c r="C145" i="24"/>
  <c r="C146" i="24"/>
  <c r="C147" i="24"/>
  <c r="C148" i="24"/>
  <c r="C149" i="24"/>
  <c r="C150" i="24"/>
  <c r="C151" i="24"/>
  <c r="C152" i="24"/>
  <c r="C153" i="24"/>
  <c r="C154"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26" i="24"/>
  <c r="C127" i="24"/>
  <c r="C128" i="24"/>
  <c r="C129" i="24"/>
  <c r="C130" i="24"/>
  <c r="C131" i="24"/>
  <c r="C132" i="24"/>
  <c r="C133" i="24"/>
  <c r="C134" i="24"/>
  <c r="C135" i="24"/>
  <c r="C136" i="24"/>
  <c r="C137" i="24"/>
  <c r="C138" i="24"/>
  <c r="C125" i="24" l="1"/>
  <c r="P98" i="22"/>
  <c r="P91" i="22"/>
  <c r="P56" i="22"/>
  <c r="P54" i="22"/>
  <c r="P52" i="22"/>
  <c r="P49" i="22"/>
  <c r="P44" i="22"/>
  <c r="P41" i="22"/>
  <c r="P36" i="22"/>
  <c r="P32" i="22"/>
  <c r="P30" i="22"/>
  <c r="P307" i="21"/>
  <c r="P302" i="21"/>
  <c r="P299" i="21"/>
  <c r="P250" i="21"/>
  <c r="P247" i="21"/>
  <c r="D246" i="21"/>
  <c r="P244" i="21"/>
  <c r="D243" i="21"/>
  <c r="P241" i="21"/>
  <c r="D240" i="21"/>
  <c r="P235" i="21"/>
  <c r="D234" i="21"/>
  <c r="P232" i="21"/>
  <c r="D231" i="21"/>
  <c r="P226" i="21"/>
  <c r="P220" i="21"/>
  <c r="D219" i="21"/>
  <c r="P217" i="21"/>
  <c r="P212" i="21"/>
  <c r="D211" i="21"/>
  <c r="P205" i="21"/>
  <c r="P200" i="21"/>
  <c r="D199" i="21"/>
  <c r="P195" i="21"/>
  <c r="D194" i="21"/>
  <c r="P192" i="21"/>
  <c r="D191" i="21"/>
  <c r="P188" i="21"/>
  <c r="P187" i="21"/>
  <c r="D186" i="21"/>
  <c r="P184" i="21"/>
  <c r="P179" i="21"/>
  <c r="P174" i="21"/>
  <c r="D168" i="21"/>
  <c r="P166" i="21"/>
  <c r="D165" i="21"/>
  <c r="P163" i="21"/>
  <c r="D162" i="21"/>
  <c r="P160" i="21"/>
  <c r="D159" i="21"/>
  <c r="P157" i="21"/>
  <c r="D156" i="21"/>
  <c r="P154" i="21"/>
  <c r="D151" i="21"/>
  <c r="P149" i="21"/>
  <c r="D148" i="21"/>
  <c r="P146" i="21"/>
  <c r="D140" i="21"/>
  <c r="P138" i="21"/>
  <c r="D133" i="21"/>
  <c r="P131" i="21"/>
  <c r="D124" i="21"/>
  <c r="P86" i="21"/>
  <c r="P83" i="21"/>
  <c r="D82" i="21"/>
  <c r="P80" i="21"/>
  <c r="P77" i="21"/>
  <c r="P74" i="21"/>
  <c r="P65" i="21"/>
  <c r="P62" i="21"/>
  <c r="P59" i="21"/>
  <c r="P56" i="21"/>
  <c r="P53" i="21"/>
  <c r="P33" i="21"/>
  <c r="P27" i="21"/>
  <c r="P89" i="11"/>
  <c r="P74" i="11"/>
  <c r="P65" i="11"/>
  <c r="P61" i="11"/>
  <c r="O34" i="10"/>
  <c r="M44"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H88" authorId="0" shapeId="0">
      <text>
        <r>
          <rPr>
            <sz val="11"/>
            <color rgb="FF000000"/>
            <rFont val="Arial"/>
            <family val="2"/>
          </rPr>
          <t xml:space="preserve">Marco Pereira:
</t>
        </r>
        <r>
          <rPr>
            <sz val="9"/>
            <color rgb="FF000000"/>
            <rFont val="Tahoma"/>
            <family val="2"/>
          </rPr>
          <t>("Malaria Risk" = "High Malaria Risk") deleted</t>
        </r>
      </text>
    </comment>
    <comment ref="H99" authorId="0" shapeId="0">
      <text>
        <r>
          <rPr>
            <sz val="11"/>
            <color rgb="FF000000"/>
            <rFont val="Arial"/>
            <family val="2"/>
          </rPr>
          <t xml:space="preserve">Marco Pereira:
</t>
        </r>
        <r>
          <rPr>
            <sz val="9"/>
            <color rgb="FF000000"/>
            <rFont val="Tahoma"/>
            <family val="2"/>
          </rPr>
          <t xml:space="preserve">("Malaria Risk" = "High Malaria Risk") </t>
        </r>
      </text>
    </comment>
    <comment ref="H100" authorId="0" shapeId="0">
      <text>
        <r>
          <rPr>
            <sz val="11"/>
            <color rgb="FF000000"/>
            <rFont val="Arial"/>
            <family val="2"/>
          </rPr>
          <t xml:space="preserve">Marco Pereira:
</t>
        </r>
        <r>
          <rPr>
            <sz val="9"/>
            <color rgb="FF000000"/>
            <rFont val="Tahoma"/>
            <family val="2"/>
          </rPr>
          <t xml:space="preserve">("Malaria Risk" = "High Malaria Risk") </t>
        </r>
      </text>
    </comment>
    <comment ref="H104" authorId="0" shapeId="0">
      <text>
        <r>
          <rPr>
            <sz val="11"/>
            <color rgb="FF000000"/>
            <rFont val="Arial"/>
            <family val="2"/>
          </rPr>
          <t xml:space="preserve">Marco Pereira:
</t>
        </r>
        <r>
          <rPr>
            <sz val="9"/>
            <color rgb="FF000000"/>
            <rFont val="Tahoma"/>
            <family val="2"/>
          </rPr>
          <t xml:space="preserve">("Malaria Risk" = "High Malaria Risk") </t>
        </r>
      </text>
    </comment>
    <comment ref="H112" authorId="0" shapeId="0">
      <text>
        <r>
          <rPr>
            <sz val="11"/>
            <color rgb="FF000000"/>
            <rFont val="Arial"/>
            <family val="2"/>
          </rPr>
          <t xml:space="preserve">Marco Pereira:
</t>
        </r>
        <r>
          <rPr>
            <sz val="9"/>
            <color rgb="FF000000"/>
            <rFont val="Tahoma"/>
            <family val="2"/>
          </rPr>
          <t xml:space="preserve">("Malaria Risk" = "High Malaria Risk") </t>
        </r>
      </text>
    </comment>
    <comment ref="H118" authorId="0" shapeId="0">
      <text>
        <r>
          <rPr>
            <sz val="11"/>
            <color rgb="FF000000"/>
            <rFont val="Arial"/>
            <family val="2"/>
          </rPr>
          <t xml:space="preserve">Marco Pereira:
</t>
        </r>
        <r>
          <rPr>
            <sz val="9"/>
            <color rgb="FF000000"/>
            <rFont val="Tahoma"/>
            <family val="2"/>
          </rPr>
          <t xml:space="preserve">("Malaria Risk" = "High Malaria Risk") </t>
        </r>
      </text>
    </comment>
    <comment ref="G272" authorId="0" shapeId="0">
      <text>
        <r>
          <rPr>
            <sz val="11"/>
            <color rgb="FF000000"/>
            <rFont val="Arial"/>
            <family val="2"/>
          </rPr>
          <t xml:space="preserve">No Difficulty Breastfeeding Observed
</t>
        </r>
      </text>
    </comment>
  </commentList>
</comments>
</file>

<file path=xl/comments3.xml><?xml version="1.0" encoding="utf-8"?>
<comments xmlns="http://schemas.openxmlformats.org/spreadsheetml/2006/main">
  <authors>
    <author/>
  </authors>
  <commentList>
    <comment ref="J1" authorId="0" shapeId="0">
      <text>
        <r>
          <rPr>
            <sz val="11"/>
            <color rgb="FF000000"/>
            <rFont val="Arial"/>
            <family val="2"/>
          </rPr>
          <t xml:space="preserve"> :
</t>
        </r>
        <r>
          <rPr>
            <sz val="9"/>
            <rFont val="Tahoma"/>
            <family val="2"/>
          </rPr>
          <t xml:space="preserve">Patrick Meier:
From valueset of extensions
</t>
        </r>
      </text>
    </comment>
  </commentList>
</comments>
</file>

<file path=xl/sharedStrings.xml><?xml version="1.0" encoding="utf-8"?>
<sst xmlns="http://schemas.openxmlformats.org/spreadsheetml/2006/main" count="7874" uniqueCount="3500">
  <si>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</si>
  <si>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</si>
  <si>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</si>
  <si>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</si>
  <si>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</si>
  <si>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</si>
  <si>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</si>
  <si>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</si>
  <si>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</si>
  <si>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</si>
  <si>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</si>
  <si>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</si>
  <si>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</si>
  <si>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</si>
  <si>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</si>
  <si>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</si>
  <si>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</si>
  <si>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</si>
  <si>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</si>
  <si>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</si>
  <si>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</si>
  <si>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</si>
  <si>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</si>
  <si>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</si>
  <si>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</si>
  <si>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</si>
  <si>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</si>
  <si>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</si>
  <si>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</si>
  <si>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</si>
  <si>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</si>
  <si>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</si>
  <si>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</si>
  <si>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</si>
  <si>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</si>
  <si>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</si>
  <si>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</si>
  <si>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</si>
  <si>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</si>
  <si>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</si>
  <si>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</si>
  <si>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</si>
  <si>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</si>
  <si>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</si>
  <si>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</si>
  <si>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</si>
  <si>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</si>
  <si>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</si>
  <si>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</si>
  <si>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</si>
  <si>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</si>
  <si>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</si>
  <si>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</si>
  <si>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</si>
  <si>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</si>
  <si>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</si>
  <si>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</si>
  <si>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</si>
  <si>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</si>
  <si>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</si>
  <si>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</si>
  <si>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</si>
  <si>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</si>
  <si>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</si>
  <si>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</si>
  <si>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</si>
  <si>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</si>
  <si>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</si>
  <si>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</si>
  <si>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</si>
  <si>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</si>
  <si>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</si>
  <si>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</si>
  <si>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</si>
  <si>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</si>
  <si>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</si>
  <si>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</si>
  <si>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</si>
  <si>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</si>
  <si>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</si>
  <si>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</si>
  <si>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</si>
  <si>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</si>
  <si>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</si>
  <si>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</si>
  <si>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</si>
  <si>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</si>
  <si>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</si>
  <si>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</si>
  <si>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</si>
  <si>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</si>
  <si>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</si>
  <si>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</si>
  <si>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</si>
  <si>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</si>
  <si>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</si>
  <si>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</si>
  <si>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</si>
  <si>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</si>
  <si>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</si>
  <si>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</si>
  <si>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</si>
  <si>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</si>
  <si>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</si>
  <si>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</si>
  <si>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</si>
  <si>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</si>
  <si>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</si>
  <si>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</si>
  <si>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</si>
  <si>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</si>
  <si>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</si>
  <si>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</si>
  <si>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</si>
  <si>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</si>
  <si>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</si>
  <si>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</si>
  <si>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</si>
  <si>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</si>
  <si>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</si>
  <si>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</si>
  <si>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</si>
  <si>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</si>
  <si>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</si>
  <si>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</si>
  <si>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</si>
  <si>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</si>
  <si>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</si>
  <si>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</si>
  <si>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</si>
  <si>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More than 14 days</t>
  </si>
  <si>
    <t>The client has had ear discharge for more than 14 days</t>
  </si>
  <si>
    <t>EmCare.B10S1.DE07</t>
  </si>
  <si>
    <t>14 days or less</t>
  </si>
  <si>
    <t>The client has had ear discharge for 14 days or less</t>
  </si>
  <si>
    <t>7d_to_14d</t>
  </si>
  <si>
    <t xml:space="preserve">Symptom Less than 7 days </t>
  </si>
  <si>
    <t>EmCare.B11S1.DE03A</t>
  </si>
  <si>
    <t>7 to 14 days</t>
  </si>
  <si>
    <t xml:space="preserve">Symptom for 7 to 14 days </t>
  </si>
  <si>
    <t>Symptom for More than 14 days</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</si>
  <si>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</si>
  <si>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</si>
  <si>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</si>
  <si>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</si>
  <si>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</si>
  <si>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</si>
  <si>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</si>
  <si>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</si>
  <si>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</si>
  <si>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</si>
  <si>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</si>
  <si>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</si>
  <si>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</si>
  <si>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</si>
  <si>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obs</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</si>
  <si>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</si>
  <si>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</si>
  <si>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</si>
  <si>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</si>
  <si>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</si>
  <si>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</si>
  <si>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</si>
  <si>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Pain</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</si>
  <si>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</si>
  <si>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</si>
  <si>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</si>
  <si>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</si>
  <si>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</si>
  <si>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</si>
  <si>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</si>
  <si>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</si>
  <si>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</si>
  <si>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</si>
  <si>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</si>
  <si>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</si>
  <si>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</si>
  <si>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</si>
  <si>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</si>
  <si>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</si>
  <si>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</si>
  <si>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</si>
  <si>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</si>
  <si>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</si>
  <si>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</si>
  <si>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</si>
  <si>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</si>
  <si>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</si>
  <si>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</si>
  <si>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</si>
  <si>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</si>
  <si>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</si>
  <si>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</si>
  <si>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</si>
  <si>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</si>
  <si>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</si>
  <si>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</si>
  <si>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</si>
  <si>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</si>
  <si>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</si>
  <si>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</si>
  <si>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</si>
  <si>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</si>
  <si>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</si>
  <si>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</si>
  <si>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</si>
  <si>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</si>
  <si>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</si>
  <si>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</si>
  <si>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</si>
  <si>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</si>
  <si>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</si>
  <si>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</si>
  <si>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</si>
  <si>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</si>
  <si>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</si>
  <si>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</si>
  <si>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</si>
  <si>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</si>
  <si>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</si>
  <si>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</si>
  <si>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</si>
  <si>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</si>
  <si>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</si>
  <si>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</si>
  <si>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</si>
  <si>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</si>
  <si>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</si>
  <si>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</si>
  <si>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</si>
  <si>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</si>
  <si>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</si>
  <si>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</si>
  <si>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</si>
  <si>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</si>
  <si>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</si>
  <si>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</si>
  <si>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</si>
  <si>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</si>
  <si>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</si>
  <si>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</si>
  <si>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</si>
  <si>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</si>
  <si>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</si>
  <si>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</si>
  <si>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</si>
  <si>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</si>
  <si>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</si>
  <si>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</si>
  <si>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</si>
  <si>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</si>
  <si>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</si>
  <si>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</si>
  <si>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</si>
  <si>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</si>
  <si>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</si>
  <si>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Papular Itching Rash (Prurigo) - Itching rash with small papules and scratch marks. Dark spots with pale centre</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</si>
  <si>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</si>
  <si>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</si>
  <si>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</si>
  <si>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</si>
  <si>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</si>
  <si>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</si>
  <si>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</si>
  <si>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</si>
  <si>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</si>
  <si>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</si>
  <si>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</si>
  <si>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</si>
  <si>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</si>
  <si>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</si>
  <si>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</si>
  <si>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</si>
  <si>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</si>
  <si>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</si>
  <si>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</si>
  <si>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</si>
  <si>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</si>
  <si>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</si>
  <si>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</si>
  <si>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</si>
  <si>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</si>
  <si>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</si>
  <si>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</si>
  <si>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</si>
  <si>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</si>
  <si>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</si>
  <si>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</si>
  <si>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</si>
  <si>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</si>
  <si>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</si>
  <si>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</si>
  <si>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</si>
  <si>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</si>
  <si>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</si>
  <si>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</si>
  <si>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</si>
  <si>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</si>
  <si>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</si>
  <si>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</si>
  <si>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</si>
  <si>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</si>
  <si>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</si>
  <si>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</si>
  <si>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</si>
  <si>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</si>
  <si>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</si>
  <si>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</si>
  <si>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EmCare.B14S2.DE30a</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</si>
  <si>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</si>
  <si>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</si>
  <si>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</si>
  <si>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</si>
  <si>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</si>
  <si>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</si>
  <si>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</si>
  <si>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</si>
  <si>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</si>
  <si>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</si>
  <si>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</si>
  <si>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</si>
  <si>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</si>
  <si>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</si>
  <si>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</si>
  <si>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</si>
  <si>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</si>
  <si>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</si>
  <si>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</si>
  <si>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</si>
  <si>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</si>
  <si>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</si>
  <si>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</si>
  <si>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</si>
  <si>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</si>
  <si>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</si>
  <si>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</si>
  <si>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</si>
  <si>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</si>
  <si>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</si>
  <si>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</si>
  <si>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</si>
  <si>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</si>
  <si>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</si>
  <si>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</si>
  <si>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</si>
  <si>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</si>
  <si>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</si>
  <si>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</si>
  <si>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</si>
  <si>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</si>
  <si>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</si>
  <si>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</si>
  <si>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</si>
  <si>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</si>
  <si>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</si>
  <si>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</si>
  <si>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</si>
  <si>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</si>
  <si>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</si>
  <si>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</si>
  <si>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</si>
  <si>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</si>
  <si>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</si>
  <si>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</si>
  <si>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</si>
  <si>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</si>
  <si>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</si>
  <si>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</si>
  <si>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</si>
  <si>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</si>
  <si>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</si>
  <si>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</si>
  <si>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</si>
  <si>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</si>
  <si>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</si>
  <si>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</si>
  <si>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</si>
  <si>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</si>
  <si>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</si>
  <si>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</si>
  <si>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</si>
  <si>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</si>
  <si>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</si>
  <si>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</si>
  <si>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</si>
  <si>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</si>
  <si>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</si>
  <si>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</si>
  <si>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</si>
  <si>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</si>
  <si>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</si>
  <si>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</si>
  <si>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</si>
  <si>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</si>
  <si>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</si>
  <si>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</si>
  <si>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</si>
  <si>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</si>
  <si>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</si>
  <si>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</si>
  <si>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</si>
  <si>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</si>
  <si>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</si>
  <si>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</si>
  <si>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</si>
  <si>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</si>
  <si>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</si>
  <si>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</si>
  <si>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</si>
  <si>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</si>
  <si>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</si>
  <si>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</si>
  <si>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</si>
  <si>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</si>
  <si>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</si>
  <si>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</si>
  <si>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</si>
  <si>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</si>
  <si>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</si>
  <si>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</si>
  <si>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</si>
  <si>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</si>
  <si>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</si>
  <si>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</si>
  <si>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</si>
  <si>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</si>
  <si>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</si>
  <si>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</si>
  <si>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</si>
  <si>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</si>
  <si>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</si>
  <si>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</si>
  <si>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</si>
  <si>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</si>
  <si>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</si>
  <si>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</si>
  <si>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</si>
  <si>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</si>
  <si>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</si>
  <si>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</si>
  <si>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</si>
  <si>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</si>
  <si>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</si>
  <si>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</si>
  <si>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</si>
  <si>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</si>
  <si>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</si>
  <si>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</si>
  <si>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</si>
  <si>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</si>
  <si>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</si>
  <si>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</si>
  <si>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</si>
  <si>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</si>
  <si>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</si>
  <si>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</si>
  <si>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</si>
  <si>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</si>
  <si>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</si>
  <si>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</si>
  <si>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</si>
  <si>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</si>
  <si>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</si>
  <si>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</si>
  <si>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</si>
  <si>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</si>
  <si>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</si>
  <si>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</si>
  <si>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</si>
  <si>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</si>
  <si>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</si>
  <si>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</si>
  <si>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</si>
  <si>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</si>
  <si>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</si>
  <si>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</si>
  <si>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</si>
  <si>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</si>
  <si>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</si>
  <si>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</si>
  <si>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</si>
  <si>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</si>
  <si>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</si>
  <si>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</si>
  <si>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</si>
  <si>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</si>
  <si>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</si>
  <si>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</si>
  <si>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</si>
  <si>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</si>
  <si>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</si>
  <si>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</si>
  <si>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</si>
  <si>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</si>
  <si>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</si>
  <si>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</si>
  <si>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</si>
  <si>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</si>
  <si>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</si>
  <si>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</si>
  <si>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</si>
  <si>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</si>
  <si>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</si>
  <si>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</si>
  <si>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</si>
  <si>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</si>
  <si>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</si>
  <si>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</si>
  <si>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</si>
  <si>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</si>
  <si>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</si>
  <si>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</si>
  <si>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</si>
  <si>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</si>
  <si>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</si>
  <si>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</si>
  <si>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</si>
  <si>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</si>
  <si>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</si>
  <si>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</si>
  <si>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</si>
  <si>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</si>
  <si>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</si>
  <si>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</si>
  <si>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</si>
  <si>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</si>
  <si>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</si>
  <si>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</si>
  <si>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</si>
  <si>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</si>
  <si>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</si>
  <si>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</si>
  <si>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</si>
  <si>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</si>
  <si>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</si>
  <si>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</si>
  <si>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</si>
  <si>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</si>
  <si>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</si>
  <si>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</si>
  <si>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</si>
  <si>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</si>
  <si>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</si>
  <si>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</si>
  <si>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</si>
  <si>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</si>
  <si>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</si>
  <si>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</si>
  <si>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</si>
  <si>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</si>
  <si>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</si>
  <si>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</si>
  <si>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</si>
  <si>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</si>
  <si>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</si>
  <si>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</si>
  <si>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</si>
  <si>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</si>
  <si>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</si>
  <si>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</si>
  <si>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</si>
  <si>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</si>
  <si>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</si>
  <si>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</si>
  <si>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</si>
  <si>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</si>
  <si>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</si>
  <si>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</si>
  <si>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</si>
  <si>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</si>
  <si>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</si>
  <si>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</si>
  <si>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</si>
  <si>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</si>
  <si>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</si>
  <si>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</si>
  <si>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</si>
  <si>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</si>
  <si>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</si>
  <si>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</si>
  <si>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</si>
  <si>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</si>
  <si>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</si>
  <si>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</si>
  <si>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</si>
  <si>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</si>
  <si>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</si>
  <si>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</si>
  <si>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</si>
  <si>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</si>
  <si>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</si>
  <si>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</si>
  <si>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</si>
  <si>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</si>
  <si>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</si>
  <si>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</si>
  <si>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</si>
  <si>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</si>
  <si>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</si>
  <si>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</si>
  <si>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</si>
  <si>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</si>
  <si>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</si>
  <si>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</si>
  <si>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</si>
  <si>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</si>
  <si>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</si>
  <si>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</si>
  <si>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</si>
  <si>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</si>
  <si>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</si>
  <si>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</si>
  <si>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</si>
  <si>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</si>
  <si>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</si>
  <si>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</si>
  <si>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</si>
  <si>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</si>
  <si>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</si>
  <si>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</si>
  <si>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</si>
  <si>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</si>
  <si>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</si>
  <si>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</si>
  <si>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</si>
  <si>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</si>
  <si>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</si>
  <si>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</si>
  <si>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</si>
  <si>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</si>
  <si>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</si>
  <si>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</si>
  <si>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</si>
  <si>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</si>
  <si>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</si>
  <si>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</si>
  <si>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</si>
  <si>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</si>
  <si>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</si>
  <si>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</si>
  <si>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</si>
  <si>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</si>
  <si>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</si>
  <si>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</si>
  <si>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</si>
  <si>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</si>
  <si>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</si>
  <si>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</si>
  <si>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</si>
  <si>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</si>
  <si>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</si>
  <si>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</si>
  <si>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</si>
  <si>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</si>
  <si>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</si>
  <si>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</si>
  <si>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</si>
  <si>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</si>
  <si>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</si>
  <si>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</si>
  <si>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</si>
  <si>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</si>
  <si>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</si>
  <si>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</si>
  <si>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</si>
  <si>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</si>
  <si>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</si>
  <si>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</si>
  <si>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</si>
  <si>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</si>
  <si>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</si>
  <si>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</si>
  <si>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</si>
  <si>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</si>
  <si>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</si>
  <si>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</si>
  <si>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</si>
  <si>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</si>
  <si>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</si>
  <si>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</si>
  <si>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</si>
  <si>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</si>
  <si>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</si>
  <si>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</si>
  <si>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</si>
  <si>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</si>
  <si>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</si>
  <si>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</si>
  <si>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</si>
  <si>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</si>
  <si>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</si>
  <si>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</si>
  <si>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</si>
  <si>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</si>
  <si>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</si>
  <si>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</si>
  <si>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</si>
  <si>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</si>
  <si>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</si>
  <si>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</si>
  <si>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</si>
  <si>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</si>
  <si>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</si>
  <si>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</si>
  <si>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</si>
  <si>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</si>
  <si>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</si>
  <si>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Vitamin A Supplementation not previously given</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</si>
  <si>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</si>
  <si>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</si>
  <si>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</si>
  <si>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</si>
  <si>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</si>
  <si>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</si>
  <si>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</si>
  <si>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</si>
  <si>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</si>
  <si>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</si>
  <si>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</si>
  <si>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</si>
  <si>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</si>
  <si>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</si>
  <si>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Deworming treatment not previously given</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</si>
  <si>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</si>
  <si>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</si>
  <si>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</si>
  <si>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</si>
  <si>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</si>
  <si>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</si>
  <si>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</si>
  <si>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</si>
  <si>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</si>
  <si>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</si>
  <si>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</si>
  <si>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</si>
  <si>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</si>
  <si>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</si>
  <si>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</si>
  <si>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</si>
  <si>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</si>
  <si>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</si>
  <si>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</si>
  <si>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</si>
  <si>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</si>
  <si>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</si>
  <si>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</si>
  <si>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</si>
  <si>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</si>
  <si>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</si>
  <si>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</si>
  <si>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</si>
  <si>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</si>
  <si>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</si>
  <si>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</si>
  <si>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</si>
  <si>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</si>
  <si>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</si>
  <si>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</si>
  <si>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</si>
  <si>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</si>
  <si>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</si>
  <si>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</si>
  <si>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</si>
  <si>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</si>
  <si>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</si>
  <si>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</si>
  <si>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</si>
  <si>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</si>
  <si>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</si>
  <si>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</si>
  <si>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</si>
  <si>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</si>
  <si>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</si>
  <si>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</si>
  <si>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</si>
  <si>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</si>
  <si>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</si>
  <si>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</si>
  <si>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density</t>
  </si>
  <si>
    <t>h</t>
  </si>
  <si>
    <t>High Density</t>
  </si>
  <si>
    <t>l</t>
  </si>
  <si>
    <t>Low Density</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</si>
  <si>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</si>
  <si>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</si>
  <si>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</si>
  <si>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</si>
  <si>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</si>
  <si>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</si>
  <si>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</si>
  <si>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</si>
  <si>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</si>
  <si>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</si>
  <si>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</si>
  <si>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</si>
  <si>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</si>
  <si>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</si>
  <si>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</si>
  <si>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</si>
  <si>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</si>
  <si>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</si>
  <si>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</si>
  <si>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</si>
  <si>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</si>
  <si>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</si>
  <si>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</si>
  <si>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</si>
  <si>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</si>
  <si>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</si>
  <si>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</si>
  <si>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</si>
  <si>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</si>
  <si>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</si>
  <si>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</si>
  <si>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</si>
  <si>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</si>
  <si>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</si>
  <si>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child has one or more general danger signs</t>
  </si>
  <si>
    <t>"child"</t>
  </si>
  <si>
    <t>{{cql}}</t>
  </si>
  <si>
    <t>"Convulsing Now" = true and "Continue to Assess Sick Child"=v"Stabilised, continue consultation"</t>
  </si>
  <si>
    <t xml:space="preserve">("Convulsion(s) in this Illness" =  true) </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</si>
  <si>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</si>
  <si>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</si>
  <si>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</si>
  <si>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</si>
  <si>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</si>
  <si>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</si>
  <si>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</si>
  <si>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</si>
  <si>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</si>
  <si>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</si>
  <si>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</si>
  <si>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"Hemoglobin (Hb) g/dL"  &lt; 7 'g/dL')</t>
  </si>
  <si>
    <t>DL-G-CL1-23-30</t>
  </si>
  <si>
    <t>Severe Dehydration</t>
  </si>
  <si>
    <t>"Diarrhoea" = true</t>
  </si>
  <si>
    <t>DL-G-CL1-23-30b</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</si>
  <si>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</si>
  <si>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</si>
  <si>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</si>
  <si>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"nb"</t>
  </si>
  <si>
    <t>DL-G-CL2-18</t>
  </si>
  <si>
    <t>(ToInteger("Sunken Eyes"=true) +  
ToInteger("Skin Pinch of Abdomen" = "Skin Pinch goes back very slowly (More than 2 seconds)") + 
ToInteger("Infant's Movements" = "Movement only when stimulated but then stops") +
ToInteger("Infant's Movements" = "No movement at all"))&gt;1</t>
  </si>
  <si>
    <t>DL-I-CL2-01</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</si>
  <si>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</si>
  <si>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</si>
  <si>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</si>
  <si>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</si>
  <si>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</si>
  <si>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</si>
  <si>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 xml:space="preserve">"Age &gt;= 2 months to &lt;60 months" </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</si>
  <si>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</si>
  <si>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</si>
  <si>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</si>
  <si>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</si>
  <si>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</si>
  <si>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AgeInMonths()&lt;2</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</si>
  <si>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</si>
  <si>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</si>
  <si>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</si>
  <si>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</si>
  <si>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</si>
  <si>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</si>
  <si>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</si>
  <si>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</si>
  <si>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</si>
  <si>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</si>
  <si>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</si>
  <si>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</si>
  <si>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</si>
  <si>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</si>
  <si>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AgeInMonths()&gt;= 6 and  AgeInMonths()&lt;60 and "MUAC (Mid Upper Arm Circumference)" &lt;=115 'mm'</t>
  </si>
  <si>
    <t>AgeInMonths()&gt;= 2 and  AgeInMonths()&lt;12 and "zscore_a" &lt;= -3</t>
  </si>
  <si>
    <t>The client is reported to be vomiting</t>
  </si>
  <si>
    <t>"Vomiting" != "No Vomiting"</t>
  </si>
  <si>
    <t>vomiting everything</t>
  </si>
  <si>
    <t>"Vomiting" = "Vomiting Everything"</t>
  </si>
  <si>
    <t>Malaria Test Unknown</t>
  </si>
  <si>
    <t>"Malaria test" = "Malaria Status Unknown / Unavailable / Invalid / Not Feasible"</t>
  </si>
  <si>
    <t>Recurrent wheeze</t>
  </si>
  <si>
    <t>"Wheezing" = true and ("Wheezing before this illness?" = true or "Frequent cough at night" = true or "Child known to have asthma"= true)</t>
  </si>
  <si>
    <t>2-59m severe classification other than severe dehdyration</t>
  </si>
  <si>
    <t>"Danger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</si>
  <si>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</si>
  <si>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</si>
  <si>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</si>
  <si>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DL-G-CL1-105</t>
  </si>
  <si>
    <t>Severe Seborrhoea</t>
  </si>
  <si>
    <t>"child" and "Skin Problem" = true   and "Generalised or Localised Skin Problem" = "Localised Skin Problem" and "Blisters, Sores or Pustules" = false and "Type of Skin Problem"= "Seborrhoea - Greasy scales and redness on central face and body folds"</t>
  </si>
  <si>
    <t>hidden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</si>
  <si>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</si>
  <si>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</si>
  <si>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</si>
  <si>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</si>
  <si>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</si>
  <si>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</si>
  <si>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</si>
  <si>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</si>
  <si>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</si>
  <si>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</si>
  <si>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</si>
  <si>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</si>
  <si>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</si>
  <si>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</si>
  <si>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</si>
  <si>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</si>
  <si>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</si>
  <si>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</si>
  <si>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</si>
  <si>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</si>
  <si>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</si>
  <si>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</si>
  <si>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</si>
  <si>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</si>
  <si>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</si>
  <si>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</si>
  <si>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</si>
  <si>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</si>
  <si>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</si>
  <si>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</si>
  <si>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</si>
  <si>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</si>
  <si>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</si>
  <si>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</si>
  <si>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</si>
  <si>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</si>
  <si>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</si>
  <si>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</si>
  <si>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</si>
  <si>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</si>
  <si>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</si>
  <si>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</si>
  <si>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</si>
  <si>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</si>
  <si>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</si>
  <si>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</si>
  <si>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</si>
  <si>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</si>
  <si>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</si>
  <si>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</si>
  <si>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</si>
  <si>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</si>
  <si>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</si>
  <si>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</si>
  <si>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</si>
  <si>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</si>
  <si>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</si>
  <si>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</si>
  <si>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</si>
  <si>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</si>
  <si>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</si>
  <si>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</si>
  <si>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</si>
  <si>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</si>
  <si>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</si>
  <si>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</si>
  <si>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</si>
  <si>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</si>
  <si>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</si>
  <si>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</si>
  <si>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</si>
  <si>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</si>
  <si>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</si>
  <si>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</si>
  <si>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</si>
  <si>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</si>
  <si>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</si>
  <si>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</si>
  <si>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</si>
  <si>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</si>
  <si>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</si>
  <si>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</si>
  <si>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</si>
  <si>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</si>
  <si>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</si>
  <si>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</si>
  <si>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</si>
  <si>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</si>
  <si>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</si>
  <si>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</si>
  <si>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</si>
  <si>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</si>
  <si>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</si>
  <si>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</si>
  <si>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</si>
  <si>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</si>
  <si>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</si>
  <si>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</si>
  <si>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</si>
  <si>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</si>
  <si>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</si>
  <si>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</si>
  <si>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</si>
  <si>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</si>
  <si>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</si>
  <si>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</si>
  <si>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</si>
  <si>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</si>
  <si>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</si>
  <si>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</si>
  <si>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</si>
  <si>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</si>
  <si>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</si>
  <si>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</si>
  <si>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</si>
  <si>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</si>
  <si>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</si>
  <si>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</si>
  <si>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</si>
  <si>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</si>
  <si>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</si>
  <si>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</si>
  <si>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</si>
  <si>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</si>
  <si>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</si>
  <si>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</si>
  <si>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</si>
  <si>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</si>
  <si>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</si>
  <si>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</si>
  <si>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</si>
  <si>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</si>
  <si>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</si>
  <si>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</si>
  <si>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</si>
  <si>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</si>
  <si>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</si>
  <si>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</si>
  <si>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</si>
  <si>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</si>
  <si>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</si>
  <si>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</si>
  <si>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</si>
  <si>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</si>
  <si>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</si>
  <si>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</si>
  <si>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</si>
  <si>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</si>
  <si>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</si>
  <si>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</si>
  <si>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</si>
  <si>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</si>
  <si>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</si>
  <si>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</si>
  <si>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</si>
  <si>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</si>
  <si>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</si>
  <si>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 'day' ::8 'day'</t>
  </si>
  <si>
    <t>Seven day maximum</t>
  </si>
  <si>
    <t>unit::d</t>
  </si>
  <si>
    <t>EmCare.A.DE14.w</t>
  </si>
  <si>
    <t>Age in weeks</t>
  </si>
  <si>
    <t>MinMax::1 'week' ::8 'week'</t>
  </si>
  <si>
    <t>Eight weeks maximum</t>
  </si>
  <si>
    <t>unit::wk</t>
  </si>
  <si>
    <t>EmCare.A.DE13.mo</t>
  </si>
  <si>
    <t>"EmCare.A.DE12".code = 'EmCare.A.DE13'</t>
  </si>
  <si>
    <t>MinMax::1 'month' ::12 'month'</t>
  </si>
  <si>
    <t>Twelve months maximum</t>
  </si>
  <si>
    <t>unit::month</t>
  </si>
  <si>
    <t>EmCare.A.DE13.a</t>
  </si>
  <si>
    <t>Age in years</t>
  </si>
  <si>
    <t>MinMax::1 'year' ::4 'year'</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</si>
  <si>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</si>
  <si>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</si>
  <si>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</si>
  <si>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</si>
  <si>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</si>
  <si>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</si>
  <si>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</si>
  <si>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</si>
  <si>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</si>
  <si>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</si>
  <si>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</si>
  <si>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</si>
  <si>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</si>
  <si>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</si>
  <si>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</si>
  <si>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</si>
  <si>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</si>
  <si>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</si>
  <si>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</si>
  <si>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</si>
  <si>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</si>
  <si>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</si>
  <si>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</si>
  <si>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</si>
  <si>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</si>
  <si>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</si>
  <si>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</si>
  <si>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</si>
  <si>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</si>
  <si>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</si>
  <si>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</si>
  <si>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</si>
  <si>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</si>
  <si>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</si>
  <si>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</si>
  <si>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</si>
  <si>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</si>
  <si>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</si>
  <si>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tgt.birthDate = val</t>
  </si>
  <si>
    <t>Patient.birthDate</t>
  </si>
  <si>
    <t>select_one sex-of-the-client</t>
  </si>
  <si>
    <t>EmCare.A.DE16</t>
  </si>
  <si>
    <t>MapValueSetExtCode::sex-of-the-client||tgt.gender</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</si>
  <si>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</si>
  <si>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</si>
  <si>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</si>
  <si>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</si>
  <si>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</si>
  <si>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</si>
  <si>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</si>
  <si>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</si>
  <si>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</si>
  <si>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</si>
  <si>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</si>
  <si>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</si>
  <si>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</si>
  <si>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</si>
  <si>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</si>
  <si>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</si>
  <si>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</si>
  <si>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</si>
  <si>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</si>
  <si>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</si>
  <si>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</si>
  <si>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</si>
  <si>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</si>
  <si>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</si>
  <si>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</si>
  <si>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</si>
  <si>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</si>
  <si>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</si>
  <si>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</si>
  <si>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</si>
  <si>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</si>
  <si>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</si>
  <si>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</si>
  <si>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</si>
  <si>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</si>
  <si>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</si>
  <si>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</si>
  <si>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</si>
  <si>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</si>
  <si>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</si>
  <si>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</si>
  <si>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</si>
  <si>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</si>
  <si>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</si>
  <si>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</si>
  <si>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</si>
  <si>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</si>
  <si>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</si>
  <si>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</si>
  <si>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</si>
  <si>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</si>
  <si>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</si>
  <si>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</si>
  <si>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</si>
  <si>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</si>
  <si>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</si>
  <si>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</si>
  <si>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</si>
  <si>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</si>
  <si>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</si>
  <si>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</si>
  <si>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</si>
  <si>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</si>
  <si>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</si>
  <si>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</si>
  <si>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</si>
  <si>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</si>
  <si>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</si>
  <si>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</si>
  <si>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</si>
  <si>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</si>
  <si>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</si>
  <si>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</si>
  <si>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</si>
  <si>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</si>
  <si>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rPr>
      <t>"</t>
    </r>
    <r>
      <rPr>
        <sz val="12"/>
        <color rgb="FF000000"/>
        <rFont val="Arial"/>
        <family val="2"/>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</si>
  <si>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</si>
  <si>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</si>
  <si>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</si>
  <si>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</si>
  <si>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</si>
  <si>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</si>
  <si>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</si>
  <si>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</si>
  <si>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</si>
  <si>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</si>
  <si>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</si>
  <si>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rPr>
      <t xml:space="preserve">Register a new </t>
    </r>
    <r>
      <rPr>
        <sz val="11"/>
        <color rgb="FF000000"/>
        <rFont val="Arial"/>
        <family val="2"/>
      </rPr>
      <t>Person/People accompanying child today</t>
    </r>
  </si>
  <si>
    <r>
      <rPr>
        <sz val="12"/>
        <color rgb="FF000000"/>
        <rFont val="Arial"/>
        <family val="2"/>
      </rPr>
      <t>"</t>
    </r>
    <r>
      <rPr>
        <sz val="11"/>
        <color rgb="FF000000"/>
        <rFont val="Arial"/>
        <family val="2"/>
      </rPr>
      <t>Person/People accompanying child today?</t>
    </r>
    <r>
      <rPr>
        <sz val="12"/>
        <color rgb="FF000000"/>
        <rFont val="Arial"/>
        <family val="2"/>
      </rPr>
      <t>".empty()</t>
    </r>
  </si>
  <si>
    <t>EmCare.A.DE39.1</t>
  </si>
  <si>
    <t>EmCare.A.DE40</t>
  </si>
  <si>
    <r>
      <rPr>
        <sz val="11"/>
        <color rgb="FF000000"/>
        <rFont val="Arial"/>
        <family val="2"/>
      </rPr>
      <t>Person/People accompanying child</t>
    </r>
    <r>
      <rPr>
        <sz val="12"/>
        <color rgb="FF000000"/>
        <rFont val="Arial"/>
        <family val="2"/>
      </rPr>
      <t xml:space="preserve"> First Name</t>
    </r>
  </si>
  <si>
    <t>EmCare.A.DE41</t>
  </si>
  <si>
    <r>
      <rPr>
        <sz val="11"/>
        <color rgb="FF000000"/>
        <rFont val="Arial"/>
        <family val="2"/>
      </rPr>
      <t>Person/People accompanying child</t>
    </r>
    <r>
      <rPr>
        <sz val="12"/>
        <color rgb="FF000000"/>
        <rFont val="Arial"/>
        <family val="2"/>
      </rPr>
      <t xml:space="preserve"> Middle Name</t>
    </r>
  </si>
  <si>
    <t>EmCare.A.DE42</t>
  </si>
  <si>
    <r>
      <rPr>
        <sz val="11"/>
        <color rgb="FF000000"/>
        <rFont val="Arial"/>
        <family val="2"/>
      </rPr>
      <t>Person/People accompanying child</t>
    </r>
    <r>
      <rPr>
        <sz val="12"/>
        <color rgb="FF000000"/>
        <rFont val="Arial"/>
        <family val="2"/>
      </rPr>
      <t xml:space="preserve"> Last Name</t>
    </r>
  </si>
  <si>
    <t>EmCare.A.DE43</t>
  </si>
  <si>
    <r>
      <rPr>
        <sz val="11"/>
        <color rgb="FF000000"/>
        <rFont val="Arial"/>
        <family val="2"/>
      </rPr>
      <t>Person/People accompanying child's</t>
    </r>
    <r>
      <rPr>
        <sz val="12"/>
        <color rgb="FF000000"/>
        <rFont val="Arial"/>
        <family val="2"/>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</si>
  <si>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</si>
  <si>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</si>
  <si>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</si>
  <si>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</si>
  <si>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</si>
  <si>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</si>
  <si>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</si>
  <si>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</si>
  <si>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</si>
  <si>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</si>
  <si>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</si>
  <si>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</si>
  <si>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</si>
  <si>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</si>
  <si>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</si>
  <si>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</si>
  <si>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</si>
  <si>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</si>
  <si>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</si>
  <si>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</si>
  <si>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</si>
  <si>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</si>
  <si>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</si>
  <si>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</si>
  <si>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</si>
  <si>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</si>
  <si>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</si>
  <si>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</si>
  <si>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</si>
  <si>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</si>
  <si>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</si>
  <si>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</si>
  <si>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</si>
  <si>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</si>
  <si>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</si>
  <si>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</si>
  <si>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</si>
  <si>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</si>
  <si>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</si>
  <si>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</si>
  <si>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</si>
  <si>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</si>
  <si>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</si>
  <si>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</si>
  <si>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</si>
  <si>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</si>
  <si>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</si>
  <si>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</si>
  <si>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</si>
  <si>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The healthcare worker carries out an Oral Fluid Test</t>
  </si>
  <si>
    <t>"Not able to drink or breastfeed" = true or "Vomiting" = "Vomiting Everything"</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</si>
  <si>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</si>
  <si>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</si>
  <si>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</si>
  <si>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</si>
  <si>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</si>
  <si>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</si>
  <si>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</si>
  <si>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</si>
  <si>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</si>
  <si>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</si>
  <si>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</si>
  <si>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</si>
  <si>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</si>
  <si>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</si>
  <si>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</si>
  <si>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</si>
  <si>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</si>
  <si>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</si>
  <si>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</si>
  <si>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</si>
  <si>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</si>
  <si>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</si>
  <si>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</si>
  <si>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</si>
  <si>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</si>
  <si>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</si>
  <si>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</si>
  <si>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</si>
  <si>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</si>
  <si>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</si>
  <si>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</si>
  <si>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</si>
  <si>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</si>
  <si>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</si>
  <si>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</si>
  <si>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</si>
  <si>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</si>
  <si>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</si>
  <si>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</si>
  <si>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</si>
  <si>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</si>
  <si>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</si>
  <si>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</si>
  <si>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</si>
  <si>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</si>
  <si>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</si>
  <si>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</si>
  <si>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</si>
  <si>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</si>
  <si>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</si>
  <si>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</si>
  <si>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</si>
  <si>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</si>
  <si>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</si>
  <si>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</si>
  <si>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</si>
  <si>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</si>
  <si>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</si>
  <si>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</si>
  <si>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</si>
  <si>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</si>
  <si>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</si>
  <si>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</si>
  <si>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rPr>
      <t>Z."</t>
    </r>
    <r>
      <rPr>
        <sz val="11"/>
        <color rgb="FF000000"/>
        <rFont val="Arial"/>
        <family val="2"/>
      </rPr>
      <t>pastweightactualised</t>
    </r>
    <r>
      <rPr>
        <sz val="12"/>
        <color rgb="FF000000"/>
        <rFont val="Arial"/>
        <family val="2"/>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</si>
  <si>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</si>
  <si>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</si>
  <si>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</si>
  <si>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</si>
  <si>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</si>
  <si>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</si>
  <si>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</si>
  <si>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</si>
  <si>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</si>
  <si>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</si>
  <si>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</si>
  <si>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</si>
  <si>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</si>
  <si>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</si>
  <si>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</si>
  <si>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</si>
  <si>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</si>
  <si>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</si>
  <si>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</si>
  <si>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</si>
  <si>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</si>
  <si>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</si>
  <si>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</si>
  <si>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</si>
  <si>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</si>
  <si>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</si>
  <si>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</si>
  <si>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</si>
  <si>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</si>
  <si>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</si>
  <si>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</si>
  <si>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</si>
  <si>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</si>
  <si>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</si>
  <si>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</si>
  <si>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</si>
  <si>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</si>
  <si>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</si>
  <si>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</si>
  <si>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</si>
  <si>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</si>
  <si>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</si>
  <si>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</si>
  <si>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</si>
  <si>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</si>
  <si>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</si>
  <si>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</si>
  <si>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</si>
  <si>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</si>
  <si>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</si>
  <si>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</si>
  <si>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</si>
  <si>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</si>
  <si>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</si>
  <si>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</si>
  <si>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</si>
  <si>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</si>
  <si>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</si>
  <si>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</si>
  <si>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</si>
  <si>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</si>
  <si>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</si>
  <si>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</si>
  <si>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</si>
  <si>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</si>
  <si>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</si>
  <si>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</si>
  <si>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</si>
  <si>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</si>
  <si>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</si>
  <si>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</si>
  <si>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</si>
  <si>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</si>
  <si>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</si>
  <si>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</si>
  <si>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</si>
  <si>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</si>
  <si>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</si>
  <si>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</si>
  <si>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</si>
  <si>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</si>
  <si>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</si>
  <si>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</si>
  <si>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</si>
  <si>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</si>
  <si>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</si>
  <si>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</si>
  <si>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</si>
  <si>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</si>
  <si>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</si>
  <si>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</si>
  <si>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</si>
  <si>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</si>
  <si>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</si>
  <si>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</si>
  <si>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</si>
  <si>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</si>
  <si>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</si>
  <si>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</si>
  <si>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</si>
  <si>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</si>
  <si>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</si>
  <si>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</si>
  <si>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</si>
  <si>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</si>
  <si>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</si>
  <si>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</si>
  <si>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</si>
  <si>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</si>
  <si>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</si>
  <si>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</si>
  <si>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</si>
  <si>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</si>
  <si>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</si>
  <si>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</si>
  <si>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</si>
  <si>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</si>
  <si>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</si>
  <si>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</si>
  <si>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</si>
  <si>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</si>
  <si>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</si>
  <si>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</si>
  <si>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</si>
  <si>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</si>
  <si>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</si>
  <si>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</si>
  <si>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</si>
  <si>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</si>
  <si>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</si>
  <si>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</si>
  <si>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</si>
  <si>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</si>
  <si>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</si>
  <si>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</si>
  <si>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</si>
  <si>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</si>
  <si>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</si>
  <si>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</si>
  <si>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</si>
  <si>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</si>
  <si>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</si>
  <si>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</si>
  <si>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</si>
  <si>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</si>
  <si>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</si>
  <si>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</si>
  <si>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</si>
  <si>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</si>
  <si>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</si>
  <si>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</si>
  <si>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</si>
  <si>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</si>
  <si>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</si>
  <si>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</si>
  <si>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</si>
  <si>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</si>
  <si>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</si>
  <si>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</si>
  <si>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</si>
  <si>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</si>
  <si>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</si>
  <si>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</si>
  <si>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</si>
  <si>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</si>
  <si>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</si>
  <si>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</si>
  <si>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</si>
  <si>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</si>
  <si>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</si>
  <si>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</si>
  <si>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</si>
  <si>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</si>
  <si>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</si>
  <si>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</si>
  <si>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</si>
  <si>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</si>
  <si>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</si>
  <si>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</si>
  <si>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</si>
  <si>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</si>
  <si>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</si>
  <si>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</si>
  <si>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</si>
  <si>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</si>
  <si>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</si>
  <si>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</si>
  <si>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</si>
  <si>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</si>
  <si>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</si>
  <si>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</si>
  <si>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</si>
  <si>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</si>
  <si>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</si>
  <si>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</si>
  <si>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</si>
  <si>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</si>
  <si>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</si>
  <si>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</si>
  <si>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</si>
  <si>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</si>
  <si>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</si>
  <si>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</si>
  <si>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</si>
  <si>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</si>
  <si>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</si>
  <si>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</si>
  <si>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</si>
  <si>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</si>
  <si>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</si>
  <si>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</si>
  <si>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</si>
  <si>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</si>
  <si>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</si>
  <si>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</si>
  <si>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</si>
  <si>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</si>
  <si>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</si>
  <si>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</si>
  <si>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</si>
  <si>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</si>
  <si>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</si>
  <si>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</si>
  <si>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</si>
  <si>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</si>
  <si>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</si>
  <si>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</si>
  <si>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</si>
  <si>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</si>
  <si>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</si>
  <si>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</si>
  <si>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</si>
  <si>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</si>
  <si>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</si>
  <si>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</si>
  <si>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</si>
  <si>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</si>
  <si>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</si>
  <si>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</si>
  <si>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</si>
  <si>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</si>
  <si>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</si>
  <si>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</si>
  <si>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</si>
  <si>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</si>
  <si>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</si>
  <si>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</si>
  <si>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</si>
  <si>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</si>
  <si>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</si>
  <si>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</si>
  <si>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</si>
  <si>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</si>
  <si>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</si>
  <si>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</si>
  <si>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</si>
  <si>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</si>
  <si>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</si>
  <si>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</si>
  <si>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</si>
  <si>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</si>
  <si>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</si>
  <si>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</si>
  <si>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</si>
  <si>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</si>
  <si>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</si>
  <si>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</si>
  <si>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</si>
  <si>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</si>
  <si>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</si>
  <si>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</si>
  <si>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</si>
  <si>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</si>
  <si>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</si>
  <si>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</si>
  <si>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</si>
  <si>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</si>
  <si>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</si>
  <si>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</si>
  <si>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</si>
  <si>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</si>
  <si>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</si>
  <si>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</si>
  <si>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</si>
  <si>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</si>
  <si>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</si>
  <si>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</si>
  <si>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</si>
  <si>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true 
and 
("Diarrhoea" = true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</si>
  <si>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</si>
  <si>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</si>
  <si>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</si>
  <si>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</si>
  <si>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</si>
  <si>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</si>
  <si>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</si>
  <si>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select_one 8d_to_30d</t>
  </si>
  <si>
    <t>EmCare.B12S1.DE03</t>
  </si>
  <si>
    <t>Fever for how long?</t>
  </si>
  <si>
    <t xml:space="preserve">Length of time the child has had fever
- 7 days or less (1 week or less)
- 8 to 30 days
-More than 30 days"
</t>
  </si>
  <si>
    <t>"Fever Reported" = true</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</si>
  <si>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</si>
  <si>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</si>
  <si>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</si>
  <si>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</si>
  <si>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</si>
  <si>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</si>
  <si>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</si>
  <si>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</si>
  <si>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</si>
  <si>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</si>
  <si>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</si>
  <si>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</si>
  <si>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</si>
  <si>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</si>
  <si>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</si>
  <si>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</si>
  <si>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</si>
  <si>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</si>
  <si>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</si>
  <si>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More than 14 days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</si>
  <si>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</si>
  <si>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</si>
  <si>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</si>
  <si>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</si>
  <si>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</si>
  <si>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Pain"</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</si>
  <si>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</si>
  <si>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</si>
  <si>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</si>
  <si>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</si>
  <si>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</si>
  <si>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</si>
  <si>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</si>
  <si>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</si>
  <si>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</si>
  <si>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</si>
  <si>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</si>
  <si>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</si>
  <si>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</si>
  <si>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</si>
  <si>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</si>
  <si>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</si>
  <si>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</si>
  <si>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</si>
  <si>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</si>
  <si>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</si>
  <si>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</si>
  <si>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</si>
  <si>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</si>
  <si>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</si>
  <si>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</si>
  <si>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</si>
  <si>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</si>
  <si>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</si>
  <si>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</si>
  <si>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</si>
  <si>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</si>
  <si>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</si>
  <si>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</si>
  <si>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</si>
  <si>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</si>
  <si>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</si>
  <si>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</si>
  <si>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</si>
  <si>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</si>
  <si>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</si>
  <si>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</si>
  <si>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</si>
  <si>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</si>
  <si>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</si>
  <si>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</si>
  <si>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</si>
  <si>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</si>
  <si>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</si>
  <si>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</si>
  <si>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</si>
  <si>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</si>
  <si>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</si>
  <si>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</si>
  <si>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</si>
  <si>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</si>
  <si>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</si>
  <si>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</si>
  <si>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</si>
  <si>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</si>
  <si>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</si>
  <si>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</si>
  <si>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</si>
  <si>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</si>
  <si>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</si>
  <si>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</si>
  <si>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</si>
  <si>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</si>
  <si>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</si>
  <si>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</si>
  <si>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</si>
  <si>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</si>
  <si>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</si>
  <si>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</si>
  <si>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</si>
  <si>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</si>
  <si>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</si>
  <si>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</si>
  <si>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</si>
  <si>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</si>
  <si>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</si>
  <si>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</si>
  <si>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</si>
  <si>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</si>
  <si>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</si>
  <si>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</si>
  <si>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</si>
  <si>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</si>
  <si>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</si>
  <si>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</si>
  <si>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</si>
  <si>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</si>
  <si>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</si>
  <si>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</si>
  <si>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</si>
  <si>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</si>
  <si>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</si>
  <si>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</si>
  <si>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</si>
  <si>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</si>
  <si>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</si>
  <si>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</si>
  <si>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</si>
  <si>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</si>
  <si>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</si>
  <si>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</si>
  <si>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</si>
  <si>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</si>
  <si>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</si>
  <si>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</si>
  <si>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</si>
  <si>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</si>
  <si>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</si>
  <si>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</si>
  <si>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</si>
  <si>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</si>
  <si>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</si>
  <si>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</si>
  <si>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</si>
  <si>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</si>
  <si>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</si>
  <si>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</si>
  <si>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</si>
  <si>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</si>
  <si>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</si>
  <si>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</si>
  <si>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</si>
  <si>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</si>
  <si>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</si>
  <si>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</si>
  <si>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</si>
  <si>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</si>
  <si>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</si>
  <si>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</si>
  <si>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</si>
  <si>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</si>
  <si>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and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</si>
  <si>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</si>
  <si>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</si>
  <si>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</si>
  <si>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</si>
  <si>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</si>
  <si>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</si>
  <si>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</si>
  <si>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</si>
  <si>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</si>
  <si>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</si>
  <si>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</si>
  <si>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</si>
  <si>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</si>
  <si>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</si>
  <si>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</si>
  <si>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</si>
  <si>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</si>
  <si>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</si>
  <si>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</si>
  <si>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</si>
  <si>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</si>
  <si>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</si>
  <si>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</si>
  <si>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</si>
  <si>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</si>
  <si>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</si>
  <si>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</si>
  <si>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</si>
  <si>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</si>
  <si>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</si>
  <si>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</si>
  <si>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</si>
  <si>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</si>
  <si>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</si>
  <si>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</si>
  <si>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</si>
  <si>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</si>
  <si>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</si>
  <si>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</si>
  <si>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</si>
  <si>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</si>
  <si>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</si>
  <si>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</si>
  <si>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</si>
  <si>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</si>
  <si>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</si>
  <si>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</si>
  <si>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</si>
  <si>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</si>
  <si>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</si>
  <si>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</si>
  <si>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</si>
  <si>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</si>
  <si>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</si>
  <si>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</si>
  <si>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</si>
  <si>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</si>
  <si>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</si>
  <si>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</si>
  <si>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</si>
  <si>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</si>
  <si>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</si>
  <si>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</si>
  <si>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</si>
  <si>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</si>
  <si>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</si>
  <si>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</si>
  <si>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</si>
  <si>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</si>
  <si>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</si>
  <si>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</si>
  <si>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</si>
  <si>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</si>
  <si>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</si>
  <si>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</si>
  <si>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</si>
  <si>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</si>
  <si>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</si>
  <si>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</si>
  <si>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</si>
  <si>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</si>
  <si>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</si>
  <si>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</si>
  <si>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</si>
  <si>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</si>
  <si>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</si>
  <si>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EmCare.B16S2.DE01</t>
  </si>
  <si>
    <t>Oedema of both feet</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</si>
  <si>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</si>
  <si>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</si>
  <si>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</si>
  <si>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</si>
  <si>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</si>
  <si>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</si>
  <si>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</si>
  <si>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</si>
  <si>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</si>
  <si>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</si>
  <si>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</si>
  <si>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</si>
  <si>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</si>
  <si>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"Mumps/parotitis: Swelling around cheek/jaw" = true</t>
  </si>
  <si>
    <t>cql = get_observation_code_from_concepts(question_concepts, lib)</t>
  </si>
  <si>
    <t>("Cough"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</si>
  <si>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</si>
  <si>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</si>
  <si>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</si>
  <si>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</si>
  <si>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</si>
  <si>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</si>
  <si>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</si>
  <si>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</si>
  <si>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</si>
  <si>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</si>
  <si>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</si>
  <si>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</si>
  <si>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</si>
  <si>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</si>
  <si>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</si>
  <si>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</si>
  <si>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</si>
  <si>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</si>
  <si>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</si>
  <si>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</si>
  <si>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</si>
  <si>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</si>
  <si>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</si>
  <si>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</si>
  <si>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</si>
  <si>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</si>
  <si>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</si>
  <si>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</si>
  <si>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</si>
  <si>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</si>
  <si>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</si>
  <si>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</si>
  <si>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"AgeInMonths"&gt;= 2 and "AgeInMonths"&lt;60 and 
"Child followed up at PMTCT for HIV investigation or management"= true</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</si>
  <si>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</si>
  <si>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</si>
  <si>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</si>
  <si>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</si>
  <si>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</si>
  <si>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</si>
  <si>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</si>
  <si>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</si>
  <si>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</si>
  <si>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</si>
  <si>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</si>
  <si>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</si>
  <si>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</si>
  <si>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</si>
  <si>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</si>
  <si>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</si>
  <si>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</si>
  <si>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</si>
  <si>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</si>
  <si>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</si>
  <si>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</si>
  <si>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</si>
  <si>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</si>
  <si>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</si>
  <si>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</si>
  <si>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</si>
  <si>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</si>
  <si>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</si>
  <si>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</si>
  <si>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</si>
  <si>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</si>
  <si>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</si>
  <si>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</si>
  <si>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</si>
  <si>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</si>
  <si>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</si>
  <si>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</si>
  <si>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</si>
  <si>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</si>
  <si>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</si>
  <si>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</si>
  <si>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</si>
  <si>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</si>
  <si>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</si>
  <si>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</si>
  <si>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</si>
  <si>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</si>
  <si>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</si>
  <si>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</si>
  <si>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</si>
  <si>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</si>
  <si>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a-AppetiteTest</t>
  </si>
  <si>
    <t>applicability-AppetiteTest</t>
  </si>
  <si>
    <t>(zscore_wfh &lt; -3 or zscore_wfl &lt; -3 or "MUAC (Mid Upper Arm Circumference)" &lt; 115 'mm' or ("AgeInMonths" &lt; 12 and zscore_wfa &lt; -3))
and
c."Medical Complications of Severe Acute Malnutrition" = false
and
"Oedema of both feet" = false</t>
  </si>
  <si>
    <t>a-MalariaTest</t>
  </si>
  <si>
    <t>applicability-MalariaTest</t>
  </si>
  <si>
    <t>("Fever" = true or "Palmar Pallor" = "Some Palmar Pallor")
and
"Severe Classification up to assessments and tests excluding Severe Dehydration" = false and "AgeInMonths"&gt;= 2 and "AgeInMonths"&lt; 60</t>
  </si>
  <si>
    <t>"applicability-RespiratoryRate" = true</t>
  </si>
  <si>
    <t>"applicability-FluidTest" = true</t>
  </si>
  <si>
    <t>EmCare.B22.BronchodilatorTest</t>
  </si>
  <si>
    <t>"applicability-BronchodilatorTest" = true</t>
  </si>
  <si>
    <t>EmCare.B22.BreastFeeding</t>
  </si>
  <si>
    <t>"applicability-BreastFeedingTest"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</si>
  <si>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</si>
  <si>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</si>
  <si>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</si>
  <si>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</si>
  <si>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</si>
  <si>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</si>
  <si>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</si>
  <si>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</si>
  <si>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("applicability-RespiratoryRate" != true ) and( "applicability-FluidTest" != true ) and ( "applicability-BronchodilatorTest" != true ) and ("applicability-BreastFeedingTest"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</si>
  <si>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</si>
  <si>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</si>
  <si>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</si>
  <si>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</si>
  <si>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</si>
  <si>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</si>
  <si>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</si>
  <si>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</si>
  <si>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</si>
  <si>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</si>
  <si>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</si>
  <si>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</si>
  <si>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</si>
  <si>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</si>
  <si>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</si>
  <si>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</si>
  <si>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</si>
  <si>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</si>
  <si>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</si>
  <si>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</si>
  <si>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</si>
  <si>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</si>
  <si>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</si>
  <si>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</si>
  <si>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</si>
  <si>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</si>
  <si>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</si>
  <si>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</si>
  <si>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</si>
  <si>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</si>
  <si>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</si>
  <si>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</si>
  <si>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</si>
  <si>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</si>
  <si>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</si>
  <si>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</si>
  <si>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</si>
  <si>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</si>
  <si>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</si>
  <si>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</si>
  <si>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</si>
  <si>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</si>
  <si>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</si>
  <si>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</si>
  <si>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</si>
  <si>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</si>
  <si>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</si>
  <si>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</si>
  <si>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</si>
  <si>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</si>
  <si>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</si>
  <si>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</si>
  <si>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</si>
  <si>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</si>
  <si>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</si>
  <si>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</si>
  <si>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</si>
  <si>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</si>
  <si>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</si>
  <si>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</si>
  <si>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("AgeInMonths" &gt;= 2  and "Respiratory Rate (breaths per minute)".exists()) or ("AgeInMonths" &lt; 2  and "Respiratory Rate Second Count (breaths per minute)".exists())</t>
  </si>
  <si>
    <t>fastbreathing-True</t>
  </si>
  <si>
    <t xml:space="preserve">Fast Breathing </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</si>
  <si>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</si>
  <si>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"EmCare.B22.DE07"=true</t>
  </si>
  <si>
    <t>fastbreathing-False</t>
  </si>
  <si>
    <t>No Fast Breathing</t>
  </si>
  <si>
    <t>"EmCare.B22.DE07"=false</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</si>
  <si>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</si>
  <si>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</si>
  <si>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</si>
  <si>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</si>
  <si>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</si>
  <si>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</si>
  <si>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</si>
  <si>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</si>
  <si>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</si>
  <si>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</si>
  <si>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</si>
  <si>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</si>
  <si>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</si>
  <si>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</si>
  <si>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</si>
  <si>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</si>
  <si>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</si>
  <si>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</si>
  <si>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</si>
  <si>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</si>
  <si>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</si>
  <si>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</si>
  <si>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</si>
  <si>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</si>
  <si>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</si>
  <si>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</si>
  <si>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</si>
  <si>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</si>
  <si>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</si>
  <si>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</si>
  <si>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</si>
  <si>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</si>
  <si>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</si>
  <si>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</si>
  <si>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</si>
  <si>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</si>
  <si>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</si>
  <si>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</si>
  <si>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</si>
  <si>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</si>
  <si>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</si>
  <si>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</si>
  <si>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</si>
  <si>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</si>
  <si>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</si>
  <si>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</si>
  <si>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</si>
  <si>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</si>
  <si>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</si>
  <si>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</si>
  <si>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</si>
  <si>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</si>
  <si>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</si>
  <si>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</si>
  <si>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</si>
  <si>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</si>
  <si>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</si>
  <si>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</si>
  <si>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</si>
  <si>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</si>
  <si>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</si>
  <si>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</si>
  <si>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</si>
  <si>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</si>
  <si>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</si>
  <si>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</si>
  <si>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</si>
  <si>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</si>
  <si>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</si>
  <si>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</si>
  <si>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</si>
  <si>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</si>
  <si>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</si>
  <si>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</si>
  <si>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</si>
  <si>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</si>
  <si>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</si>
  <si>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</si>
  <si>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</si>
  <si>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</si>
  <si>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</si>
  <si>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</si>
  <si>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</si>
  <si>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</si>
  <si>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</si>
  <si>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</si>
  <si>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</si>
  <si>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</si>
  <si>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</si>
  <si>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</si>
  <si>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</si>
  <si>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</si>
  <si>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</si>
  <si>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</si>
  <si>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C."Severe Classification up to assessments and tests excluding Severe Dehydration"</t>
  </si>
  <si>
    <t>C."2-59m severe classification other than severe dehdyration"</t>
  </si>
  <si>
    <t>C."Recurrent wheeze"</t>
  </si>
  <si>
    <t>ageinmonths</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</si>
  <si>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</si>
  <si>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</si>
  <si>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</si>
  <si>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</si>
  <si>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</si>
  <si>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"Convulsion(s) in this Illness" = true</t>
  </si>
  <si>
    <t>"Unconscious" = true</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</si>
  <si>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</si>
  <si>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</si>
  <si>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</si>
  <si>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"Completely Unable to Drink or Vomits Immediately / Everything" = true</t>
  </si>
  <si>
    <t>o"Weight"</t>
  </si>
  <si>
    <t>answer.exists()</t>
  </si>
  <si>
    <t>readonly||unit::kg</t>
  </si>
  <si>
    <t>EmCare.B6.DE08-old</t>
  </si>
  <si>
    <t>Profile Weight</t>
  </si>
  <si>
    <t>zscore_height</t>
  </si>
  <si>
    <t>Weight for Height Z-Score</t>
  </si>
  <si>
    <t>The clients Weight for Height Z-Score</t>
  </si>
  <si>
    <t>zscore_age</t>
  </si>
  <si>
    <t>Weight for Age Z-Score</t>
  </si>
  <si>
    <t>The clients Weight for Age Z-Score</t>
  </si>
  <si>
    <t>zscore_length</t>
  </si>
  <si>
    <t>Weight for Length Z-Score</t>
  </si>
  <si>
    <t>The clients Weight for Length Z-Score</t>
  </si>
  <si>
    <t>EmCare.B23.DE01</t>
  </si>
  <si>
    <r>
      <rPr>
        <sz val="11"/>
        <color rgb="FF000000"/>
        <rFont val="Arial"/>
        <family val="2"/>
      </rPr>
      <t>"</t>
    </r>
    <r>
      <rPr>
        <b/>
        <sz val="11"/>
        <color rgb="FF000000"/>
        <rFont val="Arial"/>
        <family val="2"/>
      </rPr>
      <t>DL-XXXX</t>
    </r>
    <r>
      <rPr>
        <sz val="11"/>
        <color rgb="FF000000"/>
        <rFont val="Arial"/>
        <family val="2"/>
      </rPr>
      <t>" = true</t>
    </r>
  </si>
  <si>
    <t>EmCare Condition</t>
  </si>
  <si>
    <t>DL-G-CL1-01</t>
  </si>
  <si>
    <t>C."child" and (C."Danger Signs" = false) and ("Obstructed or Absent Breathing" = true) and ("Continue to Assess Sick Child" = "Stabilised, continue consultation")</t>
  </si>
  <si>
    <t>select_one agreedisagree</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</si>
  <si>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</si>
  <si>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</si>
  <si>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</si>
  <si>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</si>
  <si>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</si>
  <si>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</si>
  <si>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</si>
  <si>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</si>
  <si>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</si>
  <si>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</si>
  <si>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</si>
  <si>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</si>
  <si>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</si>
  <si>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</si>
  <si>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</si>
  <si>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</si>
  <si>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</si>
  <si>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</si>
  <si>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instructions</t>
  </si>
  <si>
    <t>EmCare.B23.DE06</t>
  </si>
  <si>
    <t>Pneumonia</t>
  </si>
  <si>
    <t>The client has Pneumonia</t>
  </si>
  <si>
    <t>"DL-G-CL1-12-13" = true</t>
  </si>
  <si>
    <t>SetCondition::EmCare.B23.DE08</t>
  </si>
  <si>
    <t>DL-G-CL1-12-13</t>
  </si>
  <si>
    <t>DL-G-CL1-12</t>
  </si>
  <si>
    <t>C."child" and 
("Cough"= true  or  o"Difficulty Breathing" = true) and 
(o"Fast Breathing" = true) and 
("Severe Pneumonia or Very Severe Disease" !=true) and 
("Wheezing" = false)</t>
  </si>
  <si>
    <t>DL-G-CL1-13</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</si>
  <si>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</si>
  <si>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EmCare.B23.DE08</t>
  </si>
  <si>
    <t>C."child" and ("Cough for how long?" = "More than 14 days" or "Difficulty breathing for how long?" = "More than 14 days")</t>
  </si>
  <si>
    <t>DL-G-CL1-19</t>
  </si>
  <si>
    <t>with cough or difficulty breathing for more than 14 days</t>
  </si>
  <si>
    <t>The client has Pneumonia with cough or difficulty breathing for More than 14 days</t>
  </si>
  <si>
    <t>"EmCare.B23.DE08" = true</t>
  </si>
  <si>
    <t>DL-G-CL1-20</t>
  </si>
  <si>
    <t>Cough or Cold</t>
  </si>
  <si>
    <t>C."child"  and 
("Cough"= true or  "Difficulty Breathing" = true) and 
("Severe Pneumonia or Very Severe Disease"!= true) and 
("Pneumonia"!=true)</t>
  </si>
  <si>
    <t>EmCare.B23.DE10</t>
  </si>
  <si>
    <t>The client has Cough or Cold</t>
  </si>
  <si>
    <t>"DL-G-CL1-20"=true</t>
  </si>
  <si>
    <t>DL-G-CL1-22</t>
  </si>
  <si>
    <t>The client has Cough or Cold  with cough or difficulty breathing for more than 14 days</t>
  </si>
  <si>
    <t>DL-G-CL1-24</t>
  </si>
  <si>
    <t>Recurrent Wheezing</t>
  </si>
  <si>
    <t>C."child" and ("Cough" = true  or  "Difficulty Breathing" = true) and ("Recurrent wheeze" = true)</t>
  </si>
  <si>
    <t>EmCare.B23.DE11</t>
  </si>
  <si>
    <t>The client has Recurrent Wheezing</t>
  </si>
  <si>
    <t>"DL-G-CL1-24"= true</t>
  </si>
  <si>
    <t>DL-G-CL1-25</t>
  </si>
  <si>
    <t>Wheezing (first episode)</t>
  </si>
  <si>
    <t>C."child" and ("Cough" = true  or  "Difficulty Breathing" = true) and ("Recurrent wheeze" = false)</t>
  </si>
  <si>
    <t>EmCare.B23.DE12</t>
  </si>
  <si>
    <t>The client has Wheezing (first episode)</t>
  </si>
  <si>
    <t>"DL-G-CL1-25"=true</t>
  </si>
  <si>
    <t>DL-G-CL1-27</t>
  </si>
  <si>
    <t>C."Severe Dehydration"</t>
  </si>
  <si>
    <t>EmCare.B23.DE13</t>
  </si>
  <si>
    <t>The client has Severe Dehydration</t>
  </si>
  <si>
    <t>"DL-G-CL1-27"=true</t>
  </si>
  <si>
    <t>DL-G-CL1-28-32</t>
  </si>
  <si>
    <t>C."Some Dehydration"</t>
  </si>
  <si>
    <t>EmCare.B23.DE14</t>
  </si>
  <si>
    <t>The client has Some Dehydration</t>
  </si>
  <si>
    <t>"DL-G-CL1-28-32"=true</t>
  </si>
  <si>
    <t>DL-G-CL1-33</t>
  </si>
  <si>
    <t>No Dehydration</t>
  </si>
  <si>
    <t>C."child" and 
("Diarrhoea" = true) and  
("Severe Dehydration"!=true)  and 
("Some Dehydration"!=true)</t>
  </si>
  <si>
    <t>EmCare.B23.DE15</t>
  </si>
  <si>
    <t>The client has no Dehydration</t>
  </si>
  <si>
    <t>"DL-G-CL1-33"=true</t>
  </si>
  <si>
    <t>DL-G-CL1-34-36</t>
  </si>
  <si>
    <t>Dehydration in the malnourished</t>
  </si>
  <si>
    <t>DL-G-CL1-34</t>
  </si>
  <si>
    <t>AgeInMonths() &gt;= 6 and AgeInMonths() &lt;60 and ("zscore_height" &lt;-3 or "zscore_length" &lt;-3 or  "MUAC (Mid Upper Arm Circumference)" &lt; 115 'mm' )</t>
  </si>
  <si>
    <t>DL-G-CL1-35</t>
  </si>
  <si>
    <t>AgeInMonths()  &lt;12 and "zscore_age" &lt;-3 and ("Diarrhoea" = true and "Diarrhoea for how long?" = "Less than 7 days") or "Vomiting" = "Vomiting Everything" or "Vomiting"= "Vomiting but Not Everything"</t>
  </si>
  <si>
    <t>DL-G-CL1-36</t>
  </si>
  <si>
    <t>AgeInMonths() &lt;6 and ("zscore_height" &lt;-3 or "zscore_length" &lt;-3 or "zscore_age" &lt;-3) and ("Diarrhoea" = true and "Diarrhoea for how long?" = "Less than 7 days") or "Vomiting" = "Vomiting Everything" or "Vomiting" = "Vomiting but Not Everything"</t>
  </si>
  <si>
    <t>EmCare.B23.DE15A</t>
  </si>
  <si>
    <t>The malnourished client has dehydration</t>
  </si>
  <si>
    <t>"DL-G-CL1-34-36"=true</t>
  </si>
  <si>
    <t>DL-G-CL1-37</t>
  </si>
  <si>
    <t>Severe Persistent Diarrhoea</t>
  </si>
  <si>
    <t>C."child"  and "Diarrhoea" = true and  ("Severe Dehydration"=true  or  "Some Dehydration"=true) and "Diarrhoea for how long?" = "More than 14 days"</t>
  </si>
  <si>
    <t>EmCare.B23.DE16</t>
  </si>
  <si>
    <t>The client has Severe Persistent Diarrhoea</t>
  </si>
  <si>
    <t>"DL-G-CL1-37" = true</t>
  </si>
  <si>
    <t>DL-G-CL1-38</t>
  </si>
  <si>
    <t>Persistent Diarrhoea</t>
  </si>
  <si>
    <t xml:space="preserve">C."child" and 
("Diarrhoea" = true) and
("Diarrhoea for how long?" = "More than 14 days") and
("No Dehydration"=true)  and 
("Severe Persistent Diarrhoea" != true)
</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</si>
  <si>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</si>
  <si>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</si>
  <si>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</si>
  <si>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</si>
  <si>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</si>
  <si>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</si>
  <si>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</si>
  <si>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</si>
  <si>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</si>
  <si>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</si>
  <si>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C."child" and C."Fever" = true and (C."Danger Signs" = true or "Stiff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</si>
  <si>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</si>
  <si>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</si>
  <si>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</si>
  <si>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"DL-G-CL1-41" = true</t>
  </si>
  <si>
    <t>DL-G-CLI1-42</t>
  </si>
  <si>
    <t>Severe Malaria</t>
  </si>
  <si>
    <t>C."child" and ("Palmar Pallor" = "Severe Palmar Pallor") and ("Malaria test" = "Malaria Positive")</t>
  </si>
  <si>
    <t>EmCare.B23.DE23A</t>
  </si>
  <si>
    <t>The client has Severe Malaria</t>
  </si>
  <si>
    <t>"DL-G-CLI1-42" = true</t>
  </si>
  <si>
    <t>DL-G-CL1-43</t>
  </si>
  <si>
    <t>Malaria</t>
  </si>
  <si>
    <t>C."child" and 
(C."Fever" = true or "Palmar Pallor" = "Some Palmar Pallor") and 
("2-59m severe classification other than severe dehdyration" = false) and 
("Malaria test" = "Malaria Positive") and 
("Very Severe Febrile Disease" != true) and
("Severe Malaria" != true)</t>
  </si>
  <si>
    <t>EmCare.B23.DE20</t>
  </si>
  <si>
    <t>The client has Malaria</t>
  </si>
  <si>
    <t>"DL-G-CL1-43" = true</t>
  </si>
  <si>
    <t>SetCondition::EmCare.B23.DE22a</t>
  </si>
  <si>
    <t>EmCare.B23.DE22a</t>
  </si>
  <si>
    <t>C."child" and ("Malaria"=true) and ("Fever for how long?" = "More than 30 days" or "Fever for how long?" = "8 to 30 days") and ("Has Fever been present every day for more than 7 days" = true)</t>
  </si>
  <si>
    <t>DL-G-CL1-45</t>
  </si>
  <si>
    <t>with Fever present every day for more than 7 days</t>
  </si>
  <si>
    <t>The client has Malaria with Fever present every day for more than 7 days</t>
  </si>
  <si>
    <t>"EmCare.B23.DE22a" = true</t>
  </si>
  <si>
    <t>DL-G-CL1-48</t>
  </si>
  <si>
    <t>C."child" and 
(C."Fever" = true) and 
("2-59m severe classification other than severe dehdyration" = true) and 
("Very Severe Febrile Disease" != true) and 
("Obvious cause of fever" = "No")</t>
  </si>
  <si>
    <t>DL-G-CL1-49</t>
  </si>
  <si>
    <t>C."child" and (C."Fever" = true) and ("2-59m severe classification other than severe dehdyration" = false) and ("Malaria test" = "Malaria Status Unknown / Unavailable / Invalid / Not Feasible") and ("Obvious cause of fever" = "No")</t>
  </si>
  <si>
    <t>EmCare.B23.DE22</t>
  </si>
  <si>
    <t>with Malaria Unconfirmed (no test available or performed</t>
  </si>
  <si>
    <t>The client has Malaria with Malaria Unconfirmed (no test available or performed</t>
  </si>
  <si>
    <t>"DL-G-CL1-52-53" = true</t>
  </si>
  <si>
    <t>DL-G-CL1-52-53</t>
  </si>
  <si>
    <t>with Malaria Unconfirmed (no test available or performed and Fever present every day for more than 7 days</t>
  </si>
  <si>
    <t>DL-G-CL1-52</t>
  </si>
  <si>
    <t xml:space="preserve">The client has Malaria with Malaria Unconfirmed (no test available or performed and Fever present every day for more than 7 days </t>
  </si>
  <si>
    <t>DL-G-CL1-53</t>
  </si>
  <si>
    <t>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</si>
  <si>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</si>
  <si>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</si>
  <si>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</si>
  <si>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</si>
  <si>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</si>
  <si>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</si>
  <si>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</si>
  <si>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Possible Urine Infection</t>
  </si>
  <si>
    <t>C."child" and (C."Fever" = true) and ("Pain" ="Pain or Difficulty Passing Urine or Crying when Passing Urine")</t>
  </si>
  <si>
    <t>EmCare.B23.DE24</t>
  </si>
  <si>
    <t>The client has Possible Urine Infection</t>
  </si>
  <si>
    <t>"DL-G-CL1-57" = true</t>
  </si>
  <si>
    <t>DL-G-CL1-58</t>
  </si>
  <si>
    <t>Fever No Malaria</t>
  </si>
  <si>
    <t>C."child" and 
(C."Fever" = true) and 
("2-59m severe classification other than severe dehdyration" = false) and 
("Malaria test" = "Malaria Negative") and
("Very Severe Febrile Disease"  != true) and
("Malaria" != true) and
("Severe Malaria" != true)</t>
  </si>
  <si>
    <t>EmCare.B23.DE25</t>
  </si>
  <si>
    <t>The client has Fever: No Malaria</t>
  </si>
  <si>
    <t>"DL-G-CL1-58" = true</t>
  </si>
  <si>
    <t>SetCondition::EmCare.B23.DE25a</t>
  </si>
  <si>
    <t>EmCare.B23.DE25a</t>
  </si>
  <si>
    <t>Fever present every day for more than 7 days</t>
  </si>
  <si>
    <t>C."child" and ( "Fever No Malaria"=true) and ("Fever for how long?" = "More than 30 days" or "Fever for how long?" = "8 to 30 days") and ("Has Fever been present every day for more than 7 days" = true)</t>
  </si>
  <si>
    <t>DL-G-CL1-61</t>
  </si>
  <si>
    <t>The client has Fever: No Malaria with Fever present every day for more than 7 days</t>
  </si>
  <si>
    <t>"EmCare.B23.DE25a" = true</t>
  </si>
  <si>
    <t>DL-G-CL1-62</t>
  </si>
  <si>
    <t>C."child" and (C."Fever" = true) and ("Very Severe Febrile Disease"= false)</t>
  </si>
  <si>
    <t>EmCare.B23.DE26</t>
  </si>
  <si>
    <t xml:space="preserve">The client has Fever  </t>
  </si>
  <si>
    <t>"DL-G-CL1-62" = true</t>
  </si>
  <si>
    <t>SetCondition::EmCare.B23.DE26a</t>
  </si>
  <si>
    <t>EmCare.B23.DE26a</t>
  </si>
  <si>
    <t>Fever with Fever present every day for more than 7 days</t>
  </si>
  <si>
    <t>C."child" and (C."Fever"=true) and ("Fever for how long?" = "More than 30 days" or "Fever for how long?" = "8 to 30 days") and ("Has Fever been present every day for more than 7 days" = true)</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</si>
  <si>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</si>
  <si>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</si>
  <si>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</si>
  <si>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</si>
  <si>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</si>
  <si>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</si>
  <si>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</si>
  <si>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</si>
  <si>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</si>
  <si>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</si>
  <si>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</si>
  <si>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</si>
  <si>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</si>
  <si>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</si>
  <si>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</si>
  <si>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</si>
  <si>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</si>
  <si>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</si>
  <si>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</si>
  <si>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</si>
  <si>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</si>
  <si>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</si>
  <si>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</si>
  <si>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</si>
  <si>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</si>
  <si>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</si>
  <si>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</si>
  <si>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</si>
  <si>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</si>
  <si>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</si>
  <si>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</si>
  <si>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</si>
  <si>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</si>
  <si>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</si>
  <si>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</si>
  <si>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</si>
  <si>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 !=true) and 
("Measles with Eye or Mouth Complication"!=true)</t>
  </si>
  <si>
    <t>DL-G-CL1-73</t>
  </si>
  <si>
    <t>("Generalised or Localised Skin Problem" = "Generalised Skin Problem") and 
("Measles Rash" = false) and 
("Measles within the last 3 months" = true) and 
("Severe Complicated Measles" != true) and 
("Measles with Eye or Mouth Complication"!= true)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</si>
  <si>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</si>
  <si>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</si>
  <si>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</si>
  <si>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</si>
  <si>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</si>
  <si>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("Cough" = false ) and (Runny nose = false) and (Red eyes = false) and ("Measles within the last 3 months" = true) and ("Severe Complicated Measles"=false) and ("Measles with Eye or Mouth Complication" =false)</t>
  </si>
  <si>
    <t>EmCare.B23.DE29</t>
  </si>
  <si>
    <t>"DL-G-CL1-72-75" = true</t>
  </si>
  <si>
    <t>DL-G-CL1-77</t>
  </si>
  <si>
    <t>C."child" and "Ear Problem" = true and  "Tender swelling behind the ear" = true</t>
  </si>
  <si>
    <t>EmCare.B23.DE30</t>
  </si>
  <si>
    <t>Mastoiditis</t>
  </si>
  <si>
    <t>"DL-G-CL1-77" = true</t>
  </si>
  <si>
    <t>DL-G-CL1-78-79</t>
  </si>
  <si>
    <t>DL-G-CL1-78</t>
  </si>
  <si>
    <t>C."child" and 
("Ear Problem" = true) and 
("Ear Pain" = true) and 
("Mastoiditis" != true)</t>
  </si>
  <si>
    <t>DL-G-CL1-79</t>
  </si>
  <si>
    <t>C."child" and 
("Ear Problem" = true) and 
("Pus Seen Draining from the Ear" = true) and 
("Ear Discharge for how long?" = "14 days or less" or "Pus Seen Draining from the Ear for how long?" = "14 days or less") and 
("Mastoiditis"!= true)</t>
  </si>
  <si>
    <t>EmCare.B23.DE31</t>
  </si>
  <si>
    <t>Acute Ear Infection</t>
  </si>
  <si>
    <t>The client has Acute Ear Infection</t>
  </si>
  <si>
    <t>"DL-G-CL1-78-79" = true</t>
  </si>
  <si>
    <t>DL-I-CL1-80</t>
  </si>
  <si>
    <t>C."child" and 
("Ear Problem" = true) and 
("Ear Pain" = false) and 
("Pus Seen Draining from the Ear" = true ) and 
("Ear Discharge for how long?" = "More than 14 days" or "Pus Seen Draining from the Ear for how long?" = "More than 14 days") and 
("Mastoiditis" != true)</t>
  </si>
  <si>
    <t>EmCare.B23.DE32</t>
  </si>
  <si>
    <t>Chronic Ear Infection</t>
  </si>
  <si>
    <t>The client has Chronic Ear Infection</t>
  </si>
  <si>
    <t>"DL-I-CL1-80" = true</t>
  </si>
  <si>
    <t>DL-G-CL1-81</t>
  </si>
  <si>
    <t>C."child" and 
("Ear Problem" = true) and  
("Chronic Ear Infection"!=true) and 
("Mastoiditis" != true) and 
("Acute Ear Infection"!=true)</t>
  </si>
  <si>
    <t>EmCare.B23.DE33</t>
  </si>
  <si>
    <t>No Ear Infection</t>
  </si>
  <si>
    <t>The client has no Ear Infection</t>
  </si>
  <si>
    <t>"DL-G-CL1-81" = true</t>
  </si>
  <si>
    <t>DL-G-CL1-83</t>
  </si>
  <si>
    <t>C."child"  and 
("Eye Problem" = true) and 
("Pus Draining from Eye" = true) and 
("Severe Complicated Measles" !=true ) and 
("Measles with Eye or Mouth Complication" !=true)</t>
  </si>
  <si>
    <t>EmCare.B23.DE34</t>
  </si>
  <si>
    <t>Eye Infection</t>
  </si>
  <si>
    <t>"DL-G-CL1-83" = true</t>
  </si>
  <si>
    <t>DL-G-CL1-84</t>
  </si>
  <si>
    <t>C."child"  and 
("Eye Problem" = true) and  
(o"Clouding of the Cornea" = true) and 
("Severe Complicated Measles" !=true)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</si>
  <si>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</si>
  <si>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</si>
  <si>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</si>
  <si>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</si>
  <si>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</si>
  <si>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</si>
  <si>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</si>
  <si>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</si>
  <si>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</si>
  <si>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</si>
  <si>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</si>
  <si>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</si>
  <si>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C."child"and ("Skin Problem" = true  or "Pain" = "Skin Pain") and ("Fever" = "No") and ("Itchy Skin" = "No") and ("Generalised or Localised Skin Problem" = "Localised Skin Problem") and ("Type of Skin Problem" = "Abscess - Hot Tender Swelling") and ("Deep or extends to muscle" = "No")</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</si>
  <si>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</si>
  <si>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</si>
  <si>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</si>
  <si>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</si>
  <si>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</si>
  <si>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</si>
  <si>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</si>
  <si>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</si>
  <si>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</si>
  <si>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</si>
  <si>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EmCare.B23.DE39</t>
  </si>
  <si>
    <t>"DL-G-CL1-89" = true</t>
  </si>
  <si>
    <t>EmCare.B23.DE40</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</si>
  <si>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</si>
  <si>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DL-G-CL1-90</t>
  </si>
  <si>
    <t>Cellulitis with Rapidly spreading, extensive, or not responding to oral antibiotics</t>
  </si>
  <si>
    <t>"EmCare.B23.DE40" = true</t>
  </si>
  <si>
    <t>DL-G-CL1-91</t>
  </si>
  <si>
    <t>Papular Itching Rash (Prurigo)</t>
  </si>
  <si>
    <t>C."child" and ("Skin Problem" = true  or "Pain" = "Skin Pain") and ("Itchy Skin" = true) and ("Blisters, Sores or Pustules" = false) and ("Type of Skin Problem" =  "Papular Itching Rash (Prurigo) - Itching rash with small papules and scratch marks. Dark spots with pale centre")</t>
  </si>
  <si>
    <t>EmCare.B23.DE41</t>
  </si>
  <si>
    <t>"DL-G-CL1-91" = true</t>
  </si>
  <si>
    <t>DL-G-CL1-92</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</si>
  <si>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</si>
  <si>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EmCare.B23.DE42</t>
  </si>
  <si>
    <t>Ringworm (Tinea)</t>
  </si>
  <si>
    <t>"DL-G-CL1-92" = true</t>
  </si>
  <si>
    <t>EmCare.B23.DE43</t>
  </si>
  <si>
    <t>Extensive Ringworm (Tinea)</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</si>
  <si>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</si>
  <si>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DL-G-CL1-93</t>
  </si>
  <si>
    <t>"EmCare.B23.DE43" = true</t>
  </si>
  <si>
    <t>DL-G-CL1-94</t>
  </si>
  <si>
    <t>C."child" and ("Skin Problem" = true  or "Pain" = "Skin Pain") and ("Itchy Skin" = true) and ("Blisters, Sores or Pustules" = "No") and ("Type of Skin Problem" =  "Scabies - Rash and excoriations on torso; burrows in web space and wrists, face spared")</t>
  </si>
  <si>
    <t>EmCare.B23.DE44</t>
  </si>
  <si>
    <t>Scabies</t>
  </si>
  <si>
    <t>"DL-G-CL1-94" = true</t>
  </si>
  <si>
    <t>DL-G-CL1-95</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</si>
  <si>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</si>
  <si>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EmCare.B23.DE45</t>
  </si>
  <si>
    <t>Chickenpox</t>
  </si>
  <si>
    <t>"DL-G-CL1-95" = true</t>
  </si>
  <si>
    <t>EmCare.B23.DE46A</t>
  </si>
  <si>
    <t>"Severe rash"= true</t>
  </si>
  <si>
    <t>DL-G-CL1-96</t>
  </si>
  <si>
    <t>with Pneumonia</t>
  </si>
  <si>
    <t>"EmCare.B23.DE45"=true</t>
  </si>
  <si>
    <t>DL-G-CL1-97</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</si>
  <si>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</si>
  <si>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EmCare.B23.DE47</t>
  </si>
  <si>
    <t>Herpes Zoster</t>
  </si>
  <si>
    <t>"DL-G-CL1-97" = true</t>
  </si>
  <si>
    <t>EmCare.B23.DE48</t>
  </si>
  <si>
    <t>"Eye Involvement" = true</t>
  </si>
  <si>
    <t>DL-G-CL1-98</t>
  </si>
  <si>
    <t>with eye involvement</t>
  </si>
  <si>
    <t>"EmCare.B23.DE48" = true</t>
  </si>
  <si>
    <t>DL-G-CL1-99</t>
  </si>
  <si>
    <t>Impetigo or Folliculitis</t>
  </si>
  <si>
    <t>C."child" and "Skin Problem" = true   and "Blisters, Sores or Pustules" = true and "Type of Skin Problem"= "Impetigo or Folliculitis - Red, Tender, Warm Crusts or Small lesions"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</si>
  <si>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</si>
  <si>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</si>
  <si>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</si>
  <si>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</si>
  <si>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</si>
  <si>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</si>
  <si>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</si>
  <si>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</si>
  <si>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</si>
  <si>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</si>
  <si>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</si>
  <si>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</si>
  <si>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</si>
  <si>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C."child" and "Skin Problem" = true   and "Type of Skin Problem"= "Molluscum Contagiosum - Skin coloured pearly white papules with central umbilication. Most commonly seen on face and trunk in children."</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</si>
  <si>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</si>
  <si>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</si>
  <si>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</si>
  <si>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</si>
  <si>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</si>
  <si>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</si>
  <si>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</si>
  <si>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</si>
  <si>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</si>
  <si>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C."child" and "Skin Problem" = true   and "Generalised or Localised Skin Problem" = "Localised Skin Problem" and "Type of Skin Problem"= "Warts - Papules or nodules with a rough (Verrucous) surface"</t>
  </si>
  <si>
    <t>EmCare.B23.DE53</t>
  </si>
  <si>
    <t>Warts</t>
  </si>
  <si>
    <t>"DL-G-CL1-103" = true</t>
  </si>
  <si>
    <t>DL-G-CL1-104</t>
  </si>
  <si>
    <t>C."child" and "Skin Problem" = true   and "Generalised or Localised Skin Problem" = "Localised Skin Problem" and "Blisters, Sores or Pustules" = false and "Type of Skin Problem"= "Seborrhoea - Greasy scales and redness on central face and body folds"</t>
  </si>
  <si>
    <t>EmCare.B23.DE54</t>
  </si>
  <si>
    <t>Seborrhoea</t>
  </si>
  <si>
    <t>"DL-G-CL1-104" = true</t>
  </si>
  <si>
    <t>C."child" and ("Type of Skin Problem"="Seborrhoea - Greasy scales and redness on central face and body folds")</t>
  </si>
  <si>
    <t>EmCare.B23.DE5</t>
  </si>
  <si>
    <t>DL-G-CL1-106</t>
  </si>
  <si>
    <t>Fixed Drug Reaction</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</si>
  <si>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</si>
  <si>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EmCare.B23.DE56</t>
  </si>
  <si>
    <t>"DL-G-CL1-106" = true</t>
  </si>
  <si>
    <t>DL-G-CL1-107</t>
  </si>
  <si>
    <t>Eczema</t>
  </si>
  <si>
    <t>C."child" and ("Generalised or Localised Skin Problem" ="Generalised Skin Problem"  or "Generalised or Localised Skin Problem" =  "Localised Skin Problem") and ("Type of Skin Problem" =  "Eczema - Wet oozing sores or excoriated, thick patches")</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</si>
  <si>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</si>
  <si>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</si>
  <si>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</si>
  <si>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</si>
  <si>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</si>
  <si>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</si>
  <si>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</si>
  <si>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</si>
  <si>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</si>
  <si>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</si>
  <si>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</si>
  <si>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</si>
  <si>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</si>
  <si>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</si>
  <si>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</si>
  <si>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</si>
  <si>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</si>
  <si>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</si>
  <si>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</si>
  <si>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</si>
  <si>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</si>
  <si>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("Palmar Pallor" = "Severe Palmar Pallor" )</t>
  </si>
  <si>
    <t>EmCare.B23.DE62</t>
  </si>
  <si>
    <t>Severe Anaemia</t>
  </si>
  <si>
    <t>"DL-G-CL1-113" = true</t>
  </si>
  <si>
    <t>DL-G-CL1-114</t>
  </si>
  <si>
    <t>("Palmar Pallor" = "Some Palmar Pallor") or "Sickle cell disease" = true</t>
  </si>
  <si>
    <t>EmCare.B23.DE63</t>
  </si>
  <si>
    <t>Anaemia</t>
  </si>
  <si>
    <t>"DL-G-CL1-114" = true</t>
  </si>
  <si>
    <t>DL-G-CL1-116</t>
  </si>
  <si>
    <t xml:space="preserve">"Palmar Pallor" = "No Palmar Pallor" </t>
  </si>
  <si>
    <t>EmCare.B23.DE64</t>
  </si>
  <si>
    <t>No Anaemia</t>
  </si>
  <si>
    <t>"DL-G-CL1-116" = true</t>
  </si>
  <si>
    <t>DL-G-CL1-118-126</t>
  </si>
  <si>
    <t>Severe Acute Malnutrition (or Very Low Weight for Age if less than 12 months old) with Medical Complications</t>
  </si>
  <si>
    <t>DL-G-CL1-118</t>
  </si>
  <si>
    <t>"Oedema of both feet" = true</t>
  </si>
  <si>
    <t>DL-G-CL1-119</t>
  </si>
  <si>
    <t>("ageinmonths" &lt;6 ) and ("zscore_age" &lt;-3 or "zscore_length" &lt;-3) and (C."Medical Complications of Severe Acute Malnutrition" = true)</t>
  </si>
  <si>
    <t>DL-G-CL1-120</t>
  </si>
  <si>
    <t>("ageinmonths" &lt;6) and ("zscore_age" &lt;-3 or "zscore_length" &lt;-3) and (C."Medical Complications of Severe Acute Malnutrition" = false) and ("Difficulty Breastfeeding Observed" = true)</t>
  </si>
  <si>
    <t>DL-G-CL1-121</t>
  </si>
  <si>
    <t>("ageinmonths" &gt;= 6  and "ageinmonths" &lt;12) and ("zscore_age" &lt;-3 or "zscore_length" &lt;-3 or "MUAC (Mid Upper Arm Circumference)" &lt; 115 'mm') and (C."Medical Complications of Severe Acute Malnutrition" = true)</t>
  </si>
  <si>
    <t>DL-G-CL1-122</t>
  </si>
  <si>
    <t>("ageinmonths" &gt;= 6  and "ageinmonths" &lt;12 ) and ("zscore_age" &lt;-3 or "zscore_length" &lt;-3 or "MUAC (Mid Upper Arm Circumference)" &lt; 115 'mm') and (C."Medical Complications of Severe Acute Malnutrition" = false) and ("Appetite Test (using RUTF) Results"  = "Unable to finish RUTF")</t>
  </si>
  <si>
    <t>DL-G-CL1-123</t>
  </si>
  <si>
    <t>("ageinmonths" &gt;= 12  and "ageinmonths" &lt;24) and ("zscore_length" &lt;-3 or "MUAC (Mid Upper Arm Circumference)" &lt; 115 'mm') and (C."Medical Complications of Severe Acute Malnutrition" = true)</t>
  </si>
  <si>
    <t>DL-G-CL1-124</t>
  </si>
  <si>
    <t>("ageinmonths" &gt;= 12  and "ageinmonths" &lt;24) and ("zscore_length" &lt;-3 or "MUAC (Mid Upper Arm Circumference)" &lt; 115 'mm') and (C."Medical Complications of Severe Acute Malnutrition" = false) and ("Appetite Test (using RUTF) Results" =  "Unable to finish RUTF")</t>
  </si>
  <si>
    <t>DL-G-CL1-125</t>
  </si>
  <si>
    <t>("ageinmonths" &gt;24 and "ageinmonths" &lt;60) and ("zscore_height" &lt;-3 or "MUAC (Mid Upper Arm Circumference)" &lt; 115 'mm') and (C."Medical Complications of Severe Acute Malnutrition" = true)</t>
  </si>
  <si>
    <t>DL-G-CL1-126</t>
  </si>
  <si>
    <t>("ageinmonths" &gt;24 and "ageinmonths" &lt;60) and ("zscore_height" &lt;-3 or "MUAC (Mid Upper Arm Circumference)" &lt; 115 'mm') and (C."Medical Complications of Severe Acute Malnutrition" = false) and ("Appetite Test (using RUTF) Results" =  "Unable to finish RUTF" )</t>
  </si>
  <si>
    <t>EmCare.B23.DE65</t>
  </si>
  <si>
    <t>"DL-G-CL1-118-126"=true</t>
  </si>
  <si>
    <t>DL-G-CL1-127-130</t>
  </si>
  <si>
    <t>Severe Acute Malnutrition (or Very Low Weight for Age if less than 12 months old)</t>
  </si>
  <si>
    <t>(C."Medical Complications of Severe Acute Malnutrition" = false) and 
("Severe Acute Malnutrition (or Very Low Weight for Age if less than 12 months old) with Medical Complications" != true)</t>
  </si>
  <si>
    <t>DL-G-CL1-127</t>
  </si>
  <si>
    <t>("ageinmonths" &lt;6 ) and ("zscore_age" &lt;-3 or "zscore_length" &lt;-3) and ("Breastfeeding Assessment Not Possible" = true)</t>
  </si>
  <si>
    <t>DL-G-CL1-128</t>
  </si>
  <si>
    <t>("ageinmonths" &gt;= 6  and "ageinmonths" &lt;12) and ("zscore_age" &lt;-3 or "zscore_length" &lt;-3 or "MUAC (Mid Upper Arm Circumference)" &lt; 115 'mm') and ("Appetite Test (using RUTF) Results" = "RUTF Not Available")</t>
  </si>
  <si>
    <t>DL-G-CL1-129</t>
  </si>
  <si>
    <t>("ageinmonths" &gt;= 12  and "ageinmonths" &lt;24) and ("zscore_length" &lt;-3 or "MUAC (Mid Upper Arm Circumference)" &lt; 115 'mm') and ("Appetite Test (using RUTF) Results" = "RUTF Not Available")</t>
  </si>
  <si>
    <t>DL-G-CL1-130</t>
  </si>
  <si>
    <t>("ageinmonths" &gt;24 and "ageinmonths" &lt;60) and ("zscore_height" &lt;-3 or "MUAC (Mid Upper Arm Circumference)" &lt; 115 'mm') and ("Appetite Test (using RUTF) Results" =  "Unable to finish RUTF")</t>
  </si>
  <si>
    <t xml:space="preserve">EmCare.B23.DE66 </t>
  </si>
  <si>
    <t>"DL-G-CL1-127-130"=true</t>
  </si>
  <si>
    <t>DL-G-CL1-131-134</t>
  </si>
  <si>
    <t>Severe Acute Malnutrition (or Very Low Weight for Age if less than 12 months old) without Medical Complications</t>
  </si>
  <si>
    <t>(C."Medical Complications of Severe Acute Malnutrition" = false) and ("Severe Acute Malnutrition (or Very Low Weight for Age if less than 12 months old) with Medical Complications" != true) and ("Severe Acute Malnutrition (or Very Low Weight for Age if less than 12 months old)" != true)</t>
  </si>
  <si>
    <t>DL-G-CL1-131</t>
  </si>
  <si>
    <t>("ageinmonths" &lt;6 ) and ("zscore_age" &lt;-3 or "zscore_length" &lt;-3) and ("Difficulty Breastfeeding Observed" = false )</t>
  </si>
  <si>
    <t>DL-G-CL1-132</t>
  </si>
  <si>
    <t>("ageinmonths" &gt;= 6  and "ageinmonths" &lt;12 ) and ("zscore_length" &lt;-3 or "MUAC (Mid Upper Arm Circumference)" &lt; 115 'mm') and ("Appetite Test (using RUTF) Results" = "Able to finish RUTF")</t>
  </si>
  <si>
    <t>DL-G-CL1-133</t>
  </si>
  <si>
    <t>("ageinmonths" &gt;= 12  and "ageinmonths" &lt;24) and ("zscore_length" &lt;-3 or "MUAC (Mid Upper Arm Circumference)" &lt; 115 'mm') and ("Appetite Test (using RUTF) Results" = "Able to finish RUTF")</t>
  </si>
  <si>
    <t>DL-G-CL1-134</t>
  </si>
  <si>
    <t>("ageinmonths" &gt;= 24 and "ageinmonths" &lt;60) and ("zscore_height" &lt;-3 or "MUAC (Mid Upper Arm Circumference)" &lt; 115 'mm')</t>
  </si>
  <si>
    <t xml:space="preserve">EmCare.B23.DE67 </t>
  </si>
  <si>
    <t>"DL-G-CL1-131-134"=true</t>
  </si>
  <si>
    <t>DL-G-CL1-135-137</t>
  </si>
  <si>
    <t>Moderate Acute Malnutrition</t>
  </si>
  <si>
    <t>DL-G-CL1-135</t>
  </si>
  <si>
    <t>("ageinmonths" &lt;6 ) and ("zscore_length" &gt;-3 or "zscore_length" &lt; -2) and ("Breastfeeding Assessment Results" = "Difficulty Breastfeeding Observed")</t>
  </si>
  <si>
    <t>DL-G-CL1-136</t>
  </si>
  <si>
    <t>DL-G-CL1-137</t>
  </si>
  <si>
    <t xml:space="preserve">EmCare.B23.DE68 </t>
  </si>
  <si>
    <t>"DL-G-CL1-135-137"=true</t>
  </si>
  <si>
    <t>DL-G-CL1-138-141</t>
  </si>
  <si>
    <t>No Acute Malnutrition</t>
  </si>
  <si>
    <t>"Oedema of both feet" = false</t>
  </si>
  <si>
    <t>DL-G-CL1-138</t>
  </si>
  <si>
    <t>("ageinmonths" &lt;6 ) and ("zscore_length" &gt;= -2) and ("zscore_age" &gt;= -3)</t>
  </si>
  <si>
    <t>DL-G-CL1-139</t>
  </si>
  <si>
    <t>("ageinmonths" &gt;= 6  and "ageinmonths" &lt;12) and  ("zscore_length" &gt;= -2) and ("zscore_age" &gt;= -3) and ("MUAC (Mid Upper Arm Circumference)" &gt;= 125 'mm')</t>
  </si>
  <si>
    <t>DL-G-CL1-140</t>
  </si>
  <si>
    <t>("ageinmonths" &gt;= 12  and "ageinmonths" &lt;24) and ("zscore_length" &gt;= -2) and ("MUAC (Mid Upper Arm Circumference)" &gt;= 125 'mm')</t>
  </si>
  <si>
    <t>DL-G-CL1-141</t>
  </si>
  <si>
    <t>("ageinmonths" &gt;24 and "ageinmonths" &lt;60) and ("zscore_height" &gt;= -2) and ("MUAC (Mid Upper Arm Circumference)" &gt;= 125 'mm')</t>
  </si>
  <si>
    <t>EmCare.B23.DE69</t>
  </si>
  <si>
    <t>"DL-G-CL1-138-141"=true</t>
  </si>
  <si>
    <t>DL-G-CL1-142-145</t>
  </si>
  <si>
    <t>Nutritional status not assessed</t>
  </si>
  <si>
    <t>DL-G-CL1-142</t>
  </si>
  <si>
    <t>("ageinmonths" &lt;6 ) and ("Weight cannot be measured" = true)</t>
  </si>
  <si>
    <t>DL-G-CL1-143</t>
  </si>
  <si>
    <t>("ageinmonths" &gt;= 12  and "ageinmonths" &lt;24) and ("Weight cannot be measured" = true or "Length cannot be measured" = true) and ("MUAC cannot be measured" = true)</t>
  </si>
  <si>
    <t>DL-G-CL1-144</t>
  </si>
  <si>
    <t>DL-G-CL1-145</t>
  </si>
  <si>
    <t>("ageinmonths" &gt;24 and "ageinmonths" &lt;60) and ("Weight cannot be measured" = true or "Height cannot be measured" = true) and ("MUAC cannot be measured" = true)</t>
  </si>
  <si>
    <t>EmCare.B23.DE70</t>
  </si>
  <si>
    <t>"DL-G-CL1-142-145"=true</t>
  </si>
  <si>
    <t>DL-G-CL1-147</t>
  </si>
  <si>
    <t>Prevention, Screenning and Other Problems – Vitamin A Needed</t>
  </si>
  <si>
    <t>("ageinmonths"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</si>
  <si>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EmCare.B23.DE74</t>
  </si>
  <si>
    <t>Vitamin A Needed</t>
  </si>
  <si>
    <t>"DL-G-CL1-147" = true</t>
  </si>
  <si>
    <t>DL-G-CL1-148</t>
  </si>
  <si>
    <t>Deworming Needed</t>
  </si>
  <si>
    <t>("ageinmonths" &gt;= 12) and 
("Date of last deworming treatment" = "More than 6 months ago" or "Date of last deworming treatment" = "Deworming treatment not previously given" or "Can record of Deworming treatment be obtained at a future visit?" = "No, Do not know when last dose was given" )</t>
  </si>
  <si>
    <t>EmCare.B23.DE75</t>
  </si>
  <si>
    <t>"DL-G-CL1-148" = true</t>
  </si>
  <si>
    <t>DL-G-CL1-149-150</t>
  </si>
  <si>
    <t>Confirmed HIV Infection</t>
  </si>
  <si>
    <t>"Child followed up at PMTCT for HIV investigation or management" = "No" or 
"Child followed up at PMTCT for HIV investigation or management" = "Don't know" or 
"Child followed up at PMTCT for HIV investigation or management" = "Declines to answer"</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</si>
  <si>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</si>
  <si>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</si>
  <si>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</si>
  <si>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</si>
  <si>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</si>
  <si>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</si>
  <si>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DL-G-CL1-151-153</t>
  </si>
  <si>
    <t>("Child followed up at PMTCT for HIV investigation or management" = "No") or
("Child followed up at PMTCT for HIV investigation or management" = "Don't know") or
("Child followed up at PMTCT for HIV investigation or management" = "Declines to answer")</t>
  </si>
  <si>
    <t>DL-G-CL1-151</t>
  </si>
  <si>
    <t>("ageinmonths"&gt;=18) and 
("Child's Last HIV Test Results" = "Child HIV Positive - Serological" or "Child's Last HIV Test Results" = "Child HIV Positive - Unknown Type of Test") and
("Confirmed HIV Infection" != true)</t>
  </si>
  <si>
    <t>DL-G-CL1-152</t>
  </si>
  <si>
    <t>("Child's Last HIV Test Results" = "Child HIV Negative") and 
("Child breastfed at the time or 6 weeks before HIV test" = true  or  "Child breastfed at the time or 6 weeks before HIV test" = "Unknown" or "ageinmonths" &lt;18 'months') and
("Mother's HIV Status" = "Mother HIV Positive")</t>
  </si>
  <si>
    <t>DL-G-CL1-153</t>
  </si>
  <si>
    <t>("Child's Last HIV Test Results" = "Child HIV Status - Unknown or Not Tested" or "Child's Last HIV Test Results" = "Child HIV Status - Decline to answer") and
("Mother's HIV Status" = "Mother HIV Positive")</t>
  </si>
  <si>
    <t>EmCare.B23.DE77</t>
  </si>
  <si>
    <t>"DL-G-CL1-151-153"=true</t>
  </si>
  <si>
    <t>DL-G-CL1-154-156</t>
  </si>
  <si>
    <t>HIV Infection Unlikely</t>
  </si>
  <si>
    <t>("Child followed up at PMTCT for HIV investigation or management" = "No") or  
("Child followed up at PMTCT for HIV investigation or management" = "Don't know") or  
("Child followed up at PMTCT for HIV investigation or management" = "Declines to answer")</t>
  </si>
  <si>
    <t>DL-G-CL1-154</t>
  </si>
  <si>
    <t>("Mother's HIV Status" = "Mother HIV Positive") and 
("Child's Last HIV Test Results" = "Child HIV Negative") and 
("Child breastfed at the time or 6 weeks before HIV test" = false) and 
("Child 18 months or older when last tested for HIV" = true)</t>
  </si>
  <si>
    <t>DL-G-CL1-155</t>
  </si>
  <si>
    <t>DL-G-CL1-156</t>
  </si>
  <si>
    <t>("Mother's HIV Status" = "Mother HIV Negative" ) and 
("Child's Last HIV Test Results" = "Child HIV Status - Unknown or Not Tested")</t>
  </si>
  <si>
    <t>EmCare.B23.DE78</t>
  </si>
  <si>
    <t>"DL-G-CL1-154-156"=true</t>
  </si>
  <si>
    <t>DL-G-CL1-157</t>
  </si>
  <si>
    <t>HIV Infection Status Unknown</t>
  </si>
  <si>
    <t>EmCare.B23.DE79</t>
  </si>
  <si>
    <t>"DL-G-CL1-157"=true</t>
  </si>
  <si>
    <t>DL-G-CL1-158</t>
  </si>
  <si>
    <t>Immunization(s) incomplete for Age</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</si>
  <si>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</si>
  <si>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EmCare.B23.DE72</t>
  </si>
  <si>
    <t>"DL-G-CL1-158"=true</t>
  </si>
  <si>
    <t>DL-G-CL1-159</t>
  </si>
  <si>
    <t>Immunization Status Unknown</t>
  </si>
  <si>
    <t>"Check the child’s vaccination record: has the child received all vaccines they are eligible for" = "Unknown"</t>
  </si>
  <si>
    <t>EmCare.B23.DE73</t>
  </si>
  <si>
    <t>"DL-G-CL1-159"=true</t>
  </si>
  <si>
    <t>DL-G-CL1-160</t>
  </si>
  <si>
    <t>No severe classification reached</t>
  </si>
  <si>
    <t>"2-59m severe classification other than severe dehdyration" = false</t>
  </si>
  <si>
    <t>EmCare.B23.DE100</t>
  </si>
  <si>
    <t>"DL-G-CL1-160"=true</t>
  </si>
  <si>
    <t>DL-G-CL1-161</t>
  </si>
  <si>
    <t>PTMCT Follow up – HIV Exposed</t>
  </si>
  <si>
    <t>("Child followed up at PMTCT for HIV investigation or management" = true) or 
("PMTCT HIV Status" = "HIV Exposed")</t>
  </si>
  <si>
    <t>EmCare.B23.DE102</t>
  </si>
  <si>
    <t>"DL-G-CL1-161"=true</t>
  </si>
  <si>
    <t>DL-G-CL1-162</t>
  </si>
  <si>
    <t>PTMCT Follow up – HIV Confirmed</t>
  </si>
  <si>
    <t>("Child followed up at PMTCT for HIV investigation or management" = true) or
("PMTCT HIV Status" = "HIV Confirmed")</t>
  </si>
  <si>
    <t>EmCare.B23.DE101</t>
  </si>
  <si>
    <t>"DL-G-CL1-162"=true</t>
  </si>
  <si>
    <t>DL-G-CL1-163</t>
  </si>
  <si>
    <t>Mumps (parotitis)</t>
  </si>
  <si>
    <t>("Mumps/parotitis: Swelling around cheek/jaw"= true) or
("Duration of Mumps" = "Less than 10 days")</t>
  </si>
  <si>
    <t>EmCare.B23.DE104</t>
  </si>
  <si>
    <t>"DL-G-CL1-163"=true</t>
  </si>
  <si>
    <t>EmCare.B23.DE105</t>
  </si>
  <si>
    <t>Persistant Mumps</t>
  </si>
  <si>
    <t>("Mumps/parotitis: Swelling around cheek/jaw"= true) or
("Duration of Mumps" = "10 days or more")</t>
  </si>
  <si>
    <t>DL-G-CL1-164</t>
  </si>
  <si>
    <t>"DL-G-CL1-164"=true</t>
  </si>
  <si>
    <t>DL-G-CL1-165</t>
  </si>
  <si>
    <t>Possible symptomatic HIV infection</t>
  </si>
  <si>
    <t>(ToInteger("Mother's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</si>
  <si>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EmCare.B23.DE103</t>
  </si>
  <si>
    <t>"DL-G-CL1-165"=true</t>
  </si>
  <si>
    <t>DL-G-CL1-166</t>
  </si>
  <si>
    <t>Possible Tuberculosis</t>
  </si>
  <si>
    <t>("Cough"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</si>
  <si>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EmCare.B23.DE106</t>
  </si>
  <si>
    <t>"DL-G-CL1-166"=true</t>
  </si>
  <si>
    <t>ageindays</t>
  </si>
  <si>
    <r>
      <rPr>
        <sz val="12"/>
        <color rgb="FF000000"/>
        <rFont val="Arial"/>
        <family val="2"/>
      </rPr>
      <t>o"</t>
    </r>
    <r>
      <rPr>
        <sz val="11"/>
        <color rgb="FF000000"/>
        <rFont val="Arial"/>
        <family val="2"/>
      </rPr>
      <t>Measured Temperature (second measurement)</t>
    </r>
    <r>
      <rPr>
        <sz val="12"/>
        <color rgb="FF000000"/>
        <rFont val="Arial"/>
        <family val="2"/>
      </rPr>
      <t>"</t>
    </r>
  </si>
  <si>
    <t xml:space="preserve">Possible Serious Bacterial Infection or Very Severe Disease
</t>
  </si>
  <si>
    <t>DL-G-CL2-04</t>
  </si>
  <si>
    <t>DL-G-CL2-06</t>
  </si>
  <si>
    <t>DL-G-CL2-07</t>
  </si>
  <si>
    <t>DL-G-CL2-08</t>
  </si>
  <si>
    <t>DL-G-CL2-05</t>
  </si>
  <si>
    <t>EmCare.B23.DE83</t>
  </si>
  <si>
    <t>Possible Serious Bacterial Infection or Very Severe Disease</t>
  </si>
  <si>
    <t>DL-G-CL2-11</t>
  </si>
  <si>
    <t>Local Infection</t>
  </si>
  <si>
    <t>EmCare.B23.DE85</t>
  </si>
  <si>
    <t>DL-G-CL2-12</t>
  </si>
  <si>
    <t>EmCare.B23.DE86</t>
  </si>
  <si>
    <t>Infection Unlikely</t>
  </si>
  <si>
    <t>DL-G-CL2-26</t>
  </si>
  <si>
    <t>Severe Jaundice</t>
  </si>
  <si>
    <t>DL-G-CL2-13</t>
  </si>
  <si>
    <t>DL-G-CL2-14</t>
  </si>
  <si>
    <t>"ageinmonths"&lt;2 and  "Yellow Palms or Yellow Soles" = true</t>
  </si>
  <si>
    <t>EmCare.B23.DE87</t>
  </si>
  <si>
    <t>EmCare.B23.DE88</t>
  </si>
  <si>
    <t>Jaundice</t>
  </si>
  <si>
    <t>DL-G-CL2-17</t>
  </si>
  <si>
    <t xml:space="preserve">EmCare.B23.DE89 </t>
  </si>
  <si>
    <t>No Jaundice</t>
  </si>
  <si>
    <t>"DL-G-CL2-19" = true</t>
  </si>
  <si>
    <t>DL-G-CL2-25</t>
  </si>
  <si>
    <t xml:space="preserve"> "Diarrhoea" = true and  "Severe Dehydration"!=true  and  "Some Dehydration"!=true</t>
  </si>
  <si>
    <t>DL-G-CL2-30</t>
  </si>
  <si>
    <t>DL-G-CL2-32</t>
  </si>
  <si>
    <t>DL-G-CL2-42</t>
  </si>
  <si>
    <t>Feeding Problem and / or Low Weight for Age</t>
  </si>
  <si>
    <t>EmCare.B23.DE94</t>
  </si>
  <si>
    <t>EmCare.B23.DE96</t>
  </si>
  <si>
    <t>Low weight for age</t>
  </si>
  <si>
    <t>EmCare.B23.DE97</t>
  </si>
  <si>
    <t>Oral thrush</t>
  </si>
  <si>
    <t>EmCare.B23.DE95</t>
  </si>
  <si>
    <t>Feeding problem</t>
  </si>
  <si>
    <t>EmCare.B23.DE98</t>
  </si>
  <si>
    <t>No Feeding Problem</t>
  </si>
  <si>
    <t>select_condition</t>
  </si>
  <si>
    <t>collector</t>
  </si>
  <si>
    <t>Add other classifications</t>
  </si>
  <si>
    <t>SetConditionMultiple</t>
  </si>
  <si>
    <t>select_one malaria_test</t>
  </si>
  <si>
    <t>select_one density</t>
  </si>
  <si>
    <t>EmCare.B.H.DE24</t>
  </si>
  <si>
    <t>Microscopists expected to evaluate parasite density</t>
  </si>
  <si>
    <t>The country / region / facility has Microscopists that are expected to evaluate parasite density</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</si>
  <si>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</si>
  <si>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</si>
  <si>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</si>
  <si>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</si>
  <si>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</si>
  <si>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</si>
  <si>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"load-EmCare.C10.IT.DE02"=true</t>
  </si>
  <si>
    <t>EmCare.C10.IT.DE03</t>
  </si>
  <si>
    <t>"load-EmCare.C10.IT.DE03"=true</t>
  </si>
  <si>
    <t>EmCare.C10.IT.DE05</t>
  </si>
  <si>
    <t>"load-EmCare.C10.IT.DE05"=true</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</si>
  <si>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</si>
  <si>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EmCare.C10.IT.DE08</t>
  </si>
  <si>
    <t>h1. Severe Persistent Diarrhoea
➢Treat dehydration before referral unless the child has another severe classification.
➢Refer to hospital.</t>
  </si>
  <si>
    <t>"load-EmCare.C10.IT.DE08"=true</t>
  </si>
  <si>
    <t>h1. Persistent Diarrhoea
➢Advise the mother on feeding a child who has persistent diarrhoea.
➢Give multivitamins and minerals (including zinc once daily) for 14 days.
➢Follow-up in 5 days.</t>
  </si>
  <si>
    <t>EmCare.C10.IT.DE10</t>
  </si>
  <si>
    <t>"load-EmCare.C10.IT.DE10"=true</t>
  </si>
  <si>
    <t>EmCare.C10.IT.DE11</t>
  </si>
  <si>
    <t>"load-EmCare.C10.IT.DE11"=true</t>
  </si>
  <si>
    <t>EmCare.C10.IT.DE16</t>
  </si>
  <si>
    <t>"load-EmCare.C10.IT.DE16"=true</t>
  </si>
  <si>
    <t>EmCare.C10.IT.DE17</t>
  </si>
  <si>
    <t>"load-EmCare.C10.IT.DE17"=true</t>
  </si>
  <si>
    <t>EmCare.C10.IT.DE19</t>
  </si>
  <si>
    <t>"load-EmCare.C10.IT.DE19"=true</t>
  </si>
  <si>
    <t>EmCare.C10.IT.DE20</t>
  </si>
  <si>
    <t>"load-EmCare.C10.IT.DE20"=true</t>
  </si>
  <si>
    <t>EmCare.C10.IT.DE21</t>
  </si>
  <si>
    <t>"load-EmCare.C10.IT.DE21"=true</t>
  </si>
  <si>
    <t>EmCare.C10.IT.DE22</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</si>
  <si>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</si>
  <si>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</si>
  <si>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</si>
  <si>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</si>
  <si>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</si>
  <si>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</si>
  <si>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</si>
  <si>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</si>
  <si>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"load-EmCare.C10.IT.DE25"=true</t>
  </si>
  <si>
    <t>EmCare.C10.IT.DE42</t>
  </si>
  <si>
    <t>h1. Severe Anaemia
➢Treat to prevent low blood sugar
➢Refer **URGENTLY** to hospital.</t>
  </si>
  <si>
    <t>"load-EmCare.C10.IT.DE42"=true</t>
  </si>
  <si>
    <t>EmCare.C10.IT.DE43</t>
  </si>
  <si>
    <t>"load-EmCare.C10.IT.DE43"=true</t>
  </si>
  <si>
    <t>EmCare.C10.IT.DE44</t>
  </si>
  <si>
    <t>"load-EmCare.C10.IT.DE44"=true</t>
  </si>
  <si>
    <t>EmCare.C10.IT.DE26</t>
  </si>
  <si>
    <t>h1. Eye Infection
➢ **If pus draining from the eye, apply Tetracycline eye ointment 4 times daily until there is no pus discharge**</t>
  </si>
  <si>
    <t>"load-EmCare.C10.IT.DE26"=true</t>
  </si>
  <si>
    <t>EmCare.C10.IT.DE27</t>
  </si>
  <si>
    <t>"load-EmCare.C10.IT.DE27"=true</t>
  </si>
  <si>
    <t>EmCare.C10.IT.DE28</t>
  </si>
  <si>
    <t>"load-EmCare.C10.IT.DE28"=true</t>
  </si>
  <si>
    <t>EmCare.C10.IT.DE29</t>
  </si>
  <si>
    <t>"load-EmCare.C10.IT.DE29"=true</t>
  </si>
  <si>
    <t>EmCare.C10.IT.DE30</t>
  </si>
  <si>
    <t>"load-EmCare.C10.IT.DE30"=true</t>
  </si>
  <si>
    <t>EmCare.C10.IT.DE31</t>
  </si>
  <si>
    <t>"load-EmCare.C10.IT.DE31"=true</t>
  </si>
  <si>
    <t>EmCare.C10.IT.DE32</t>
  </si>
  <si>
    <t>"load-EmCare.C10.IT.DE32"=true</t>
  </si>
  <si>
    <t>EmCare.C10.IT.DE33</t>
  </si>
  <si>
    <t>"load-EmCare.C10.IT.DE33"=true</t>
  </si>
  <si>
    <t>EmCare.C10.IT.DE34</t>
  </si>
  <si>
    <t>"load-EmCare.C10.IT.DE34"=true</t>
  </si>
  <si>
    <t>EmCare.C10.IT.DE35</t>
  </si>
  <si>
    <t>"load-EmCare.C10.IT.DE35"=true</t>
  </si>
  <si>
    <t>EmCare.C10.IT.DE36</t>
  </si>
  <si>
    <t>"load-EmCare.C10.IT.DE36"=true</t>
  </si>
  <si>
    <t>EmCare.C10.IT.DE38</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</si>
  <si>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</si>
  <si>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</si>
  <si>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</si>
  <si>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</si>
  <si>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</si>
  <si>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</si>
  <si>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</si>
  <si>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</si>
  <si>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"load-EmCare.C10.IT.DE41"=true</t>
  </si>
  <si>
    <t>EmCare.C10.IT.DE45</t>
  </si>
  <si>
    <t>"load-EmCare.C10.IT.DE45"=true</t>
  </si>
  <si>
    <t>EmCare.C10.IT.DE46</t>
  </si>
  <si>
    <t>"load-EmCare.C10.IT.DE46"=true</t>
  </si>
  <si>
    <t>EmCare.C10.IT.DE47</t>
  </si>
  <si>
    <t>"load-EmCare.C10.IT.DE47"=true</t>
  </si>
  <si>
    <t>"AgeInMonths"&lt;2</t>
  </si>
  <si>
    <t>EmCare.C10.IT.DE48</t>
  </si>
  <si>
    <t>"load-EmCare.C10.IT.DE48"=true</t>
  </si>
  <si>
    <t>EmCare.C10.IT.DE49</t>
  </si>
  <si>
    <t>"load-EmCare.C10.IT.DE49"=true</t>
  </si>
  <si>
    <t>EmCare.C10.IT.DE50</t>
  </si>
  <si>
    <t>"load-EmCare.C10.IT.DE50"=true</t>
  </si>
  <si>
    <t>EmCare.C10.IT.DE51</t>
  </si>
  <si>
    <t>"load-EmCare.C10.IT.DE51"=true</t>
  </si>
  <si>
    <t>Severe Jaundice
➢ **Treat to prevent low blood sugar**
➢ **Advise the mother how to keep the infant warm on the way to the hospital**
➢ **Refer URGENTLY to hospital**</t>
  </si>
  <si>
    <t>EmCare.C10.IT.DE53</t>
  </si>
  <si>
    <t>"load-EmCare.C10.IT.DE53"=true</t>
  </si>
  <si>
    <t>EmCare.C10.IT.DE54</t>
  </si>
  <si>
    <t>h1. No Jaundice
➢Advise the mother on giving home care to the young infant</t>
  </si>
  <si>
    <t>"load-EmCare.C10.IT.DE54"=true</t>
  </si>
  <si>
    <t>EmCare.C10.IT.DE55</t>
  </si>
  <si>
    <t>"load-EmCare.C10.IT.DE55"=true</t>
  </si>
  <si>
    <t>EmCare.C10.IT.DE56</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</si>
  <si>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</si>
  <si>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</si>
  <si>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</si>
  <si>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</si>
  <si>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</si>
  <si>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</si>
  <si>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</si>
  <si>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</si>
  <si>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</si>
  <si>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</si>
  <si>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"load-EmCare.C10.IT.DE60"=true</t>
  </si>
  <si>
    <t>HasCond(cond."Severe Dehydration") and AgeInMonths()&gt;=2</t>
  </si>
  <si>
    <t>HasCond(cond."Some Dehydration")  and AgeInMonths()&gt;=2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</si>
  <si>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</si>
  <si>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</si>
  <si>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</si>
  <si>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</si>
  <si>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</si>
  <si>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</si>
  <si>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</si>
  <si>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</si>
  <si>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</si>
  <si>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</si>
  <si>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</si>
  <si>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</si>
  <si>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</si>
  <si>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</si>
  <si>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</si>
  <si>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</si>
  <si>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</si>
  <si>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</si>
  <si>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</si>
  <si>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</si>
  <si>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</si>
  <si>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</si>
  <si>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</si>
  <si>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</si>
  <si>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</si>
  <si>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</si>
  <si>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</si>
  <si>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</si>
  <si>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</si>
  <si>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</si>
  <si>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</si>
  <si>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</si>
  <si>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</si>
  <si>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</si>
  <si>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</si>
  <si>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</si>
  <si>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</si>
  <si>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</si>
  <si>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</si>
  <si>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</si>
  <si>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</si>
  <si>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</si>
  <si>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</si>
  <si>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</si>
  <si>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</si>
  <si>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</si>
  <si>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</si>
  <si>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</si>
  <si>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h1. Severe Pneumonia or Very Severe Disease
➢ **Give first dose of Ampicillin IM 100mg/kg 2x/d (200mg/kg/day) PRE-REFERRAL and Gentamicin IM 5mg/kg PRE-REFERRAL.**
➢ **Treat the child to prevent low blood sugar**
➢ **Refer URGENTLY to hospital**
*Nebulized salbutamol, salbutamol inhaler with spacer, or subcutaneous epinephrine (adrenaline)</t>
  </si>
  <si>
    <t>h1. Pneumonia
➢**Give oral Amoxicillin twice daily for 5 days**
➢**If amoxicillin is not available give amoxicillin-clavulanic acid.**
➢Soothe the throat and relieve the cough with a safe remedy.
➢Dangerous remedies to avoid:Commercial remedies
➢Advise mother when to return immediately
➢Follow-up in 2 days</t>
  </si>
  <si>
    <t>h1. Cough or Cold
➢Soothe the throat and relieve the cough with a safe remedy.
➢Advise mother when to return immediately
➢Follow-up in 5 days if not improving</t>
  </si>
  <si>
    <t>h1. Recurrent Wheezing
➢Salbutamol (inhaler) 3 puffs every 8 hours. If wheezing persists repeat 3 times every 30 minutes
➢ Give Prednisone as per dosing for 3 days
➢ If improvement continue with the bronchodilator for 5 days
➢ Follow up after 2 days
➢ If there is no improvement, worsening of symptoms, or multiple episodes of wheeze, refer for asthma assessment
NB : prednisone should be administered for 3 days only</t>
  </si>
  <si>
    <t>h1. Wheezing (first episode)
➢Salbutamol (inhaler) 3 puffs every 8 hours. If wheezing persists repeat 3 times every 30 minutes
➢ Give Prednisone if any other severe classification present 1-2mg/kg for the first dose, then 0.5mg – 1mg/kg 2x/day for 3 days
NB : prednisone should be administered for 3 days only</t>
  </si>
  <si>
    <t>EmCare.C10.IT.DE12</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</si>
  <si>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appropriate dose of Doxycycline.</t>
  </si>
  <si>
    <t>"load-EmCare.C10.IT.DE12"=true</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</si>
  <si>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</si>
  <si>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EmCare.C10.IT.DE13</t>
  </si>
  <si>
    <t>"load-EmCare.C10.IT.DE13"=true</t>
  </si>
  <si>
    <t>EmCare.C10.IT.DE14</t>
  </si>
  <si>
    <t>EmCare.C10.IT.DE15</t>
  </si>
  <si>
    <t>h1. Dehydration in the malnourished
➢ **Urgently refer to the hospital or ITNC/CNTI**
➢ **Give ReSoMal or half strength ORS on the way to hospital**
➢ **If the infant or child can drink, give the mother ReSoMal or half strength ORS solution, and show her how to give frequent sips during the trip**
➢Preparation instructions for RESOMAL: 
Dissolve entire content of packet in one litre of clean drinking water
➢Preparation instructions for ORS solution: 
Dilute a sachet in 2 liters of potable water instead of 1 liter and add 50 g (i.e. 5 cubes) of sugar and 4 ampoules of potassium chloride</t>
  </si>
  <si>
    <t>"load-EmCare.C10.IT.DE14"=true</t>
  </si>
  <si>
    <t>"load-EmCare.C10.IT.DE15"=true</t>
  </si>
  <si>
    <t>h1. Dysentery
➢ **Give Oral Ciprofloxacine twice a day for 3 days**
➢Follow-up in 3 days.</t>
  </si>
  <si>
    <t>History of Obstructed or Absent Breathing</t>
  </si>
  <si>
    <t>h1. History of Obstructed or Absent Breathing
➢ **Administer diazepam immediately if seizure**
➢ **Quickly complete the full assessment of the child**
➢ **Administer the pre-referral treatment**
➢ **Warm up the child**
➢ **Treat the child to prevent hypoglycemia**
➢ **Urgently refer to the hospital**</t>
  </si>
  <si>
    <t>HasCond(cond."History of Obstructed or Absent Breathing")</t>
  </si>
  <si>
    <t>HasCond(cond."Recurrent Wheezing")</t>
  </si>
  <si>
    <t>HasCond(cond."Wheezing (first episode)")</t>
  </si>
  <si>
    <t>HasCond(cond."No Dehydration")  and AgeInMonths()&gt;=2</t>
  </si>
  <si>
    <t>HasCond(cond."Severe Persistent Diarrhoea")</t>
  </si>
  <si>
    <t>HasCond(cond."Persistent Diarrhoea")</t>
  </si>
  <si>
    <t>HasCond(cond."Dehydration in the malnourished")</t>
  </si>
  <si>
    <t>HasCond(cond."Dysentery")</t>
  </si>
  <si>
    <t>h1. Mastoiditis
➢ **Give first dose of Ampicillin IM and Gentamicin IM pre-referral**
➢ **Give one dose of oral Paracetamol for pain or high fever (38.5°C or above)**
➢ **Refer URGENTLY to hospital**</t>
  </si>
  <si>
    <t>h1. Acute Ear Infection
➢ **Give an appropriate oral antibiotic:**
     ** **First-line: Oral Amoxicillin twice daily for 5 days**
     ** **Second-line: Oral Amoxicillin - Clavulanic acid twice daily for 5 days**
➢ **Give oral paracetamol for pain or high fever (38.5°C or above), continue to give every 6 hours (4 times / day) until pain/high fever gone.**
➢ If ear discharge: Dry the ear by wicking at least 3 times daily
➢ Advise the mother when to return immediately.
➢ Follow-up in 5 days</t>
  </si>
  <si>
    <t>h1. Chronic Ear Infection
➢ Dry the ear by wicking
➢**Give one dose of oral Paracetamol in clinic for pain or high fever (38.5°C or above),** continue to give every 6 hours (4 times / day) until pain/high fever gone. 
➢Follow-up in 5 days</t>
  </si>
  <si>
    <t>h1. No Ear Infection
➢No treatment</t>
  </si>
  <si>
    <t>h1. Very Severe Febrile Disease
➢ **Give the first dose of the ampicillin and gentamicin IM**
➢ **Give 1st dose of artesunate inj for severe malaria**
➢ **Treat the child to avoid hypoglycemia**
➢ **Administer, at the dispensary, a dose of paracetamol if the fever is high (38.5 °C or more ) **
➢ **URGENTLY refer to the hospital**</t>
  </si>
  <si>
    <t>EmCare.C10.IT.DE24A</t>
  </si>
  <si>
    <r>
      <t>h1. Severe Malaria
➢ **Give the first dose of the ampicillin and gentamicin IM**
➢ **Give 1st dose of artesunate inj for severe malaria</t>
    </r>
    <r>
      <rPr>
        <sz val="11"/>
        <color rgb="FF000000"/>
        <rFont val="Arial"/>
        <family val="2"/>
      </rPr>
      <t>**</t>
    </r>
    <r>
      <rPr>
        <sz val="11"/>
        <color rgb="FF000000"/>
        <rFont val="Arial"/>
        <family val="2"/>
      </rPr>
      <t xml:space="preserve">
➢ **Treat the child to avoid hypoglycemia**
➢ **Administer, at the dispensary, a dose of 
paracetamol if the fever is high (38.5 °C or more )**
➢ **URGENTLY refer to the hospital**
</t>
    </r>
  </si>
  <si>
    <t>"load-EmCare.C10.IT.DE24A"=true</t>
  </si>
  <si>
    <t>EmCare.C10.IT.DE36A</t>
  </si>
  <si>
    <t>"load-EmCare.C10.IT.DE36A"=true</t>
  </si>
  <si>
    <t>h1. Anaemia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</si>
  <si>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h1. No Anaemia
➢Counsel the mother on feeding if the child is less than 2 years old
➢If feeding problem, follow-up in 5 days</t>
  </si>
  <si>
    <t>h1. Uncomplicated Malaria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</si>
  <si>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Clouding of the Cornea
➢If clouding of the cornea is new or not previously treated, REFER
➢Give oral Vitamin A if the child has not had a dose within the past month and is not on RUTF - first dose in clinic and one dose to give at home the next day</t>
  </si>
  <si>
    <t>h1. Ringworm (tinea)
➢Apply Miconazole cream (skin) to affected skin 2 times/day for 4 weeks
➢Explain and check understanding with caregiver 
➢If in hair shave hair
➢If itching treat with calamine lotion and/or antihistamine oral and 1% hydrocortisone cream if no improvement
➢Follow up in 14 days if not improving</t>
  </si>
  <si>
    <t>h1. Possible Bone/Joint Infection
➢ **Give Cloxacillin IM and Gentamicin IM**
➢ **Refer Urgently**</t>
  </si>
  <si>
    <t>h1. Possible cystitis
➢Give Cotrimoxazole po for 3 days
➢Follow-up in 3 days if fever</t>
  </si>
  <si>
    <t>h1. Scabies
 ➢Apply Betamethasone  0.1% cream to affected areas 2x/d for up to 5 days (only apply after completion of treatment of measles)
 ➢Give Antihistamine(oral) for Itching
 ➢Apply Benzyl Benzoate (skin) at night after washing for 3 days
 ➢Apply Lindne skin cream once 12 hours after last application of benzyl benzoate
 ➢Follow up after 14 days</t>
  </si>
  <si>
    <t>h1. Chickenpox
➢Apply calamine lotion and Antiseptic solution (skin)
➢In severe cases, give an oral antihistamine:Chlorphenamine 0.1 mg/kg/dose 6–8 hourly NB: Only children &gt;2 years
➢Refer urgently if jaundice appears
➢Follow up in 5 days if fever persists</t>
  </si>
  <si>
    <t>h1. Herpes Zoster
➢Keep lesions clean and dry
➢Give oral Paracetamol for pain relief, continue to give every 6 hours (4 times / day) until pain gone
➢Follow up in 7 days if not improving
➢Refer if involvement of the eye, pneumonia or features meningitis</t>
  </si>
  <si>
    <t xml:space="preserve">h1. Non-malarial febrile disease
➢ **Give one dose of oral Paracetamol in clinic for high fever (38.5°C or above)**
➢ Advise mother when to return immediately
➢ Follow-up in 3 days
</t>
  </si>
  <si>
    <t>h1. Impetigo
➢Impetigo or Folliculitis treatment
      *Clean sores with antiseptic 
      * Drain if Pus Fluctuant 
➢Give oral antibiotic Cloxacillin as per recommended dosing 
➢Follow up in 5 days if fever persists.</t>
  </si>
  <si>
    <t>h1. Molluscum Contagiosum
➢ Allow to heal spontaneously if few in number.
➢ Apply a tincture of iodine BP to the core of individual lesions using an applicator.
➢ Refer children with:
* Extensive lesions
* No response to treatment
* Lesions close to the eye (to an ophthalmologist)
➢Non-urgent referral for assessment and treatment if molluscum contagiosum infected
        - No response to treatment
        - Lesions close to the eye (to an ophthalmologist).</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</si>
  <si>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</si>
  <si>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h1. Seborrhoeic Dermatitis
➢ Apply Ketoconazole shampoo to the damp skin of the affected area and a wide margin surrounding this area
➢ Leave it in place for 5 minutes, and then rinse off with water
➢ Apply 2x/week for 2-4 weeks
➢ If no improvement after 7 days advise to return for assessment</t>
  </si>
  <si>
    <t>EmCare.C10.IT.DE62</t>
  </si>
  <si>
    <t>"load-EmCare.C10.IT.DE62"=true</t>
  </si>
  <si>
    <t>h1. Fixed Drug Reaction
➢ Stop the offending medication.
➢ In mild cases, apply Betamethasone 0.1% (skin) for five days
➢ Use Antiseptic solution (skin)
➢ Discuss all cases with a doctor</t>
  </si>
  <si>
    <t>EmCare.C10.IT.DE63</t>
  </si>
  <si>
    <t>"load-EmCare.C10.IT.DE63"=true</t>
  </si>
  <si>
    <t>h1. Eczema
➢Soak sores with clean water to remove crusts (no soap)
➢Dry skin gently
➢Short time use of topical steroid cream not on face (Betamethasone 0.1% (skin) 2 times/day)
➢Treat itching (calamine lotion)
➢If no improvement after 7 days advise to return for assessment</t>
  </si>
  <si>
    <t>EmCare.C10.IT.DE64</t>
  </si>
  <si>
    <t>"load-EmCare.C10.IT.DE64"=true</t>
  </si>
  <si>
    <t>EmCare.C10.IT.DE65</t>
  </si>
  <si>
    <t>"load-EmCare.C10.IT.DE65"=true</t>
  </si>
  <si>
    <t>EmCare.C10.IT.DE67</t>
  </si>
  <si>
    <t>"load-EmCare.C10.IT.DE67"=true</t>
  </si>
  <si>
    <t>h1. Oral Thrush
➢Treat thrush four times daily for 7 days
    *Wash hands
    *Wet a soft wash cloth with salt water and use it wash the child's mouth
➢Instill nystatin 1ml four times a day and give Paracetamol (oral).
➢ Avoid feeding for 20 minutes after medication
➢Follow up in 3 days</t>
  </si>
  <si>
    <t>h1. Clouding of the Cornea new and not previously treated
➢ **If pus draining from the eye, apply Tetracycline eye ointment 4 times daily until there is no pus discharge**</t>
  </si>
  <si>
    <t>h1. Abscess 
➢ **Give oral antibiotic Cloxacillin as per recommended dosing**
➢If possible at health facility incise and drain the abscess 
➢Be sure to only use sterile material and dissinfect the skin before incision
➢Follow up in 3 days if fever persists
➢Follow up in 5 days if no incision and drainage and not improving</t>
  </si>
  <si>
    <t>h1. Abscess Deep or Extends to muscle, or with measured Fever
➢ **Give oral antibiotic Cloxacillin  as per recommended dosing**
➢ **Refer URGENTLY to hospital**</t>
  </si>
  <si>
    <t>h1. Cellulitis
➢ **Give oral antibiotic Cloxacillin as per recommended dosing**
➢ Follow up in 3 days if fever persists and cellulitis spreading</t>
  </si>
  <si>
    <t>h1. Papular Itching Rash (Prurigo)
➢Trim finger nails and avoid scratching.
➢Betamethasone o.1% (skin)  to new, inflamed lesions for five days
➢Give oral antihistamine and calamine lotion to relieve itch
*Short term use: Chlorphenamine, oral, 0.1mg/kg/ dose 6-8 hourly
*Long term use for children 2-6 years: Cetirizine,oral, 5mg once daily
➢Caution: Do not give antihistamines to children&lt; 2 years of age.
➢Follow up in 7 days if not improving</t>
  </si>
  <si>
    <t>h1. Cellulitis - Rapidly spreading, extensive, or not responding to oral antibiotics
➢ **Give Cloxacillin (IM) and Gentamicin (IM) as per recommended dosing**
➢ **Refer URGENTLY to hospital**</t>
  </si>
  <si>
    <t>h1. Anaemia - Sickle disease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</si>
  <si>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 xml:space="preserve">h1. Non-malarial febrile disease - Fever present every day for more than 7 days
➢ **Give one dose of oral Paracetamol in clinic for high fever (38.5°C or above)**
➢ Advise mother when to return immediately
➢ Follow-up in 3 days
</t>
  </si>
  <si>
    <t>h1. Uncomplicated Malaria - Fever present every day for more than 7 days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</si>
  <si>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</si>
  <si>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Fever present every day for more than 7 days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</si>
  <si>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Ringworm (tinea) - Extensive Ringworm (Tinea)
➢Apply Miconazole cream (skin) to affected skin 2 times/day for 4 weeks
➢Explain and check understanding with caregiver 
➢If extensive: Treat with Griseofulvin 10mg/kg/day if 12 months up to 5 years
➢If in hair shave hair
➢If itching treat with calamine lotion and/or antihistamine oral and 1% hydrocortisone cream if no improvement
➢Follow up in 14 days if not improving</t>
  </si>
  <si>
    <t>h1. Herpes Zoster - with eye involvement
➢Impetigo or Folliculitis treatment
      *Clean sores with antiseptic 
      *Drain if Pus Fluctuant 
➢Give oral antibiotic Cloxacillin as per recommended dosing 
➢Follow up in 5 days if fever persists.</t>
  </si>
  <si>
    <t>h1. Impetigo or Folliculitis - extends to muscle or with measured fever
➢Impetigo or Folliculitis treatment
      *Clean sores with antiseptic 
      *Drain if Pus Fluctuant  
➢ **Give oral antibiotic Cloxacillin IM and Gentamicin IM as per recommended dosing**
➢ Refer urgently</t>
  </si>
  <si>
    <t>h1. Impetigo or Folliculitis - size larger than 4cm, red streaks, tender nodes or multiple abscesses
➢Impetigo or Folliculitis treatment
      *Clean sores with antiseptic 
      *Drain if Pus Fluctuant 
➢Give oral antibiotic Cloxacillin as per recommended dosing
➢Follow up in 5 days if fever persists</t>
  </si>
  <si>
    <t>EmCare.C10.IT.DE61</t>
  </si>
  <si>
    <t>h1. Seborrhoea - Severe Seborrhoea
➢Apply Ketoconazole shampoo to the damp skin of the affected area and a wide margin surrounding this area
➢Leave it in place for 5 minutes, and then rinse off with water
➢Apply 2x/week for 2-4 weeks
➢Refer to hospital for assessment</t>
  </si>
  <si>
    <t>"load-EmCare.C10.IT.DE61"=true</t>
  </si>
  <si>
    <t>EmCare.C10.IT.DE66</t>
  </si>
  <si>
    <t>"load-EmCare.C10.IT.DE66"=true</t>
  </si>
  <si>
    <t>h1.Mouth Sores or Ulcer - Deep or Extensive
➢ Treat mouth ulcers twice daily with gentian violet until 48 hrs after the ulcers have been cured
➢ Give oral Paracetamol every 6 hours (4 times / day) for pain until pain is gone
➢ Refer to a hospital for assessment</t>
  </si>
  <si>
    <t>EmCare.C10.IT.DE68</t>
  </si>
  <si>
    <t>EmCare.C10.IT.DE69</t>
  </si>
  <si>
    <t>EmCare.C10.IT.DE70</t>
  </si>
  <si>
    <t>EmCare.C10.IT.DE71</t>
  </si>
  <si>
    <t>EmCare.C10.IT.DE73</t>
  </si>
  <si>
    <t>EmCare.C10.IT.DE74</t>
  </si>
  <si>
    <t>EmCare.C10.IT.DE75</t>
  </si>
  <si>
    <t>h1. Severe Acute Malnutrition (or Very Low Weight for Age if less than 12 months old) with Medical Complications
➢ **Write a referral note for the caregiver to take to the hospital or ITNC/CNTI**
➢ **Give the first dose of the ampicillin and gentamicin IM**
➢ **Treat the child to prevent low blood sugar and give extra fluids**
➢ **Keep the child warm**</t>
  </si>
  <si>
    <t>"load-EmCare.C10.IT.DE68"=true</t>
  </si>
  <si>
    <t>"load-EmCare.C10.IT.DE69"=true</t>
  </si>
  <si>
    <t>"load-EmCare.C10.IT.DE70"=true</t>
  </si>
  <si>
    <t>"load-EmCare.C10.IT.DE71"=true</t>
  </si>
  <si>
    <t>"load-EmCare.C10.IT.DE73"=true</t>
  </si>
  <si>
    <t>"load-EmCare.C10.IT.DE74"=true</t>
  </si>
  <si>
    <t>"load-EmCare.C10.IT.DE75"=true</t>
  </si>
  <si>
    <t xml:space="preserve">h1. Severe Acute Malnutrition (or Very Low Weight for Age if less than 12 months old)
➢ **Give first dose of amoxilcillin antibiotic**
➢ **Treat the child to prevent low bloodsugar**
➢ **Keep the child warm and give extra fluids**
➢ **Urgently refer to the hospital or ITNC/CNTI**
</t>
  </si>
  <si>
    <t xml:space="preserve">h1. Severe Acute Malnutrition (or Very Low Weight for Age if less than 12 months old) without Medical Complications
➢ **Treat the child to prevent low blood sugar**
➢If the child is able to breastfeed 
      ➢Ask the mother to breastfeed the child
➢ **Give first dose of amoxilcillin antibiotic**
➢ **Give supplement of Ready-to-Use Therapeutic Food (RUTF)**
➢ **Urgently refer to the OTNC / CNAS**
</t>
  </si>
  <si>
    <t>h1. Moderate Acute Malnutrition
➢Assess the child's feeding and counsel the mother on the feeding recommendations if feeding problem
➢Advise mother when to return immediately
➢Give fortified flours and ready-to-use supplement foods
➢Follow up in 30 days</t>
  </si>
  <si>
    <t>h1. Prevention, Screenning and Other Problems - Vitamin A Needed
➢Give Vitamin(A) dose Supplementation</t>
  </si>
  <si>
    <t>h1. Prevention, Screenning and Other Problems - Deworming Needed
➢Give Mebendazole (oral) for Deworming</t>
  </si>
  <si>
    <t>EmCare.C10.IT.DE76</t>
  </si>
  <si>
    <t>EmCare.C10.IT.DE77</t>
  </si>
  <si>
    <t>EmCare.C10.IT.DE78</t>
  </si>
  <si>
    <t>EmCare.C10.IT.DE79</t>
  </si>
  <si>
    <t>EmCare.C10.IT.DE80</t>
  </si>
  <si>
    <t>"load-EmCare.C10.IT.DE76"=true</t>
  </si>
  <si>
    <t>"load-EmCare.C10.IT.DE77"=true</t>
  </si>
  <si>
    <t>"load-EmCare.C10.IT.DE78"=true</t>
  </si>
  <si>
    <t>"load-EmCare.C10.IT.DE79"=true</t>
  </si>
  <si>
    <t>"load-EmCare.C10.IT.DE80"=true</t>
  </si>
  <si>
    <t>h1. Confirmed HIV Infection
➢ Refer for HIV Care
➢ Counsel the mother about her own health concerning HIV</t>
  </si>
  <si>
    <t>h1. HIV Exposed
➢ Refer for HIV Care
➢ Counsel the mother about her own health concerning HIV</t>
  </si>
  <si>
    <t>h1. HIV Infection Unlikely
➢Remind when HIV testing is necessary for mother and child</t>
  </si>
  <si>
    <t>h1. HIV Infection Status Unknown
➢ Refer for HIV testing</t>
  </si>
  <si>
    <t>EmCare.C10.IT.DE81</t>
  </si>
  <si>
    <t>EmCare.C10.IT.DE82</t>
  </si>
  <si>
    <t>EmCare.C10.IT.DE83</t>
  </si>
  <si>
    <t>"load-EmCare.C10.IT.DE81"=true</t>
  </si>
  <si>
    <t>"load-EmCare.C10.IT.DE82"=true</t>
  </si>
  <si>
    <t>"load-EmCare.C10.IT.DE83"=true</t>
  </si>
  <si>
    <t>h1. Prevention, Screenning and Other Problems - Immunization(s) incomplete for Age
➢Administer missing vaccination(s) provided no contraindication(s) or refer to vaccination clinic</t>
  </si>
  <si>
    <t>h1. Prevention, Screenning and Other Problems - Immunization Status Unknown
➢Begin primary vaccination series provided no contraindication(s) or refer to vaccination clinic</t>
  </si>
  <si>
    <t>h1. PTMCT Follow up - HIV Exposed
➢Counsel the mother about her own health concerning HIV
➢Refer for HIV Care
➢Assess the child's feeding and provide appropriate counselling to the mother</t>
  </si>
  <si>
    <t>EmCare.C10.IT.DE84</t>
  </si>
  <si>
    <t>EmCare.C10.IT.DE85</t>
  </si>
  <si>
    <t>EmCare.C10.IT.DE86</t>
  </si>
  <si>
    <t>EmCare.C10.IT.DE87</t>
  </si>
  <si>
    <t>h1. PTMCT Follow up - HIV Confirmed
➢Counsel the mother about her own health concerning HIV
➢Refer for HIV Care
➢Assess the child's feeding and provide appropriate counselling to the mother</t>
  </si>
  <si>
    <t>h1. Mumps (parotitis)
➢Give oral paracetamol for pain or high fever (38.5°C or above), continue to give every 6 hours (4 times / day) until pain/high fever gone or for a total of 5 days
➢Follow up if persistence of Mumps after 10 days</t>
  </si>
  <si>
    <t>"load-EmCare.C10.IT.DE84"=true</t>
  </si>
  <si>
    <t>"load-EmCare.C10.IT.DE85"=true</t>
  </si>
  <si>
    <t>"load-EmCare.C10.IT.DE86"=true</t>
  </si>
  <si>
    <t>h1. Persistant Mumps
➢Give oral paracetamol for pain or high fever (38.5°C or above), continue to give every 6 hours (4 times / day) until pain/high fever gone or for a total of 5 days
➢Refer for evaluation at hospital</t>
  </si>
  <si>
    <t>h1. Possible symptomatic HIV infection
➢ Refer for HIV testing</t>
  </si>
  <si>
    <t>h1. Possible Tuberculosis
➢Refer for TB investigations</t>
  </si>
  <si>
    <t>EmCare.C10.IT.DE88</t>
  </si>
  <si>
    <t>EmCare.C10.IT.DE90</t>
  </si>
  <si>
    <t>EmCare.C10.IT.DE91</t>
  </si>
  <si>
    <t>EmCare.C10.IT.DE92</t>
  </si>
  <si>
    <t>EmCare.C10.IT.DE93</t>
  </si>
  <si>
    <t>EmCare.C10.IT.DE94</t>
  </si>
  <si>
    <t>EmCare.C10.IT.DE95</t>
  </si>
  <si>
    <t>EmCare.C10.IT.DE96</t>
  </si>
  <si>
    <t>EmCare.C10.IT.DE97</t>
  </si>
  <si>
    <t>EmCare.C10.IT.DE98</t>
  </si>
  <si>
    <t>EmCare.C10.IT.DE99</t>
  </si>
  <si>
    <t>EmCare.C10.IT.DE100</t>
  </si>
  <si>
    <t>"load-EmCare.C10.IT.DE87"=true</t>
  </si>
  <si>
    <t>h1. Episode of obstructed or absent breathing
➢ **Treat the young infant to prevent low blood sugar**
➢ **Advise the mother how to keep the young infant warm on the way to hospital**
➢ **Refer URGENTLY to the hospital**</t>
  </si>
  <si>
    <t>"load-EmCare.C10.IT.DE88"=true</t>
  </si>
  <si>
    <t>h1. Local Infection
➢Teach the mother how to treat local infections at home
➢Bathe infant in a bath with a cap full of chlorhexiidine in 5 litres bath water 2 times per day until lesions are gone.  
➢If chlorhexidine is not available, apply gentian violet full strength 0.5% 2 times per day until lesions are gone or up to 5 days. 
➢Advise the mother on giving home care for the young infant
➢Follow up in 2 days</t>
  </si>
  <si>
    <t>h1. Possible Serious Bacterial Infection or Very Severe Disease
➢Give first dose of Ampicillin (IM) 100 mg/kg body weight and of Gentamicin (IM) (5 mg/kg body weight)
OR if IM Ampicillin is not avaialble, give Gentamicin IM 5 mg/kg body weight and give a first dose of Amoxicillin (oral) 50 mg/kg per dose. 
➢Treat the young infant to prevent low blood sugar
➢Advise the mother how to keep infant warm on the way to hospital
➢Refer URGENTLY to hospital
OR if referral to hospital is refused or not feasible,  treat in the clinic untill referral is feasible . See charts in link.</t>
  </si>
  <si>
    <t>"load-EmCare.C10.IT.DE90"=true</t>
  </si>
  <si>
    <t>h1. Local Infection - Conjunctivitis
➢Teach the mother how to treat local infections at home
➢ Treat with Tetracycline opthalmic ointment 1%, 3 times per day to affected area until redness subsides 
➢Advise the mother to give home care for the young infant
➢Follow up in 2 days</t>
  </si>
  <si>
    <t>"load-EmCare.C10.IT.DE91"=true</t>
  </si>
  <si>
    <t>h1. Infection Unlikely
➢Advise the mother on giving home care for the young infant</t>
  </si>
  <si>
    <t>"load-EmCare.C10.IT.DE92"=true</t>
  </si>
  <si>
    <t>"load-EmCare.C10.IT.DE93"=true</t>
  </si>
  <si>
    <t>h1. Jaundice
➢Advise the mother to give home care for the young infant
➢Advise the mother to return immediately if the infant's palms or soles appear yellow
➢If young infant is older than 3 weeks, refer to hospital for assessment
➢Follow-up in 1 day</t>
  </si>
  <si>
    <t>"load-EmCare.C10.IT.DE94"=true</t>
  </si>
  <si>
    <t>"load-EmCare.C10.IT.DE96"=true</t>
  </si>
  <si>
    <t xml:space="preserve">h1. Jaundice - Prolonged Jaundice
➢Advise the mother to give home care for the young infant
➢Advise the mother to return immediately if the infant's palms or soles appear yellow
➢Refer to a hospital for assessment for jaundice in an infant 14 days or older </t>
  </si>
  <si>
    <t>"load-EmCare.C10.IT.DE95"=true</t>
  </si>
  <si>
    <t>"load-EmCare.C10.IT.DE97"=true</t>
  </si>
  <si>
    <t>"load-EmCare.C10.IT.DE98"=true</t>
  </si>
  <si>
    <t>"load-EmCare.C10.IT.DE99"=true</t>
  </si>
  <si>
    <t xml:space="preserve">h1. Severe Dehydration
**If infant has no other severe classification:**
➢ **Give fluid for Severe Dehydration (Plan C )**
➢ **If rehydration is possible at your facility, re-assess dehydration every 1-2 hours**
➢ **Advise the mother to continue  breastfeeding**
➢ **If rehydration is sucessful and severe dehydration resolves, assess infant's eligibility for immunization and immunize infant prior to discharge if eligible**
**OR**
**If infant has another severe classification or rehydration at the facility is not possible (IV treatment not available and rehydration by naso-gastric tube is not available and the infant cannot drink):**
➢ **Refer URGENTLY to hospital with the mother giving frequent sips of oral rehydration salts (ORS) on the way (if able to drink)**
➢ **If being referred urgently and referral facility is not reachable within 30 minutes and infant is unable to drink, attempt to give IV fluids prior to transfer if possible at this facility **
➢ **Advise the mother how to keep the infant warm on the way to the hospital**
➢ **Advise the mother to continue  breastfeeding (if able to drink)**
</t>
  </si>
  <si>
    <t>h1. Some Dehydration
If the infant has no other severe classification:
➢ Give fluid and breastmilk for Some Dehydration (Plan B)
➢ Advise the mother to continue breast feeding
➢ Advise the mother when to return immediately
➢ Follow-up in 2 days if no improvement
OR
**If the infant has another severe classification:**
➢ **Refer URGENTLY to hospital with the  mother giving frequent sips of ORS on the  way (if able to drink)**
➢ **Advise the mother to continue breast feeding (if able to drink)**
➢ **Advise the mother how to keep the infant warm on the way to the hospital**</t>
  </si>
  <si>
    <t>EmCare.C10.IT.DE101</t>
  </si>
  <si>
    <t>EmCare.C10.IT.DE102</t>
  </si>
  <si>
    <t>EmCare.C10.IT.DE108</t>
  </si>
  <si>
    <t>"load-EmCare.C10.IT.DE108"=true</t>
  </si>
  <si>
    <t xml:space="preserve">h1. Blood in stool
➢**Give the first dose of Ampicillin (IM) 100 mg/kg body weight and of Gentamin (IM) 5 mg/kg body weight**
➢**Advise the mother how to keep the young infant warm on the way to hospital**
➢**Treat the young infant to prevent low blood sugar**
➢**Refer URGENTLY**
</t>
  </si>
  <si>
    <t>"load-EmCare.C10.IT.DE100"=true</t>
  </si>
  <si>
    <t>h1. Very low birth weight or very low weight for age
➢**Give the first dose of Ampicillin (IM) 100 mg/kg body weight and of Gentamin (IM) 5 mg/kg body weight**
➢ **Treat the young infant to prevent low blood sugar**
➢ **Refer to a hospital for Kangaroo Mother Care (KMC)**
➢ **Advise the mother how to keep the young infant warm on the way to hospital**</t>
  </si>
  <si>
    <t>"load-EmCare.C10.IT.DE101"=true</t>
  </si>
  <si>
    <t>"load-EmCare.C10.IT.DE102"=true</t>
  </si>
  <si>
    <t>EmCare.C10.IT.DE103</t>
  </si>
  <si>
    <t>EmCare.C10.IT.DE104</t>
  </si>
  <si>
    <t>EmCare.C10.IT.DE105</t>
  </si>
  <si>
    <t>EmCare.C10.IT.DE106</t>
  </si>
  <si>
    <t>EmCare.C10.IT.DE107</t>
  </si>
  <si>
    <t>h1. Feeding Problem and / or Low Weight for Age - Feeding problem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giving home care to the young infant
 ➢Follow up in 2 days. Then, give recommendation to continue to follow up until progress is seen. Then, recommend follow up in 14 days.</t>
  </si>
  <si>
    <t xml:space="preserve">h1. Feeding Problem and / or Low Weight for Age - Feeding problem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
</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</si>
  <si>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</si>
  <si>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Feeding problem -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</si>
  <si>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</si>
  <si>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t>
  </si>
  <si>
    <t>"load-EmCare.C10.IT.DE103"=true</t>
  </si>
  <si>
    <t>"load-EmCare.C10.IT.DE104"=true</t>
  </si>
  <si>
    <t>"load-EmCare.C10.IT.DE105"=true</t>
  </si>
  <si>
    <t>"load-EmCare.C10.IT.DE106"=true</t>
  </si>
  <si>
    <t>"load-EmCare.C10.IT.DE107"=true</t>
  </si>
  <si>
    <t>EmCare.C10.IT.DE109</t>
  </si>
  <si>
    <t>EmCare.C10.IT.DE110</t>
  </si>
  <si>
    <t>EmCare.C10.IT.DE111</t>
  </si>
  <si>
    <t>EmCare.C10.IT.DE112</t>
  </si>
  <si>
    <t>EmCare.C10.IT.DE113</t>
  </si>
  <si>
    <t>EmCare.C10.IT.DE114</t>
  </si>
  <si>
    <t>EmCare.C10.IT.DE115</t>
  </si>
  <si>
    <t>EmCare.C10.IT.DE116</t>
  </si>
  <si>
    <t>h1. HIV Exposed
➢Advise the mother on giving home care for the young infant
➢Follow-up regularly as per national guidelines
➢Refer for HIV testing</t>
  </si>
  <si>
    <t>h1.  HIV Infection Unlikely
➢Remind caregiver of when HIV counseling and testing is necessary for the mother and infant</t>
  </si>
  <si>
    <t>h1.  HIV Infection Status Unknown
➢Refer for HIV testing</t>
  </si>
  <si>
    <t>"load-EmCare.C10.IT.DE109"=true</t>
  </si>
  <si>
    <t>"load-EmCare.C10.IT.DE110"=true</t>
  </si>
  <si>
    <t>"load-EmCare.C10.IT.DE111"=true</t>
  </si>
  <si>
    <t>EmCare.C10.IT.DE117</t>
  </si>
  <si>
    <t>EmCare.C10.IT.DE118</t>
  </si>
  <si>
    <t>"load-EmCare.C10.IT.DE112"=true</t>
  </si>
  <si>
    <t>"load-EmCare.C10.IT.DE113"=true</t>
  </si>
  <si>
    <t>"load-EmCare.C10.IT.DE114"=true</t>
  </si>
  <si>
    <t>"load-EmCare.C10.IT.DE115"=true</t>
  </si>
  <si>
    <t>"load-EmCare.C10.IT.DE116"=true</t>
  </si>
  <si>
    <t>"load-EmCare.C10.IT.DE117"=true</t>
  </si>
  <si>
    <t>"load-EmCare.C10.IT.DE118"=true</t>
  </si>
  <si>
    <t>h1. Prevention, Screenning and Other Problems - Immunization(s) incomplete for Age
➢Administer missing vaccination(s) provided no contraindication(s) or refer to vaccination clinic
➢Advise caregiver when next vaccination(s) are needed</t>
  </si>
  <si>
    <t>h1. Prevention, Screenning and Other Problems - Immunization Status Unknown
➢Begin primary vaccination series provided no contraindication(s) or refer to vaccination clinic
➢Advise caregiver when next vaccination(s) are needed</t>
  </si>
  <si>
    <t>h1. Low birth weight
➢Advise the mother on how to feed and keep the low-weight infant warm at home
➢Follow up in 7 days
Among infants who are breastfed:
 ➢If not well attached or not sucking effectively, teach correct positioning and attachment
 ➢If not able to attach well immediately, teach the mother to express breastmilk and feed from a cup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 and use a cup
Among infants who are not breastfed: 
  ➢Counsel about feeding
  ➢ Identify concerns of mother and family about feeding
  ➢Explain the guidelines for safe replacement feeding 
  ➢Refer for breastfeeding counselling and possible relactation if the mother is alive and caring for the infant</t>
  </si>
  <si>
    <t>h1. Risk of newborn infection
➢Consider conducting CRP and FS if available to inform the infant's risk of infection
➢Follow up in 3 days</t>
  </si>
  <si>
    <t xml:space="preserve">h1. Newborn at risk of exposure to hepatitis B
➢Administer the vaccine against viral hepatitis B and specific immunoglobulins to the newborn within 12 hours of birth, or at the latest 72 hours after birth
➢If immunoglobulins are not available, administer the vaccine alone
</t>
  </si>
  <si>
    <t>h1. Newborn not exposed to or at risk of hepatitis B
➢Advise the mother on giving home care to the young infant</t>
  </si>
  <si>
    <t>h1. Advice for caregivers of sick young infants
➢ Assess other problems 
➢ Assess the mother's health needs
➢ Advise the mother on giving home care to the sick young infant
1. EXCLUSIVELY BREASTFEED THE YOUNG INFANT (for breastfeeding mothers)
 * Give only breastmilk to the young infant
 * Breastfeed frequently, as often and for as long as the infant wants, day and night, when sick and healthy
2. MAKE SURE THAT THE YOUNG INFANT IS KEPT WARM AT ALL TIMES.
 * In cool weather, cover the infant’s head and feet, and add extra clothing
3. KNOW WHEN TO RETURN: 
 * Return for follow-up visit as per the recommendation for the infant's illness(es) or problem(s)
 * Advise the caretaker to return immediately if the young infant has any of these signs:
     --Breastfeeding or feeding poorly
     --Doesn't move at all or only moves when stimulated
     --Becomes sicker
     --Develops a fever
     --Feels unusually cold
     --Develops fast breathing
     --Develops difficulty breathing
     --Palms or soles appear yellow
     --Blood in stool</t>
  </si>
  <si>
    <t>HasCond(cond."Very Severe Disease")</t>
  </si>
  <si>
    <t>HasCond(cond."Severe Pneumonia or Very Severe Disease")</t>
  </si>
  <si>
    <t>HasCond(cond."Pneumonia") and AgeInMonths()&gt;=2</t>
  </si>
  <si>
    <t>HasCond(cond."Cough or Cold")</t>
  </si>
  <si>
    <t>HasCond(cond."Mastoiditis")</t>
  </si>
  <si>
    <t>HasCond(cond."Acute Ear Infection")</t>
  </si>
  <si>
    <t>HasCond(cond."Chronic Ear Infection")</t>
  </si>
  <si>
    <t>HasCond(cond."No Ear Infection")</t>
  </si>
  <si>
    <t>HasCond(cond."Very Severe Febrile Disease")</t>
  </si>
  <si>
    <t>HasCond(cond."Severe Malaria")</t>
  </si>
  <si>
    <t>HasCond(cond."Malaria")</t>
  </si>
  <si>
    <t>HasCond(cond."Severe Complicated Measles")</t>
  </si>
  <si>
    <t>HasCond(cond."Measles with Eye or Mouth Complication")</t>
  </si>
  <si>
    <t>HasCond(cond."Possible Bone/Joint Infection")</t>
  </si>
  <si>
    <t>HasCond(cond."Possible Urine Infection")</t>
  </si>
  <si>
    <t>HasCond(cond."Fever No Malaria")</t>
  </si>
  <si>
    <t>HasCond(cond."Measles")</t>
  </si>
  <si>
    <t>HasCond(cond."Severe Anaemia")</t>
  </si>
  <si>
    <t>h1. Measles
➢ **Give oral Vitamin A if the child has not had a dose within the past month and is not on RUTF - first dose in clinic** and one dose to give at home the next day
➢Advise mother when to return immediately</t>
  </si>
  <si>
    <t>HasCond(cond."Anaemia")</t>
  </si>
  <si>
    <t>HasCond(cond."No Anaemia")</t>
  </si>
  <si>
    <t>HasCond(cond."Eye Infection")</t>
  </si>
  <si>
    <t>HasCond(cond."Clouding of the Cornea")</t>
  </si>
  <si>
    <t>HasCond(cond."Abscess")</t>
  </si>
  <si>
    <t>HasCond(cond."Cellulitis")</t>
  </si>
  <si>
    <t>HasCond(cond."Papular Itching Rash (Prurigo)")</t>
  </si>
  <si>
    <t>HasCond(cond."Ringworm (Tinea)")</t>
  </si>
  <si>
    <t>HasCond(cond."Molluscum Contagiosum")</t>
  </si>
  <si>
    <t>HasCond(cond."Herpes Zoster")</t>
  </si>
  <si>
    <t>HasCond(cond."Chickenpox")</t>
  </si>
  <si>
    <t xml:space="preserve">HasCond(cond."Scabies") </t>
  </si>
  <si>
    <t>HasCond(cond."Warts")</t>
  </si>
  <si>
    <t>HasCond(cond."Seborrhoea")</t>
  </si>
  <si>
    <t>HasCond(cond."Fixed Drug Reaction")</t>
  </si>
  <si>
    <t xml:space="preserve">HasCond(cond."Eczema") </t>
  </si>
  <si>
    <t>HasCond(cond."Steven Johnson Syndrome (SJS)")</t>
  </si>
  <si>
    <t>HasCond(cond."Mouth Sores or Ulcer")</t>
  </si>
  <si>
    <t>HasCond(cond."Oral Thrush")</t>
  </si>
  <si>
    <t>HasCond(cond."Severe Acute Malnutrition (or Very Low Weight for Age if less than 12 months old) with Medical Complications")</t>
  </si>
  <si>
    <t>HasCond(cond."Severe Acute Malnutrition (or Very Low Weight for Age if less than 12 months old)")</t>
  </si>
  <si>
    <t>HasCond(cond."Severe Acute Malnutrition (or Very Low Weight for Age if less than 12 months old) without Medical Complications")</t>
  </si>
  <si>
    <t>HasCond(cond."Moderate Acute Malnutrition")</t>
  </si>
  <si>
    <t>HasCond(cond."Vitamin A Needed")</t>
  </si>
  <si>
    <t>HasCond(cond."Deworming Needed")</t>
  </si>
  <si>
    <t>HasCond(cond."Confirmed HIV Infection")</t>
  </si>
  <si>
    <t>HasCond(cond."HIV Exposed")</t>
  </si>
  <si>
    <t>HasCond(cond."HIV Infection Unlikely")</t>
  </si>
  <si>
    <t>HasCond(cond."HIV Infection Status Unknown")</t>
  </si>
  <si>
    <t>HasCond(cond."Immunization(s) incomplete for Age")</t>
  </si>
  <si>
    <t>HasCond(cond."Immunization Status Unknown")</t>
  </si>
  <si>
    <t>HasCond(cond."PTMCT Follow up – HIV Exposed")</t>
  </si>
  <si>
    <t>HasCond(cond."PTMCT Follow up – HIV Confirmed")</t>
  </si>
  <si>
    <t>HasCond(cond."Mumps (parotitis)")</t>
  </si>
  <si>
    <t>HasCond(cond."Persistant Mumps")</t>
  </si>
  <si>
    <t>HasCond(cond."Possible symptomatic HIV infection")</t>
  </si>
  <si>
    <t>HasCond(cond."Possible Tuberculosis")</t>
  </si>
  <si>
    <t>DL-G-CL2-01</t>
  </si>
  <si>
    <t>Episode of Obstructed or Absent Breathing</t>
  </si>
  <si>
    <r>
      <t>"</t>
    </r>
    <r>
      <rPr>
        <sz val="12"/>
        <color rgb="FF000000"/>
        <rFont val="Arial"/>
        <family val="2"/>
      </rPr>
      <t>ageinmonths</t>
    </r>
    <r>
      <rPr>
        <sz val="11"/>
        <color rgb="FF000000"/>
        <rFont val="Arial"/>
        <family val="2"/>
      </rPr>
      <t>"&lt;2</t>
    </r>
  </si>
  <si>
    <t>HasCond(cond."Episode of Obstructed or Absent Breathing")</t>
  </si>
  <si>
    <t>"DL-G-CL2-01"=true</t>
  </si>
  <si>
    <t>EmCare.B23.DE82</t>
  </si>
  <si>
    <t>"Obstructed or Absent Breathing" = true and "Continue to Assess Sick Child" = "Stabilised, continue consultation" and "ageinmonths"&lt;2</t>
  </si>
  <si>
    <t>HasCond(cond."Impetigo or Folliculitis")</t>
  </si>
  <si>
    <t>HasCond(cond."Local Infection")</t>
  </si>
  <si>
    <t>HasCond(cond."Severe Jaundice")</t>
  </si>
  <si>
    <t>HasCond(cond."Jaundice")</t>
  </si>
  <si>
    <t>HasCond(cond."No Jaundice")</t>
  </si>
  <si>
    <t>HasCond(cond."Severe Dehydration")</t>
  </si>
  <si>
    <t>HasCond(cond."Some Dehydration")</t>
  </si>
  <si>
    <t>HasCond(cond."No Dehydration")</t>
  </si>
  <si>
    <t>HasCond(cond."Blood in stool")</t>
  </si>
  <si>
    <t>HasCond(cond."Very low birth weight or very low weight for age")</t>
  </si>
  <si>
    <t>HasCond(cond."Feeding Problem and / or Low Weight for Age")</t>
  </si>
  <si>
    <t>HasCond(cond."No Feeding Problem")</t>
  </si>
  <si>
    <t>HasCond(cond."Low birth weight")</t>
  </si>
  <si>
    <t>HasCond(cond."Risk of newborn infection")</t>
  </si>
  <si>
    <t>HasCond(cond."Newborn at risk of exposure to hepatitis B")</t>
  </si>
  <si>
    <t>HasCond(cond."Newborn not exposed to or at risk of hepatitis B")</t>
  </si>
  <si>
    <t xml:space="preserve">Coalesce(HasCond(cond."Possible Serious Bacterial Infection OR Very Severe Disease") or HasCond(cond."Severe Jaundice") or HasCond(cond."Very Low Birth Weight") or HasCond(cond."Blood in stool") or HasCond(cond."Episode of obstructed or absent breathing"), false) = false </t>
  </si>
  <si>
    <t>HasCond(cond."Possible Serious Bacterial Infection or Very Severe Disease")</t>
  </si>
  <si>
    <t>HasCond(cond."Infection Unlikely")</t>
  </si>
  <si>
    <t>EmCare.B23.DE110</t>
  </si>
  <si>
    <t>DL-G-CL2-49</t>
  </si>
  <si>
    <t>"DL-G-CL2-49"=true</t>
  </si>
  <si>
    <t>DL-G-CL2-51-52</t>
  </si>
  <si>
    <t>DL-G-CL2-51</t>
  </si>
  <si>
    <t>DL-G-CL2-52</t>
  </si>
  <si>
    <t>EmCare.B23.DE93</t>
  </si>
  <si>
    <t>Very low weight for age or very low birth weight</t>
  </si>
  <si>
    <t>"DL-G-CL2-51-52" = true</t>
  </si>
  <si>
    <t>Low birth weight</t>
  </si>
  <si>
    <t>EmCare.B23.DE107</t>
  </si>
  <si>
    <t>DL-G-CL2-53</t>
  </si>
  <si>
    <t>"DL-G-CL2-53"=true</t>
  </si>
  <si>
    <t>EmCare.B23.DE108</t>
  </si>
  <si>
    <t>Risk of newborn infection</t>
  </si>
  <si>
    <t>DL-G-CL2-22</t>
  </si>
  <si>
    <t>DL-G-CL2-22-23</t>
  </si>
  <si>
    <t>DL-G-CL2-23</t>
  </si>
  <si>
    <t>DL-G-CL2-24</t>
  </si>
  <si>
    <t>"History of maternal genital infection in the week prior to delivery, intrapartum or in the week after delivery" = true and "Possible Serious Bacterial Infection or Very Severe Disease" != true</t>
  </si>
  <si>
    <t>"DL-G-CL2-22-23"=true</t>
  </si>
  <si>
    <t>EmCare.B23.DE111</t>
  </si>
  <si>
    <t>DL-G-CL2-24-25</t>
  </si>
  <si>
    <t>Newborn at risk of exposure to hepatitis B</t>
  </si>
  <si>
    <t>"DL-G-CL2-24-25"=true</t>
  </si>
  <si>
    <t>EmCare.B23.DE112</t>
  </si>
  <si>
    <t>Newborn not exposed to or at risk of hepatitis B</t>
  </si>
  <si>
    <t>DL-G-CL2-26-28</t>
  </si>
  <si>
    <t>DL-G-CL2-27</t>
  </si>
  <si>
    <t>DL-G-CL2-28</t>
  </si>
  <si>
    <t>"DL-G-CL2-26-28"=true</t>
  </si>
  <si>
    <t>DL-G-CL2-02-17</t>
  </si>
  <si>
    <t>"DL-G-CL2-02-17" = true</t>
  </si>
  <si>
    <t>DL-G-CL2-02</t>
  </si>
  <si>
    <t>DL-G-CL2-03</t>
  </si>
  <si>
    <t>DL-G-CL2-09</t>
  </si>
  <si>
    <t>DL-G-CL2-10</t>
  </si>
  <si>
    <t>"Measured Temperature" = "Low" and "Measured Temperature (second measurement)" = "Low"</t>
  </si>
  <si>
    <t>DL-G-CL2-15</t>
  </si>
  <si>
    <t>DL-G-CL2-16</t>
  </si>
  <si>
    <t>"Measured Temperature" = "High" and "Measured Temperature (second measurement)" = "Low"</t>
  </si>
  <si>
    <t>"Measured Temperature" = "Low" and "Measured Temperature (second measurement)" = "High"</t>
  </si>
  <si>
    <t>"Temperature on touch"= "Hot" or "Temperature on touch" = "Cold"</t>
  </si>
  <si>
    <t>"Yellow Palms or Yellow Soles" = true</t>
  </si>
  <si>
    <t>"ageinmonths"&lt;2 and ("Umbilicus Red or Pus Draining" = true or "Skin Pustules" = true)</t>
  </si>
  <si>
    <t>Conjunctivitis</t>
  </si>
  <si>
    <t>EmCare.B23.DE109</t>
  </si>
  <si>
    <t>DL-G-CL2-20</t>
  </si>
  <si>
    <t>"Purelent discharge from the eye(s)" = true</t>
  </si>
  <si>
    <t>"EmCare.B23.DE109" = true and "DL-G-CL2-11" = true</t>
  </si>
  <si>
    <t>DL-G-CL2-21</t>
  </si>
  <si>
    <t>"DL-G-CL2-21" = true</t>
  </si>
  <si>
    <t>"ageinmonths"&lt;2 and "Possible Serious Bacterial Infection or Very Severe Disease" != true and "Risk of newborn infection" != true and  "Local Infection" != true</t>
  </si>
  <si>
    <t>"ageindays" &lt; 1 and ("Yellow Skin" = true or "Yellow eyes" = true)</t>
  </si>
  <si>
    <t>"ageindays" &lt; 14 and "ageindays" &gt;= 1  and  "When did the Jaundice first appear?" = "Within less than 24 hours of birth" and ("Yellow Skin" = true or "Yellow eyes" = true)</t>
  </si>
  <si>
    <t>DL-G-CL2-30-32</t>
  </si>
  <si>
    <t>DL-G-CL2-31</t>
  </si>
  <si>
    <t>"DL-G-CL2-30-32"=true</t>
  </si>
  <si>
    <t>"ageindays" &gt; 1 and "ageindays" &lt; 14 and "Yellow Skin" = true and ("When did the Jaundice first appear?" = "24 hours or more after birth"  or "When did the Jaundice first appear?" = "Unknown when Jaundice first appeared")</t>
  </si>
  <si>
    <t>DL-G-CL2-33-34</t>
  </si>
  <si>
    <t>"DL-G-CL2-33-34"=true</t>
  </si>
  <si>
    <t>EmCare.B23.DE88A</t>
  </si>
  <si>
    <t>"EmCare.B23.DE88A" = true</t>
  </si>
  <si>
    <t>DL-G-CL2-34</t>
  </si>
  <si>
    <t>Prolonged Jaundice</t>
  </si>
  <si>
    <t>"ageindays" &gt;= 14</t>
  </si>
  <si>
    <t xml:space="preserve"> "Yellow Palms or Yellow Soles" = false and ("Yellow Skin" = true or "Yellow eyes" = true) and "Severe Jaundice" != true</t>
  </si>
  <si>
    <t>DL-G-CL2-35</t>
  </si>
  <si>
    <t>"Yellow Skin" != true and "Yellow eyes" != true and "Yellow Palms or Yellow Soles" = false and "ageinmonths" &lt; 2 and "Jaundice" != true</t>
  </si>
  <si>
    <t>"DL-G-CL2-35" = true</t>
  </si>
  <si>
    <t>DL-I-CL2-54-57</t>
  </si>
  <si>
    <t>DL-I-CL2-54</t>
  </si>
  <si>
    <t>DL-I-CL2-55</t>
  </si>
  <si>
    <t>DL-I-CL2-56</t>
  </si>
  <si>
    <t>DL-I-CL2-57</t>
  </si>
  <si>
    <t>DL-I-CL2-58</t>
  </si>
  <si>
    <t>DL-I-CL2-57a</t>
  </si>
  <si>
    <t>"ageindays" &gt;= 8</t>
  </si>
  <si>
    <t>DL-G-CL2-71</t>
  </si>
  <si>
    <t>DL-G-CL2-72</t>
  </si>
  <si>
    <t>DL-I-CL2-58-61</t>
  </si>
  <si>
    <t>DL-I-CL2-59</t>
  </si>
  <si>
    <t>DL-I-CL2-60</t>
  </si>
  <si>
    <t>DL-I-CL2-61</t>
  </si>
  <si>
    <t>DL-I-CL2-62-65</t>
  </si>
  <si>
    <t>DL-I-CL2-62</t>
  </si>
  <si>
    <t>DL-I-CL2-63</t>
  </si>
  <si>
    <t>DL-I-CL2-64</t>
  </si>
  <si>
    <t>DL-I-CL2-65</t>
  </si>
  <si>
    <t>ageindays &gt;= 8</t>
  </si>
  <si>
    <t>DL-I-CL2-66-69</t>
  </si>
  <si>
    <t>DL-I-CL2-66</t>
  </si>
  <si>
    <t>DL-I-CL2-67</t>
  </si>
  <si>
    <t>DL-I-CL2-68</t>
  </si>
  <si>
    <t>DL-I-CL2-69</t>
  </si>
  <si>
    <t>"DL-I-CL2-54-57" = true or "DL-I-CL2-58-61" = true or "DL-I-CL2-62-65" = true or "DL-I-CL2-66-69" = true</t>
  </si>
  <si>
    <t>DL-G-CL2-70</t>
  </si>
  <si>
    <t>"DL-G-CL2-71" = true or "DL-I-CL2-58-61" = true or "DL-I-CL2-66-69" = true or "DL-G-CL2-70" = true</t>
  </si>
  <si>
    <t xml:space="preserve"> "DL-G-CL2-72"  = true or "DL-I-CL2-62-65"=true or "DL-I-CL2-66-69" = true or "DL-G-CL2-70" = true</t>
  </si>
  <si>
    <t>DL-G-CL2-73</t>
  </si>
  <si>
    <t>"DL-G-CL2-73" = true</t>
  </si>
  <si>
    <t>"DL-I-CL2-54-57" = true or "DL-I-CL2-58-61" = true or "DL-I-CL2-62-65" = true or "DL-I-CL2-66-69" = true or "DL-G-CL2-70" = true</t>
  </si>
  <si>
    <t>DL-I-CL2-54-70</t>
  </si>
  <si>
    <t>"DL-I-CL2-54-70" = true</t>
  </si>
  <si>
    <t>EmCare.B23.DE90</t>
  </si>
  <si>
    <t>DL-G-CL2-37</t>
  </si>
  <si>
    <t>DL-G-CL2-37-41</t>
  </si>
  <si>
    <t>DL-G-CL2-39</t>
  </si>
  <si>
    <t>DL-G-CL2-40</t>
  </si>
  <si>
    <t>AgeInDays()&gt;= 8 and AgeInMonths()&lt;2</t>
  </si>
  <si>
    <t>DL-G-CL2-41</t>
  </si>
  <si>
    <t>"DL-G-CL2-37-41" = true</t>
  </si>
  <si>
    <t>DL-G-CL2-42-44</t>
  </si>
  <si>
    <t>DL-G-CL2-43</t>
  </si>
  <si>
    <t>DL-G-CL2-44</t>
  </si>
  <si>
    <t>"Sunken Eyes" = true and "Skin Pinch of Abdomen" = "Skin Pinch goes back slowly (2 seconds or fewer, but not immediately)"</t>
  </si>
  <si>
    <t>"Sunken Eyes" = true and "Restless and Irritable" = true</t>
  </si>
  <si>
    <t>"Skin Pinch of Abdomen" = "Skin Pinch goes back slowly (2 seconds or fewer, but not immediately)" and "Restless and Irritable" = true</t>
  </si>
  <si>
    <t>"DL-G-CL2-42-44" = true</t>
  </si>
  <si>
    <t>EmCare.B23.DE91</t>
  </si>
  <si>
    <t>DL-G-CL2-48</t>
  </si>
  <si>
    <t>"DL-G-CL2-48" = true</t>
  </si>
  <si>
    <t>EmCare.B23.DE92</t>
  </si>
  <si>
    <t>DL-G-CL2-75</t>
  </si>
  <si>
    <t>"DL-G-CL2-75"=true</t>
  </si>
  <si>
    <t>DL-G-CL2-76</t>
  </si>
  <si>
    <t>"Blood in stool" = true</t>
  </si>
  <si>
    <t>"DL-G-CL2-76"=true</t>
  </si>
  <si>
    <t>DL-G-CL2-77</t>
  </si>
  <si>
    <t>"DL-G-CL2-77"=true</t>
  </si>
  <si>
    <t>EmCare.B23.DE71</t>
  </si>
  <si>
    <t>DL-G-CL2-78</t>
  </si>
  <si>
    <t>DL-G-CL2-79</t>
  </si>
  <si>
    <t>Prevention, Screenning and Other Problems</t>
  </si>
  <si>
    <t>"DL-G-CL2-78"=true or "DL-G-CL2-79" = true</t>
  </si>
  <si>
    <t>"DL-G-CL2-78"=true</t>
  </si>
  <si>
    <t>"DL-G-CL2-79" = true</t>
  </si>
  <si>
    <t>DL-G-CL233</t>
  </si>
  <si>
    <t>Flaring nostrils</t>
  </si>
  <si>
    <t>LOOK for nasal flaring.
Nasal flaring is widening of the nostrils when the young infant breathes in.</t>
  </si>
  <si>
    <t>"Unconscious or Lethargic" = true and 
(ToInteger("Sunken Eyes"=true) +  
ToInteger("Skin Pinch of Abdomen" = "Skin Pinch goes back very slowly (More than 2 seconds)") + 
ToInteger("Skin Pinch of Abdomen" = "Skin Pinch goes back slowly (2 seconds or fewer, but not immediately)"))&gt;1</t>
  </si>
  <si>
    <t>"Restless and Irritable" = true and 
"Skin Pinch of Abdomen" = "Skin Pinch goes back very slowly (More than 2 seconds)"</t>
  </si>
  <si>
    <t>"Unconscious or Lethargic" = true 
or 
"Bulging fontanelle" = true
 or
"Flaring nostrils" = true
 or
 "Umbilical redness gaining skin or oozing pus" = true 
or 
"Fever Reported" = true
or
"Severe Jaundice" = true</t>
  </si>
  <si>
    <t>"Difficulty with Feeding" = "Not Able to Feed At All"
or 
"Difficulty with Feeding" = "Not Feeding Well"</t>
  </si>
  <si>
    <t>"Convulsion(s) in this Illness" = true
or 
"Severe Chest Indrawing" = true
or
"Infant's Movements" = "Movement only when stimulated but then stops"
or
"Infant's Movements" = "No movement at all"</t>
  </si>
  <si>
    <t xml:space="preserve">"Measured Temperature" = "High" and "Measured Temperature (second measurement)" = "High" </t>
  </si>
  <si>
    <t>"Measured Temperature" = "High" and "Second Temperature Measurement Not Feasible" = true</t>
  </si>
  <si>
    <t>"Measured Temperature" = "Low" and "Second Temperature Measurement Not Feasible" = true</t>
  </si>
  <si>
    <t>"ageindays" &lt; 1 and "Yellow Skin"=true or "Yellow eyes" = true</t>
  </si>
  <si>
    <t xml:space="preserve">"ageindays" &lt; 14 and "Yellow Skin"=true or "Yellow eyes" = true and "When did the Jaundice first appear?" = "Within less than 24 hours of birth" </t>
  </si>
  <si>
    <t>"Maternal fever within the week prior to delivery, intrapartum or in the week after delivery" = true and 
"Possible Serious Bacterial Infection or Very Severe Disease" != true and 
"Maternal malaria test results in the week prior to delivery, intrapartum or in the week after delivery"= "Positive"</t>
  </si>
  <si>
    <t>"History of maternal genital infection in the week prior to delivery, intrapartum or in the week after delivery"= true
or
("Maternal fever within the week prior to delivery, intrapartum or in the week after delivery" = true
and 
("Maternal malaria test results in the week prior to delivery, intrapartum or in the week after delivery"= "Negative") or 
"Maternal malaria test results in the week prior to delivery, intrapartum or in the week after delivery" = "Unknown" or 
"Maternal malaria test results in the week prior to delivery, intrapartum or in the week after delivery" = "Not tested")
or
"History of prolonged rupture of membrane &gt; 18 hours (PROM) during childbirth" = true
or
"History of preterm premature rupture of membranes &lt;37 weeks gestation (PPROM) during childbirth" = true
or
"History of foul smelling or fetid meconium or amniotic fluid during childbirth" = true</t>
  </si>
  <si>
    <t>"ageindays" &lt; 8 and "Birth weight (gm)" &lt;=2000 'g'</t>
  </si>
  <si>
    <t>"ageindays" &lt; 8 and 2000 'g' &lt; "Birth weight (gm)" and "Birth weight (gm)" &lt;= 2500 'g'</t>
  </si>
  <si>
    <t>EmCare.B21S2.DE07</t>
  </si>
  <si>
    <t>EmCare.B21S2.DE06.1</t>
  </si>
  <si>
    <t>The young infant is breastfed 8 or more times in 24 hours (autocalculated)</t>
  </si>
  <si>
    <t>Insufficient feeds</t>
  </si>
  <si>
    <t>The young infant is breastfed fewer than 8 times in 24 hours (autocalculated)</t>
  </si>
  <si>
    <t>"EmCare.B21S2.DE06" = true</t>
  </si>
  <si>
    <t>"EmCare.B21S2.DE06" = false</t>
  </si>
  <si>
    <t>"Breastfed how many times in 24 hours?".exists() and "EmCare.B21S2.DE05"&gt;= 8</t>
  </si>
  <si>
    <t>EmCare.B21S2.DE13.1</t>
  </si>
  <si>
    <t>EmCare.B21S2.DE14</t>
  </si>
  <si>
    <t>Insufficient replacement feeds (in 24 hours)</t>
  </si>
  <si>
    <t>The young infant is not given a sufficient number of replacement feeds (fewer than 8 times in 24 hours for a young infant under 1 month of age; fewer than 7 times for a young infant between 1 and 2 months of age) (autocalculated)</t>
  </si>
  <si>
    <t>"EmCare.B21S2.DE13" = true</t>
  </si>
  <si>
    <t>"EmCare.B21S2.DE13" = false</t>
  </si>
  <si>
    <t>("How many replacement feeds during the day and night (24 hours)?"&gt;=8 and "AgeInDays" &lt;29) or ("How many replacement feeds during the day and night (24 hours)?"&gt;=7 and "AgeInDays" &gt;=29 and "AgeInDays" &lt;60)</t>
  </si>
  <si>
    <t>ageindays &gt;= 8 and 
"Weight Status" = "Low Weight for Age" and 
"Ulcers or White Patches in Mouth" = true and 
"Very low weight for age or very low birth weight" != true</t>
  </si>
  <si>
    <t>"ageindays" &gt;= 8 and "Weight Status" = "Low Weight for Age" and "Ulcers or White Patches in Mouth" = true and "Very low weight for age or very low birth weight" != true</t>
  </si>
  <si>
    <t>"Weight Status" = "Low Weight for Age" and "Very low weight for age or very low birth weight" != true and "ageindays" &gt;= 8</t>
  </si>
  <si>
    <t>"ageindays" &gt;= 8 and "Ulcers or White Patches in Mouth" = true and "Very low weight for age or very low birth weight" != true</t>
  </si>
  <si>
    <t>("Difficulty Breastfeeding Observed" = true or 
"Difficulty Breastfeeding Reported" = true or 
"Breastfed how many times in 24 hours?" = "Insufficient feeds" or 
"Young Infant receives food or fluids other than breast milk" = true) and 
"Very low weight for age or very low birth weight" != true and 
"Breastfed" = false</t>
  </si>
  <si>
    <t>"Breastfed" = true and 
 "Difficulty Breastfeeding Observed" = true or 
"Breastfed how many times in 24 hours?" = "Insufficient feeds" or 
"Young Infant receives food or fluids other than breast milk" = true and 
"Very low weight for age or very low birth weight" != true</t>
  </si>
  <si>
    <t>"Breastfed" = true and 
("Difficulty Breastfeeding Observed" = true or 
"Breastfed how many times in 24 hours?" = "Insufficient feeds" or 
"Young Infant receives food or fluids other than breast milk" = true) and 
"Weight Status" = "Low Weight for Age" and 
"Very low weight for age or very low birth weight" != true</t>
  </si>
  <si>
    <t>Breastfed = true and 
("Difficulty Breastfeeding Observed" = true or 
"Breastfed how many times in 24 hours?" = "Insufficient feeds" or 
"Young Infant receives food or fluids other than breast milk" = true)</t>
  </si>
  <si>
    <t>ageindays &lt; 3 and "Mother viral hepatitis B test result" = "Presence of viral hepatitis B" and 
("Infant vaccinated for viral hepatitis B" = "No" or "Infant vaccinated for viral hepatitis B" = "Unknown")</t>
  </si>
  <si>
    <t>ageindays &lt; 3 and "Mother viral hepatitis B test result" = "Presence of viral hepatitis B" and "Infant vaccinated for viral hepatitis B" = "Yes"</t>
  </si>
  <si>
    <t>EmCare.B21S2.DE14.1</t>
  </si>
  <si>
    <t>"EmCare.B21S2.DE13"=false</t>
  </si>
  <si>
    <t>"Breastfed" = false and 
"Is infant given any breast milk at all?" = "Breastmilk also given" and 
"Mother's HIV Status" = "Mother HIV Positive" and 
"Weight Status" = "Low Weight for Age" and 
"Very low weight for age or very low birth weight" != true</t>
  </si>
  <si>
    <t>"Breastfed" = false and 
"Is infant given any breast milk at all?" = "Breastmilk also given" and 
"Mother's HIV Status" = "Mother HIV Positive" and 
"Ulcers or White Patches in Mouth" = true and 
"Very low weight for age or very low birth weight" != true</t>
  </si>
  <si>
    <t>EmCare.B21S2.DE07.1</t>
  </si>
  <si>
    <t>"Sufficient feeds" = false</t>
  </si>
  <si>
    <t>("Infant's Movements" = "Movement only when stimulated but then stops" or 
"Infant's Movements" = "No movement at all") and 
"Skin Pinch of Abdomen" = "Skin Pinch goes back slowly (2 seconds or fewer, but not immediately)"</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</si>
  <si>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</si>
  <si>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ageindays &lt; 3 and "Mother viral hepatitis B test result" = "Abscence of viral hepatitis B"</t>
  </si>
  <si>
    <t>"Weight Status" = "Very Low Weight for Age" and "ageindays" &lt; 8</t>
  </si>
  <si>
    <t>"Breastfed" = true and 
("Difficulty Breastfeeding Observed" = true or 
"Breastfed how many times in 24 hours?" in "Insufficient feeds" or 
"Young Infant receives food or fluids other than breast milk" = true) and 
"Ulcers or White Patches in Mouth" = true and 
"Weight Status" != "Very Low Weight for Age"</t>
  </si>
  <si>
    <t xml:space="preserve">"ageindays" &gt;= 8 and "Weight Status" = "Normal Weight for Age" and "Very low weight for age or very low birth weight" != true and "Weight Status" != "Very Low Weight for Age" and "Feeding Problem and / or Low Weight for Age" = false </t>
  </si>
  <si>
    <t>ageindays &lt; 3 and 
("Mother viral hepatitis B test result" = "Not tested" or "Mother viral hepatitis B test result" ="Results unknown") and 
("Infant vaccinated for viral hepatitis B" = "No" or "Infant vaccinated for viral hepatitis B" = "Unknown")</t>
  </si>
  <si>
    <t>Breastfed = false and 
"Is infant given any breast milk at all?" = "Breastmilk also given"  and 
"Mother's HIV Status" = "Mother HIV Positive"</t>
  </si>
  <si>
    <t>"Mother's HIV Status" = "Mother HIV Positive"</t>
  </si>
  <si>
    <t>"Mother's HIV Status" = "Mother HIV Negative"</t>
  </si>
  <si>
    <t>"Convulsing Now" = true</t>
  </si>
  <si>
    <t>"Fast Breathing" = true</t>
  </si>
  <si>
    <t>emcarebase::B::{{LIB_VERSION}}</t>
  </si>
  <si>
    <t>("Mother's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"Very low weight for age or very low birth weight" != true
and 
"Breastfed" = false</t>
  </si>
  <si>
    <t>("Mother's HIV Status" = "Mother HIV Positive" or 
B."Biological Mother Vital Status" = "Dead") and 
"Is infant given any breast milk at all?" = "Breastmilk also given" and 
"Very low weight for age or very low birth weight" != true and 
"Breastfed" = false</t>
  </si>
  <si>
    <t>("Mother's HIV Status" = "Mother HIV Negative" or 
"Mother's HIV Status" = "Mother HIV Status - Unknown or Not Tested" or 
"Mother's HIV Status" = "Mother HIV Status - Decline to answer") and 
B."Biological Mother Vital Status" = "Alive" and 
"Very low weight for age or very low birth weight" != true and 
"Breastfed" = false</t>
  </si>
  <si>
    <t>"Breastfed"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"Very low weight for age or very low birth weight" != true</t>
  </si>
  <si>
    <t>"Breastfed" = false and 
("Mother's HIV Status" = "Mother HIV Negative" or 
"Mother's HIV Status" = "Mother HIV Status - Unknown or Not Tested" or 
"Mother's HIV Status" = "Mother HIV Status - Decline to answer") and 
B."Biological Mother Vital Status" = "Alive" and 
"Weight Status" = "Low Weight for Age" and 
"Very low weight for age or very low birth weight" != true</t>
  </si>
  <si>
    <t>"Breastfed"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"Ulcers or White Patches in Mouth" = true and 
"Very low weight for age or very low birth weight" != true</t>
  </si>
  <si>
    <t>"Breastfed" = false and 
("Mother's HIV Status" = "Mother HIV Negative" or 
"Mother's HIV Status" = "Mother HIV Status - Unknown or Not Tested" or 
"Mother's HIV Status" ="Mother HIV Status - Decline to answer") and 
B."Biological Mother Vital Status" = "Alive" and 
"Ulcers or White Patches in Mouth" = true and 
"Very low weight for age or very low birth weight" != true</t>
  </si>
  <si>
    <t xml:space="preserve">"Breastfed"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t>
  </si>
  <si>
    <t>Breastfed = false and 
("Mother's HIV Status" = "Mother HIV Negative" or 
"Mother's HIV Status" = "Mother HIV Status - Unknown or Not Tested" or 
"Mother's HIV Status" = "Mother HIV Status - Decline to answer") and 
B."Biological Mother Vital Status" = "Alive"</t>
  </si>
  <si>
    <t>("Mother's HIV Status" = "Mother HIV Status - Unknown or Not Tested" or 
"Mother's HIV Status" = "Mother HIV Status - Decline to answer" or 
B."Biological Mother Vital Status" = "Dead")</t>
  </si>
  <si>
    <t>ageindays &lt; 3 and ("Mother viral hepatitis B test result" = "Not tested" or "Mother viral hepatitis B test result"= "Results unknown") and "Infant vaccinated for viral hepatitis B" = "Yes"</t>
  </si>
  <si>
    <t>("Mother's HIV Status" = "Mother HIV Negative"  or 
"Mother's HIV Status" = "Mother HIV Status - Unknown or Not Tested" or 
"Mother's HIV Status" = "Mother HIV Status - Decline to answer") and 
B."Biological Mother Vital Status" = "Dead" and
("Child's Last HIV Test Results" = "Child HIV Negative")</t>
  </si>
  <si>
    <t>("Child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B."Biological Mother Vital Status" = "Dead") and
("Child's Last HIV Test Results" = "Child HIV Status - Unknown or Not Tested" or "Child's Last HIV Test Results" = "Child HIV Status - Decline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</si>
</sst>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2">
    <font>
      <sz val="11"/>
      <color rgb="FF000000"/>
      <name val="Arial"/>
      <charset val="1"/>
    </font>
    <font>
      <sz val="11"/>
      <color rgb="FF9C0006"/>
      <name val="Arial"/>
      <family val="2"/>
    </font>
    <font>
      <sz val="11"/>
      <color rgb="FF006100"/>
      <name val="Calibri"/>
      <family val="2"/>
    </font>
    <font>
      <u/>
      <sz val="11"/>
      <color rgb="FF0563C1"/>
      <name val="Calibri"/>
      <family val="2"/>
    </font>
    <font>
      <sz val="10"/>
      <color rgb="FF000000"/>
      <name val="Arial"/>
      <family val="2"/>
    </font>
    <font>
      <sz val="11"/>
      <color rgb="FF000000"/>
      <name val="Calibri"/>
      <family val="2"/>
    </font>
    <font>
      <u/>
      <sz val="11"/>
      <color rgb="FF0563C1"/>
      <name val="Arial"/>
      <family val="2"/>
    </font>
    <font>
      <sz val="11"/>
      <name val="Arial"/>
      <family val="2"/>
    </font>
    <font>
      <sz val="11"/>
      <color rgb="FF333333"/>
      <name val="Arial"/>
      <family val="2"/>
    </font>
    <font>
      <sz val="11"/>
      <color rgb="FFFF0000"/>
      <name val="Arial"/>
      <family val="2"/>
    </font>
    <font>
      <sz val="12"/>
      <color rgb="FF000000"/>
      <name val="Arial"/>
      <family val="2"/>
    </font>
    <font>
      <b/>
      <sz val="10"/>
      <color rgb="FF000000"/>
      <name val="Calibri"/>
      <family val="2"/>
    </font>
    <font>
      <sz val="10"/>
      <color rgb="FF000000"/>
      <name val="Calibri"/>
      <family val="2"/>
    </font>
    <font>
      <u/>
      <sz val="11"/>
      <color rgb="FF000000"/>
      <name val="Arial"/>
      <family val="2"/>
    </font>
    <font>
      <sz val="9"/>
      <name val="Tahoma"/>
      <family val="2"/>
    </font>
    <font>
      <b/>
      <sz val="11"/>
      <color rgb="FF000000"/>
      <name val="Arial"/>
      <family val="2"/>
    </font>
    <font>
      <sz val="10"/>
      <color rgb="FF000000"/>
      <name val="Calibri"/>
      <family val="2"/>
      <charset val="1"/>
    </font>
    <font>
      <sz val="12"/>
      <color rgb="FF000000"/>
      <name val="Arial"/>
      <family val="2"/>
      <charset val="1"/>
    </font>
    <font>
      <sz val="5.5"/>
      <color rgb="FFFFFFFF"/>
      <name val="Ubuntu"/>
      <charset val="1"/>
    </font>
    <font>
      <b/>
      <sz val="10"/>
      <name val="Calibri"/>
      <family val="2"/>
    </font>
    <font>
      <sz val="11"/>
      <name val="Arial"/>
      <family val="2"/>
      <charset val="1"/>
    </font>
    <font>
      <sz val="11"/>
      <color rgb="FF9C0006"/>
      <name val="Arial"/>
      <family val="2"/>
      <charset val="1"/>
    </font>
    <font>
      <sz val="11"/>
      <color rgb="FFC9211E"/>
      <name val="Arial"/>
      <family val="2"/>
    </font>
    <font>
      <b/>
      <sz val="11"/>
      <name val="Arial"/>
      <family val="2"/>
    </font>
    <font>
      <sz val="11"/>
      <color rgb="FF9C6500"/>
      <name val="Arial"/>
      <family val="2"/>
    </font>
    <font>
      <sz val="9"/>
      <color rgb="FF000000"/>
      <name val="Tahoma"/>
      <family val="2"/>
    </font>
    <font>
      <sz val="11"/>
      <color rgb="FF006100"/>
      <name val="Arial"/>
      <family val="2"/>
    </font>
    <font>
      <sz val="11"/>
      <color rgb="FF9C0006"/>
      <name val="Arial"/>
      <family val="2"/>
    </font>
    <font>
      <sz val="11"/>
      <color rgb="FF000000"/>
      <name val="Arial"/>
      <family val="2"/>
    </font>
    <font>
      <sz val="12"/>
      <name val="Arial"/>
      <family val="2"/>
    </font>
    <font>
      <sz val="11"/>
      <name val="Arial"/>
      <family val="2"/>
    </font>
    <font>
      <sz val="12"/>
      <color rgb="FF000000"/>
      <name val="Arial"/>
      <family val="2"/>
    </font>
  </fonts>
  <fills count="19">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FFFFFF"/>
        <bgColor rgb="FFCCFFFF"/>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FE699"/>
        <bgColor rgb="FFFFEB9C"/>
      </patternFill>
    </fill>
    <fill>
      <patternFill patternType="solid">
        <fgColor rgb="FFFF0000"/>
        <bgColor rgb="FFFFFF00"/>
      </patternFill>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s>
  <borders count="1">
    <border>
      <left/>
      <right/>
      <top/>
      <bottom/>
      <diagonal/>
    </border>
  </borders>
  <cellStyleXfs count="11">
    <xf numFmtId="0" fontId="0" fillId="0" borderId="0"/>
    <xf numFmtId="0" fontId="6"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4" fillId="4" borderId="0" applyBorder="0" applyProtection="0"/>
    <xf numFmtId="0" fontId="26" fillId="3" borderId="0" applyBorder="0" applyProtection="0"/>
  </cellStyleXfs>
  <cellXfs count="148">
    <xf numFmtId="0" fontId="0" fillId="0" borderId="0" xfId="0"/>
    <xf numFmtId="0" fontId="0" fillId="0" borderId="0" xfId="0" applyAlignment="1" applyProtection="1"/>
    <xf numFmtId="0" fontId="0" fillId="0" borderId="0" xfId="0" applyFont="1" applyAlignment="1" applyProtection="1">
      <alignment horizontal="left" vertical="top"/>
    </xf>
    <xf numFmtId="0" fontId="0" fillId="0" borderId="0" xfId="0" applyFont="1" applyAlignment="1" applyProtection="1">
      <alignment horizontal="left"/>
    </xf>
    <xf numFmtId="0" fontId="5" fillId="0" borderId="0" xfId="0" applyFont="1" applyAlignment="1" applyProtection="1">
      <alignment horizontal="left" vertical="top"/>
    </xf>
    <xf numFmtId="0" fontId="6" fillId="0" borderId="0" xfId="1" applyFont="1" applyBorder="1" applyAlignment="1" applyProtection="1">
      <alignment horizontal="left" vertical="top"/>
    </xf>
    <xf numFmtId="0" fontId="0" fillId="5" borderId="0" xfId="0" applyFont="1" applyFill="1" applyAlignment="1" applyProtection="1">
      <alignment horizontal="left" vertical="top"/>
    </xf>
    <xf numFmtId="0" fontId="0" fillId="5" borderId="0" xfId="0" applyFill="1" applyAlignment="1" applyProtection="1"/>
    <xf numFmtId="0" fontId="0" fillId="5" borderId="0" xfId="0" applyFont="1" applyFill="1" applyAlignment="1" applyProtection="1">
      <alignment vertical="top"/>
    </xf>
    <xf numFmtId="0" fontId="7" fillId="5" borderId="0" xfId="0" applyFont="1" applyFill="1" applyAlignment="1" applyProtection="1">
      <alignment horizontal="left" vertical="top"/>
    </xf>
    <xf numFmtId="0" fontId="0" fillId="0" borderId="0" xfId="0" applyFont="1" applyAlignment="1" applyProtection="1">
      <alignment vertical="top"/>
    </xf>
    <xf numFmtId="0" fontId="1" fillId="2" borderId="0" xfId="7" applyFont="1" applyAlignment="1" applyProtection="1">
      <alignment horizontal="left" vertical="top"/>
    </xf>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vertical="top" wrapText="1"/>
    </xf>
    <xf numFmtId="0" fontId="1" fillId="6" borderId="0" xfId="7" applyFont="1" applyFill="1" applyAlignment="1" applyProtection="1">
      <alignment horizontal="left" vertical="top"/>
    </xf>
    <xf numFmtId="0" fontId="8" fillId="5" borderId="0" xfId="0" applyFont="1" applyFill="1" applyAlignment="1" applyProtection="1">
      <alignment horizontal="left" vertical="top"/>
    </xf>
    <xf numFmtId="0" fontId="0" fillId="0" borderId="0" xfId="0" applyFont="1" applyAlignment="1" applyProtection="1">
      <alignment vertical="top" wrapText="1"/>
    </xf>
    <xf numFmtId="0" fontId="0" fillId="0" borderId="0" xfId="0" applyFont="1" applyAlignment="1" applyProtection="1">
      <alignment horizontal="left" vertical="top" wrapText="1"/>
    </xf>
    <xf numFmtId="0" fontId="7" fillId="0" borderId="0" xfId="0" applyFont="1" applyAlignment="1" applyProtection="1">
      <alignment horizontal="left" vertical="top"/>
    </xf>
    <xf numFmtId="0" fontId="9" fillId="0" borderId="0" xfId="0" applyFont="1" applyAlignment="1" applyProtection="1">
      <alignment horizontal="left" vertical="top"/>
    </xf>
    <xf numFmtId="0" fontId="9" fillId="0" borderId="0" xfId="0" applyFont="1" applyAlignment="1" applyProtection="1"/>
    <xf numFmtId="0" fontId="0" fillId="0" borderId="0" xfId="8" applyFont="1" applyFill="1" applyAlignment="1" applyProtection="1">
      <alignment horizontal="left"/>
    </xf>
    <xf numFmtId="0" fontId="0" fillId="0" borderId="0" xfId="8" applyFont="1" applyFill="1" applyAlignment="1" applyProtection="1"/>
    <xf numFmtId="0" fontId="1" fillId="0" borderId="0" xfId="8" applyFont="1" applyFill="1" applyAlignment="1" applyProtection="1">
      <alignment horizontal="left"/>
    </xf>
    <xf numFmtId="0" fontId="1" fillId="0" borderId="0" xfId="8" applyFont="1" applyFill="1" applyAlignment="1" applyProtection="1"/>
    <xf numFmtId="0" fontId="5" fillId="5" borderId="0" xfId="0" applyFont="1" applyFill="1" applyAlignment="1" applyProtection="1"/>
    <xf numFmtId="0" fontId="5" fillId="5" borderId="0" xfId="0" applyFont="1" applyFill="1" applyAlignment="1" applyProtection="1">
      <alignment vertical="top"/>
    </xf>
    <xf numFmtId="0" fontId="5" fillId="5" borderId="0" xfId="0" applyFont="1" applyFill="1" applyAlignment="1" applyProtection="1">
      <alignment horizontal="left" vertical="top"/>
    </xf>
    <xf numFmtId="0" fontId="5" fillId="0" borderId="0" xfId="0" applyFont="1" applyAlignment="1" applyProtection="1"/>
    <xf numFmtId="0" fontId="0" fillId="0" borderId="0" xfId="0" applyFont="1" applyAlignment="1" applyProtection="1">
      <alignment wrapText="1"/>
    </xf>
    <xf numFmtId="0" fontId="0" fillId="0" borderId="0" xfId="0" applyFont="1" applyAlignment="1" applyProtection="1">
      <alignment vertical="center"/>
    </xf>
    <xf numFmtId="0" fontId="10" fillId="0" borderId="0" xfId="0" applyFont="1" applyAlignment="1" applyProtection="1">
      <alignment vertical="center"/>
    </xf>
    <xf numFmtId="0" fontId="10" fillId="5" borderId="0" xfId="0" applyFont="1" applyFill="1" applyAlignment="1" applyProtection="1">
      <alignment vertical="center"/>
    </xf>
    <xf numFmtId="0" fontId="10" fillId="5" borderId="0" xfId="0" applyFont="1" applyFill="1" applyAlignment="1" applyProtection="1">
      <alignment horizontal="left" vertical="top"/>
    </xf>
    <xf numFmtId="0" fontId="0" fillId="5" borderId="0" xfId="0" applyFont="1" applyFill="1" applyAlignment="1" applyProtection="1">
      <alignment vertical="center"/>
    </xf>
    <xf numFmtId="0" fontId="11" fillId="5" borderId="0" xfId="0" applyFont="1" applyFill="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ill="1" applyAlignment="1" applyProtection="1"/>
    <xf numFmtId="0" fontId="0" fillId="9" borderId="0" xfId="0" applyFont="1" applyFill="1" applyAlignment="1" applyProtection="1"/>
    <xf numFmtId="0" fontId="10" fillId="9" borderId="0" xfId="0" applyFont="1" applyFill="1" applyAlignment="1" applyProtection="1"/>
    <xf numFmtId="0" fontId="12" fillId="0" borderId="0" xfId="0" applyFont="1" applyAlignment="1" applyProtection="1"/>
    <xf numFmtId="0" fontId="1" fillId="10" borderId="0" xfId="8" applyFont="1" applyFill="1" applyAlignment="1" applyProtection="1"/>
    <xf numFmtId="0" fontId="0" fillId="0" borderId="0" xfId="0" applyFont="1" applyAlignment="1" applyProtection="1">
      <alignment horizontal="left" vertical="center"/>
    </xf>
    <xf numFmtId="0" fontId="0" fillId="5" borderId="0" xfId="0" applyFill="1" applyAlignment="1" applyProtection="1">
      <alignment horizontal="left" vertical="center"/>
    </xf>
    <xf numFmtId="0" fontId="13" fillId="5" borderId="0" xfId="0" applyFont="1" applyFill="1" applyAlignment="1" applyProtection="1">
      <alignment vertical="center"/>
    </xf>
    <xf numFmtId="0" fontId="15" fillId="0" borderId="0" xfId="0" applyFont="1" applyAlignment="1" applyProtection="1">
      <alignment horizontal="left" vertical="center"/>
    </xf>
    <xf numFmtId="0" fontId="10" fillId="0" borderId="0" xfId="0" applyFont="1" applyAlignment="1" applyProtection="1">
      <alignment horizontal="left" vertical="center"/>
    </xf>
    <xf numFmtId="0" fontId="10" fillId="0" borderId="0" xfId="0" applyFont="1" applyAlignment="1" applyProtection="1">
      <alignment vertical="top"/>
    </xf>
    <xf numFmtId="0" fontId="5" fillId="0" borderId="0" xfId="0" applyFont="1" applyAlignment="1" applyProtection="1">
      <alignment horizontal="left" vertical="center"/>
    </xf>
    <xf numFmtId="0" fontId="10" fillId="11" borderId="0" xfId="0" applyFont="1" applyFill="1" applyAlignment="1" applyProtection="1">
      <alignment horizontal="left" vertical="center"/>
    </xf>
    <xf numFmtId="0" fontId="10" fillId="0" borderId="0" xfId="0" applyFont="1" applyAlignment="1" applyProtection="1">
      <alignment horizontal="left" vertical="top"/>
    </xf>
    <xf numFmtId="0" fontId="10" fillId="0" borderId="0" xfId="0" applyFont="1" applyAlignment="1" applyProtection="1"/>
    <xf numFmtId="0" fontId="0" fillId="12" borderId="0" xfId="0" applyFont="1" applyFill="1" applyAlignment="1" applyProtection="1"/>
    <xf numFmtId="0" fontId="0" fillId="12" borderId="0" xfId="0" applyFont="1" applyFill="1" applyAlignment="1" applyProtection="1">
      <alignment vertical="center"/>
    </xf>
    <xf numFmtId="0" fontId="12" fillId="0" borderId="0" xfId="0" applyFont="1" applyAlignment="1" applyProtection="1">
      <alignment vertical="center"/>
    </xf>
    <xf numFmtId="0" fontId="0" fillId="0" borderId="0" xfId="0" applyFont="1" applyAlignment="1" applyProtection="1">
      <alignment vertical="center" wrapText="1"/>
    </xf>
    <xf numFmtId="0" fontId="16" fillId="0" borderId="0" xfId="0" applyFont="1" applyAlignment="1" applyProtection="1">
      <alignment vertical="center"/>
    </xf>
    <xf numFmtId="0" fontId="17" fillId="0" borderId="0" xfId="0" applyFont="1" applyAlignment="1" applyProtection="1">
      <alignment horizontal="left" vertical="center"/>
    </xf>
    <xf numFmtId="0" fontId="18" fillId="12" borderId="0" xfId="0" applyFont="1" applyFill="1" applyAlignment="1" applyProtection="1"/>
    <xf numFmtId="0" fontId="19" fillId="0" borderId="0" xfId="0" applyFont="1" applyAlignment="1" applyProtection="1"/>
    <xf numFmtId="0" fontId="11" fillId="0" borderId="0" xfId="0" applyFont="1" applyAlignment="1" applyProtection="1"/>
    <xf numFmtId="0" fontId="10" fillId="0" borderId="0" xfId="0" applyFont="1" applyAlignment="1" applyProtection="1">
      <alignment vertical="center" wrapText="1"/>
    </xf>
    <xf numFmtId="0" fontId="12" fillId="0" borderId="0" xfId="0" applyFont="1" applyAlignment="1" applyProtection="1">
      <alignment vertical="center" wrapText="1"/>
    </xf>
    <xf numFmtId="0" fontId="10" fillId="5" borderId="0" xfId="0" applyFont="1" applyFill="1" applyAlignment="1" applyProtection="1">
      <alignment horizontal="left" vertical="center"/>
    </xf>
    <xf numFmtId="0" fontId="10" fillId="5" borderId="0" xfId="0" applyFont="1" applyFill="1" applyAlignment="1" applyProtection="1">
      <alignment vertical="top"/>
    </xf>
    <xf numFmtId="0" fontId="7" fillId="0" borderId="0" xfId="0" applyFont="1" applyAlignment="1" applyProtection="1">
      <alignment vertical="center"/>
    </xf>
    <xf numFmtId="0" fontId="1" fillId="2" borderId="0" xfId="7" applyFont="1" applyAlignment="1" applyProtection="1">
      <alignment wrapText="1"/>
    </xf>
    <xf numFmtId="0" fontId="20" fillId="0" borderId="0" xfId="7" applyFont="1" applyFill="1" applyAlignment="1" applyProtection="1"/>
    <xf numFmtId="0" fontId="20" fillId="0" borderId="0" xfId="7" applyFont="1" applyFill="1" applyAlignment="1" applyProtection="1">
      <alignment vertical="top"/>
    </xf>
    <xf numFmtId="0" fontId="20" fillId="0" borderId="0" xfId="7" applyFont="1" applyFill="1" applyAlignment="1" applyProtection="1">
      <alignment horizontal="left"/>
    </xf>
    <xf numFmtId="0" fontId="1" fillId="2" borderId="0" xfId="7" applyFont="1" applyAlignment="1" applyProtection="1">
      <alignment horizontal="left"/>
    </xf>
    <xf numFmtId="0" fontId="21" fillId="2" borderId="0" xfId="7" applyFont="1" applyAlignment="1" applyProtection="1"/>
    <xf numFmtId="0" fontId="21" fillId="2" borderId="0" xfId="7" applyFont="1" applyAlignment="1" applyProtection="1">
      <alignment vertical="top"/>
    </xf>
    <xf numFmtId="0" fontId="22" fillId="5" borderId="0" xfId="0" applyFont="1" applyFill="1" applyAlignment="1" applyProtection="1"/>
    <xf numFmtId="0" fontId="22" fillId="5" borderId="0" xfId="0" applyFont="1" applyFill="1" applyAlignment="1" applyProtection="1">
      <alignment vertical="center"/>
    </xf>
    <xf numFmtId="0" fontId="0" fillId="5" borderId="0" xfId="0" applyFill="1" applyAlignment="1" applyProtection="1">
      <alignmen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7" fillId="5" borderId="0" xfId="0" applyFont="1" applyFill="1" applyAlignment="1" applyProtection="1"/>
    <xf numFmtId="0" fontId="7" fillId="5" borderId="0" xfId="0" applyFont="1" applyFill="1" applyAlignment="1" applyProtection="1">
      <alignment vertical="center"/>
    </xf>
    <xf numFmtId="0" fontId="12" fillId="0" borderId="0" xfId="0" applyFont="1" applyAlignment="1" applyProtection="1">
      <alignment wrapText="1"/>
    </xf>
    <xf numFmtId="164" fontId="0" fillId="0" borderId="0" xfId="0" applyNumberFormat="1" applyFont="1" applyAlignment="1" applyProtection="1"/>
    <xf numFmtId="164" fontId="0" fillId="5" borderId="0" xfId="0" applyNumberFormat="1" applyFont="1" applyFill="1" applyAlignment="1" applyProtection="1"/>
    <xf numFmtId="0" fontId="22" fillId="0" borderId="0" xfId="0" applyFont="1" applyAlignment="1" applyProtection="1"/>
    <xf numFmtId="0" fontId="23" fillId="0" borderId="0" xfId="0" applyFont="1" applyAlignment="1" applyProtection="1"/>
    <xf numFmtId="0" fontId="0" fillId="10" borderId="0" xfId="0" applyFill="1" applyAlignment="1" applyProtection="1"/>
    <xf numFmtId="0" fontId="15" fillId="8" borderId="0" xfId="0" applyFont="1" applyFill="1" applyAlignment="1" applyProtection="1"/>
    <xf numFmtId="0" fontId="1" fillId="10" borderId="0" xfId="8" applyFont="1" applyFill="1" applyAlignment="1" applyProtection="1">
      <alignment wrapText="1"/>
    </xf>
    <xf numFmtId="0" fontId="1" fillId="5" borderId="0" xfId="8" applyFont="1" applyFill="1" applyAlignment="1" applyProtection="1"/>
    <xf numFmtId="0" fontId="24" fillId="4" borderId="0" xfId="9" applyFont="1" applyBorder="1" applyAlignment="1" applyProtection="1"/>
    <xf numFmtId="0" fontId="1" fillId="2" borderId="0" xfId="8" applyFont="1" applyAlignment="1" applyProtection="1"/>
    <xf numFmtId="0" fontId="22" fillId="5" borderId="0" xfId="8" applyFont="1" applyFill="1" applyAlignment="1" applyProtection="1"/>
    <xf numFmtId="0" fontId="22" fillId="5" borderId="0" xfId="8" applyFont="1" applyFill="1" applyAlignment="1" applyProtection="1">
      <alignment wrapText="1"/>
    </xf>
    <xf numFmtId="0" fontId="4" fillId="0" borderId="0" xfId="5" applyFont="1" applyAlignment="1" applyProtection="1"/>
    <xf numFmtId="0" fontId="0" fillId="10" borderId="0" xfId="8" applyFont="1" applyFill="1" applyAlignment="1" applyProtection="1"/>
    <xf numFmtId="0" fontId="1" fillId="13" borderId="0" xfId="8" applyFont="1" applyFill="1" applyAlignment="1" applyProtection="1"/>
    <xf numFmtId="0" fontId="1" fillId="0" borderId="0" xfId="0" applyFont="1" applyAlignment="1" applyProtection="1"/>
    <xf numFmtId="0" fontId="10" fillId="5" borderId="0" xfId="0" applyFont="1" applyFill="1" applyAlignment="1" applyProtection="1"/>
    <xf numFmtId="0" fontId="7" fillId="0" borderId="0" xfId="0" applyFont="1" applyAlignment="1" applyProtection="1"/>
    <xf numFmtId="0" fontId="7" fillId="0" borderId="0" xfId="10" applyFont="1" applyFill="1" applyBorder="1" applyAlignment="1" applyProtection="1"/>
    <xf numFmtId="49" fontId="7" fillId="0" borderId="0" xfId="10" applyNumberFormat="1" applyFont="1" applyFill="1" applyBorder="1" applyAlignment="1" applyProtection="1"/>
    <xf numFmtId="0" fontId="6" fillId="0" borderId="0" xfId="1" applyFont="1" applyBorder="1" applyAlignment="1" applyProtection="1"/>
    <xf numFmtId="0" fontId="7" fillId="5" borderId="0" xfId="9" applyFont="1" applyFill="1" applyBorder="1" applyAlignment="1" applyProtection="1"/>
    <xf numFmtId="0" fontId="0" fillId="14" borderId="0" xfId="0" applyFont="1" applyFill="1" applyAlignment="1" applyProtection="1"/>
    <xf numFmtId="0" fontId="24" fillId="5" borderId="0" xfId="9" applyFont="1" applyFill="1" applyBorder="1" applyAlignment="1" applyProtection="1"/>
    <xf numFmtId="0" fontId="7" fillId="0" borderId="0" xfId="9" applyFont="1" applyFill="1" applyBorder="1" applyAlignment="1" applyProtection="1"/>
    <xf numFmtId="0" fontId="0" fillId="0" borderId="0" xfId="0" applyFont="1" applyAlignment="1" applyProtection="1"/>
    <xf numFmtId="0" fontId="0" fillId="0" borderId="0" xfId="0" applyAlignment="1"/>
    <xf numFmtId="0" fontId="0" fillId="5" borderId="0" xfId="0" applyFont="1" applyFill="1" applyAlignment="1" applyProtection="1"/>
    <xf numFmtId="0" fontId="28" fillId="0" borderId="0" xfId="0" applyFont="1" applyAlignment="1" applyProtection="1"/>
    <xf numFmtId="0" fontId="27" fillId="10" borderId="0" xfId="8" applyFont="1" applyFill="1" applyAlignment="1" applyProtection="1"/>
    <xf numFmtId="0" fontId="0" fillId="0" borderId="0" xfId="0" applyAlignment="1" applyProtection="1">
      <alignment wrapText="1"/>
    </xf>
    <xf numFmtId="0" fontId="0" fillId="15" borderId="0" xfId="0" applyFill="1" applyAlignment="1" applyProtection="1"/>
    <xf numFmtId="0" fontId="0" fillId="0" borderId="0" xfId="0" applyFill="1" applyAlignment="1" applyProtection="1"/>
    <xf numFmtId="0" fontId="0" fillId="16" borderId="0" xfId="0" applyFill="1" applyAlignment="1" applyProtection="1"/>
    <xf numFmtId="0" fontId="28" fillId="16" borderId="0" xfId="0" applyFont="1" applyFill="1" applyAlignment="1" applyProtection="1"/>
    <xf numFmtId="0" fontId="0" fillId="16" borderId="0" xfId="0" applyFill="1" applyAlignment="1"/>
    <xf numFmtId="0" fontId="0" fillId="17" borderId="0" xfId="0" applyFill="1" applyAlignment="1" applyProtection="1"/>
    <xf numFmtId="0" fontId="0" fillId="17" borderId="0" xfId="0" applyFill="1" applyAlignment="1"/>
    <xf numFmtId="0" fontId="28" fillId="0" borderId="0" xfId="0" applyFont="1" applyFill="1" applyAlignment="1" applyProtection="1"/>
    <xf numFmtId="0" fontId="0" fillId="0" borderId="0" xfId="0" applyFill="1" applyAlignment="1"/>
    <xf numFmtId="0" fontId="0" fillId="16" borderId="0" xfId="0" applyFont="1" applyFill="1" applyAlignment="1" applyProtection="1"/>
    <xf numFmtId="0" fontId="0" fillId="17" borderId="0" xfId="0" applyFont="1" applyFill="1" applyAlignment="1" applyProtection="1"/>
    <xf numFmtId="0" fontId="29" fillId="0" borderId="0" xfId="0" applyFont="1" applyFill="1" applyAlignment="1" applyProtection="1">
      <alignment vertical="center"/>
    </xf>
    <xf numFmtId="0" fontId="29" fillId="0" borderId="0" xfId="0" applyFont="1" applyFill="1" applyAlignment="1" applyProtection="1">
      <alignment horizontal="left" vertical="top"/>
    </xf>
    <xf numFmtId="0" fontId="30" fillId="0" borderId="0" xfId="0" applyFont="1" applyFill="1" applyAlignment="1" applyProtection="1"/>
    <xf numFmtId="0" fontId="28" fillId="5" borderId="0" xfId="0" applyFont="1" applyFill="1" applyAlignment="1" applyProtection="1"/>
    <xf numFmtId="0" fontId="28" fillId="17" borderId="0" xfId="0" applyFont="1" applyFill="1" applyAlignment="1" applyProtection="1"/>
    <xf numFmtId="0" fontId="0" fillId="0" borderId="0" xfId="0" applyFont="1" applyFill="1" applyAlignment="1" applyProtection="1"/>
    <xf numFmtId="0" fontId="29" fillId="0" borderId="0" xfId="0" applyFont="1" applyFill="1" applyAlignment="1" applyProtection="1">
      <alignment vertical="center" wrapText="1"/>
    </xf>
    <xf numFmtId="0" fontId="10" fillId="0" borderId="0" xfId="0" applyFont="1" applyFill="1" applyAlignment="1" applyProtection="1">
      <alignment vertical="center"/>
    </xf>
    <xf numFmtId="0" fontId="10" fillId="0" borderId="0" xfId="0" applyFont="1" applyFill="1" applyAlignment="1" applyProtection="1">
      <alignment horizontal="left" vertical="top"/>
    </xf>
    <xf numFmtId="0" fontId="31" fillId="0" borderId="0" xfId="0" applyFont="1" applyFill="1" applyAlignment="1" applyProtection="1"/>
    <xf numFmtId="0" fontId="31" fillId="0" borderId="0" xfId="0" applyFont="1" applyFill="1" applyAlignment="1" applyProtection="1">
      <alignment vertical="center"/>
    </xf>
    <xf numFmtId="0" fontId="28" fillId="0" borderId="0" xfId="0" applyFont="1" applyAlignment="1" applyProtection="1">
      <alignment vertical="center"/>
    </xf>
    <xf numFmtId="0" fontId="15" fillId="0" borderId="0" xfId="0" applyFont="1" applyFill="1" applyAlignment="1" applyProtection="1"/>
    <xf numFmtId="0" fontId="28" fillId="0" borderId="0" xfId="0" applyFont="1" applyFill="1" applyAlignment="1" applyProtection="1">
      <alignment wrapText="1"/>
    </xf>
    <xf numFmtId="0" fontId="28" fillId="5" borderId="0" xfId="0" applyFont="1" applyFill="1" applyAlignment="1" applyProtection="1">
      <alignment wrapText="1"/>
    </xf>
    <xf numFmtId="0" fontId="28" fillId="0" borderId="0" xfId="0" applyFont="1" applyAlignment="1" applyProtection="1">
      <alignment wrapText="1"/>
    </xf>
    <xf numFmtId="0" fontId="28" fillId="0" borderId="0" xfId="0" applyFont="1" applyAlignment="1" applyProtection="1">
      <alignment horizontal="left" vertical="top"/>
    </xf>
    <xf numFmtId="0" fontId="10" fillId="0" borderId="0" xfId="0" applyFont="1" applyFill="1" applyAlignment="1" applyProtection="1"/>
    <xf numFmtId="0" fontId="28" fillId="0" borderId="0" xfId="0" applyFont="1" applyAlignment="1" applyProtection="1">
      <alignment horizontal="left" vertical="center"/>
    </xf>
    <xf numFmtId="0" fontId="0" fillId="18" borderId="0" xfId="0" applyFont="1" applyFill="1" applyAlignment="1" applyProtection="1">
      <alignment vertical="center"/>
    </xf>
    <xf numFmtId="0" fontId="0" fillId="18" borderId="0" xfId="0" applyFill="1" applyAlignment="1" applyProtection="1"/>
    <xf numFmtId="0" fontId="10" fillId="18" borderId="0" xfId="0" applyFont="1" applyFill="1" applyAlignment="1" applyProtection="1">
      <alignment horizontal="left" vertical="center"/>
    </xf>
    <xf numFmtId="0" fontId="0" fillId="18" borderId="0" xfId="0" applyFill="1" applyAlignment="1"/>
  </cellXfs>
  <cellStyles count="11">
    <cellStyle name="Edited" xfId="2"/>
    <cellStyle name="Excel Built-in Bad" xfId="7"/>
    <cellStyle name="Excel Built-in Bad 1" xfId="8"/>
    <cellStyle name="Excel Built-in Good" xfId="10"/>
    <cellStyle name="Excel Built-in Neutral" xfId="9"/>
    <cellStyle name="Good 2" xfId="3"/>
    <cellStyle name="Hyperlink" xfId="1" builtinId="8"/>
    <cellStyle name="Hyperlink 2" xfId="4"/>
    <cellStyle name="Normal" xfId="0" builtinId="0"/>
    <cellStyle name="Normal 2" xfId="5"/>
    <cellStyle name="Normal 3"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19"/>
  <sheetViews>
    <sheetView topLeftCell="B260" zoomScaleNormal="100" workbookViewId="0">
      <selection activeCell="D302" sqref="D302"/>
    </sheetView>
  </sheetViews>
  <sheetFormatPr defaultColWidth="8.5" defaultRowHeight="14.25"/>
  <cols>
    <col min="1" max="1" width="18.625" style="1" customWidth="1"/>
    <col min="2" max="2" width="31.5" style="1" customWidth="1"/>
    <col min="3" max="3" width="23.375" style="1" customWidth="1"/>
    <col min="4" max="4" width="83.875" style="1" customWidth="1"/>
    <col min="5" max="5" width="72.375" style="1" customWidth="1"/>
    <col min="6" max="6" width="25" style="1" customWidth="1"/>
    <col min="7" max="102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141" t="s">
        <v>68</v>
      </c>
      <c r="E22" s="2"/>
      <c r="F22" s="2"/>
    </row>
    <row r="23" spans="1:10">
      <c r="A23" s="2" t="s">
        <v>7</v>
      </c>
      <c r="B23" s="2" t="s">
        <v>67</v>
      </c>
      <c r="C23" s="141" t="s">
        <v>69</v>
      </c>
      <c r="D23" s="2" t="s">
        <v>70</v>
      </c>
      <c r="E23" s="2" t="s">
        <v>71</v>
      </c>
      <c r="F23" s="2"/>
      <c r="J23" s="1">
        <f>IF(LEFT(C23,2)="{{","",COUNTIFS($C$2:$C$267,C23))</f>
        <v>1</v>
      </c>
    </row>
    <row r="24" spans="1:10">
      <c r="A24" s="2" t="s">
        <v>7</v>
      </c>
      <c r="B24" s="2" t="s">
        <v>67</v>
      </c>
      <c r="C24" s="2" t="s">
        <v>72</v>
      </c>
      <c r="D24" s="141" t="s">
        <v>73</v>
      </c>
      <c r="E24" s="2" t="s">
        <v>74</v>
      </c>
      <c r="F24" s="2"/>
      <c r="J24" s="1">
        <f>IF(LEFT(C24,2)="{{","",COUNTIFS($C$2:$C$267,C24))</f>
        <v>1</v>
      </c>
    </row>
    <row r="25" spans="1:10">
      <c r="A25" s="2" t="s">
        <v>7</v>
      </c>
      <c r="B25" s="2" t="s">
        <v>67</v>
      </c>
      <c r="C25" s="2" t="s">
        <v>75</v>
      </c>
      <c r="D25" s="2" t="s">
        <v>76</v>
      </c>
      <c r="E25" s="2" t="s">
        <v>77</v>
      </c>
      <c r="F25" s="2"/>
      <c r="J25" s="1">
        <f>IF(LEFT(C25,2)="{{","",COUNTIFS($C$2:$C$268,C25))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c r="A48" s="2" t="s">
        <v>7</v>
      </c>
      <c r="B48" s="2" t="s">
        <v>128</v>
      </c>
      <c r="C48" s="10" t="s">
        <v>129</v>
      </c>
      <c r="D48" s="10" t="s">
        <v>130</v>
      </c>
      <c r="E48" s="10" t="s">
        <v>131</v>
      </c>
      <c r="F48" s="2"/>
    </row>
    <row r="49" spans="1:6">
      <c r="A49" s="2" t="s">
        <v>7</v>
      </c>
      <c r="B49" s="2" t="s">
        <v>128</v>
      </c>
      <c r="C49" s="10" t="s">
        <v>132</v>
      </c>
      <c r="D49" s="10" t="s">
        <v>133</v>
      </c>
      <c r="E49" s="10" t="s">
        <v>134</v>
      </c>
      <c r="F49" s="2"/>
    </row>
    <row r="51" spans="1:6" s="12" customFormat="1">
      <c r="A51" s="11" t="s">
        <v>7</v>
      </c>
      <c r="B51" s="12" t="s">
        <v>135</v>
      </c>
      <c r="C51" s="13" t="s">
        <v>125</v>
      </c>
      <c r="D51" s="13" t="s">
        <v>126</v>
      </c>
      <c r="E51" s="13" t="s">
        <v>136</v>
      </c>
      <c r="F51" s="11"/>
    </row>
    <row r="52" spans="1:6" s="12" customFormat="1">
      <c r="A52" s="11" t="s">
        <v>7</v>
      </c>
      <c r="B52" s="12" t="s">
        <v>135</v>
      </c>
      <c r="C52" s="13" t="s">
        <v>137</v>
      </c>
      <c r="D52" s="13" t="s">
        <v>138</v>
      </c>
      <c r="E52" s="13" t="s">
        <v>139</v>
      </c>
      <c r="F52" s="11"/>
    </row>
    <row r="53" spans="1:6" s="12" customFormat="1">
      <c r="A53" s="11" t="s">
        <v>7</v>
      </c>
      <c r="B53" s="12" t="s">
        <v>135</v>
      </c>
      <c r="C53" s="13" t="s">
        <v>129</v>
      </c>
      <c r="D53" s="13" t="s">
        <v>130</v>
      </c>
      <c r="E53" s="13" t="s">
        <v>140</v>
      </c>
      <c r="F53" s="11"/>
    </row>
    <row r="54" spans="1:6" s="12" customFormat="1">
      <c r="A54" s="11"/>
      <c r="C54" s="13"/>
      <c r="D54" s="13"/>
      <c r="E54" s="13"/>
      <c r="F54" s="11"/>
    </row>
    <row r="55" spans="1:6" s="12" customFormat="1">
      <c r="A55" s="11" t="s">
        <v>7</v>
      </c>
      <c r="B55" s="12" t="s">
        <v>141</v>
      </c>
      <c r="C55" s="13" t="s">
        <v>125</v>
      </c>
      <c r="D55" s="13" t="s">
        <v>142</v>
      </c>
      <c r="E55" s="13" t="s">
        <v>143</v>
      </c>
      <c r="F55" s="11"/>
    </row>
    <row r="56" spans="1:6" s="12" customFormat="1">
      <c r="A56" s="11" t="s">
        <v>7</v>
      </c>
      <c r="B56" s="12" t="s">
        <v>141</v>
      </c>
      <c r="C56" s="13" t="s">
        <v>144</v>
      </c>
      <c r="D56" s="13" t="s">
        <v>145</v>
      </c>
      <c r="E56" s="13" t="s">
        <v>146</v>
      </c>
      <c r="F56" s="11"/>
    </row>
    <row r="57" spans="1:6" s="12" customFormat="1">
      <c r="A57" s="11" t="s">
        <v>7</v>
      </c>
      <c r="B57" s="11" t="s">
        <v>141</v>
      </c>
      <c r="C57" s="11" t="s">
        <v>122</v>
      </c>
      <c r="D57" s="13" t="s">
        <v>147</v>
      </c>
      <c r="E57" s="13" t="s">
        <v>148</v>
      </c>
      <c r="F57" s="11"/>
    </row>
    <row r="58" spans="1:6" s="12" customFormat="1">
      <c r="A58" s="11"/>
      <c r="B58" s="11"/>
      <c r="C58" s="11"/>
      <c r="D58" s="13"/>
      <c r="E58" s="13"/>
      <c r="F58" s="11"/>
    </row>
    <row r="59" spans="1:6" s="12" customFormat="1" ht="15" customHeight="1">
      <c r="A59" s="11" t="s">
        <v>7</v>
      </c>
      <c r="B59" s="12" t="s">
        <v>149</v>
      </c>
      <c r="C59" s="13" t="s">
        <v>9</v>
      </c>
      <c r="D59" s="13" t="s">
        <v>150</v>
      </c>
      <c r="E59" s="14" t="s">
        <v>151</v>
      </c>
      <c r="F59" s="11"/>
    </row>
    <row r="60" spans="1:6" s="12" customFormat="1" ht="15" customHeight="1">
      <c r="A60" s="11" t="s">
        <v>7</v>
      </c>
      <c r="B60" s="12" t="s">
        <v>149</v>
      </c>
      <c r="C60" s="13" t="s">
        <v>152</v>
      </c>
      <c r="D60" s="13" t="s">
        <v>153</v>
      </c>
      <c r="E60" s="14" t="s">
        <v>154</v>
      </c>
      <c r="F60" s="15" t="s">
        <v>155</v>
      </c>
    </row>
    <row r="61" spans="1:6" s="12" customFormat="1" ht="15" customHeight="1">
      <c r="A61" s="11" t="s">
        <v>7</v>
      </c>
      <c r="B61" s="12" t="s">
        <v>149</v>
      </c>
      <c r="C61" s="13" t="s">
        <v>156</v>
      </c>
      <c r="D61" s="13" t="s">
        <v>157</v>
      </c>
      <c r="E61" s="14" t="s">
        <v>158</v>
      </c>
      <c r="F61" s="11" t="s">
        <v>155</v>
      </c>
    </row>
    <row r="62" spans="1:6" s="12" customFormat="1" ht="15" customHeight="1">
      <c r="A62" s="11" t="s">
        <v>7</v>
      </c>
      <c r="B62" s="12" t="s">
        <v>149</v>
      </c>
      <c r="C62" s="13" t="s">
        <v>159</v>
      </c>
      <c r="D62" s="13" t="s">
        <v>160</v>
      </c>
      <c r="E62" s="14" t="s">
        <v>161</v>
      </c>
      <c r="F62" s="11" t="s">
        <v>155</v>
      </c>
    </row>
    <row r="63" spans="1:6" s="12" customFormat="1" ht="15" customHeight="1">
      <c r="A63" s="11" t="s">
        <v>7</v>
      </c>
      <c r="B63" s="12" t="s">
        <v>149</v>
      </c>
      <c r="C63" s="13" t="s">
        <v>162</v>
      </c>
      <c r="D63" s="13" t="s">
        <v>163</v>
      </c>
      <c r="E63" s="14" t="s">
        <v>164</v>
      </c>
      <c r="F63" s="11" t="s">
        <v>155</v>
      </c>
    </row>
    <row r="64" spans="1:6" s="12" customFormat="1" ht="15" customHeight="1">
      <c r="A64" s="11" t="s">
        <v>7</v>
      </c>
      <c r="B64" s="12" t="s">
        <v>149</v>
      </c>
      <c r="C64" s="13" t="s">
        <v>165</v>
      </c>
      <c r="D64" s="13" t="s">
        <v>166</v>
      </c>
      <c r="E64" s="14" t="s">
        <v>167</v>
      </c>
      <c r="F64" s="11" t="s">
        <v>155</v>
      </c>
    </row>
    <row r="65" spans="1:6" s="12" customFormat="1" ht="15" customHeight="1">
      <c r="A65" s="11" t="s">
        <v>7</v>
      </c>
      <c r="B65" s="12" t="s">
        <v>149</v>
      </c>
      <c r="C65" s="13" t="s">
        <v>168</v>
      </c>
      <c r="D65" s="13" t="s">
        <v>169</v>
      </c>
      <c r="E65" s="14" t="s">
        <v>170</v>
      </c>
      <c r="F65" s="11" t="s">
        <v>155</v>
      </c>
    </row>
    <row r="66" spans="1:6" s="12" customFormat="1" ht="15" customHeight="1">
      <c r="A66" s="11"/>
      <c r="C66" s="13"/>
      <c r="D66" s="13"/>
      <c r="E66" s="13"/>
      <c r="F66" s="11"/>
    </row>
    <row r="67" spans="1:6" s="12" customFormat="1" ht="15" customHeight="1">
      <c r="A67" s="11" t="s">
        <v>7</v>
      </c>
      <c r="B67" s="12" t="s">
        <v>171</v>
      </c>
      <c r="C67" s="13" t="s">
        <v>9</v>
      </c>
      <c r="D67" s="13" t="s">
        <v>172</v>
      </c>
      <c r="E67" s="14" t="s">
        <v>173</v>
      </c>
      <c r="F67" s="11"/>
    </row>
    <row r="68" spans="1:6" s="12" customFormat="1">
      <c r="A68" s="11" t="s">
        <v>7</v>
      </c>
      <c r="B68" s="12" t="s">
        <v>171</v>
      </c>
      <c r="C68" s="13" t="s">
        <v>174</v>
      </c>
      <c r="D68" s="13" t="s">
        <v>175</v>
      </c>
      <c r="E68" s="13" t="s">
        <v>176</v>
      </c>
      <c r="F68" s="11"/>
    </row>
    <row r="69" spans="1:6" s="12" customFormat="1">
      <c r="A69" s="11" t="s">
        <v>7</v>
      </c>
      <c r="B69" s="12" t="s">
        <v>171</v>
      </c>
      <c r="C69" s="13" t="s">
        <v>177</v>
      </c>
      <c r="D69" s="13" t="s">
        <v>178</v>
      </c>
      <c r="E69" s="13" t="s">
        <v>179</v>
      </c>
      <c r="F69" s="11"/>
    </row>
    <row r="70" spans="1:6" s="12" customFormat="1">
      <c r="A70" s="11" t="s">
        <v>7</v>
      </c>
      <c r="B70" s="12" t="s">
        <v>171</v>
      </c>
      <c r="C70" s="13" t="s">
        <v>180</v>
      </c>
      <c r="D70" s="13" t="s">
        <v>181</v>
      </c>
      <c r="E70" s="13" t="s">
        <v>182</v>
      </c>
      <c r="F70" s="11"/>
    </row>
    <row r="71" spans="1:6" s="12" customFormat="1">
      <c r="A71" s="11"/>
      <c r="C71" s="13"/>
      <c r="D71" s="13"/>
      <c r="E71" s="13"/>
      <c r="F71" s="11"/>
    </row>
    <row r="72" spans="1:6" s="12" customFormat="1">
      <c r="A72" s="11" t="s">
        <v>7</v>
      </c>
      <c r="B72" s="12" t="s">
        <v>183</v>
      </c>
      <c r="C72" s="13" t="s">
        <v>9</v>
      </c>
      <c r="D72" s="11" t="s">
        <v>184</v>
      </c>
      <c r="E72" s="13" t="s">
        <v>185</v>
      </c>
      <c r="F72" s="11"/>
    </row>
    <row r="73" spans="1:6" s="12" customFormat="1">
      <c r="A73" s="11" t="s">
        <v>7</v>
      </c>
      <c r="B73" s="12" t="s">
        <v>183</v>
      </c>
      <c r="C73" s="11" t="s">
        <v>125</v>
      </c>
      <c r="D73" s="13" t="s">
        <v>126</v>
      </c>
      <c r="E73" s="11" t="s">
        <v>186</v>
      </c>
      <c r="F73" s="11"/>
    </row>
    <row r="74" spans="1:6" s="12" customFormat="1">
      <c r="A74" s="11" t="s">
        <v>7</v>
      </c>
      <c r="B74" s="12" t="s">
        <v>183</v>
      </c>
      <c r="C74" s="11" t="s">
        <v>187</v>
      </c>
      <c r="D74" s="13" t="s">
        <v>123</v>
      </c>
      <c r="E74" s="11" t="s">
        <v>188</v>
      </c>
      <c r="F74" s="11"/>
    </row>
    <row r="75" spans="1:6" s="12" customFormat="1">
      <c r="A75" s="11"/>
      <c r="C75" s="13"/>
      <c r="D75" s="13"/>
      <c r="E75" s="13"/>
      <c r="F75" s="11"/>
    </row>
    <row r="76" spans="1:6" s="12" customFormat="1">
      <c r="A76" s="11" t="s">
        <v>7</v>
      </c>
      <c r="B76" s="12" t="s">
        <v>189</v>
      </c>
      <c r="C76" s="13" t="s">
        <v>9</v>
      </c>
      <c r="D76" s="13" t="s">
        <v>190</v>
      </c>
      <c r="E76" s="13" t="s">
        <v>191</v>
      </c>
      <c r="F76" s="11"/>
    </row>
    <row r="77" spans="1:6" s="12" customFormat="1">
      <c r="A77" s="11" t="s">
        <v>7</v>
      </c>
      <c r="B77" s="12" t="s">
        <v>189</v>
      </c>
      <c r="C77" s="13" t="s">
        <v>192</v>
      </c>
      <c r="D77" s="13" t="s">
        <v>193</v>
      </c>
      <c r="E77" s="13" t="s">
        <v>194</v>
      </c>
      <c r="F77" s="11"/>
    </row>
    <row r="78" spans="1:6" s="12" customFormat="1">
      <c r="A78" s="11" t="s">
        <v>7</v>
      </c>
      <c r="B78" s="12" t="s">
        <v>189</v>
      </c>
      <c r="C78" s="13" t="s">
        <v>195</v>
      </c>
      <c r="D78" s="13" t="s">
        <v>196</v>
      </c>
      <c r="E78" s="13" t="s">
        <v>197</v>
      </c>
      <c r="F78" s="11"/>
    </row>
    <row r="79" spans="1:6" s="7" customFormat="1">
      <c r="A79" s="6" t="s">
        <v>7</v>
      </c>
      <c r="B79" s="6" t="s">
        <v>198</v>
      </c>
      <c r="C79" s="8" t="s">
        <v>9</v>
      </c>
      <c r="D79" s="6" t="s">
        <v>199</v>
      </c>
      <c r="E79" s="8" t="s">
        <v>200</v>
      </c>
      <c r="F79" s="6"/>
    </row>
    <row r="80" spans="1:6" s="7" customFormat="1">
      <c r="A80" s="6" t="s">
        <v>7</v>
      </c>
      <c r="B80" s="6" t="s">
        <v>198</v>
      </c>
      <c r="C80" s="6" t="s">
        <v>201</v>
      </c>
      <c r="D80" s="6" t="s">
        <v>202</v>
      </c>
      <c r="E80" s="8" t="s">
        <v>203</v>
      </c>
      <c r="F80" s="6"/>
    </row>
    <row r="81" spans="1:6" s="7" customFormat="1">
      <c r="A81" s="6" t="s">
        <v>7</v>
      </c>
      <c r="B81" s="6" t="s">
        <v>204</v>
      </c>
      <c r="C81" s="16" t="s">
        <v>205</v>
      </c>
      <c r="D81" s="16" t="s">
        <v>206</v>
      </c>
      <c r="E81" s="16" t="s">
        <v>207</v>
      </c>
      <c r="F81" s="6"/>
    </row>
    <row r="82" spans="1:6" s="7" customFormat="1">
      <c r="A82" s="6" t="s">
        <v>7</v>
      </c>
      <c r="B82" s="6" t="s">
        <v>204</v>
      </c>
      <c r="C82" s="16" t="s">
        <v>208</v>
      </c>
      <c r="D82" s="16" t="s">
        <v>209</v>
      </c>
      <c r="E82" s="16" t="s">
        <v>210</v>
      </c>
      <c r="F82" s="6"/>
    </row>
    <row r="83" spans="1:6" s="7" customFormat="1"/>
    <row r="84" spans="1:6" s="7" customFormat="1">
      <c r="A84" s="6" t="s">
        <v>7</v>
      </c>
      <c r="B84" s="6" t="s">
        <v>211</v>
      </c>
      <c r="C84" s="6" t="s">
        <v>9</v>
      </c>
      <c r="D84" s="16" t="s">
        <v>212</v>
      </c>
      <c r="E84" s="16"/>
      <c r="F84" s="6"/>
    </row>
    <row r="85" spans="1:6" s="7" customFormat="1">
      <c r="A85" s="6" t="s">
        <v>7</v>
      </c>
      <c r="B85" s="6" t="s">
        <v>211</v>
      </c>
      <c r="C85" s="16" t="s">
        <v>213</v>
      </c>
      <c r="D85" s="16" t="s">
        <v>213</v>
      </c>
      <c r="E85" s="16" t="s">
        <v>214</v>
      </c>
      <c r="F85" s="6"/>
    </row>
    <row r="86" spans="1:6" s="7" customFormat="1">
      <c r="A86" s="6" t="s">
        <v>7</v>
      </c>
      <c r="B86" s="6" t="s">
        <v>211</v>
      </c>
      <c r="C86" s="16" t="s">
        <v>215</v>
      </c>
      <c r="D86" s="16" t="s">
        <v>215</v>
      </c>
      <c r="E86" s="16"/>
      <c r="F86" s="6"/>
    </row>
    <row r="87" spans="1:6" s="7" customFormat="1">
      <c r="A87" s="6" t="s">
        <v>7</v>
      </c>
      <c r="B87" s="6" t="s">
        <v>211</v>
      </c>
      <c r="C87" s="16" t="s">
        <v>216</v>
      </c>
      <c r="D87" s="16" t="s">
        <v>216</v>
      </c>
      <c r="E87" s="16"/>
      <c r="F87" s="6"/>
    </row>
    <row r="88" spans="1:6" s="7" customFormat="1">
      <c r="A88" s="6" t="s">
        <v>7</v>
      </c>
      <c r="B88" s="6" t="s">
        <v>211</v>
      </c>
      <c r="C88" s="16">
        <v>2</v>
      </c>
      <c r="D88" s="16" t="s">
        <v>217</v>
      </c>
      <c r="E88" s="16"/>
      <c r="F88" s="6"/>
    </row>
    <row r="89" spans="1:6" s="7" customFormat="1">
      <c r="A89" s="6"/>
      <c r="B89" s="6"/>
      <c r="C89" s="16"/>
      <c r="D89" s="16"/>
      <c r="E89" s="16"/>
      <c r="F89" s="6"/>
    </row>
    <row r="90" spans="1:6" s="7" customFormat="1">
      <c r="A90" s="6"/>
      <c r="B90" s="6"/>
      <c r="C90" s="6"/>
      <c r="D90" s="6"/>
      <c r="E90" s="6"/>
      <c r="F90" s="6"/>
    </row>
    <row r="91" spans="1:6">
      <c r="A91" s="2" t="s">
        <v>7</v>
      </c>
      <c r="B91" s="2" t="s">
        <v>218</v>
      </c>
      <c r="C91" s="2" t="s">
        <v>9</v>
      </c>
      <c r="D91" s="2" t="s">
        <v>219</v>
      </c>
      <c r="E91" s="2" t="s">
        <v>220</v>
      </c>
      <c r="F91" s="2"/>
    </row>
    <row r="92" spans="1:6">
      <c r="A92" s="2" t="s">
        <v>7</v>
      </c>
      <c r="B92" s="2" t="s">
        <v>218</v>
      </c>
      <c r="C92" s="10" t="s">
        <v>221</v>
      </c>
      <c r="D92" s="2" t="s">
        <v>222</v>
      </c>
      <c r="E92" s="10" t="s">
        <v>223</v>
      </c>
      <c r="F92" s="2"/>
    </row>
    <row r="93" spans="1:6">
      <c r="A93" s="2" t="s">
        <v>7</v>
      </c>
      <c r="B93" s="2" t="s">
        <v>218</v>
      </c>
      <c r="C93" s="10" t="s">
        <v>224</v>
      </c>
      <c r="D93" s="141" t="s">
        <v>225</v>
      </c>
      <c r="E93" s="10" t="s">
        <v>226</v>
      </c>
      <c r="F93" s="2"/>
    </row>
    <row r="94" spans="1:6">
      <c r="A94" s="2" t="s">
        <v>7</v>
      </c>
      <c r="B94" s="2" t="s">
        <v>218</v>
      </c>
      <c r="C94" s="10" t="s">
        <v>227</v>
      </c>
      <c r="D94" s="2" t="s">
        <v>228</v>
      </c>
      <c r="E94" s="10" t="s">
        <v>229</v>
      </c>
      <c r="F94" s="2"/>
    </row>
    <row r="95" spans="1:6" s="7" customFormat="1">
      <c r="A95" s="6" t="s">
        <v>7</v>
      </c>
      <c r="B95" s="6" t="s">
        <v>230</v>
      </c>
      <c r="C95" s="6" t="s">
        <v>9</v>
      </c>
      <c r="D95" s="8" t="s">
        <v>231</v>
      </c>
      <c r="E95" s="8" t="s">
        <v>232</v>
      </c>
      <c r="F95" s="6"/>
    </row>
    <row r="96" spans="1:6" s="7" customFormat="1">
      <c r="A96" s="6" t="s">
        <v>7</v>
      </c>
      <c r="B96" s="6" t="s">
        <v>230</v>
      </c>
      <c r="C96" s="8" t="s">
        <v>233</v>
      </c>
      <c r="D96" s="6" t="s">
        <v>234</v>
      </c>
      <c r="E96" s="8" t="s">
        <v>235</v>
      </c>
      <c r="F96" s="7" t="s">
        <v>236</v>
      </c>
    </row>
    <row r="97" spans="1:6" s="7" customFormat="1">
      <c r="A97" s="6" t="s">
        <v>7</v>
      </c>
      <c r="B97" s="6" t="s">
        <v>230</v>
      </c>
      <c r="C97" s="8" t="s">
        <v>237</v>
      </c>
      <c r="D97" s="6" t="s">
        <v>238</v>
      </c>
      <c r="E97" s="8" t="s">
        <v>239</v>
      </c>
      <c r="F97" s="7" t="s">
        <v>236</v>
      </c>
    </row>
    <row r="98" spans="1:6" s="7" customFormat="1">
      <c r="A98" s="6" t="s">
        <v>7</v>
      </c>
      <c r="B98" s="6" t="s">
        <v>230</v>
      </c>
      <c r="C98" s="8" t="s">
        <v>240</v>
      </c>
      <c r="D98" s="6" t="s">
        <v>241</v>
      </c>
      <c r="E98" s="8" t="s">
        <v>242</v>
      </c>
      <c r="F98" s="7" t="s">
        <v>236</v>
      </c>
    </row>
    <row r="99" spans="1:6">
      <c r="A99" s="2" t="s">
        <v>7</v>
      </c>
      <c r="B99" s="2" t="s">
        <v>243</v>
      </c>
      <c r="C99" s="2" t="s">
        <v>9</v>
      </c>
      <c r="D99" s="10" t="s">
        <v>244</v>
      </c>
      <c r="E99" s="10" t="s">
        <v>245</v>
      </c>
    </row>
    <row r="100" spans="1:6">
      <c r="A100" s="2" t="s">
        <v>7</v>
      </c>
      <c r="B100" s="2" t="s">
        <v>243</v>
      </c>
      <c r="C100" s="2" t="s">
        <v>246</v>
      </c>
      <c r="D100" s="2" t="s">
        <v>247</v>
      </c>
      <c r="E100" s="2" t="s">
        <v>248</v>
      </c>
      <c r="F100" s="1" t="s">
        <v>236</v>
      </c>
    </row>
    <row r="101" spans="1:6">
      <c r="A101" s="2" t="s">
        <v>7</v>
      </c>
      <c r="B101" s="2" t="s">
        <v>243</v>
      </c>
      <c r="C101" s="2" t="s">
        <v>249</v>
      </c>
      <c r="D101" s="2" t="s">
        <v>250</v>
      </c>
      <c r="E101" s="2" t="s">
        <v>251</v>
      </c>
      <c r="F101" s="1" t="s">
        <v>236</v>
      </c>
    </row>
    <row r="102" spans="1:6">
      <c r="A102" s="2" t="s">
        <v>7</v>
      </c>
      <c r="B102" s="2" t="s">
        <v>243</v>
      </c>
      <c r="C102" s="2" t="s">
        <v>252</v>
      </c>
      <c r="D102" s="2" t="s">
        <v>253</v>
      </c>
      <c r="E102" s="2" t="s">
        <v>254</v>
      </c>
      <c r="F102" s="1" t="s">
        <v>236</v>
      </c>
    </row>
    <row r="103" spans="1:6" ht="85.5">
      <c r="A103" s="2" t="s">
        <v>7</v>
      </c>
      <c r="B103" s="2" t="s">
        <v>243</v>
      </c>
      <c r="C103" s="10" t="s">
        <v>255</v>
      </c>
      <c r="D103" s="2" t="s">
        <v>256</v>
      </c>
      <c r="E103" s="17" t="s">
        <v>257</v>
      </c>
      <c r="F103" s="1" t="s">
        <v>236</v>
      </c>
    </row>
    <row r="104" spans="1:6" ht="42.75">
      <c r="A104" s="2" t="s">
        <v>7</v>
      </c>
      <c r="B104" s="2" t="s">
        <v>243</v>
      </c>
      <c r="C104" s="10" t="s">
        <v>258</v>
      </c>
      <c r="D104" s="2" t="s">
        <v>259</v>
      </c>
      <c r="E104" s="17" t="s">
        <v>260</v>
      </c>
      <c r="F104" s="1" t="s">
        <v>236</v>
      </c>
    </row>
    <row r="105" spans="1:6" ht="99.75">
      <c r="A105" s="2" t="s">
        <v>7</v>
      </c>
      <c r="B105" s="2" t="s">
        <v>243</v>
      </c>
      <c r="C105" s="10" t="s">
        <v>261</v>
      </c>
      <c r="D105" s="2" t="s">
        <v>262</v>
      </c>
      <c r="E105" s="17" t="s">
        <v>263</v>
      </c>
      <c r="F105" s="1" t="s">
        <v>236</v>
      </c>
    </row>
    <row r="106" spans="1:6" ht="114">
      <c r="A106" s="2" t="s">
        <v>7</v>
      </c>
      <c r="B106" s="2" t="s">
        <v>243</v>
      </c>
      <c r="C106" s="10" t="s">
        <v>264</v>
      </c>
      <c r="D106" s="2" t="s">
        <v>265</v>
      </c>
      <c r="E106" s="17" t="s">
        <v>266</v>
      </c>
      <c r="F106" s="1" t="s">
        <v>236</v>
      </c>
    </row>
    <row r="107" spans="1:6" ht="42.75">
      <c r="A107" s="2" t="s">
        <v>7</v>
      </c>
      <c r="B107" s="2" t="s">
        <v>243</v>
      </c>
      <c r="C107" s="10" t="s">
        <v>267</v>
      </c>
      <c r="D107" s="18" t="s">
        <v>268</v>
      </c>
      <c r="E107" s="17" t="s">
        <v>269</v>
      </c>
      <c r="F107" s="1" t="s">
        <v>236</v>
      </c>
    </row>
    <row r="108" spans="1:6" ht="42.75">
      <c r="A108" s="2" t="s">
        <v>7</v>
      </c>
      <c r="B108" s="2" t="s">
        <v>243</v>
      </c>
      <c r="C108" s="10" t="s">
        <v>270</v>
      </c>
      <c r="D108" s="2" t="s">
        <v>271</v>
      </c>
      <c r="E108" s="17" t="s">
        <v>272</v>
      </c>
      <c r="F108" s="1" t="s">
        <v>236</v>
      </c>
    </row>
    <row r="109" spans="1:6" ht="57">
      <c r="A109" s="2" t="s">
        <v>7</v>
      </c>
      <c r="B109" s="2" t="s">
        <v>243</v>
      </c>
      <c r="C109" s="10" t="s">
        <v>273</v>
      </c>
      <c r="D109" s="2" t="s">
        <v>274</v>
      </c>
      <c r="E109" s="17" t="s">
        <v>275</v>
      </c>
      <c r="F109" s="1" t="s">
        <v>236</v>
      </c>
    </row>
    <row r="110" spans="1:6" ht="57">
      <c r="A110" s="2" t="s">
        <v>7</v>
      </c>
      <c r="B110" s="2" t="s">
        <v>243</v>
      </c>
      <c r="C110" s="10" t="s">
        <v>276</v>
      </c>
      <c r="D110" s="2" t="s">
        <v>277</v>
      </c>
      <c r="E110" s="17" t="s">
        <v>278</v>
      </c>
      <c r="F110" s="1" t="s">
        <v>236</v>
      </c>
    </row>
    <row r="111" spans="1:6" ht="57">
      <c r="A111" s="2" t="s">
        <v>7</v>
      </c>
      <c r="B111" s="2" t="s">
        <v>243</v>
      </c>
      <c r="C111" s="10" t="s">
        <v>279</v>
      </c>
      <c r="D111" s="2" t="s">
        <v>280</v>
      </c>
      <c r="E111" s="17" t="s">
        <v>281</v>
      </c>
      <c r="F111" s="1" t="s">
        <v>236</v>
      </c>
    </row>
    <row r="112" spans="1:6" ht="57">
      <c r="A112" s="2" t="s">
        <v>7</v>
      </c>
      <c r="B112" s="2" t="s">
        <v>243</v>
      </c>
      <c r="C112" s="10" t="s">
        <v>282</v>
      </c>
      <c r="D112" s="2" t="s">
        <v>283</v>
      </c>
      <c r="E112" s="17" t="s">
        <v>284</v>
      </c>
      <c r="F112" s="1" t="s">
        <v>236</v>
      </c>
    </row>
    <row r="113" spans="1:6" ht="57">
      <c r="A113" s="2" t="s">
        <v>7</v>
      </c>
      <c r="B113" s="2" t="s">
        <v>243</v>
      </c>
      <c r="C113" s="10" t="s">
        <v>285</v>
      </c>
      <c r="D113" s="2" t="s">
        <v>286</v>
      </c>
      <c r="E113" s="17" t="s">
        <v>287</v>
      </c>
      <c r="F113" s="1" t="s">
        <v>236</v>
      </c>
    </row>
    <row r="114" spans="1:6" ht="99.75">
      <c r="A114" s="2" t="s">
        <v>7</v>
      </c>
      <c r="B114" s="2" t="s">
        <v>243</v>
      </c>
      <c r="C114" s="10" t="s">
        <v>288</v>
      </c>
      <c r="D114" s="2" t="s">
        <v>289</v>
      </c>
      <c r="E114" s="17" t="s">
        <v>290</v>
      </c>
      <c r="F114" s="1" t="s">
        <v>236</v>
      </c>
    </row>
    <row r="115" spans="1:6" s="21" customFormat="1">
      <c r="A115" s="19" t="s">
        <v>7</v>
      </c>
      <c r="B115" s="2" t="s">
        <v>243</v>
      </c>
      <c r="C115" s="20" t="s">
        <v>291</v>
      </c>
      <c r="D115" s="20" t="s">
        <v>292</v>
      </c>
      <c r="E115" s="20"/>
      <c r="F115" s="20" t="s">
        <v>291</v>
      </c>
    </row>
    <row r="116" spans="1:6" s="2" customFormat="1">
      <c r="A116" s="2" t="s">
        <v>7</v>
      </c>
      <c r="B116" s="2" t="s">
        <v>293</v>
      </c>
      <c r="C116" s="2" t="s">
        <v>9</v>
      </c>
      <c r="D116" s="2" t="s">
        <v>294</v>
      </c>
      <c r="E116" s="2" t="s">
        <v>295</v>
      </c>
    </row>
    <row r="117" spans="1:6" s="2" customFormat="1">
      <c r="A117" s="2" t="s">
        <v>7</v>
      </c>
      <c r="B117" s="2" t="s">
        <v>293</v>
      </c>
      <c r="C117" s="2" t="s">
        <v>296</v>
      </c>
      <c r="D117" s="2" t="s">
        <v>297</v>
      </c>
      <c r="E117" s="2" t="s">
        <v>298</v>
      </c>
      <c r="F117" s="1" t="s">
        <v>236</v>
      </c>
    </row>
    <row r="118" spans="1:6" s="2" customFormat="1">
      <c r="A118" s="2" t="s">
        <v>7</v>
      </c>
      <c r="B118" s="2" t="s">
        <v>293</v>
      </c>
      <c r="C118" s="2" t="s">
        <v>299</v>
      </c>
      <c r="D118" s="2" t="s">
        <v>300</v>
      </c>
      <c r="E118" s="2" t="s">
        <v>301</v>
      </c>
      <c r="F118" s="1" t="s">
        <v>236</v>
      </c>
    </row>
    <row r="119" spans="1:6" s="2" customFormat="1">
      <c r="A119" s="2" t="s">
        <v>7</v>
      </c>
      <c r="B119" s="2" t="s">
        <v>293</v>
      </c>
      <c r="C119" s="2" t="s">
        <v>302</v>
      </c>
      <c r="D119" s="2" t="s">
        <v>303</v>
      </c>
      <c r="E119" s="2" t="s">
        <v>304</v>
      </c>
      <c r="F119" s="1" t="s">
        <v>236</v>
      </c>
    </row>
    <row r="120" spans="1:6" s="2" customFormat="1">
      <c r="A120" s="2" t="s">
        <v>7</v>
      </c>
      <c r="B120" s="2" t="s">
        <v>293</v>
      </c>
      <c r="C120" s="2" t="s">
        <v>305</v>
      </c>
      <c r="D120" s="2" t="s">
        <v>306</v>
      </c>
      <c r="E120" s="2" t="s">
        <v>307</v>
      </c>
      <c r="F120" s="1" t="s">
        <v>236</v>
      </c>
    </row>
    <row r="121" spans="1:6" s="2" customFormat="1">
      <c r="A121" s="2" t="s">
        <v>7</v>
      </c>
      <c r="B121" s="2" t="s">
        <v>293</v>
      </c>
      <c r="C121" s="2" t="s">
        <v>308</v>
      </c>
      <c r="D121" s="2" t="s">
        <v>309</v>
      </c>
      <c r="E121" s="2" t="s">
        <v>310</v>
      </c>
      <c r="F121" s="1" t="s">
        <v>236</v>
      </c>
    </row>
    <row r="122" spans="1:6" s="7" customFormat="1">
      <c r="A122" s="6" t="s">
        <v>7</v>
      </c>
      <c r="B122" s="6" t="s">
        <v>311</v>
      </c>
      <c r="C122" s="6" t="s">
        <v>9</v>
      </c>
      <c r="D122" s="8" t="s">
        <v>312</v>
      </c>
      <c r="E122" s="8" t="s">
        <v>313</v>
      </c>
      <c r="F122" s="6"/>
    </row>
    <row r="123" spans="1:6" s="7" customFormat="1">
      <c r="A123" s="6" t="s">
        <v>7</v>
      </c>
      <c r="B123" s="6" t="s">
        <v>311</v>
      </c>
      <c r="C123" s="8" t="s">
        <v>314</v>
      </c>
      <c r="D123" s="6" t="s">
        <v>315</v>
      </c>
      <c r="E123" s="8" t="s">
        <v>316</v>
      </c>
      <c r="F123" s="6"/>
    </row>
    <row r="124" spans="1:6" s="7" customFormat="1">
      <c r="A124" s="6" t="s">
        <v>7</v>
      </c>
      <c r="B124" s="6" t="s">
        <v>311</v>
      </c>
      <c r="C124" s="8" t="s">
        <v>317</v>
      </c>
      <c r="D124" s="6" t="s">
        <v>318</v>
      </c>
      <c r="E124" s="8" t="s">
        <v>319</v>
      </c>
      <c r="F124" s="6"/>
    </row>
    <row r="125" spans="1:6" s="7" customFormat="1">
      <c r="A125" s="6" t="s">
        <v>7</v>
      </c>
      <c r="B125" s="6" t="s">
        <v>311</v>
      </c>
      <c r="C125" s="8" t="s">
        <v>320</v>
      </c>
      <c r="D125" s="6" t="s">
        <v>321</v>
      </c>
      <c r="E125" s="8" t="s">
        <v>322</v>
      </c>
      <c r="F125" s="6"/>
    </row>
    <row r="126" spans="1:6" s="7" customFormat="1">
      <c r="A126" s="6" t="s">
        <v>7</v>
      </c>
      <c r="B126" s="6" t="s">
        <v>311</v>
      </c>
      <c r="C126" s="6" t="s">
        <v>323</v>
      </c>
      <c r="D126" s="8" t="s">
        <v>324</v>
      </c>
      <c r="E126" s="8" t="s">
        <v>325</v>
      </c>
      <c r="F126" s="6"/>
    </row>
    <row r="127" spans="1:6" s="7" customFormat="1">
      <c r="A127" s="6" t="s">
        <v>7</v>
      </c>
      <c r="B127" s="6" t="s">
        <v>326</v>
      </c>
      <c r="C127" s="6" t="s">
        <v>9</v>
      </c>
      <c r="D127" s="8" t="s">
        <v>327</v>
      </c>
      <c r="E127" s="8" t="s">
        <v>328</v>
      </c>
    </row>
    <row r="128" spans="1:6" s="7" customFormat="1">
      <c r="A128" s="6" t="s">
        <v>7</v>
      </c>
      <c r="B128" s="6" t="s">
        <v>326</v>
      </c>
      <c r="C128" s="8" t="s">
        <v>329</v>
      </c>
      <c r="D128" s="6" t="s">
        <v>330</v>
      </c>
      <c r="E128" s="8" t="s">
        <v>331</v>
      </c>
      <c r="F128" s="7" t="s">
        <v>236</v>
      </c>
    </row>
    <row r="129" spans="1:6" s="7" customFormat="1">
      <c r="A129" s="6" t="s">
        <v>7</v>
      </c>
      <c r="B129" s="6" t="s">
        <v>326</v>
      </c>
      <c r="C129" s="8" t="s">
        <v>332</v>
      </c>
      <c r="D129" s="6" t="s">
        <v>333</v>
      </c>
      <c r="E129" s="8" t="s">
        <v>334</v>
      </c>
      <c r="F129" s="7" t="s">
        <v>236</v>
      </c>
    </row>
    <row r="130" spans="1:6" s="7" customFormat="1">
      <c r="A130" s="6" t="s">
        <v>7</v>
      </c>
      <c r="B130" s="6" t="s">
        <v>326</v>
      </c>
      <c r="C130" s="8" t="s">
        <v>335</v>
      </c>
      <c r="D130" s="6" t="s">
        <v>336</v>
      </c>
      <c r="E130" s="8" t="s">
        <v>337</v>
      </c>
      <c r="F130" s="7" t="s">
        <v>236</v>
      </c>
    </row>
    <row r="131" spans="1:6" s="7" customFormat="1">
      <c r="A131" s="6" t="s">
        <v>7</v>
      </c>
      <c r="B131" s="6" t="s">
        <v>326</v>
      </c>
      <c r="C131" s="8" t="s">
        <v>338</v>
      </c>
      <c r="D131" s="6" t="s">
        <v>339</v>
      </c>
      <c r="E131" s="8" t="s">
        <v>340</v>
      </c>
      <c r="F131" s="7" t="s">
        <v>236</v>
      </c>
    </row>
    <row r="132" spans="1:6" s="7" customFormat="1">
      <c r="A132" s="6" t="s">
        <v>7</v>
      </c>
      <c r="B132" s="6" t="s">
        <v>341</v>
      </c>
      <c r="C132" s="8" t="s">
        <v>9</v>
      </c>
      <c r="D132" s="8" t="s">
        <v>342</v>
      </c>
      <c r="E132" s="8" t="s">
        <v>343</v>
      </c>
      <c r="F132" s="6"/>
    </row>
    <row r="133" spans="1:6" s="7" customFormat="1">
      <c r="A133" s="6" t="s">
        <v>7</v>
      </c>
      <c r="B133" s="6" t="s">
        <v>341</v>
      </c>
      <c r="C133" s="8" t="s">
        <v>344</v>
      </c>
      <c r="D133" s="6" t="s">
        <v>345</v>
      </c>
      <c r="E133" s="6" t="s">
        <v>346</v>
      </c>
      <c r="F133" s="6"/>
    </row>
    <row r="134" spans="1:6" s="7" customFormat="1">
      <c r="A134" s="6" t="s">
        <v>7</v>
      </c>
      <c r="B134" s="6" t="s">
        <v>341</v>
      </c>
      <c r="C134" s="8" t="s">
        <v>347</v>
      </c>
      <c r="D134" s="6" t="s">
        <v>348</v>
      </c>
      <c r="E134" s="8" t="s">
        <v>349</v>
      </c>
      <c r="F134" s="6"/>
    </row>
    <row r="135" spans="1:6" s="7" customFormat="1">
      <c r="A135" s="6" t="s">
        <v>7</v>
      </c>
      <c r="B135" s="6" t="s">
        <v>341</v>
      </c>
      <c r="C135" s="8" t="s">
        <v>350</v>
      </c>
      <c r="D135" s="6" t="s">
        <v>351</v>
      </c>
      <c r="E135" s="8" t="s">
        <v>352</v>
      </c>
      <c r="F135" s="6"/>
    </row>
    <row r="136" spans="1:6" s="7" customFormat="1">
      <c r="A136" s="6"/>
      <c r="B136" s="6"/>
      <c r="C136" s="6"/>
      <c r="D136" s="8"/>
      <c r="E136" s="6"/>
      <c r="F136" s="6"/>
    </row>
    <row r="137" spans="1:6" s="7" customFormat="1">
      <c r="A137" s="6"/>
      <c r="B137" s="6"/>
      <c r="C137" s="8"/>
      <c r="D137" s="6"/>
      <c r="E137" s="8"/>
      <c r="F137" s="6"/>
    </row>
    <row r="138" spans="1:6" s="7" customFormat="1">
      <c r="A138" s="6"/>
      <c r="B138" s="6"/>
      <c r="C138" s="8"/>
      <c r="D138" s="6"/>
      <c r="E138" s="8"/>
      <c r="F138" s="6"/>
    </row>
    <row r="139" spans="1:6" s="7" customFormat="1">
      <c r="A139" s="6"/>
      <c r="B139" s="6"/>
      <c r="C139" s="8"/>
      <c r="D139" s="6"/>
      <c r="E139" s="8"/>
      <c r="F139" s="6"/>
    </row>
    <row r="140" spans="1:6">
      <c r="A140" s="2" t="s">
        <v>7</v>
      </c>
      <c r="B140" s="2" t="s">
        <v>353</v>
      </c>
      <c r="C140" s="2" t="s">
        <v>9</v>
      </c>
      <c r="D140" s="10" t="s">
        <v>354</v>
      </c>
      <c r="E140" s="2" t="s">
        <v>355</v>
      </c>
      <c r="F140" s="2"/>
    </row>
    <row r="141" spans="1:6">
      <c r="A141" s="2" t="s">
        <v>356</v>
      </c>
      <c r="B141" s="2" t="s">
        <v>353</v>
      </c>
      <c r="C141" s="2" t="s">
        <v>357</v>
      </c>
      <c r="D141" s="10" t="s">
        <v>358</v>
      </c>
      <c r="E141" s="2" t="s">
        <v>359</v>
      </c>
      <c r="F141" s="2"/>
    </row>
    <row r="142" spans="1:6">
      <c r="A142" s="2" t="s">
        <v>356</v>
      </c>
      <c r="B142" s="2" t="s">
        <v>353</v>
      </c>
      <c r="C142" s="2" t="s">
        <v>360</v>
      </c>
      <c r="D142" s="10" t="s">
        <v>361</v>
      </c>
      <c r="E142" s="2" t="s">
        <v>362</v>
      </c>
      <c r="F142" s="2"/>
    </row>
    <row r="143" spans="1:6">
      <c r="A143" s="2" t="s">
        <v>356</v>
      </c>
      <c r="B143" s="2" t="s">
        <v>353</v>
      </c>
      <c r="C143" s="2" t="s">
        <v>363</v>
      </c>
      <c r="D143" s="10" t="s">
        <v>364</v>
      </c>
      <c r="E143" s="10" t="s">
        <v>365</v>
      </c>
      <c r="F143" s="2"/>
    </row>
    <row r="144" spans="1:6">
      <c r="A144" s="2"/>
      <c r="B144" s="2"/>
      <c r="C144" s="2"/>
      <c r="D144" s="2"/>
      <c r="E144" s="2"/>
      <c r="F144" s="2"/>
    </row>
    <row r="145" spans="1:6">
      <c r="A145" s="2" t="s">
        <v>7</v>
      </c>
      <c r="B145" s="2" t="s">
        <v>366</v>
      </c>
      <c r="C145" s="2" t="s">
        <v>9</v>
      </c>
      <c r="D145" s="2" t="s">
        <v>367</v>
      </c>
      <c r="E145" s="2"/>
      <c r="F145" s="2"/>
    </row>
    <row r="146" spans="1:6">
      <c r="A146" s="2" t="s">
        <v>7</v>
      </c>
      <c r="B146" s="2" t="s">
        <v>366</v>
      </c>
      <c r="C146" s="2" t="s">
        <v>368</v>
      </c>
      <c r="D146" s="2" t="s">
        <v>369</v>
      </c>
      <c r="E146" s="2" t="s">
        <v>370</v>
      </c>
      <c r="F146" s="2"/>
    </row>
    <row r="147" spans="1:6">
      <c r="A147" s="2" t="s">
        <v>7</v>
      </c>
      <c r="B147" s="2" t="s">
        <v>366</v>
      </c>
      <c r="C147" s="2" t="s">
        <v>371</v>
      </c>
      <c r="D147" s="2" t="s">
        <v>372</v>
      </c>
      <c r="E147" s="2" t="s">
        <v>373</v>
      </c>
      <c r="F147" s="2"/>
    </row>
    <row r="148" spans="1:6">
      <c r="A148" s="2" t="s">
        <v>7</v>
      </c>
      <c r="B148" s="2" t="s">
        <v>366</v>
      </c>
      <c r="C148" s="2" t="s">
        <v>374</v>
      </c>
      <c r="D148" s="2" t="s">
        <v>375</v>
      </c>
      <c r="E148" s="2" t="s">
        <v>376</v>
      </c>
      <c r="F148" s="2"/>
    </row>
    <row r="149" spans="1:6">
      <c r="A149" s="2" t="s">
        <v>7</v>
      </c>
      <c r="B149" s="2" t="s">
        <v>366</v>
      </c>
      <c r="C149" s="2" t="s">
        <v>377</v>
      </c>
      <c r="D149" s="2" t="s">
        <v>76</v>
      </c>
      <c r="E149" s="2" t="s">
        <v>378</v>
      </c>
      <c r="F149" s="2"/>
    </row>
    <row r="150" spans="1:6">
      <c r="A150" s="2"/>
      <c r="B150" s="2"/>
      <c r="C150" s="2"/>
      <c r="D150" s="2"/>
      <c r="E150" s="2"/>
      <c r="F150" s="2"/>
    </row>
    <row r="151" spans="1:6" s="23" customFormat="1">
      <c r="A151" s="22" t="s">
        <v>7</v>
      </c>
      <c r="B151" s="23" t="s">
        <v>379</v>
      </c>
      <c r="C151" s="23" t="s">
        <v>9</v>
      </c>
      <c r="D151" s="23" t="s">
        <v>380</v>
      </c>
      <c r="E151" s="23" t="s">
        <v>381</v>
      </c>
      <c r="F151" s="22"/>
    </row>
    <row r="152" spans="1:6" s="23" customFormat="1">
      <c r="A152" s="22" t="s">
        <v>7</v>
      </c>
      <c r="B152" s="23" t="s">
        <v>379</v>
      </c>
      <c r="C152" s="22" t="s">
        <v>382</v>
      </c>
      <c r="D152" s="23" t="s">
        <v>383</v>
      </c>
      <c r="E152" s="22" t="s">
        <v>384</v>
      </c>
      <c r="F152" s="22"/>
    </row>
    <row r="153" spans="1:6" s="23" customFormat="1">
      <c r="A153" s="22" t="s">
        <v>7</v>
      </c>
      <c r="B153" s="23" t="s">
        <v>379</v>
      </c>
      <c r="C153" s="22" t="s">
        <v>385</v>
      </c>
      <c r="D153" s="23" t="s">
        <v>386</v>
      </c>
      <c r="E153" s="22" t="s">
        <v>387</v>
      </c>
      <c r="F153" s="22"/>
    </row>
    <row r="154" spans="1:6" s="23" customFormat="1">
      <c r="A154" s="22" t="s">
        <v>7</v>
      </c>
      <c r="B154" s="23" t="s">
        <v>379</v>
      </c>
      <c r="C154" s="23" t="s">
        <v>388</v>
      </c>
      <c r="D154" s="22" t="s">
        <v>389</v>
      </c>
      <c r="E154" s="23" t="s">
        <v>390</v>
      </c>
      <c r="F154" s="22"/>
    </row>
    <row r="155" spans="1:6" s="25" customFormat="1">
      <c r="A155" s="24"/>
      <c r="D155" s="24"/>
      <c r="F155" s="24"/>
    </row>
    <row r="156" spans="1:6">
      <c r="A156" s="2" t="s">
        <v>7</v>
      </c>
      <c r="B156" s="2" t="s">
        <v>391</v>
      </c>
      <c r="C156" s="2" t="s">
        <v>9</v>
      </c>
      <c r="D156" s="1" t="s">
        <v>392</v>
      </c>
      <c r="E156" s="111" t="s">
        <v>393</v>
      </c>
      <c r="F156" s="2"/>
    </row>
    <row r="157" spans="1:6">
      <c r="A157" s="2" t="s">
        <v>356</v>
      </c>
      <c r="B157" s="2" t="s">
        <v>391</v>
      </c>
      <c r="C157" s="2" t="s">
        <v>394</v>
      </c>
      <c r="D157" s="1" t="s">
        <v>395</v>
      </c>
      <c r="E157" s="1" t="s">
        <v>396</v>
      </c>
      <c r="F157" s="2"/>
    </row>
    <row r="158" spans="1:6">
      <c r="A158" s="2" t="s">
        <v>356</v>
      </c>
      <c r="B158" s="2" t="s">
        <v>391</v>
      </c>
      <c r="C158" s="2" t="s">
        <v>397</v>
      </c>
      <c r="D158" s="1" t="s">
        <v>398</v>
      </c>
      <c r="E158" s="1" t="s">
        <v>399</v>
      </c>
      <c r="F158" s="2"/>
    </row>
    <row r="159" spans="1:6">
      <c r="A159" s="2" t="s">
        <v>356</v>
      </c>
      <c r="B159" s="2" t="s">
        <v>391</v>
      </c>
      <c r="C159" s="2" t="s">
        <v>400</v>
      </c>
      <c r="D159" s="1" t="s">
        <v>401</v>
      </c>
      <c r="E159" s="1" t="s">
        <v>402</v>
      </c>
      <c r="F159" s="2"/>
    </row>
    <row r="160" spans="1:6">
      <c r="A160" s="2"/>
      <c r="B160" s="2"/>
      <c r="C160" s="2"/>
      <c r="F160" s="2"/>
    </row>
    <row r="161" spans="1:6">
      <c r="A161" s="2" t="s">
        <v>356</v>
      </c>
      <c r="B161" s="2" t="s">
        <v>403</v>
      </c>
      <c r="C161" s="2" t="s">
        <v>9</v>
      </c>
      <c r="D161" s="2" t="s">
        <v>404</v>
      </c>
      <c r="E161" s="2" t="s">
        <v>405</v>
      </c>
      <c r="F161" s="2"/>
    </row>
    <row r="162" spans="1:6">
      <c r="A162" s="2" t="s">
        <v>356</v>
      </c>
      <c r="B162" s="2" t="s">
        <v>403</v>
      </c>
      <c r="C162" s="2" t="s">
        <v>406</v>
      </c>
      <c r="D162" s="2" t="s">
        <v>407</v>
      </c>
      <c r="E162" s="2" t="s">
        <v>408</v>
      </c>
      <c r="F162" s="2"/>
    </row>
    <row r="163" spans="1:6">
      <c r="A163" s="2" t="s">
        <v>356</v>
      </c>
      <c r="B163" s="2" t="s">
        <v>403</v>
      </c>
      <c r="C163" s="2" t="s">
        <v>409</v>
      </c>
      <c r="D163" s="2" t="s">
        <v>410</v>
      </c>
      <c r="E163" s="2" t="s">
        <v>411</v>
      </c>
      <c r="F163" s="2"/>
    </row>
    <row r="164" spans="1:6">
      <c r="A164" s="2" t="s">
        <v>356</v>
      </c>
      <c r="B164" s="2" t="s">
        <v>403</v>
      </c>
      <c r="C164" s="2" t="s">
        <v>412</v>
      </c>
      <c r="D164" s="2" t="s">
        <v>413</v>
      </c>
      <c r="E164" s="2" t="s">
        <v>414</v>
      </c>
      <c r="F164" s="2"/>
    </row>
    <row r="165" spans="1:6" s="7" customFormat="1">
      <c r="A165" s="6" t="s">
        <v>7</v>
      </c>
      <c r="B165" s="6" t="s">
        <v>415</v>
      </c>
      <c r="C165" s="6" t="s">
        <v>9</v>
      </c>
      <c r="D165" s="6" t="s">
        <v>416</v>
      </c>
      <c r="E165" s="6" t="s">
        <v>417</v>
      </c>
      <c r="F165" s="6"/>
    </row>
    <row r="166" spans="1:6" s="7" customFormat="1">
      <c r="A166" s="6" t="s">
        <v>7</v>
      </c>
      <c r="B166" s="6" t="s">
        <v>415</v>
      </c>
      <c r="C166" s="6" t="s">
        <v>418</v>
      </c>
      <c r="D166" s="6" t="s">
        <v>419</v>
      </c>
      <c r="E166" s="6" t="s">
        <v>420</v>
      </c>
      <c r="F166" s="6"/>
    </row>
    <row r="167" spans="1:6" s="7" customFormat="1">
      <c r="A167" s="6" t="s">
        <v>7</v>
      </c>
      <c r="B167" s="6" t="s">
        <v>415</v>
      </c>
      <c r="C167" s="6" t="s">
        <v>421</v>
      </c>
      <c r="D167" s="6" t="s">
        <v>422</v>
      </c>
      <c r="E167" s="6" t="s">
        <v>423</v>
      </c>
      <c r="F167" s="6"/>
    </row>
    <row r="168" spans="1:6" s="7" customFormat="1">
      <c r="A168" s="6" t="s">
        <v>7</v>
      </c>
      <c r="B168" s="6" t="s">
        <v>415</v>
      </c>
      <c r="C168" s="6" t="s">
        <v>424</v>
      </c>
      <c r="D168" s="6" t="s">
        <v>425</v>
      </c>
      <c r="E168" s="6" t="s">
        <v>426</v>
      </c>
      <c r="F168" s="6"/>
    </row>
    <row r="169" spans="1:6" ht="39" customHeight="1">
      <c r="A169" s="2" t="s">
        <v>7</v>
      </c>
      <c r="B169" s="141" t="s">
        <v>427</v>
      </c>
      <c r="C169" s="2" t="s">
        <v>9</v>
      </c>
      <c r="D169" s="141" t="s">
        <v>428</v>
      </c>
      <c r="E169" s="141" t="s">
        <v>429</v>
      </c>
      <c r="F169" s="2"/>
    </row>
    <row r="170" spans="1:6">
      <c r="A170" s="2" t="s">
        <v>7</v>
      </c>
      <c r="B170" s="2" t="s">
        <v>427</v>
      </c>
      <c r="C170" s="2" t="s">
        <v>430</v>
      </c>
      <c r="D170" s="2" t="s">
        <v>431</v>
      </c>
      <c r="E170" s="2" t="s">
        <v>432</v>
      </c>
      <c r="F170" s="2"/>
    </row>
    <row r="171" spans="1:6">
      <c r="A171" s="2" t="s">
        <v>7</v>
      </c>
      <c r="B171" s="2" t="s">
        <v>427</v>
      </c>
      <c r="C171" s="2" t="s">
        <v>433</v>
      </c>
      <c r="D171" s="2" t="s">
        <v>434</v>
      </c>
      <c r="E171" s="2" t="s">
        <v>435</v>
      </c>
      <c r="F171" s="1" t="s">
        <v>236</v>
      </c>
    </row>
    <row r="172" spans="1:6">
      <c r="A172" s="2" t="s">
        <v>7</v>
      </c>
      <c r="B172" s="2" t="s">
        <v>436</v>
      </c>
      <c r="C172" s="2" t="s">
        <v>9</v>
      </c>
      <c r="D172" s="2" t="s">
        <v>437</v>
      </c>
      <c r="E172" s="2" t="s">
        <v>438</v>
      </c>
      <c r="F172" s="1" t="s">
        <v>236</v>
      </c>
    </row>
    <row r="173" spans="1:6">
      <c r="A173" s="2" t="s">
        <v>7</v>
      </c>
      <c r="B173" s="2" t="s">
        <v>436</v>
      </c>
      <c r="C173" s="2" t="s">
        <v>439</v>
      </c>
      <c r="D173" s="2" t="s">
        <v>440</v>
      </c>
      <c r="E173" s="2" t="s">
        <v>441</v>
      </c>
      <c r="F173" s="1" t="s">
        <v>236</v>
      </c>
    </row>
    <row r="174" spans="1:6">
      <c r="A174" s="2" t="s">
        <v>7</v>
      </c>
      <c r="B174" s="2" t="s">
        <v>436</v>
      </c>
      <c r="C174" s="2" t="s">
        <v>442</v>
      </c>
      <c r="D174" s="1" t="s">
        <v>443</v>
      </c>
      <c r="E174" s="2" t="s">
        <v>444</v>
      </c>
      <c r="F174" s="1" t="s">
        <v>236</v>
      </c>
    </row>
    <row r="175" spans="1:6">
      <c r="A175" s="2"/>
      <c r="B175" s="2"/>
      <c r="C175" s="2"/>
      <c r="E175" s="2"/>
    </row>
    <row r="176" spans="1:6">
      <c r="A176" s="2" t="s">
        <v>356</v>
      </c>
      <c r="B176" s="2" t="s">
        <v>445</v>
      </c>
      <c r="C176" s="2" t="s">
        <v>9</v>
      </c>
      <c r="D176" s="2" t="s">
        <v>446</v>
      </c>
      <c r="E176" s="2" t="s">
        <v>447</v>
      </c>
    </row>
    <row r="177" spans="1:6">
      <c r="A177" s="2" t="s">
        <v>356</v>
      </c>
      <c r="B177" s="2" t="s">
        <v>445</v>
      </c>
      <c r="C177" s="2" t="s">
        <v>448</v>
      </c>
      <c r="D177" s="2" t="s">
        <v>449</v>
      </c>
      <c r="E177" s="2" t="s">
        <v>450</v>
      </c>
    </row>
    <row r="178" spans="1:6">
      <c r="A178" s="2" t="s">
        <v>356</v>
      </c>
      <c r="B178" s="2" t="s">
        <v>445</v>
      </c>
      <c r="C178" s="2" t="s">
        <v>451</v>
      </c>
      <c r="D178" s="2" t="s">
        <v>452</v>
      </c>
      <c r="E178" s="2" t="s">
        <v>453</v>
      </c>
    </row>
    <row r="179" spans="1:6" ht="15" customHeight="1">
      <c r="B179" s="2"/>
      <c r="C179" s="2"/>
      <c r="D179" s="2"/>
      <c r="E179" s="2"/>
    </row>
    <row r="180" spans="1:6">
      <c r="A180" s="2" t="s">
        <v>7</v>
      </c>
      <c r="B180" s="2" t="s">
        <v>454</v>
      </c>
      <c r="C180" s="2" t="s">
        <v>9</v>
      </c>
      <c r="D180" s="2" t="s">
        <v>455</v>
      </c>
      <c r="E180" s="2"/>
      <c r="F180" s="2"/>
    </row>
    <row r="181" spans="1:6">
      <c r="A181" s="2" t="s">
        <v>7</v>
      </c>
      <c r="B181" s="2" t="s">
        <v>454</v>
      </c>
      <c r="C181" s="2" t="s">
        <v>456</v>
      </c>
      <c r="D181" s="2" t="s">
        <v>457</v>
      </c>
      <c r="E181" s="2" t="s">
        <v>458</v>
      </c>
    </row>
    <row r="182" spans="1:6">
      <c r="A182" s="2" t="s">
        <v>7</v>
      </c>
      <c r="B182" s="2" t="s">
        <v>454</v>
      </c>
      <c r="C182" s="2" t="s">
        <v>459</v>
      </c>
      <c r="D182" s="2" t="s">
        <v>460</v>
      </c>
      <c r="E182" s="2" t="s">
        <v>461</v>
      </c>
      <c r="F182" s="2"/>
    </row>
    <row r="183" spans="1:6">
      <c r="A183" s="2" t="s">
        <v>7</v>
      </c>
      <c r="B183" s="2" t="s">
        <v>454</v>
      </c>
      <c r="C183" s="2" t="s">
        <v>462</v>
      </c>
      <c r="D183" s="2" t="s">
        <v>463</v>
      </c>
      <c r="E183" s="2" t="s">
        <v>464</v>
      </c>
      <c r="F183" s="2"/>
    </row>
    <row r="184" spans="1:6">
      <c r="A184" s="2"/>
      <c r="B184" s="2"/>
      <c r="C184" s="2"/>
      <c r="D184" s="2"/>
      <c r="E184" s="2"/>
      <c r="F184" s="2"/>
    </row>
    <row r="185" spans="1:6">
      <c r="A185" s="2" t="s">
        <v>7</v>
      </c>
      <c r="B185" s="2" t="s">
        <v>465</v>
      </c>
      <c r="C185" s="2" t="s">
        <v>9</v>
      </c>
      <c r="D185" s="2" t="s">
        <v>466</v>
      </c>
      <c r="E185" s="2"/>
      <c r="F185" s="2"/>
    </row>
    <row r="186" spans="1:6">
      <c r="A186" s="2" t="s">
        <v>7</v>
      </c>
      <c r="B186" s="2" t="s">
        <v>465</v>
      </c>
      <c r="C186" s="2" t="s">
        <v>467</v>
      </c>
      <c r="D186" s="2" t="s">
        <v>468</v>
      </c>
      <c r="E186" s="2" t="s">
        <v>469</v>
      </c>
    </row>
    <row r="187" spans="1:6">
      <c r="A187" s="2" t="s">
        <v>7</v>
      </c>
      <c r="B187" s="2" t="s">
        <v>465</v>
      </c>
      <c r="C187" s="2" t="s">
        <v>470</v>
      </c>
      <c r="D187" s="2" t="s">
        <v>471</v>
      </c>
      <c r="E187" s="2" t="s">
        <v>472</v>
      </c>
      <c r="F187" s="2"/>
    </row>
    <row r="188" spans="1:6">
      <c r="A188" s="2" t="s">
        <v>7</v>
      </c>
      <c r="B188" s="2" t="s">
        <v>465</v>
      </c>
      <c r="C188" s="2" t="s">
        <v>473</v>
      </c>
      <c r="D188" s="2" t="s">
        <v>474</v>
      </c>
      <c r="E188" s="2" t="s">
        <v>475</v>
      </c>
      <c r="F188" s="2"/>
    </row>
    <row r="189" spans="1:6">
      <c r="A189" s="2"/>
      <c r="B189" s="2"/>
      <c r="C189" s="2"/>
      <c r="D189" s="2"/>
      <c r="E189" s="2"/>
      <c r="F189" s="2"/>
    </row>
    <row r="190" spans="1:6">
      <c r="A190" s="2" t="s">
        <v>7</v>
      </c>
      <c r="B190" s="2" t="s">
        <v>476</v>
      </c>
      <c r="C190" s="2" t="s">
        <v>9</v>
      </c>
      <c r="D190" s="2" t="s">
        <v>477</v>
      </c>
      <c r="E190" s="2"/>
      <c r="F190" s="2"/>
    </row>
    <row r="191" spans="1:6">
      <c r="A191" s="2" t="s">
        <v>7</v>
      </c>
      <c r="B191" s="2" t="s">
        <v>476</v>
      </c>
      <c r="C191" s="2" t="s">
        <v>478</v>
      </c>
      <c r="D191" s="2" t="s">
        <v>479</v>
      </c>
      <c r="E191" s="2" t="s">
        <v>480</v>
      </c>
    </row>
    <row r="192" spans="1:6">
      <c r="A192" s="2" t="s">
        <v>7</v>
      </c>
      <c r="B192" s="2" t="s">
        <v>476</v>
      </c>
      <c r="C192" s="2" t="s">
        <v>481</v>
      </c>
      <c r="D192" s="2" t="s">
        <v>482</v>
      </c>
      <c r="E192" s="2" t="s">
        <v>483</v>
      </c>
      <c r="F192" s="2"/>
    </row>
    <row r="193" spans="1:6">
      <c r="A193" s="2" t="s">
        <v>7</v>
      </c>
      <c r="B193" s="2" t="s">
        <v>476</v>
      </c>
      <c r="C193" s="2" t="s">
        <v>484</v>
      </c>
      <c r="D193" s="2" t="s">
        <v>485</v>
      </c>
      <c r="E193" s="2" t="s">
        <v>486</v>
      </c>
      <c r="F193" s="2"/>
    </row>
    <row r="194" spans="1:6">
      <c r="A194" s="2"/>
      <c r="B194" s="2"/>
      <c r="C194" s="2"/>
      <c r="D194" s="2"/>
      <c r="E194" s="2"/>
      <c r="F194" s="2"/>
    </row>
    <row r="195" spans="1:6">
      <c r="A195" s="2" t="s">
        <v>7</v>
      </c>
      <c r="B195" s="2" t="s">
        <v>487</v>
      </c>
      <c r="C195" s="2" t="s">
        <v>9</v>
      </c>
      <c r="D195" s="2" t="s">
        <v>488</v>
      </c>
      <c r="E195" s="2"/>
      <c r="F195" s="2"/>
    </row>
    <row r="196" spans="1:6">
      <c r="A196" s="2" t="s">
        <v>7</v>
      </c>
      <c r="B196" s="2" t="s">
        <v>487</v>
      </c>
      <c r="C196" s="2" t="s">
        <v>489</v>
      </c>
      <c r="D196" s="2" t="s">
        <v>490</v>
      </c>
      <c r="E196" s="2" t="s">
        <v>491</v>
      </c>
      <c r="F196" s="2"/>
    </row>
    <row r="197" spans="1:6">
      <c r="A197" s="2" t="s">
        <v>7</v>
      </c>
      <c r="B197" s="2" t="s">
        <v>487</v>
      </c>
      <c r="C197" s="2" t="s">
        <v>492</v>
      </c>
      <c r="D197" s="2" t="s">
        <v>493</v>
      </c>
      <c r="E197" s="2" t="s">
        <v>494</v>
      </c>
      <c r="F197" s="2"/>
    </row>
    <row r="198" spans="1:6">
      <c r="A198" s="2" t="s">
        <v>7</v>
      </c>
      <c r="B198" s="2" t="s">
        <v>487</v>
      </c>
      <c r="C198" s="2" t="s">
        <v>495</v>
      </c>
      <c r="D198" s="2" t="s">
        <v>496</v>
      </c>
      <c r="E198" s="2" t="s">
        <v>497</v>
      </c>
      <c r="F198" s="2"/>
    </row>
    <row r="199" spans="1:6">
      <c r="A199" s="2" t="s">
        <v>7</v>
      </c>
      <c r="B199" s="2" t="s">
        <v>487</v>
      </c>
      <c r="C199" s="2" t="s">
        <v>498</v>
      </c>
      <c r="D199" s="2" t="s">
        <v>169</v>
      </c>
      <c r="E199" s="2" t="s">
        <v>499</v>
      </c>
      <c r="F199" s="2"/>
    </row>
    <row r="200" spans="1:6">
      <c r="A200" s="2"/>
      <c r="B200" s="2"/>
      <c r="C200" s="2"/>
      <c r="D200" s="2"/>
      <c r="E200" s="2"/>
      <c r="F200" s="2"/>
    </row>
    <row r="201" spans="1:6">
      <c r="A201" s="2" t="s">
        <v>7</v>
      </c>
      <c r="B201" s="2" t="s">
        <v>500</v>
      </c>
      <c r="C201" s="2" t="s">
        <v>9</v>
      </c>
      <c r="D201" s="2" t="s">
        <v>501</v>
      </c>
      <c r="E201" s="2"/>
      <c r="F201" s="2"/>
    </row>
    <row r="202" spans="1:6">
      <c r="A202" s="2" t="s">
        <v>7</v>
      </c>
      <c r="B202" s="2" t="s">
        <v>500</v>
      </c>
      <c r="C202" s="2" t="s">
        <v>502</v>
      </c>
      <c r="D202" s="2" t="s">
        <v>503</v>
      </c>
      <c r="E202" s="2" t="s">
        <v>503</v>
      </c>
      <c r="F202" s="2"/>
    </row>
    <row r="203" spans="1:6">
      <c r="A203" s="2" t="s">
        <v>7</v>
      </c>
      <c r="B203" s="2" t="s">
        <v>500</v>
      </c>
      <c r="C203" s="2" t="s">
        <v>504</v>
      </c>
      <c r="D203" s="2" t="s">
        <v>493</v>
      </c>
      <c r="E203" s="2" t="s">
        <v>494</v>
      </c>
      <c r="F203" s="2"/>
    </row>
    <row r="204" spans="1:6">
      <c r="A204" s="2" t="s">
        <v>7</v>
      </c>
      <c r="B204" s="2" t="s">
        <v>500</v>
      </c>
      <c r="C204" s="2" t="s">
        <v>505</v>
      </c>
      <c r="D204" s="2" t="s">
        <v>496</v>
      </c>
      <c r="E204" s="2" t="s">
        <v>497</v>
      </c>
      <c r="F204" s="2"/>
    </row>
    <row r="205" spans="1:6">
      <c r="A205" s="2" t="s">
        <v>7</v>
      </c>
      <c r="B205" s="2" t="s">
        <v>500</v>
      </c>
      <c r="C205" s="2" t="s">
        <v>506</v>
      </c>
      <c r="D205" s="2" t="s">
        <v>169</v>
      </c>
      <c r="E205" s="2" t="s">
        <v>499</v>
      </c>
      <c r="F205" s="2"/>
    </row>
    <row r="206" spans="1:6">
      <c r="A206" s="2"/>
      <c r="B206" s="2"/>
      <c r="C206" s="2"/>
      <c r="D206" s="2"/>
      <c r="E206" s="2"/>
      <c r="F206" s="2"/>
    </row>
    <row r="207" spans="1:6">
      <c r="A207" s="2" t="s">
        <v>7</v>
      </c>
      <c r="B207" s="2" t="s">
        <v>507</v>
      </c>
      <c r="C207" s="2" t="s">
        <v>9</v>
      </c>
      <c r="D207" s="2" t="s">
        <v>508</v>
      </c>
      <c r="E207" s="2" t="s">
        <v>509</v>
      </c>
      <c r="F207" s="2"/>
    </row>
    <row r="208" spans="1:6">
      <c r="A208" s="2" t="s">
        <v>7</v>
      </c>
      <c r="B208" s="2" t="s">
        <v>507</v>
      </c>
      <c r="C208" s="2" t="s">
        <v>510</v>
      </c>
      <c r="D208" s="2" t="s">
        <v>511</v>
      </c>
      <c r="E208" s="2" t="s">
        <v>512</v>
      </c>
    </row>
    <row r="209" spans="1:6">
      <c r="A209" s="2" t="s">
        <v>7</v>
      </c>
      <c r="B209" s="2" t="s">
        <v>507</v>
      </c>
      <c r="C209" s="2" t="s">
        <v>513</v>
      </c>
      <c r="D209" s="2" t="s">
        <v>514</v>
      </c>
      <c r="E209" s="2" t="s">
        <v>515</v>
      </c>
    </row>
    <row r="210" spans="1:6">
      <c r="A210" s="2" t="s">
        <v>7</v>
      </c>
      <c r="B210" s="2" t="s">
        <v>507</v>
      </c>
      <c r="C210" s="2" t="s">
        <v>516</v>
      </c>
      <c r="D210" s="2" t="s">
        <v>517</v>
      </c>
      <c r="E210" s="2" t="s">
        <v>518</v>
      </c>
    </row>
    <row r="211" spans="1:6">
      <c r="A211" s="2" t="s">
        <v>7</v>
      </c>
      <c r="B211" s="2" t="s">
        <v>507</v>
      </c>
      <c r="C211" s="2" t="s">
        <v>519</v>
      </c>
      <c r="D211" s="2" t="s">
        <v>520</v>
      </c>
      <c r="E211" s="2" t="s">
        <v>521</v>
      </c>
    </row>
    <row r="212" spans="1:6">
      <c r="A212" s="2" t="s">
        <v>7</v>
      </c>
      <c r="B212" s="2" t="s">
        <v>507</v>
      </c>
      <c r="C212" s="2" t="s">
        <v>522</v>
      </c>
      <c r="D212" s="2" t="s">
        <v>523</v>
      </c>
      <c r="E212" s="2" t="s">
        <v>524</v>
      </c>
    </row>
    <row r="213" spans="1:6">
      <c r="A213" s="2" t="s">
        <v>7</v>
      </c>
      <c r="B213" s="2" t="s">
        <v>507</v>
      </c>
      <c r="C213" s="2" t="s">
        <v>525</v>
      </c>
      <c r="D213" s="2" t="s">
        <v>526</v>
      </c>
      <c r="E213" s="2" t="s">
        <v>527</v>
      </c>
    </row>
    <row r="214" spans="1:6">
      <c r="A214" s="2"/>
      <c r="B214" s="2"/>
      <c r="C214" s="2"/>
      <c r="D214" s="2"/>
      <c r="E214" s="2"/>
    </row>
    <row r="215" spans="1:6">
      <c r="A215" s="2"/>
      <c r="B215" s="2"/>
      <c r="C215" s="2"/>
      <c r="D215" s="2"/>
      <c r="E215" s="2"/>
    </row>
    <row r="216" spans="1:6">
      <c r="A216" s="2" t="s">
        <v>7</v>
      </c>
      <c r="B216" s="2" t="s">
        <v>528</v>
      </c>
      <c r="C216" s="2" t="s">
        <v>9</v>
      </c>
      <c r="D216" s="141" t="s">
        <v>529</v>
      </c>
      <c r="E216" s="141" t="s">
        <v>530</v>
      </c>
    </row>
    <row r="217" spans="1:6">
      <c r="A217" s="2" t="s">
        <v>7</v>
      </c>
      <c r="B217" s="2" t="s">
        <v>528</v>
      </c>
      <c r="C217" s="2" t="s">
        <v>531</v>
      </c>
      <c r="D217" s="2" t="s">
        <v>532</v>
      </c>
      <c r="E217" s="2" t="s">
        <v>533</v>
      </c>
    </row>
    <row r="218" spans="1:6">
      <c r="A218" s="2" t="s">
        <v>7</v>
      </c>
      <c r="B218" s="2" t="s">
        <v>528</v>
      </c>
      <c r="C218" s="2" t="s">
        <v>534</v>
      </c>
      <c r="D218" s="2" t="s">
        <v>535</v>
      </c>
      <c r="E218" s="2" t="s">
        <v>536</v>
      </c>
    </row>
    <row r="219" spans="1:6">
      <c r="A219" s="2" t="s">
        <v>7</v>
      </c>
      <c r="B219" s="2" t="s">
        <v>528</v>
      </c>
      <c r="C219" s="2" t="s">
        <v>537</v>
      </c>
      <c r="D219" s="141" t="s">
        <v>538</v>
      </c>
      <c r="E219" s="2" t="s">
        <v>539</v>
      </c>
      <c r="F219" s="2"/>
    </row>
    <row r="220" spans="1:6">
      <c r="A220" s="2" t="s">
        <v>7</v>
      </c>
      <c r="B220" s="2" t="s">
        <v>528</v>
      </c>
      <c r="C220" s="2" t="s">
        <v>540</v>
      </c>
      <c r="D220" s="2" t="s">
        <v>541</v>
      </c>
      <c r="E220" s="2" t="s">
        <v>542</v>
      </c>
      <c r="F220" s="2"/>
    </row>
    <row r="221" spans="1:6">
      <c r="A221" s="2" t="s">
        <v>7</v>
      </c>
      <c r="B221" s="2" t="s">
        <v>543</v>
      </c>
      <c r="C221" s="2" t="s">
        <v>9</v>
      </c>
      <c r="D221" s="141" t="s">
        <v>544</v>
      </c>
      <c r="E221" s="2" t="s">
        <v>447</v>
      </c>
      <c r="F221" s="2"/>
    </row>
    <row r="222" spans="1:6">
      <c r="A222" s="2" t="s">
        <v>7</v>
      </c>
      <c r="B222" s="2" t="s">
        <v>543</v>
      </c>
      <c r="C222" s="2" t="s">
        <v>545</v>
      </c>
      <c r="D222" s="2" t="s">
        <v>546</v>
      </c>
      <c r="E222" s="2" t="s">
        <v>547</v>
      </c>
    </row>
    <row r="223" spans="1:6">
      <c r="A223" s="2" t="s">
        <v>7</v>
      </c>
      <c r="B223" s="2" t="s">
        <v>543</v>
      </c>
      <c r="C223" s="2" t="s">
        <v>548</v>
      </c>
      <c r="D223" s="141" t="s">
        <v>549</v>
      </c>
      <c r="E223" s="2" t="s">
        <v>550</v>
      </c>
    </row>
    <row r="224" spans="1:6">
      <c r="A224" s="2" t="s">
        <v>7</v>
      </c>
      <c r="B224" s="1" t="s">
        <v>551</v>
      </c>
      <c r="C224" s="2" t="s">
        <v>9</v>
      </c>
      <c r="D224" s="2" t="s">
        <v>552</v>
      </c>
      <c r="E224" s="111" t="s">
        <v>553</v>
      </c>
    </row>
    <row r="225" spans="1:5">
      <c r="A225" s="2" t="s">
        <v>7</v>
      </c>
      <c r="B225" s="1" t="s">
        <v>551</v>
      </c>
      <c r="C225" s="2" t="s">
        <v>554</v>
      </c>
      <c r="D225" s="1" t="s">
        <v>555</v>
      </c>
      <c r="E225" s="1" t="s">
        <v>556</v>
      </c>
    </row>
    <row r="226" spans="1:5">
      <c r="A226" s="2" t="s">
        <v>7</v>
      </c>
      <c r="B226" s="1" t="s">
        <v>551</v>
      </c>
      <c r="C226" s="2" t="s">
        <v>557</v>
      </c>
      <c r="D226" s="1" t="s">
        <v>558</v>
      </c>
      <c r="E226" s="1" t="s">
        <v>559</v>
      </c>
    </row>
    <row r="227" spans="1:5" ht="15.75" customHeight="1"/>
    <row r="228" spans="1:5" s="7" customFormat="1">
      <c r="A228" s="6" t="s">
        <v>7</v>
      </c>
      <c r="B228" s="7" t="s">
        <v>560</v>
      </c>
      <c r="C228" s="6" t="s">
        <v>9</v>
      </c>
      <c r="D228" s="7" t="s">
        <v>561</v>
      </c>
      <c r="E228" s="7" t="s">
        <v>562</v>
      </c>
    </row>
    <row r="229" spans="1:5" s="7" customFormat="1">
      <c r="A229" s="6" t="s">
        <v>7</v>
      </c>
      <c r="B229" s="7" t="s">
        <v>560</v>
      </c>
      <c r="C229" s="7" t="s">
        <v>563</v>
      </c>
      <c r="D229" s="7" t="s">
        <v>564</v>
      </c>
      <c r="E229" s="7" t="s">
        <v>565</v>
      </c>
    </row>
    <row r="230" spans="1:5" s="7" customFormat="1">
      <c r="A230" s="6" t="s">
        <v>7</v>
      </c>
      <c r="B230" s="7" t="s">
        <v>560</v>
      </c>
      <c r="C230" s="7" t="s">
        <v>566</v>
      </c>
      <c r="D230" s="7" t="s">
        <v>567</v>
      </c>
      <c r="E230" s="7" t="s">
        <v>568</v>
      </c>
    </row>
    <row r="231" spans="1:5" s="7" customFormat="1">
      <c r="A231" s="6" t="s">
        <v>7</v>
      </c>
      <c r="B231" s="7" t="s">
        <v>560</v>
      </c>
      <c r="C231" s="7" t="s">
        <v>569</v>
      </c>
      <c r="D231" s="7" t="s">
        <v>570</v>
      </c>
      <c r="E231" s="7" t="s">
        <v>571</v>
      </c>
    </row>
    <row r="232" spans="1:5" s="7" customFormat="1">
      <c r="A232" s="6" t="s">
        <v>7</v>
      </c>
      <c r="B232" s="7" t="s">
        <v>560</v>
      </c>
      <c r="C232" s="7" t="s">
        <v>572</v>
      </c>
      <c r="D232" s="7" t="s">
        <v>573</v>
      </c>
      <c r="E232" s="7" t="s">
        <v>574</v>
      </c>
    </row>
    <row r="233" spans="1:5" s="7" customFormat="1">
      <c r="A233" s="6" t="s">
        <v>7</v>
      </c>
      <c r="B233" s="7" t="s">
        <v>560</v>
      </c>
      <c r="C233" s="7" t="s">
        <v>575</v>
      </c>
      <c r="D233" s="7" t="s">
        <v>576</v>
      </c>
      <c r="E233" s="7" t="s">
        <v>577</v>
      </c>
    </row>
    <row r="234" spans="1:5" s="7" customFormat="1">
      <c r="A234" s="6"/>
    </row>
    <row r="235" spans="1:5" s="7" customFormat="1">
      <c r="A235" s="6"/>
    </row>
    <row r="236" spans="1:5" ht="15" customHeight="1">
      <c r="A236" s="2" t="s">
        <v>7</v>
      </c>
      <c r="B236" s="1" t="s">
        <v>578</v>
      </c>
      <c r="C236" s="1" t="s">
        <v>9</v>
      </c>
      <c r="D236" s="1" t="s">
        <v>579</v>
      </c>
      <c r="E236" s="1" t="s">
        <v>580</v>
      </c>
    </row>
    <row r="237" spans="1:5">
      <c r="A237" s="2" t="s">
        <v>7</v>
      </c>
      <c r="B237" s="1" t="s">
        <v>578</v>
      </c>
      <c r="C237" s="1" t="s">
        <v>581</v>
      </c>
      <c r="D237" s="1" t="s">
        <v>95</v>
      </c>
      <c r="E237" s="1" t="s">
        <v>582</v>
      </c>
    </row>
    <row r="238" spans="1:5">
      <c r="A238" s="2" t="s">
        <v>7</v>
      </c>
      <c r="B238" s="1" t="s">
        <v>578</v>
      </c>
      <c r="C238" s="1" t="s">
        <v>583</v>
      </c>
      <c r="D238" s="1" t="s">
        <v>584</v>
      </c>
      <c r="E238" s="1" t="s">
        <v>585</v>
      </c>
    </row>
    <row r="239" spans="1:5">
      <c r="A239" s="2" t="s">
        <v>7</v>
      </c>
      <c r="B239" s="1" t="s">
        <v>578</v>
      </c>
      <c r="C239" s="1" t="s">
        <v>586</v>
      </c>
      <c r="D239" s="1" t="s">
        <v>587</v>
      </c>
      <c r="E239" s="1" t="s">
        <v>588</v>
      </c>
    </row>
    <row r="240" spans="1:5">
      <c r="A240" s="2" t="s">
        <v>7</v>
      </c>
      <c r="B240" s="1" t="s">
        <v>578</v>
      </c>
      <c r="C240" s="1" t="s">
        <v>589</v>
      </c>
      <c r="D240" s="1" t="s">
        <v>76</v>
      </c>
      <c r="E240" s="1" t="s">
        <v>590</v>
      </c>
    </row>
    <row r="241" spans="1:5">
      <c r="A241" s="2" t="s">
        <v>7</v>
      </c>
      <c r="B241" s="1" t="s">
        <v>591</v>
      </c>
      <c r="C241" s="1" t="s">
        <v>9</v>
      </c>
      <c r="D241" s="1" t="s">
        <v>592</v>
      </c>
      <c r="E241" s="1" t="s">
        <v>593</v>
      </c>
    </row>
    <row r="242" spans="1:5">
      <c r="A242" s="2" t="s">
        <v>7</v>
      </c>
      <c r="B242" s="1" t="s">
        <v>591</v>
      </c>
      <c r="C242" s="1" t="s">
        <v>594</v>
      </c>
      <c r="D242" s="1" t="s">
        <v>595</v>
      </c>
      <c r="E242" s="1" t="s">
        <v>596</v>
      </c>
    </row>
    <row r="243" spans="1:5">
      <c r="A243" s="2" t="s">
        <v>7</v>
      </c>
      <c r="B243" s="1" t="s">
        <v>591</v>
      </c>
      <c r="C243" s="1" t="s">
        <v>597</v>
      </c>
      <c r="D243" s="1" t="s">
        <v>598</v>
      </c>
      <c r="E243" s="1" t="s">
        <v>596</v>
      </c>
    </row>
    <row r="244" spans="1:5">
      <c r="A244" s="2" t="s">
        <v>7</v>
      </c>
      <c r="B244" s="1" t="s">
        <v>591</v>
      </c>
      <c r="C244" s="1" t="s">
        <v>599</v>
      </c>
      <c r="D244" s="1" t="s">
        <v>600</v>
      </c>
      <c r="E244" s="1" t="s">
        <v>596</v>
      </c>
    </row>
    <row r="245" spans="1:5">
      <c r="A245" s="2" t="s">
        <v>7</v>
      </c>
      <c r="B245" s="1" t="s">
        <v>591</v>
      </c>
      <c r="C245" s="1" t="s">
        <v>601</v>
      </c>
      <c r="D245" s="1" t="s">
        <v>602</v>
      </c>
      <c r="E245" s="1" t="s">
        <v>596</v>
      </c>
    </row>
    <row r="246" spans="1:5">
      <c r="A246" s="2" t="s">
        <v>7</v>
      </c>
      <c r="B246" s="1" t="s">
        <v>591</v>
      </c>
      <c r="C246" s="1" t="s">
        <v>603</v>
      </c>
      <c r="D246" s="1" t="s">
        <v>604</v>
      </c>
      <c r="E246" s="1" t="s">
        <v>596</v>
      </c>
    </row>
    <row r="247" spans="1:5">
      <c r="A247" s="2" t="s">
        <v>7</v>
      </c>
      <c r="B247" s="1" t="s">
        <v>591</v>
      </c>
      <c r="C247" s="1" t="s">
        <v>605</v>
      </c>
      <c r="D247" s="1" t="s">
        <v>606</v>
      </c>
      <c r="E247" s="1" t="s">
        <v>596</v>
      </c>
    </row>
    <row r="248" spans="1:5">
      <c r="A248" s="2" t="s">
        <v>7</v>
      </c>
      <c r="B248" s="1" t="s">
        <v>591</v>
      </c>
      <c r="C248" s="1" t="s">
        <v>607</v>
      </c>
      <c r="D248" s="1" t="s">
        <v>608</v>
      </c>
      <c r="E248" s="1" t="s">
        <v>596</v>
      </c>
    </row>
    <row r="249" spans="1:5">
      <c r="A249" s="2" t="s">
        <v>7</v>
      </c>
      <c r="B249" s="1" t="s">
        <v>591</v>
      </c>
      <c r="C249" s="1" t="s">
        <v>609</v>
      </c>
      <c r="D249" s="1" t="s">
        <v>610</v>
      </c>
      <c r="E249" s="1" t="s">
        <v>596</v>
      </c>
    </row>
    <row r="250" spans="1:5">
      <c r="A250" s="2" t="s">
        <v>7</v>
      </c>
      <c r="B250" s="1" t="s">
        <v>591</v>
      </c>
      <c r="C250" s="1" t="s">
        <v>611</v>
      </c>
      <c r="D250" s="1" t="s">
        <v>612</v>
      </c>
      <c r="E250" s="1" t="s">
        <v>596</v>
      </c>
    </row>
    <row r="251" spans="1:5">
      <c r="A251" s="2" t="s">
        <v>7</v>
      </c>
      <c r="B251" s="1" t="s">
        <v>591</v>
      </c>
      <c r="C251" s="1" t="s">
        <v>613</v>
      </c>
      <c r="D251" s="1" t="s">
        <v>614</v>
      </c>
      <c r="E251" s="1" t="s">
        <v>596</v>
      </c>
    </row>
    <row r="252" spans="1:5">
      <c r="A252" s="2" t="s">
        <v>7</v>
      </c>
      <c r="B252" s="1" t="s">
        <v>591</v>
      </c>
      <c r="C252" s="1" t="s">
        <v>615</v>
      </c>
      <c r="D252" s="1" t="s">
        <v>616</v>
      </c>
      <c r="E252" s="1" t="s">
        <v>596</v>
      </c>
    </row>
    <row r="253" spans="1:5" s="7" customFormat="1">
      <c r="A253" s="6" t="s">
        <v>7</v>
      </c>
      <c r="B253" s="7" t="s">
        <v>617</v>
      </c>
      <c r="C253" s="7" t="s">
        <v>9</v>
      </c>
      <c r="D253" s="7" t="s">
        <v>618</v>
      </c>
      <c r="E253" s="7" t="s">
        <v>619</v>
      </c>
    </row>
    <row r="254" spans="1:5" s="7" customFormat="1">
      <c r="A254" s="6" t="s">
        <v>7</v>
      </c>
      <c r="B254" s="7" t="s">
        <v>617</v>
      </c>
      <c r="C254" s="7" t="s">
        <v>620</v>
      </c>
      <c r="D254" s="7" t="s">
        <v>621</v>
      </c>
      <c r="E254" s="7" t="s">
        <v>622</v>
      </c>
    </row>
    <row r="255" spans="1:5" s="7" customFormat="1">
      <c r="A255" s="6" t="s">
        <v>7</v>
      </c>
      <c r="B255" s="7" t="s">
        <v>617</v>
      </c>
      <c r="C255" s="7" t="s">
        <v>623</v>
      </c>
      <c r="D255" s="7" t="s">
        <v>624</v>
      </c>
      <c r="E255" s="7" t="s">
        <v>625</v>
      </c>
    </row>
    <row r="256" spans="1:5" s="7" customFormat="1">
      <c r="A256" s="6" t="s">
        <v>7</v>
      </c>
      <c r="B256" s="7" t="s">
        <v>617</v>
      </c>
      <c r="C256" s="7" t="s">
        <v>626</v>
      </c>
      <c r="D256" s="7" t="s">
        <v>627</v>
      </c>
      <c r="E256" s="7" t="s">
        <v>628</v>
      </c>
    </row>
    <row r="257" spans="1:5" s="7" customFormat="1">
      <c r="A257" s="6" t="s">
        <v>7</v>
      </c>
      <c r="B257" s="7" t="s">
        <v>617</v>
      </c>
      <c r="C257" s="7" t="s">
        <v>629</v>
      </c>
      <c r="D257" s="7" t="s">
        <v>630</v>
      </c>
      <c r="E257" s="7" t="s">
        <v>631</v>
      </c>
    </row>
    <row r="258" spans="1:5" s="7" customFormat="1">
      <c r="A258" s="6" t="s">
        <v>7</v>
      </c>
      <c r="B258" s="7" t="s">
        <v>617</v>
      </c>
      <c r="C258" s="7" t="s">
        <v>632</v>
      </c>
      <c r="D258" s="7" t="s">
        <v>633</v>
      </c>
      <c r="E258" s="7" t="s">
        <v>634</v>
      </c>
    </row>
    <row r="259" spans="1:5" s="7" customFormat="1">
      <c r="A259" s="6"/>
    </row>
    <row r="260" spans="1:5" s="7" customFormat="1">
      <c r="A260" s="6" t="s">
        <v>7</v>
      </c>
      <c r="B260" s="6" t="s">
        <v>635</v>
      </c>
      <c r="C260" s="7" t="s">
        <v>9</v>
      </c>
      <c r="D260" s="7" t="s">
        <v>636</v>
      </c>
      <c r="E260" s="7" t="s">
        <v>637</v>
      </c>
    </row>
    <row r="261" spans="1:5" s="7" customFormat="1">
      <c r="A261" s="6" t="s">
        <v>7</v>
      </c>
      <c r="B261" s="6" t="s">
        <v>635</v>
      </c>
      <c r="C261" s="7" t="s">
        <v>638</v>
      </c>
      <c r="D261" s="7" t="s">
        <v>639</v>
      </c>
      <c r="E261" s="7" t="s">
        <v>640</v>
      </c>
    </row>
    <row r="262" spans="1:5" s="7" customFormat="1">
      <c r="A262" s="6" t="s">
        <v>7</v>
      </c>
      <c r="B262" s="6" t="s">
        <v>635</v>
      </c>
      <c r="C262" s="7" t="s">
        <v>641</v>
      </c>
      <c r="D262" s="7" t="s">
        <v>642</v>
      </c>
      <c r="E262" s="7" t="s">
        <v>643</v>
      </c>
    </row>
    <row r="263" spans="1:5" s="7" customFormat="1">
      <c r="A263" s="6" t="s">
        <v>7</v>
      </c>
      <c r="B263" s="6" t="s">
        <v>635</v>
      </c>
      <c r="C263" s="7" t="s">
        <v>644</v>
      </c>
      <c r="D263" s="7" t="s">
        <v>645</v>
      </c>
      <c r="E263" s="7" t="s">
        <v>646</v>
      </c>
    </row>
    <row r="264" spans="1:5" s="7" customFormat="1">
      <c r="A264" s="6" t="s">
        <v>7</v>
      </c>
      <c r="B264" s="6" t="s">
        <v>647</v>
      </c>
      <c r="C264" s="7" t="s">
        <v>9</v>
      </c>
      <c r="D264" s="7" t="s">
        <v>648</v>
      </c>
      <c r="E264" s="7" t="s">
        <v>649</v>
      </c>
    </row>
    <row r="265" spans="1:5" s="7" customFormat="1">
      <c r="A265" s="6" t="s">
        <v>7</v>
      </c>
      <c r="B265" s="6" t="s">
        <v>647</v>
      </c>
      <c r="C265" s="7" t="s">
        <v>650</v>
      </c>
      <c r="D265" s="7" t="s">
        <v>651</v>
      </c>
      <c r="E265" s="7" t="s">
        <v>652</v>
      </c>
    </row>
    <row r="266" spans="1:5" s="7" customFormat="1">
      <c r="A266" s="6" t="s">
        <v>7</v>
      </c>
      <c r="B266" s="6" t="s">
        <v>647</v>
      </c>
      <c r="C266" s="7" t="s">
        <v>653</v>
      </c>
      <c r="D266" s="7" t="s">
        <v>654</v>
      </c>
      <c r="E266" s="7" t="s">
        <v>655</v>
      </c>
    </row>
    <row r="267" spans="1:5" s="7" customFormat="1">
      <c r="A267" s="6" t="s">
        <v>7</v>
      </c>
      <c r="B267" s="6" t="s">
        <v>647</v>
      </c>
      <c r="C267" s="7" t="s">
        <v>656</v>
      </c>
      <c r="D267" s="7" t="s">
        <v>657</v>
      </c>
      <c r="E267" s="7" t="s">
        <v>658</v>
      </c>
    </row>
    <row r="268" spans="1:5" s="7" customFormat="1">
      <c r="A268" s="6" t="s">
        <v>7</v>
      </c>
      <c r="B268" s="6" t="s">
        <v>647</v>
      </c>
      <c r="C268" s="7" t="s">
        <v>659</v>
      </c>
      <c r="D268" s="7" t="s">
        <v>660</v>
      </c>
      <c r="E268" s="7" t="s">
        <v>661</v>
      </c>
    </row>
    <row r="269" spans="1:5" s="7" customFormat="1">
      <c r="A269" s="6" t="s">
        <v>7</v>
      </c>
      <c r="B269" s="7" t="s">
        <v>662</v>
      </c>
      <c r="C269" s="7" t="s">
        <v>663</v>
      </c>
      <c r="D269" s="7" t="s">
        <v>664</v>
      </c>
      <c r="E269" s="7" t="s">
        <v>665</v>
      </c>
    </row>
    <row r="270" spans="1:5" s="7" customFormat="1">
      <c r="A270" s="6"/>
    </row>
    <row r="271" spans="1:5" s="7" customFormat="1">
      <c r="A271" s="6"/>
    </row>
    <row r="272" spans="1:5" s="7" customFormat="1" ht="15">
      <c r="A272" s="6" t="s">
        <v>7</v>
      </c>
      <c r="B272" s="26" t="s">
        <v>666</v>
      </c>
      <c r="C272" s="27" t="s">
        <v>667</v>
      </c>
      <c r="D272" s="28" t="s">
        <v>668</v>
      </c>
      <c r="E272" s="27" t="s">
        <v>669</v>
      </c>
    </row>
    <row r="273" spans="1:6" s="7" customFormat="1" ht="15">
      <c r="A273" s="6" t="s">
        <v>7</v>
      </c>
      <c r="B273" s="26" t="s">
        <v>666</v>
      </c>
      <c r="C273" s="27" t="s">
        <v>670</v>
      </c>
      <c r="D273" s="28" t="s">
        <v>671</v>
      </c>
      <c r="E273" s="27" t="s">
        <v>672</v>
      </c>
    </row>
    <row r="274" spans="1:6" s="7" customFormat="1" ht="15">
      <c r="A274" s="6" t="s">
        <v>7</v>
      </c>
      <c r="B274" s="26" t="s">
        <v>666</v>
      </c>
      <c r="C274" s="27" t="s">
        <v>673</v>
      </c>
      <c r="D274" s="28" t="s">
        <v>674</v>
      </c>
      <c r="E274" s="27" t="s">
        <v>675</v>
      </c>
    </row>
    <row r="275" spans="1:6" ht="15">
      <c r="A275" s="2" t="s">
        <v>7</v>
      </c>
      <c r="B275" s="29" t="s">
        <v>676</v>
      </c>
      <c r="C275" s="1" t="s">
        <v>677</v>
      </c>
      <c r="D275" s="1" t="s">
        <v>678</v>
      </c>
      <c r="E275" s="1" t="s">
        <v>679</v>
      </c>
    </row>
    <row r="276" spans="1:6" ht="15">
      <c r="A276" s="2" t="s">
        <v>7</v>
      </c>
      <c r="B276" s="29" t="s">
        <v>676</v>
      </c>
      <c r="C276" s="1" t="s">
        <v>680</v>
      </c>
      <c r="D276" s="1" t="s">
        <v>681</v>
      </c>
      <c r="E276" s="1" t="s">
        <v>682</v>
      </c>
    </row>
    <row r="277" spans="1:6" ht="15">
      <c r="A277" s="2" t="s">
        <v>7</v>
      </c>
      <c r="B277" s="29" t="s">
        <v>676</v>
      </c>
      <c r="C277" s="1" t="s">
        <v>683</v>
      </c>
      <c r="D277" s="1" t="s">
        <v>684</v>
      </c>
      <c r="E277" s="1" t="s">
        <v>685</v>
      </c>
    </row>
    <row r="278" spans="1:6" s="7" customFormat="1">
      <c r="A278" s="6" t="s">
        <v>7</v>
      </c>
      <c r="B278" s="7" t="s">
        <v>686</v>
      </c>
      <c r="C278" s="7" t="s">
        <v>687</v>
      </c>
      <c r="D278" s="7" t="s">
        <v>688</v>
      </c>
      <c r="F278" s="7" t="s">
        <v>236</v>
      </c>
    </row>
    <row r="279" spans="1:6" s="7" customFormat="1">
      <c r="A279" s="6" t="s">
        <v>7</v>
      </c>
      <c r="B279" s="7" t="s">
        <v>686</v>
      </c>
      <c r="C279" s="7" t="s">
        <v>689</v>
      </c>
      <c r="D279" s="7" t="s">
        <v>690</v>
      </c>
      <c r="F279" s="7" t="s">
        <v>236</v>
      </c>
    </row>
    <row r="280" spans="1:6" s="7" customFormat="1">
      <c r="A280" s="6" t="s">
        <v>7</v>
      </c>
      <c r="B280" s="7" t="s">
        <v>686</v>
      </c>
      <c r="C280" s="7" t="s">
        <v>691</v>
      </c>
      <c r="D280" s="7" t="s">
        <v>692</v>
      </c>
      <c r="F280" s="7" t="s">
        <v>236</v>
      </c>
    </row>
    <row r="281" spans="1:6" s="7" customFormat="1">
      <c r="A281" s="6" t="s">
        <v>7</v>
      </c>
      <c r="B281" s="7" t="s">
        <v>686</v>
      </c>
      <c r="C281" s="7" t="s">
        <v>693</v>
      </c>
      <c r="D281" s="7" t="s">
        <v>694</v>
      </c>
      <c r="F281" s="7" t="s">
        <v>236</v>
      </c>
    </row>
    <row r="282" spans="1:6" s="7" customFormat="1">
      <c r="A282" s="6" t="s">
        <v>7</v>
      </c>
      <c r="B282" s="7" t="s">
        <v>686</v>
      </c>
      <c r="C282" s="7" t="s">
        <v>695</v>
      </c>
      <c r="D282" s="7" t="s">
        <v>696</v>
      </c>
      <c r="F282" s="7" t="s">
        <v>236</v>
      </c>
    </row>
    <row r="283" spans="1:6">
      <c r="A283" s="1" t="s">
        <v>7</v>
      </c>
      <c r="B283" s="1" t="s">
        <v>697</v>
      </c>
      <c r="C283" s="1" t="s">
        <v>9</v>
      </c>
      <c r="D283" s="1" t="s">
        <v>698</v>
      </c>
      <c r="E283" s="1" t="s">
        <v>699</v>
      </c>
    </row>
    <row r="284" spans="1:6">
      <c r="A284" s="1" t="s">
        <v>7</v>
      </c>
      <c r="B284" s="1" t="s">
        <v>697</v>
      </c>
      <c r="C284" s="1" t="s">
        <v>700</v>
      </c>
      <c r="D284" s="1" t="s">
        <v>701</v>
      </c>
      <c r="E284" s="1" t="s">
        <v>568</v>
      </c>
    </row>
    <row r="285" spans="1:6">
      <c r="A285" s="1" t="s">
        <v>7</v>
      </c>
      <c r="B285" s="1" t="s">
        <v>697</v>
      </c>
      <c r="C285" s="1" t="s">
        <v>702</v>
      </c>
      <c r="D285" s="1" t="s">
        <v>703</v>
      </c>
      <c r="E285" s="1" t="s">
        <v>571</v>
      </c>
    </row>
    <row r="286" spans="1:6">
      <c r="A286" s="1" t="s">
        <v>7</v>
      </c>
      <c r="B286" s="1" t="s">
        <v>697</v>
      </c>
      <c r="C286" s="1" t="s">
        <v>704</v>
      </c>
      <c r="D286" s="1" t="s">
        <v>705</v>
      </c>
      <c r="E286" s="1" t="s">
        <v>574</v>
      </c>
    </row>
    <row r="287" spans="1:6">
      <c r="A287" s="1" t="s">
        <v>7</v>
      </c>
      <c r="B287" s="1" t="s">
        <v>697</v>
      </c>
      <c r="C287" s="1" t="s">
        <v>706</v>
      </c>
      <c r="D287" s="1" t="s">
        <v>707</v>
      </c>
      <c r="E287" s="1" t="s">
        <v>708</v>
      </c>
    </row>
    <row r="288" spans="1:6">
      <c r="A288" s="1" t="s">
        <v>7</v>
      </c>
      <c r="B288" s="1" t="s">
        <v>697</v>
      </c>
      <c r="C288" s="1" t="s">
        <v>709</v>
      </c>
      <c r="D288" s="1" t="s">
        <v>710</v>
      </c>
      <c r="E288" s="1" t="s">
        <v>711</v>
      </c>
    </row>
    <row r="289" spans="1:5">
      <c r="A289" s="1" t="s">
        <v>7</v>
      </c>
      <c r="B289" s="1" t="s">
        <v>712</v>
      </c>
      <c r="C289" s="1" t="s">
        <v>9</v>
      </c>
      <c r="D289" s="1" t="s">
        <v>561</v>
      </c>
      <c r="E289" s="1" t="s">
        <v>562</v>
      </c>
    </row>
    <row r="290" spans="1:5">
      <c r="A290" s="1" t="s">
        <v>7</v>
      </c>
      <c r="B290" s="1" t="s">
        <v>712</v>
      </c>
      <c r="C290" s="1" t="s">
        <v>563</v>
      </c>
      <c r="D290" s="1" t="s">
        <v>564</v>
      </c>
      <c r="E290" s="1" t="s">
        <v>713</v>
      </c>
    </row>
    <row r="291" spans="1:5">
      <c r="A291" s="1" t="s">
        <v>7</v>
      </c>
      <c r="B291" s="1" t="s">
        <v>712</v>
      </c>
      <c r="C291" s="1" t="s">
        <v>566</v>
      </c>
      <c r="D291" s="1" t="s">
        <v>714</v>
      </c>
      <c r="E291" s="1" t="s">
        <v>568</v>
      </c>
    </row>
    <row r="292" spans="1:5">
      <c r="A292" s="1" t="s">
        <v>7</v>
      </c>
      <c r="B292" s="1" t="s">
        <v>715</v>
      </c>
      <c r="C292" s="1" t="s">
        <v>9</v>
      </c>
      <c r="D292" s="1" t="s">
        <v>716</v>
      </c>
      <c r="E292" s="1" t="s">
        <v>717</v>
      </c>
    </row>
    <row r="293" spans="1:5">
      <c r="A293" s="1" t="s">
        <v>7</v>
      </c>
      <c r="B293" s="1" t="s">
        <v>715</v>
      </c>
      <c r="C293" s="1" t="s">
        <v>718</v>
      </c>
      <c r="D293" s="1" t="s">
        <v>719</v>
      </c>
      <c r="E293" s="1" t="s">
        <v>720</v>
      </c>
    </row>
    <row r="294" spans="1:5">
      <c r="A294" s="1" t="s">
        <v>7</v>
      </c>
      <c r="B294" s="1" t="s">
        <v>715</v>
      </c>
      <c r="C294" s="1" t="s">
        <v>721</v>
      </c>
      <c r="D294" s="1" t="s">
        <v>705</v>
      </c>
      <c r="E294" s="1" t="s">
        <v>574</v>
      </c>
    </row>
    <row r="295" spans="1:5">
      <c r="A295" s="1" t="s">
        <v>7</v>
      </c>
      <c r="B295" s="1" t="s">
        <v>715</v>
      </c>
      <c r="C295" s="1" t="s">
        <v>718</v>
      </c>
      <c r="D295" s="1" t="s">
        <v>722</v>
      </c>
      <c r="E295" s="1" t="s">
        <v>723</v>
      </c>
    </row>
    <row r="296" spans="1:5">
      <c r="A296" s="1" t="s">
        <v>7</v>
      </c>
      <c r="B296" s="1" t="s">
        <v>715</v>
      </c>
      <c r="C296" s="1" t="s">
        <v>721</v>
      </c>
      <c r="D296" s="1" t="s">
        <v>724</v>
      </c>
      <c r="E296" s="1" t="s">
        <v>725</v>
      </c>
    </row>
    <row r="297" spans="1:5">
      <c r="A297" s="1" t="s">
        <v>7</v>
      </c>
      <c r="B297" s="1" t="s">
        <v>726</v>
      </c>
      <c r="C297" s="1" t="s">
        <v>9</v>
      </c>
      <c r="D297" s="1" t="s">
        <v>727</v>
      </c>
      <c r="E297" s="1" t="s">
        <v>728</v>
      </c>
    </row>
    <row r="298" spans="1:5">
      <c r="A298" s="1" t="s">
        <v>7</v>
      </c>
      <c r="B298" s="1" t="s">
        <v>726</v>
      </c>
      <c r="C298" s="1" t="s">
        <v>729</v>
      </c>
      <c r="D298" s="1" t="s">
        <v>564</v>
      </c>
      <c r="E298" s="1" t="s">
        <v>730</v>
      </c>
    </row>
    <row r="299" spans="1:5">
      <c r="A299" s="1" t="s">
        <v>7</v>
      </c>
      <c r="B299" s="1" t="s">
        <v>726</v>
      </c>
      <c r="C299" s="1" t="s">
        <v>731</v>
      </c>
      <c r="D299" s="1" t="s">
        <v>576</v>
      </c>
      <c r="E299" s="1" t="s">
        <v>577</v>
      </c>
    </row>
    <row r="300" spans="1:5">
      <c r="A300" s="1" t="s">
        <v>7</v>
      </c>
      <c r="B300" s="1" t="s">
        <v>732</v>
      </c>
      <c r="C300" s="1" t="s">
        <v>9</v>
      </c>
      <c r="D300" s="1" t="s">
        <v>733</v>
      </c>
      <c r="E300" s="111" t="s">
        <v>734</v>
      </c>
    </row>
    <row r="301" spans="1:5">
      <c r="A301" s="1" t="s">
        <v>7</v>
      </c>
      <c r="B301" s="1" t="s">
        <v>732</v>
      </c>
      <c r="C301" s="1" t="s">
        <v>735</v>
      </c>
      <c r="D301" s="1" t="s">
        <v>375</v>
      </c>
      <c r="E301" s="1" t="s">
        <v>736</v>
      </c>
    </row>
    <row r="302" spans="1:5">
      <c r="A302" s="1" t="s">
        <v>7</v>
      </c>
      <c r="B302" s="1" t="s">
        <v>732</v>
      </c>
      <c r="C302" s="1" t="s">
        <v>737</v>
      </c>
      <c r="D302" s="1" t="s">
        <v>738</v>
      </c>
      <c r="E302" s="1" t="s">
        <v>739</v>
      </c>
    </row>
    <row r="303" spans="1:5">
      <c r="A303" s="1" t="s">
        <v>7</v>
      </c>
      <c r="B303" s="1" t="s">
        <v>732</v>
      </c>
      <c r="C303" s="1" t="s">
        <v>740</v>
      </c>
      <c r="D303" s="1" t="s">
        <v>741</v>
      </c>
      <c r="E303" s="1" t="s">
        <v>742</v>
      </c>
    </row>
    <row r="304" spans="1:5">
      <c r="A304" s="1" t="s">
        <v>7</v>
      </c>
      <c r="B304" s="1" t="s">
        <v>732</v>
      </c>
      <c r="C304" s="1" t="s">
        <v>743</v>
      </c>
      <c r="D304" s="111" t="s">
        <v>744</v>
      </c>
      <c r="E304" s="1" t="s">
        <v>745</v>
      </c>
    </row>
    <row r="305" spans="1:8">
      <c r="A305" s="1" t="s">
        <v>7</v>
      </c>
      <c r="B305" s="1" t="s">
        <v>746</v>
      </c>
      <c r="C305" s="1" t="s">
        <v>9</v>
      </c>
      <c r="D305" s="1" t="s">
        <v>747</v>
      </c>
      <c r="E305" s="1" t="s">
        <v>748</v>
      </c>
    </row>
    <row r="306" spans="1:8">
      <c r="A306" s="1" t="s">
        <v>7</v>
      </c>
      <c r="B306" s="1" t="s">
        <v>746</v>
      </c>
      <c r="C306" s="1" t="s">
        <v>749</v>
      </c>
      <c r="D306" s="1" t="s">
        <v>750</v>
      </c>
      <c r="E306" s="1" t="s">
        <v>751</v>
      </c>
    </row>
    <row r="307" spans="1:8">
      <c r="A307" s="1" t="s">
        <v>7</v>
      </c>
      <c r="B307" s="1" t="s">
        <v>746</v>
      </c>
      <c r="C307" s="1" t="s">
        <v>752</v>
      </c>
      <c r="D307" s="1" t="s">
        <v>753</v>
      </c>
      <c r="E307" s="1" t="s">
        <v>754</v>
      </c>
    </row>
    <row r="308" spans="1:8">
      <c r="A308" s="1" t="s">
        <v>7</v>
      </c>
      <c r="B308" s="1" t="s">
        <v>755</v>
      </c>
      <c r="C308" s="1" t="s">
        <v>9</v>
      </c>
      <c r="D308" s="1" t="s">
        <v>756</v>
      </c>
      <c r="E308" s="1" t="s">
        <v>757</v>
      </c>
    </row>
    <row r="309" spans="1:8">
      <c r="A309" s="1" t="s">
        <v>7</v>
      </c>
      <c r="B309" s="1" t="s">
        <v>755</v>
      </c>
      <c r="C309" s="1" t="s">
        <v>758</v>
      </c>
      <c r="D309" s="1" t="s">
        <v>95</v>
      </c>
      <c r="E309" s="1" t="s">
        <v>759</v>
      </c>
    </row>
    <row r="310" spans="1:8">
      <c r="A310" s="1" t="s">
        <v>7</v>
      </c>
      <c r="B310" s="1" t="s">
        <v>755</v>
      </c>
      <c r="C310" s="1" t="s">
        <v>760</v>
      </c>
      <c r="D310" s="1" t="s">
        <v>97</v>
      </c>
      <c r="E310" s="1" t="s">
        <v>761</v>
      </c>
    </row>
    <row r="311" spans="1:8">
      <c r="A311" s="1" t="s">
        <v>7</v>
      </c>
      <c r="B311" s="1" t="s">
        <v>755</v>
      </c>
      <c r="C311" s="1" t="s">
        <v>762</v>
      </c>
      <c r="D311" s="1" t="s">
        <v>763</v>
      </c>
      <c r="E311" s="1" t="s">
        <v>764</v>
      </c>
    </row>
    <row r="312" spans="1:8">
      <c r="A312" s="1" t="s">
        <v>7</v>
      </c>
      <c r="B312" s="1" t="s">
        <v>755</v>
      </c>
      <c r="C312" s="1" t="s">
        <v>765</v>
      </c>
      <c r="D312" s="1" t="s">
        <v>766</v>
      </c>
      <c r="E312" s="1" t="s">
        <v>767</v>
      </c>
    </row>
    <row r="313" spans="1:8">
      <c r="A313" s="1" t="s">
        <v>7</v>
      </c>
      <c r="B313" s="1" t="s">
        <v>768</v>
      </c>
      <c r="C313" s="1" t="s">
        <v>9</v>
      </c>
      <c r="D313" s="1" t="s">
        <v>769</v>
      </c>
      <c r="E313" s="1" t="s">
        <v>770</v>
      </c>
    </row>
    <row r="314" spans="1:8" ht="22.5" customHeight="1">
      <c r="A314" s="1" t="s">
        <v>7</v>
      </c>
      <c r="B314" s="1" t="s">
        <v>768</v>
      </c>
      <c r="C314" s="1" t="s">
        <v>771</v>
      </c>
      <c r="D314" s="1" t="s">
        <v>772</v>
      </c>
      <c r="E314" s="1" t="s">
        <v>773</v>
      </c>
      <c r="H314" s="30"/>
    </row>
    <row r="315" spans="1:8">
      <c r="A315" s="1" t="s">
        <v>7</v>
      </c>
      <c r="B315" s="1" t="s">
        <v>768</v>
      </c>
      <c r="C315" s="1" t="s">
        <v>774</v>
      </c>
      <c r="D315" s="1" t="s">
        <v>775</v>
      </c>
      <c r="E315" s="1" t="s">
        <v>776</v>
      </c>
    </row>
    <row r="316" spans="1:8">
      <c r="A316" s="1" t="s">
        <v>7</v>
      </c>
      <c r="B316" s="1" t="s">
        <v>768</v>
      </c>
      <c r="C316" s="1" t="s">
        <v>762</v>
      </c>
      <c r="D316" s="1" t="s">
        <v>763</v>
      </c>
      <c r="E316" s="1" t="s">
        <v>777</v>
      </c>
    </row>
    <row r="318" spans="1:8">
      <c r="A318" s="1" t="s">
        <v>7</v>
      </c>
      <c r="B318" s="1" t="s">
        <v>778</v>
      </c>
      <c r="C318" s="1" t="s">
        <v>779</v>
      </c>
      <c r="D318" s="1" t="s">
        <v>780</v>
      </c>
    </row>
    <row r="319" spans="1:8">
      <c r="A319" s="1" t="s">
        <v>7</v>
      </c>
      <c r="B319" s="1" t="s">
        <v>778</v>
      </c>
      <c r="C319" s="1" t="s">
        <v>781</v>
      </c>
      <c r="D319" s="1" t="s">
        <v>782</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3"/>
  <sheetViews>
    <sheetView zoomScaleNormal="100" workbookViewId="0">
      <pane xSplit="3" ySplit="1" topLeftCell="J8" activePane="bottomRight" state="frozen"/>
      <selection pane="topRight" activeCell="D1" sqref="D1"/>
      <selection pane="bottomLeft" activeCell="A16" sqref="A16"/>
      <selection pane="bottomRight" activeCell="C16" sqref="C16"/>
    </sheetView>
  </sheetViews>
  <sheetFormatPr defaultColWidth="8.5" defaultRowHeight="14.25"/>
  <cols>
    <col min="1" max="1" width="23.375" style="1" customWidth="1"/>
    <col min="2" max="2" width="20.125" style="1" customWidth="1"/>
    <col min="3" max="3" width="26.125" style="1" customWidth="1"/>
    <col min="4" max="4" width="27.5" style="1" customWidth="1"/>
    <col min="5" max="5" width="15.875" style="1" customWidth="1"/>
    <col min="6" max="6" width="12.25" style="1" customWidth="1"/>
    <col min="7" max="7" width="16.875" style="1" customWidth="1"/>
    <col min="8" max="8" width="8.5" style="1"/>
    <col min="9" max="9" width="15.625" style="1" customWidth="1"/>
    <col min="10" max="1024" width="8.5" style="1"/>
    <col min="1025" max="16384" width="8.5" style="109"/>
  </cols>
  <sheetData>
    <row r="1" spans="1:25">
      <c r="A1" s="1" t="s">
        <v>783</v>
      </c>
      <c r="B1" s="1" t="s">
        <v>785</v>
      </c>
      <c r="C1" s="1" t="s">
        <v>786</v>
      </c>
      <c r="D1" s="1" t="s">
        <v>787</v>
      </c>
      <c r="E1" s="1" t="s">
        <v>963</v>
      </c>
      <c r="F1" s="1" t="s">
        <v>1206</v>
      </c>
      <c r="G1" s="1" t="s">
        <v>788</v>
      </c>
      <c r="H1" s="1" t="s">
        <v>965</v>
      </c>
      <c r="I1" s="1" t="s">
        <v>966</v>
      </c>
      <c r="J1" s="1" t="s">
        <v>1258</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row>
    <row r="2" spans="1:25">
      <c r="A2" s="1" t="s">
        <v>789</v>
      </c>
      <c r="B2" s="1" t="s">
        <v>790</v>
      </c>
      <c r="D2" s="1" t="s">
        <v>1443</v>
      </c>
    </row>
    <row r="3" spans="1:25">
      <c r="A3" s="1" t="s">
        <v>799</v>
      </c>
      <c r="B3" s="1" t="s">
        <v>816</v>
      </c>
      <c r="G3" s="1" t="s">
        <v>1569</v>
      </c>
      <c r="M3" s="1" t="s">
        <v>890</v>
      </c>
    </row>
    <row r="4" spans="1:25">
      <c r="A4" s="1" t="s">
        <v>799</v>
      </c>
      <c r="B4" s="1" t="s">
        <v>868</v>
      </c>
      <c r="G4" s="1" t="s">
        <v>1445</v>
      </c>
      <c r="M4" s="1" t="s">
        <v>890</v>
      </c>
    </row>
    <row r="5" spans="1:25">
      <c r="A5" s="1" t="s">
        <v>799</v>
      </c>
      <c r="B5" s="1" t="s">
        <v>870</v>
      </c>
      <c r="G5" s="1" t="s">
        <v>1570</v>
      </c>
      <c r="M5" s="1" t="s">
        <v>890</v>
      </c>
    </row>
    <row r="6" spans="1:25">
      <c r="A6" s="1" t="s">
        <v>799</v>
      </c>
      <c r="B6" s="1" t="s">
        <v>465</v>
      </c>
      <c r="C6" s="42"/>
      <c r="G6" s="1" t="s">
        <v>1571</v>
      </c>
      <c r="M6" s="1" t="s">
        <v>890</v>
      </c>
    </row>
    <row r="7" spans="1:25">
      <c r="A7" s="1" t="s">
        <v>1045</v>
      </c>
      <c r="B7" s="1" t="s">
        <v>1260</v>
      </c>
      <c r="C7" s="1" t="s">
        <v>1261</v>
      </c>
      <c r="D7" s="1" t="s">
        <v>1262</v>
      </c>
      <c r="G7" s="1" t="s">
        <v>1572</v>
      </c>
      <c r="M7" s="1" t="s">
        <v>890</v>
      </c>
    </row>
    <row r="8" spans="1:25">
      <c r="A8" s="1" t="s">
        <v>1207</v>
      </c>
      <c r="B8" s="1" t="s">
        <v>1021</v>
      </c>
      <c r="C8" s="1" t="s">
        <v>1573</v>
      </c>
      <c r="D8" s="1" t="s">
        <v>1023</v>
      </c>
      <c r="G8" s="1" t="s">
        <v>1209</v>
      </c>
      <c r="M8" s="1" t="s">
        <v>890</v>
      </c>
    </row>
    <row r="9" spans="1:25">
      <c r="A9" s="1" t="s">
        <v>799</v>
      </c>
      <c r="B9" s="1" t="s">
        <v>1282</v>
      </c>
      <c r="C9" s="1" t="s">
        <v>1283</v>
      </c>
      <c r="D9" s="1" t="s">
        <v>1284</v>
      </c>
      <c r="G9" s="1" t="s">
        <v>1574</v>
      </c>
      <c r="M9" s="1" t="s">
        <v>890</v>
      </c>
    </row>
    <row r="12" spans="1:25">
      <c r="A12" s="1" t="s">
        <v>799</v>
      </c>
      <c r="B12" s="1" t="s">
        <v>1575</v>
      </c>
      <c r="C12" s="1" t="s">
        <v>1576</v>
      </c>
      <c r="D12" s="1" t="s">
        <v>1577</v>
      </c>
      <c r="K12" s="1">
        <v>1</v>
      </c>
      <c r="O12" s="1" t="s">
        <v>1183</v>
      </c>
      <c r="S12" s="1" t="s">
        <v>1185</v>
      </c>
      <c r="V12" s="1" t="s">
        <v>7</v>
      </c>
    </row>
    <row r="13" spans="1:25">
      <c r="A13" s="1" t="s">
        <v>1578</v>
      </c>
      <c r="B13" s="1" t="s">
        <v>1579</v>
      </c>
      <c r="C13" s="1" t="s">
        <v>1580</v>
      </c>
      <c r="D13" s="1" t="s">
        <v>1581</v>
      </c>
      <c r="I13" s="1" t="s">
        <v>1582</v>
      </c>
      <c r="K13" s="1">
        <v>1</v>
      </c>
      <c r="O13" s="1" t="s">
        <v>1223</v>
      </c>
      <c r="S13" s="1" t="s">
        <v>1185</v>
      </c>
      <c r="V13" s="1" t="s">
        <v>7</v>
      </c>
    </row>
    <row r="16" spans="1:25">
      <c r="A16" s="1" t="s">
        <v>799</v>
      </c>
      <c r="B16" s="1" t="s">
        <v>1583</v>
      </c>
      <c r="C16" s="1" t="s">
        <v>1584</v>
      </c>
      <c r="D16" s="1" t="s">
        <v>1585</v>
      </c>
      <c r="E16" s="108" t="s">
        <v>1586</v>
      </c>
      <c r="K16" s="1">
        <v>1</v>
      </c>
      <c r="O16" s="1" t="s">
        <v>1183</v>
      </c>
      <c r="S16" s="1" t="s">
        <v>1185</v>
      </c>
      <c r="V16" s="1" t="s">
        <v>7</v>
      </c>
    </row>
    <row r="17" spans="1:22">
      <c r="A17" s="1" t="s">
        <v>1578</v>
      </c>
      <c r="B17" s="1" t="s">
        <v>1587</v>
      </c>
      <c r="C17" s="1" t="s">
        <v>1588</v>
      </c>
      <c r="D17" s="1" t="s">
        <v>1589</v>
      </c>
      <c r="I17" s="1" t="s">
        <v>1590</v>
      </c>
      <c r="K17" s="1">
        <v>1</v>
      </c>
      <c r="O17" s="1" t="s">
        <v>1223</v>
      </c>
      <c r="S17" s="1" t="s">
        <v>1185</v>
      </c>
      <c r="V17" s="1" t="s">
        <v>7</v>
      </c>
    </row>
    <row r="19" spans="1:22" s="12" customFormat="1">
      <c r="A19" s="12" t="s">
        <v>799</v>
      </c>
      <c r="B19" s="12" t="s">
        <v>1591</v>
      </c>
      <c r="C19" s="12" t="s">
        <v>1592</v>
      </c>
      <c r="D19" s="12" t="s">
        <v>1593</v>
      </c>
      <c r="K19" s="12">
        <v>1</v>
      </c>
      <c r="O19" s="12" t="s">
        <v>1183</v>
      </c>
      <c r="S19" s="12" t="s">
        <v>1185</v>
      </c>
      <c r="V19" s="12" t="s">
        <v>7</v>
      </c>
    </row>
    <row r="21" spans="1:22">
      <c r="A21" s="1" t="s">
        <v>799</v>
      </c>
      <c r="B21" s="1" t="s">
        <v>1594</v>
      </c>
      <c r="C21" s="1" t="s">
        <v>1410</v>
      </c>
      <c r="D21" s="1" t="s">
        <v>1595</v>
      </c>
      <c r="E21" s="1" t="s">
        <v>1596</v>
      </c>
      <c r="K21" s="1">
        <v>1</v>
      </c>
      <c r="O21" s="1" t="s">
        <v>1183</v>
      </c>
      <c r="S21" s="1" t="s">
        <v>1185</v>
      </c>
      <c r="V21" s="1" t="s">
        <v>7</v>
      </c>
    </row>
    <row r="22" spans="1:22">
      <c r="A22" s="1" t="s">
        <v>1578</v>
      </c>
      <c r="B22" s="1" t="s">
        <v>1597</v>
      </c>
      <c r="C22" s="1" t="s">
        <v>1598</v>
      </c>
      <c r="D22" s="1" t="s">
        <v>1599</v>
      </c>
      <c r="I22" s="1" t="s">
        <v>1600</v>
      </c>
      <c r="K22" s="1">
        <v>1</v>
      </c>
      <c r="O22" s="1" t="s">
        <v>1223</v>
      </c>
      <c r="S22" s="1" t="s">
        <v>1185</v>
      </c>
      <c r="V22" s="1" t="s">
        <v>7</v>
      </c>
    </row>
    <row r="25" spans="1:22">
      <c r="A25" s="1" t="s">
        <v>799</v>
      </c>
      <c r="B25" s="1" t="s">
        <v>1601</v>
      </c>
      <c r="C25" s="1" t="s">
        <v>1602</v>
      </c>
      <c r="D25" s="1" t="s">
        <v>1603</v>
      </c>
      <c r="E25" s="1" t="s">
        <v>1604</v>
      </c>
      <c r="I25" s="1" t="s">
        <v>1600</v>
      </c>
      <c r="K25" s="1">
        <v>1</v>
      </c>
      <c r="O25" s="1" t="s">
        <v>1183</v>
      </c>
      <c r="S25" s="1" t="s">
        <v>1185</v>
      </c>
      <c r="V25" s="1" t="s">
        <v>7</v>
      </c>
    </row>
    <row r="26" spans="1:22" s="12" customFormat="1">
      <c r="A26" s="12" t="s">
        <v>799</v>
      </c>
      <c r="B26" s="12" t="s">
        <v>1605</v>
      </c>
      <c r="C26" s="12" t="s">
        <v>1606</v>
      </c>
      <c r="D26" s="12" t="s">
        <v>1607</v>
      </c>
      <c r="I26" s="12" t="s">
        <v>1608</v>
      </c>
      <c r="K26" s="12">
        <v>1</v>
      </c>
      <c r="O26" s="12" t="s">
        <v>1183</v>
      </c>
      <c r="S26" s="12" t="s">
        <v>1185</v>
      </c>
      <c r="V26" s="12" t="s">
        <v>7</v>
      </c>
    </row>
    <row r="27" spans="1:22" s="12" customFormat="1">
      <c r="A27" s="12" t="s">
        <v>799</v>
      </c>
      <c r="B27" s="12" t="s">
        <v>1609</v>
      </c>
      <c r="C27" s="12" t="s">
        <v>1610</v>
      </c>
      <c r="D27" s="12" t="s">
        <v>1611</v>
      </c>
      <c r="I27" s="12" t="s">
        <v>1608</v>
      </c>
      <c r="K27" s="12">
        <v>1</v>
      </c>
      <c r="O27" s="12" t="s">
        <v>1183</v>
      </c>
      <c r="S27" s="12" t="s">
        <v>1185</v>
      </c>
      <c r="V27" s="12" t="s">
        <v>7</v>
      </c>
    </row>
    <row r="28" spans="1:22" s="12" customFormat="1">
      <c r="A28" s="12" t="s">
        <v>799</v>
      </c>
      <c r="B28" s="12" t="s">
        <v>1612</v>
      </c>
      <c r="C28" s="12" t="s">
        <v>1613</v>
      </c>
      <c r="D28" s="12" t="s">
        <v>1614</v>
      </c>
      <c r="K28" s="12">
        <v>1</v>
      </c>
      <c r="O28" s="12" t="s">
        <v>1183</v>
      </c>
      <c r="S28" s="12" t="s">
        <v>1185</v>
      </c>
      <c r="V28" s="12" t="s">
        <v>7</v>
      </c>
    </row>
    <row r="30" spans="1:22" s="69" customFormat="1">
      <c r="A30" s="69" t="s">
        <v>799</v>
      </c>
      <c r="B30" s="69" t="s">
        <v>1439</v>
      </c>
      <c r="C30" s="69" t="s">
        <v>1440</v>
      </c>
      <c r="D30" s="70" t="s">
        <v>1615</v>
      </c>
      <c r="I30" s="70"/>
      <c r="K30" s="69">
        <v>1</v>
      </c>
      <c r="O30" s="69" t="s">
        <v>1183</v>
      </c>
      <c r="S30" s="71" t="s">
        <v>1185</v>
      </c>
      <c r="V30" s="69" t="s">
        <v>7</v>
      </c>
    </row>
    <row r="31" spans="1:22" s="69" customFormat="1">
      <c r="A31" s="69" t="s">
        <v>1616</v>
      </c>
      <c r="B31" s="69" t="s">
        <v>1617</v>
      </c>
      <c r="C31" s="69" t="s">
        <v>1618</v>
      </c>
      <c r="D31" s="70" t="s">
        <v>1619</v>
      </c>
      <c r="I31" s="70" t="s">
        <v>1620</v>
      </c>
      <c r="K31" s="69">
        <v>1</v>
      </c>
      <c r="O31" s="69" t="s">
        <v>1223</v>
      </c>
      <c r="S31" s="71" t="s">
        <v>1185</v>
      </c>
      <c r="V31" s="69" t="s">
        <v>7</v>
      </c>
    </row>
    <row r="33" spans="1:22" s="12" customFormat="1">
      <c r="A33" s="12" t="s">
        <v>799</v>
      </c>
      <c r="B33" s="12" t="s">
        <v>1621</v>
      </c>
      <c r="C33" s="12" t="s">
        <v>1622</v>
      </c>
      <c r="D33" s="13" t="s">
        <v>1623</v>
      </c>
      <c r="I33" s="13" t="s">
        <v>1624</v>
      </c>
      <c r="K33" s="12">
        <v>1</v>
      </c>
      <c r="O33" s="12" t="s">
        <v>1183</v>
      </c>
      <c r="S33" s="72" t="s">
        <v>1185</v>
      </c>
      <c r="V33" s="12" t="s">
        <v>7</v>
      </c>
    </row>
    <row r="34" spans="1:22" s="12" customFormat="1">
      <c r="A34" s="12" t="s">
        <v>1625</v>
      </c>
      <c r="B34" s="13" t="s">
        <v>150</v>
      </c>
      <c r="C34" s="12" t="s">
        <v>1626</v>
      </c>
      <c r="D34" s="13" t="s">
        <v>1627</v>
      </c>
      <c r="K34" s="12">
        <v>1</v>
      </c>
      <c r="O34" s="12" t="str">
        <f>CONCATENATE("SetObservationMultiple::",RIGHT(A34,LEN(A34)-FIND(" ",A34)))</f>
        <v>SetObservationMultiple::type_of_pain</v>
      </c>
      <c r="S34" s="12" t="s">
        <v>1185</v>
      </c>
      <c r="V34" s="12" t="s">
        <v>7</v>
      </c>
    </row>
    <row r="35" spans="1:22" s="12" customFormat="1">
      <c r="A35" s="12" t="s">
        <v>799</v>
      </c>
      <c r="B35" s="12" t="s">
        <v>1628</v>
      </c>
      <c r="C35" s="12" t="s">
        <v>1629</v>
      </c>
      <c r="D35" s="12" t="s">
        <v>1630</v>
      </c>
      <c r="K35" s="12">
        <v>1</v>
      </c>
      <c r="O35" s="12" t="s">
        <v>1183</v>
      </c>
      <c r="S35" s="72" t="s">
        <v>1185</v>
      </c>
      <c r="V35" s="12" t="s">
        <v>7</v>
      </c>
    </row>
    <row r="36" spans="1:22" s="12" customFormat="1">
      <c r="A36" s="12" t="s">
        <v>799</v>
      </c>
      <c r="B36" s="12" t="s">
        <v>1631</v>
      </c>
      <c r="C36" s="12" t="s">
        <v>166</v>
      </c>
      <c r="D36" s="13" t="s">
        <v>1632</v>
      </c>
      <c r="E36" s="12" t="s">
        <v>1633</v>
      </c>
      <c r="I36" s="12" t="s">
        <v>1634</v>
      </c>
      <c r="K36" s="12">
        <v>1</v>
      </c>
      <c r="O36" s="12" t="s">
        <v>1183</v>
      </c>
      <c r="S36" s="72" t="s">
        <v>1185</v>
      </c>
      <c r="V36" s="12" t="s">
        <v>7</v>
      </c>
    </row>
    <row r="37" spans="1:22" s="12" customFormat="1">
      <c r="A37" s="12" t="s">
        <v>799</v>
      </c>
      <c r="B37" s="12" t="s">
        <v>1635</v>
      </c>
      <c r="C37" s="12" t="s">
        <v>1636</v>
      </c>
      <c r="D37" s="13" t="s">
        <v>1637</v>
      </c>
      <c r="I37" s="12" t="s">
        <v>1634</v>
      </c>
      <c r="K37" s="12">
        <v>1</v>
      </c>
      <c r="O37" s="12" t="s">
        <v>1183</v>
      </c>
      <c r="S37" s="72" t="s">
        <v>1185</v>
      </c>
      <c r="V37" s="12" t="s">
        <v>7</v>
      </c>
    </row>
    <row r="38" spans="1:22" s="12" customFormat="1" ht="14.85" customHeight="1">
      <c r="A38" s="12" t="s">
        <v>1578</v>
      </c>
      <c r="B38" s="12" t="s">
        <v>1638</v>
      </c>
      <c r="C38" s="12" t="s">
        <v>1639</v>
      </c>
      <c r="D38" s="13" t="s">
        <v>1640</v>
      </c>
      <c r="I38" s="12" t="s">
        <v>1641</v>
      </c>
      <c r="K38" s="12">
        <v>1</v>
      </c>
      <c r="O38" s="12" t="s">
        <v>1223</v>
      </c>
      <c r="S38" s="72" t="s">
        <v>1185</v>
      </c>
      <c r="V38" s="12" t="s">
        <v>7</v>
      </c>
    </row>
    <row r="40" spans="1:22" s="12" customFormat="1">
      <c r="A40" s="12" t="s">
        <v>799</v>
      </c>
      <c r="B40" s="12" t="s">
        <v>1642</v>
      </c>
      <c r="C40" s="12" t="s">
        <v>336</v>
      </c>
      <c r="D40" s="13" t="s">
        <v>1643</v>
      </c>
      <c r="K40" s="12">
        <v>1</v>
      </c>
      <c r="O40" s="12" t="s">
        <v>1183</v>
      </c>
      <c r="S40" s="72" t="s">
        <v>1185</v>
      </c>
      <c r="V40" s="12" t="s">
        <v>7</v>
      </c>
    </row>
    <row r="41" spans="1:22" s="12" customFormat="1">
      <c r="A41" s="12" t="s">
        <v>799</v>
      </c>
      <c r="B41" s="73" t="s">
        <v>1644</v>
      </c>
      <c r="C41" s="12" t="s">
        <v>330</v>
      </c>
      <c r="D41" s="13" t="s">
        <v>1645</v>
      </c>
      <c r="I41" s="74" t="s">
        <v>1646</v>
      </c>
      <c r="K41" s="12">
        <v>1</v>
      </c>
      <c r="O41" s="12" t="s">
        <v>1183</v>
      </c>
      <c r="S41" s="72" t="s">
        <v>1185</v>
      </c>
      <c r="V41" s="12" t="s">
        <v>7</v>
      </c>
    </row>
    <row r="42" spans="1:22" s="12" customFormat="1">
      <c r="A42" s="12" t="s">
        <v>799</v>
      </c>
      <c r="B42" s="12" t="s">
        <v>1647</v>
      </c>
      <c r="C42" s="12" t="s">
        <v>1648</v>
      </c>
      <c r="D42" s="13" t="s">
        <v>1649</v>
      </c>
      <c r="I42" s="74" t="s">
        <v>1646</v>
      </c>
      <c r="K42" s="12">
        <v>1</v>
      </c>
      <c r="O42" s="12" t="s">
        <v>1183</v>
      </c>
      <c r="S42" s="72" t="s">
        <v>1185</v>
      </c>
      <c r="V42" s="12" t="s">
        <v>7</v>
      </c>
    </row>
    <row r="43" spans="1:22" s="12" customFormat="1">
      <c r="A43" s="12" t="s">
        <v>1395</v>
      </c>
      <c r="B43" s="12" t="s">
        <v>1650</v>
      </c>
      <c r="C43" s="12" t="s">
        <v>1651</v>
      </c>
      <c r="D43" s="12" t="s">
        <v>1652</v>
      </c>
      <c r="K43" s="12">
        <v>1</v>
      </c>
      <c r="O43" s="12" t="s">
        <v>1223</v>
      </c>
      <c r="S43" s="12" t="s">
        <v>1185</v>
      </c>
      <c r="V43" s="12" t="s">
        <v>7</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7"/>
  <sheetViews>
    <sheetView zoomScaleNormal="100" workbookViewId="0">
      <pane xSplit="4" ySplit="1" topLeftCell="E113" activePane="bottomRight" state="frozen"/>
      <selection pane="topRight" activeCell="L1" sqref="L1"/>
      <selection pane="bottomLeft" activeCell="A113" sqref="A113"/>
      <selection pane="bottomRight" activeCell="R114" sqref="R114"/>
    </sheetView>
  </sheetViews>
  <sheetFormatPr defaultColWidth="8.5" defaultRowHeight="14.25"/>
  <cols>
    <col min="1" max="1" width="31.75" style="1" customWidth="1"/>
    <col min="2" max="2" width="26.125" style="1" customWidth="1"/>
    <col min="3" max="3" width="13.875" style="1" customWidth="1"/>
    <col min="4" max="4" width="21.625" style="1" customWidth="1"/>
    <col min="5" max="5" width="24.125" style="1" customWidth="1"/>
    <col min="6" max="6" width="8.5" style="1"/>
    <col min="7" max="7" width="19" style="1" customWidth="1"/>
    <col min="8" max="9" width="8.5" style="1"/>
    <col min="10" max="10" width="19.875" style="1" customWidth="1"/>
    <col min="11" max="11" width="48.25" style="1" customWidth="1"/>
    <col min="12" max="15" width="8.5" style="1"/>
    <col min="16" max="16" width="16.25" style="1" customWidth="1"/>
    <col min="17" max="1024" width="8.5" style="1"/>
  </cols>
  <sheetData>
    <row r="1" spans="1:27">
      <c r="A1" s="1" t="s">
        <v>783</v>
      </c>
      <c r="B1" s="1" t="s">
        <v>785</v>
      </c>
      <c r="C1" s="1" t="s">
        <v>784</v>
      </c>
      <c r="D1" s="1" t="s">
        <v>786</v>
      </c>
      <c r="E1" s="1" t="s">
        <v>787</v>
      </c>
      <c r="F1" s="1" t="s">
        <v>963</v>
      </c>
      <c r="G1" s="1" t="s">
        <v>1206</v>
      </c>
      <c r="H1" s="31" t="s">
        <v>788</v>
      </c>
      <c r="I1" s="3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row>
    <row r="2" spans="1:27">
      <c r="A2" s="1" t="s">
        <v>789</v>
      </c>
      <c r="B2" s="31" t="s">
        <v>902</v>
      </c>
      <c r="C2" s="31"/>
      <c r="D2" s="31"/>
      <c r="E2" s="31" t="s">
        <v>903</v>
      </c>
      <c r="H2" s="31"/>
      <c r="I2" s="31"/>
      <c r="AA2" s="31"/>
    </row>
    <row r="3" spans="1:27">
      <c r="A3" s="31" t="s">
        <v>799</v>
      </c>
      <c r="B3" s="31" t="s">
        <v>816</v>
      </c>
      <c r="C3" s="31"/>
      <c r="D3" s="31"/>
      <c r="E3" s="31" t="s">
        <v>1654</v>
      </c>
      <c r="F3" s="31"/>
      <c r="G3" s="31"/>
      <c r="H3" s="31" t="s">
        <v>1655</v>
      </c>
      <c r="I3" s="31"/>
      <c r="K3" s="31"/>
      <c r="L3" s="31"/>
      <c r="M3" s="31"/>
      <c r="N3" s="31" t="s">
        <v>890</v>
      </c>
      <c r="O3" s="31"/>
      <c r="P3" s="31"/>
      <c r="Q3" s="31"/>
      <c r="R3" s="31"/>
      <c r="S3" s="31"/>
      <c r="T3" s="31"/>
      <c r="U3" s="31"/>
      <c r="V3" s="31"/>
      <c r="W3" s="31"/>
      <c r="X3" s="31"/>
      <c r="Y3" s="31"/>
      <c r="Z3" s="31"/>
    </row>
    <row r="4" spans="1:27">
      <c r="A4" s="44" t="s">
        <v>1207</v>
      </c>
      <c r="B4" s="44" t="s">
        <v>1021</v>
      </c>
      <c r="C4" s="44"/>
      <c r="D4" s="44" t="s">
        <v>1573</v>
      </c>
      <c r="E4" s="44" t="s">
        <v>1023</v>
      </c>
      <c r="F4" s="44"/>
      <c r="G4" s="31"/>
      <c r="H4" s="31" t="s">
        <v>1209</v>
      </c>
      <c r="I4" s="31"/>
      <c r="J4" s="31"/>
      <c r="K4" s="31"/>
      <c r="L4" s="31"/>
      <c r="N4" s="31" t="s">
        <v>890</v>
      </c>
      <c r="O4" s="31"/>
      <c r="P4" s="31"/>
      <c r="Q4" s="31"/>
      <c r="R4" s="31"/>
      <c r="S4" s="31"/>
      <c r="T4" s="31"/>
      <c r="U4" s="31"/>
      <c r="V4" s="31"/>
      <c r="W4" s="31"/>
      <c r="X4" s="31"/>
      <c r="Y4" s="31"/>
      <c r="Z4" s="31"/>
    </row>
    <row r="5" spans="1:27">
      <c r="A5" s="1" t="s">
        <v>799</v>
      </c>
      <c r="B5" s="1" t="s">
        <v>1576</v>
      </c>
      <c r="E5" s="1" t="s">
        <v>1577</v>
      </c>
      <c r="F5" s="31"/>
      <c r="G5" s="31"/>
      <c r="H5" s="1" t="s">
        <v>1656</v>
      </c>
      <c r="I5" s="31"/>
      <c r="J5" s="31"/>
      <c r="K5" s="31"/>
      <c r="M5" s="31"/>
      <c r="N5" s="31" t="s">
        <v>890</v>
      </c>
      <c r="O5" s="31"/>
      <c r="P5" s="31"/>
      <c r="Q5" s="31"/>
      <c r="R5" s="31"/>
      <c r="S5" s="31"/>
      <c r="T5" s="31"/>
      <c r="U5" s="31"/>
      <c r="V5" s="31"/>
      <c r="W5" s="31"/>
      <c r="X5" s="31"/>
      <c r="Y5" s="31"/>
      <c r="Z5" s="31"/>
    </row>
    <row r="6" spans="1:27">
      <c r="A6" s="1" t="s">
        <v>799</v>
      </c>
      <c r="B6" s="1" t="s">
        <v>1584</v>
      </c>
      <c r="E6" s="1" t="s">
        <v>1585</v>
      </c>
      <c r="F6" s="31"/>
      <c r="G6" s="31"/>
      <c r="H6" s="1" t="s">
        <v>1657</v>
      </c>
      <c r="I6" s="31"/>
      <c r="J6" s="31"/>
      <c r="K6" s="31"/>
      <c r="M6" s="31"/>
      <c r="N6" s="31" t="s">
        <v>890</v>
      </c>
      <c r="O6" s="31"/>
      <c r="P6" s="31"/>
      <c r="Q6" s="31"/>
      <c r="R6" s="31"/>
      <c r="S6" s="31"/>
      <c r="T6" s="31"/>
      <c r="U6" s="31"/>
      <c r="V6" s="31"/>
      <c r="W6" s="31"/>
      <c r="X6" s="31"/>
      <c r="Y6" s="31"/>
      <c r="Z6" s="31"/>
    </row>
    <row r="7" spans="1:27">
      <c r="A7" s="1" t="s">
        <v>799</v>
      </c>
      <c r="B7" s="1" t="s">
        <v>870</v>
      </c>
      <c r="E7" s="1" t="s">
        <v>870</v>
      </c>
      <c r="F7" s="31"/>
      <c r="G7" s="31"/>
      <c r="H7" s="1" t="s">
        <v>1658</v>
      </c>
      <c r="I7" s="31"/>
      <c r="J7" s="31"/>
      <c r="K7" s="31"/>
      <c r="M7" s="31"/>
      <c r="N7" s="31" t="s">
        <v>890</v>
      </c>
      <c r="O7" s="31"/>
      <c r="P7" s="31"/>
      <c r="Q7" s="31"/>
      <c r="R7" s="31"/>
      <c r="S7" s="31"/>
      <c r="T7" s="31"/>
      <c r="U7" s="31"/>
      <c r="V7" s="31"/>
      <c r="W7" s="31"/>
      <c r="X7" s="31"/>
      <c r="Y7" s="31"/>
      <c r="Z7" s="31"/>
    </row>
    <row r="8" spans="1:27" s="75" customFormat="1">
      <c r="A8" s="75" t="s">
        <v>799</v>
      </c>
      <c r="B8" s="75" t="s">
        <v>1659</v>
      </c>
      <c r="E8" s="75" t="s">
        <v>619</v>
      </c>
      <c r="H8" s="75" t="s">
        <v>1660</v>
      </c>
      <c r="N8" s="76" t="s">
        <v>890</v>
      </c>
    </row>
    <row r="9" spans="1:27" s="7" customFormat="1">
      <c r="A9" s="7" t="s">
        <v>799</v>
      </c>
      <c r="B9" s="38" t="s">
        <v>1410</v>
      </c>
      <c r="E9" s="7" t="s">
        <v>1595</v>
      </c>
      <c r="H9" s="7" t="s">
        <v>1448</v>
      </c>
      <c r="N9" s="35" t="s">
        <v>890</v>
      </c>
      <c r="W9" s="35"/>
    </row>
    <row r="10" spans="1:27" s="7" customFormat="1">
      <c r="A10" s="7" t="s">
        <v>799</v>
      </c>
      <c r="B10" s="38" t="s">
        <v>1245</v>
      </c>
      <c r="E10" s="7" t="s">
        <v>1246</v>
      </c>
      <c r="H10" s="7" t="s">
        <v>1661</v>
      </c>
      <c r="N10" s="35" t="s">
        <v>890</v>
      </c>
      <c r="W10" s="35"/>
    </row>
    <row r="11" spans="1:27" s="7" customFormat="1">
      <c r="A11" s="7" t="s">
        <v>799</v>
      </c>
      <c r="B11" s="38" t="s">
        <v>1232</v>
      </c>
      <c r="E11" s="7" t="s">
        <v>1662</v>
      </c>
      <c r="F11" s="35"/>
      <c r="G11" s="35"/>
      <c r="H11" s="35" t="s">
        <v>1663</v>
      </c>
      <c r="I11" s="35"/>
      <c r="K11" s="35"/>
      <c r="L11" s="35"/>
      <c r="M11" s="35"/>
      <c r="N11" s="35" t="s">
        <v>890</v>
      </c>
      <c r="O11" s="35"/>
      <c r="P11" s="35"/>
      <c r="Q11" s="35"/>
      <c r="R11" s="35"/>
      <c r="S11" s="35"/>
      <c r="T11" s="35"/>
      <c r="U11" s="35"/>
      <c r="V11" s="35"/>
      <c r="W11" s="35"/>
      <c r="X11" s="35"/>
      <c r="Y11" s="35"/>
      <c r="Z11" s="35"/>
    </row>
    <row r="12" spans="1:27" s="7" customFormat="1">
      <c r="A12" s="7" t="s">
        <v>799</v>
      </c>
      <c r="B12" s="38" t="s">
        <v>868</v>
      </c>
      <c r="E12" s="7" t="s">
        <v>1444</v>
      </c>
      <c r="F12" s="35"/>
      <c r="G12" s="35"/>
      <c r="H12" s="35" t="s">
        <v>1664</v>
      </c>
      <c r="I12" s="35"/>
      <c r="K12" s="35"/>
      <c r="M12" s="35"/>
      <c r="N12" s="35" t="s">
        <v>890</v>
      </c>
      <c r="O12" s="35"/>
      <c r="P12" s="35"/>
      <c r="Q12" s="35"/>
      <c r="R12" s="35"/>
      <c r="S12" s="35"/>
      <c r="T12" s="35"/>
      <c r="U12" s="35"/>
      <c r="V12" s="35"/>
      <c r="W12" s="35"/>
      <c r="X12" s="35"/>
      <c r="Y12" s="35"/>
      <c r="Z12" s="35"/>
    </row>
    <row r="13" spans="1:27" s="7" customFormat="1">
      <c r="B13" s="38"/>
      <c r="F13" s="35"/>
      <c r="G13" s="35"/>
      <c r="H13" s="35"/>
      <c r="I13" s="35"/>
      <c r="K13" s="35"/>
      <c r="M13" s="35"/>
      <c r="N13" s="35"/>
      <c r="O13" s="35"/>
      <c r="P13" s="35"/>
      <c r="Q13" s="35"/>
      <c r="R13" s="35"/>
      <c r="S13" s="35"/>
      <c r="T13" s="35"/>
      <c r="U13" s="35"/>
      <c r="V13" s="35"/>
      <c r="W13" s="35"/>
      <c r="X13" s="35"/>
      <c r="Y13" s="35"/>
      <c r="Z13" s="35"/>
    </row>
    <row r="14" spans="1:27" s="7" customFormat="1">
      <c r="B14" s="77"/>
      <c r="C14" s="8"/>
      <c r="D14" s="6"/>
      <c r="H14" s="35"/>
    </row>
    <row r="15" spans="1:27" s="7" customFormat="1">
      <c r="B15" s="38"/>
    </row>
    <row r="16" spans="1:27" s="7" customFormat="1">
      <c r="A16" s="7" t="s">
        <v>799</v>
      </c>
      <c r="B16" s="38" t="s">
        <v>1629</v>
      </c>
      <c r="E16" s="7" t="s">
        <v>1665</v>
      </c>
      <c r="F16" s="35"/>
      <c r="G16" s="35"/>
      <c r="H16" s="7" t="s">
        <v>1666</v>
      </c>
      <c r="I16" s="35"/>
      <c r="K16" s="35"/>
      <c r="L16" s="35"/>
      <c r="M16" s="35"/>
      <c r="N16" s="35" t="s">
        <v>890</v>
      </c>
      <c r="O16" s="35"/>
      <c r="P16" s="35"/>
      <c r="Q16" s="35"/>
      <c r="R16" s="35"/>
      <c r="S16" s="35"/>
      <c r="T16" s="35"/>
      <c r="U16" s="35"/>
      <c r="V16" s="35"/>
      <c r="W16" s="35"/>
      <c r="X16" s="35"/>
      <c r="Y16" s="35"/>
      <c r="Z16" s="35"/>
    </row>
    <row r="17" spans="1:27" s="7" customFormat="1">
      <c r="A17" s="7" t="s">
        <v>799</v>
      </c>
      <c r="B17" s="38" t="s">
        <v>336</v>
      </c>
      <c r="E17" s="7" t="s">
        <v>1667</v>
      </c>
      <c r="F17" s="35"/>
      <c r="G17" s="35"/>
      <c r="H17" s="7" t="s">
        <v>1668</v>
      </c>
      <c r="I17" s="35"/>
      <c r="K17" s="35"/>
      <c r="M17" s="35"/>
      <c r="N17" s="35" t="s">
        <v>890</v>
      </c>
      <c r="O17" s="35"/>
      <c r="P17" s="35"/>
      <c r="Q17" s="35"/>
      <c r="R17" s="35"/>
      <c r="S17" s="35"/>
      <c r="T17" s="35"/>
      <c r="U17" s="35"/>
      <c r="V17" s="35"/>
      <c r="W17" s="35"/>
      <c r="X17" s="35"/>
      <c r="Y17" s="35"/>
      <c r="Z17" s="35"/>
    </row>
    <row r="18" spans="1:27" s="7" customFormat="1">
      <c r="A18" s="7" t="s">
        <v>799</v>
      </c>
      <c r="B18" s="38" t="s">
        <v>330</v>
      </c>
      <c r="E18" s="7" t="s">
        <v>1669</v>
      </c>
      <c r="F18" s="35"/>
      <c r="G18" s="35"/>
      <c r="H18" s="7" t="s">
        <v>1670</v>
      </c>
      <c r="I18" s="35"/>
      <c r="K18" s="35"/>
      <c r="M18" s="35"/>
      <c r="N18" s="35" t="s">
        <v>890</v>
      </c>
      <c r="O18" s="35"/>
      <c r="P18" s="35"/>
      <c r="Q18" s="35"/>
      <c r="R18" s="35"/>
      <c r="S18" s="35"/>
      <c r="T18" s="35"/>
      <c r="U18" s="35"/>
      <c r="V18" s="35"/>
      <c r="W18" s="35"/>
      <c r="X18" s="35"/>
      <c r="Y18" s="35"/>
      <c r="Z18" s="35"/>
    </row>
    <row r="19" spans="1:27" s="7" customFormat="1">
      <c r="A19" s="7" t="s">
        <v>799</v>
      </c>
      <c r="B19" s="38" t="s">
        <v>1636</v>
      </c>
      <c r="E19" s="7" t="s">
        <v>1671</v>
      </c>
      <c r="F19" s="35"/>
      <c r="G19" s="35"/>
      <c r="H19" s="7" t="s">
        <v>1672</v>
      </c>
      <c r="I19" s="35"/>
      <c r="K19" s="35"/>
      <c r="M19" s="35"/>
      <c r="N19" s="35" t="s">
        <v>890</v>
      </c>
      <c r="O19" s="35"/>
      <c r="P19" s="35"/>
      <c r="Q19" s="35"/>
      <c r="R19" s="35"/>
      <c r="S19" s="35"/>
      <c r="T19" s="35"/>
      <c r="U19" s="35"/>
      <c r="V19" s="35"/>
      <c r="X19" s="35"/>
      <c r="Y19" s="35"/>
      <c r="Z19" s="35"/>
      <c r="AA19" s="35"/>
    </row>
    <row r="20" spans="1:27" s="7" customFormat="1">
      <c r="A20" s="7" t="s">
        <v>1673</v>
      </c>
      <c r="B20" s="38" t="s">
        <v>1639</v>
      </c>
      <c r="E20" s="7" t="s">
        <v>1674</v>
      </c>
      <c r="F20" s="35"/>
      <c r="G20" s="35"/>
      <c r="H20" s="35" t="s">
        <v>1675</v>
      </c>
      <c r="I20" s="35"/>
      <c r="K20" s="35"/>
      <c r="M20" s="35"/>
      <c r="N20" s="35" t="s">
        <v>890</v>
      </c>
      <c r="O20" s="35"/>
      <c r="P20" s="35"/>
      <c r="Q20" s="35"/>
      <c r="R20" s="35"/>
      <c r="S20" s="35"/>
      <c r="T20" s="35"/>
      <c r="U20" s="35"/>
      <c r="V20" s="35"/>
      <c r="X20" s="35"/>
      <c r="Y20" s="35"/>
      <c r="Z20" s="35"/>
      <c r="AA20" s="35"/>
    </row>
    <row r="21" spans="1:27" s="7" customFormat="1">
      <c r="A21" s="7" t="s">
        <v>799</v>
      </c>
      <c r="B21" s="38" t="s">
        <v>1648</v>
      </c>
      <c r="E21" s="7" t="s">
        <v>1676</v>
      </c>
      <c r="F21" s="35"/>
      <c r="G21" s="35"/>
      <c r="H21" s="35" t="s">
        <v>1677</v>
      </c>
      <c r="I21" s="35"/>
      <c r="K21" s="35"/>
      <c r="M21" s="35"/>
      <c r="N21" s="35" t="s">
        <v>890</v>
      </c>
      <c r="O21" s="35"/>
      <c r="P21" s="35"/>
      <c r="Q21" s="35"/>
      <c r="R21" s="35"/>
      <c r="S21" s="35"/>
      <c r="T21" s="35"/>
      <c r="U21" s="35"/>
      <c r="V21" s="35"/>
      <c r="X21" s="35"/>
      <c r="Y21" s="35"/>
      <c r="Z21" s="35"/>
      <c r="AA21" s="35"/>
    </row>
    <row r="22" spans="1:27" s="7" customFormat="1">
      <c r="A22" s="7" t="s">
        <v>1252</v>
      </c>
      <c r="B22" s="38" t="s">
        <v>1459</v>
      </c>
      <c r="E22" s="7" t="s">
        <v>1678</v>
      </c>
      <c r="J22" s="7" t="s">
        <v>1679</v>
      </c>
      <c r="P22" s="35"/>
      <c r="Q22" s="35"/>
      <c r="R22" s="35"/>
      <c r="S22" s="35"/>
      <c r="T22" s="45"/>
      <c r="W22" s="35" t="s">
        <v>7</v>
      </c>
    </row>
    <row r="23" spans="1:27" s="7" customFormat="1">
      <c r="B23" s="38"/>
      <c r="P23" s="35"/>
      <c r="Q23" s="35"/>
      <c r="R23" s="35"/>
      <c r="S23" s="35"/>
      <c r="T23" s="45"/>
      <c r="W23" s="35"/>
    </row>
    <row r="24" spans="1:27" s="7" customFormat="1">
      <c r="B24" s="38"/>
      <c r="P24" s="35"/>
      <c r="T24" s="45"/>
      <c r="W24" s="35"/>
    </row>
    <row r="25" spans="1:27" s="12" customFormat="1" ht="409.5">
      <c r="A25" s="12" t="s">
        <v>799</v>
      </c>
      <c r="B25" s="12" t="s">
        <v>1680</v>
      </c>
      <c r="D25" s="12" t="s">
        <v>1681</v>
      </c>
      <c r="E25" s="12" t="s">
        <v>1682</v>
      </c>
      <c r="F25" s="68" t="s">
        <v>1683</v>
      </c>
      <c r="J25" s="12" t="s">
        <v>1679</v>
      </c>
      <c r="L25" s="12">
        <v>1</v>
      </c>
      <c r="P25" s="78" t="s">
        <v>1183</v>
      </c>
      <c r="T25" s="79" t="s">
        <v>1185</v>
      </c>
      <c r="W25" s="78" t="s">
        <v>7</v>
      </c>
    </row>
    <row r="26" spans="1:27" s="7" customFormat="1">
      <c r="B26" s="38"/>
      <c r="P26" s="35"/>
    </row>
    <row r="27" spans="1:27" s="12" customFormat="1" ht="409.5">
      <c r="A27" s="12" t="s">
        <v>799</v>
      </c>
      <c r="B27" s="12" t="s">
        <v>1684</v>
      </c>
      <c r="D27" s="12" t="s">
        <v>1685</v>
      </c>
      <c r="E27" s="12" t="s">
        <v>1686</v>
      </c>
      <c r="F27" s="68" t="s">
        <v>1687</v>
      </c>
      <c r="J27" s="12" t="s">
        <v>1679</v>
      </c>
      <c r="L27" s="12">
        <v>1</v>
      </c>
      <c r="P27" s="78" t="s">
        <v>1183</v>
      </c>
      <c r="T27" s="79" t="s">
        <v>1185</v>
      </c>
      <c r="W27" s="78" t="s">
        <v>7</v>
      </c>
    </row>
    <row r="28" spans="1:27" s="7" customFormat="1">
      <c r="B28" s="38"/>
      <c r="P28" s="35"/>
      <c r="T28" s="45"/>
      <c r="W28" s="35"/>
    </row>
    <row r="29" spans="1:27" s="12" customFormat="1" ht="409.5">
      <c r="A29" s="12" t="s">
        <v>799</v>
      </c>
      <c r="B29" s="12" t="s">
        <v>1688</v>
      </c>
      <c r="D29" s="12" t="s">
        <v>1689</v>
      </c>
      <c r="E29" s="12" t="s">
        <v>1690</v>
      </c>
      <c r="F29" s="68" t="s">
        <v>1691</v>
      </c>
      <c r="J29" s="12" t="s">
        <v>1679</v>
      </c>
      <c r="L29" s="12">
        <v>1</v>
      </c>
      <c r="P29" s="78" t="s">
        <v>1183</v>
      </c>
      <c r="T29" s="79" t="s">
        <v>1185</v>
      </c>
      <c r="W29" s="78" t="s">
        <v>7</v>
      </c>
    </row>
    <row r="30" spans="1:27" s="12" customFormat="1">
      <c r="A30" s="12" t="s">
        <v>1692</v>
      </c>
      <c r="B30" s="12" t="s">
        <v>184</v>
      </c>
      <c r="D30" s="12" t="s">
        <v>185</v>
      </c>
      <c r="E30" s="12" t="s">
        <v>1693</v>
      </c>
      <c r="J30" s="11" t="s">
        <v>1694</v>
      </c>
      <c r="L30" s="12">
        <v>1</v>
      </c>
      <c r="P30" s="78" t="s">
        <v>1223</v>
      </c>
      <c r="T30" s="79" t="s">
        <v>1185</v>
      </c>
      <c r="W30" s="78" t="s">
        <v>7</v>
      </c>
    </row>
    <row r="31" spans="1:27" s="12" customFormat="1">
      <c r="A31" s="12" t="s">
        <v>799</v>
      </c>
      <c r="B31" s="12" t="s">
        <v>1695</v>
      </c>
      <c r="D31" s="12" t="s">
        <v>1696</v>
      </c>
      <c r="E31" s="11" t="s">
        <v>1697</v>
      </c>
      <c r="J31" s="11" t="s">
        <v>1694</v>
      </c>
      <c r="L31" s="12">
        <v>1</v>
      </c>
      <c r="P31" s="78" t="s">
        <v>1183</v>
      </c>
      <c r="T31" s="79" t="s">
        <v>1185</v>
      </c>
      <c r="W31" s="78" t="s">
        <v>7</v>
      </c>
    </row>
    <row r="32" spans="1:27" s="12" customFormat="1">
      <c r="A32" s="12" t="s">
        <v>799</v>
      </c>
      <c r="B32" s="12" t="s">
        <v>1698</v>
      </c>
      <c r="D32" s="12" t="s">
        <v>1699</v>
      </c>
      <c r="E32" s="11" t="s">
        <v>1700</v>
      </c>
      <c r="J32" s="11" t="s">
        <v>1694</v>
      </c>
      <c r="L32" s="12">
        <v>1</v>
      </c>
      <c r="P32" s="78" t="s">
        <v>1183</v>
      </c>
      <c r="T32" s="79" t="s">
        <v>1185</v>
      </c>
      <c r="W32" s="78" t="s">
        <v>7</v>
      </c>
    </row>
    <row r="33" spans="1:23" s="12" customFormat="1">
      <c r="A33" s="12" t="s">
        <v>799</v>
      </c>
      <c r="B33" s="12" t="s">
        <v>1701</v>
      </c>
      <c r="D33" s="12" t="s">
        <v>1702</v>
      </c>
      <c r="E33" s="11" t="s">
        <v>1703</v>
      </c>
      <c r="J33" s="11" t="s">
        <v>1694</v>
      </c>
      <c r="L33" s="12">
        <v>1</v>
      </c>
      <c r="P33" s="78" t="s">
        <v>1183</v>
      </c>
      <c r="T33" s="79" t="s">
        <v>1185</v>
      </c>
      <c r="W33" s="78" t="s">
        <v>7</v>
      </c>
    </row>
    <row r="34" spans="1:23" s="7" customFormat="1">
      <c r="A34" s="7" t="s">
        <v>1122</v>
      </c>
      <c r="B34" s="38" t="s">
        <v>1704</v>
      </c>
      <c r="J34" s="7" t="s">
        <v>1705</v>
      </c>
      <c r="P34" s="35"/>
      <c r="T34" s="45"/>
      <c r="W34" s="35"/>
    </row>
    <row r="35" spans="1:23" s="7" customFormat="1" ht="409.5">
      <c r="A35" s="7" t="s">
        <v>1045</v>
      </c>
      <c r="B35" s="38" t="s">
        <v>1706</v>
      </c>
      <c r="C35" s="7" t="s">
        <v>1704</v>
      </c>
      <c r="D35" s="7" t="s">
        <v>1707</v>
      </c>
      <c r="E35" s="7" t="s">
        <v>1708</v>
      </c>
      <c r="F35" s="38" t="s">
        <v>1709</v>
      </c>
      <c r="J35" s="7" t="s">
        <v>1710</v>
      </c>
      <c r="N35" s="7" t="s">
        <v>1711</v>
      </c>
      <c r="P35" s="35" t="s">
        <v>1267</v>
      </c>
      <c r="T35" s="45" t="s">
        <v>1185</v>
      </c>
      <c r="W35" s="35" t="s">
        <v>7</v>
      </c>
    </row>
    <row r="36" spans="1:23" s="7" customFormat="1">
      <c r="A36" s="7" t="s">
        <v>3</v>
      </c>
      <c r="B36" s="38" t="s">
        <v>199</v>
      </c>
      <c r="C36" s="7" t="s">
        <v>1704</v>
      </c>
      <c r="D36" s="7" t="s">
        <v>1712</v>
      </c>
      <c r="E36" s="7" t="s">
        <v>1713</v>
      </c>
      <c r="F36" s="7" t="s">
        <v>1714</v>
      </c>
      <c r="J36" s="7" t="s">
        <v>1715</v>
      </c>
      <c r="N36" s="7" t="s">
        <v>1088</v>
      </c>
      <c r="P36" s="35"/>
      <c r="T36" s="45"/>
      <c r="W36" s="35" t="s">
        <v>7</v>
      </c>
    </row>
    <row r="37" spans="1:23" s="7" customFormat="1" ht="24.75" customHeight="1">
      <c r="A37" s="7" t="s">
        <v>988</v>
      </c>
      <c r="B37" s="38" t="s">
        <v>201</v>
      </c>
      <c r="C37" s="7" t="s">
        <v>1704</v>
      </c>
      <c r="D37" s="7" t="s">
        <v>202</v>
      </c>
      <c r="E37" s="7" t="s">
        <v>203</v>
      </c>
      <c r="J37" s="7" t="s">
        <v>1716</v>
      </c>
      <c r="P37" s="35" t="s">
        <v>1272</v>
      </c>
      <c r="T37" s="45"/>
      <c r="W37" s="35"/>
    </row>
    <row r="38" spans="1:23" s="7" customFormat="1" ht="409.5">
      <c r="A38" s="7" t="s">
        <v>799</v>
      </c>
      <c r="B38" s="38" t="s">
        <v>1717</v>
      </c>
      <c r="D38" s="7" t="s">
        <v>1718</v>
      </c>
      <c r="E38" s="7" t="s">
        <v>1505</v>
      </c>
      <c r="F38" s="38" t="s">
        <v>1719</v>
      </c>
      <c r="J38" s="7" t="s">
        <v>836</v>
      </c>
      <c r="L38" s="7">
        <v>1</v>
      </c>
      <c r="P38" s="35" t="s">
        <v>1272</v>
      </c>
      <c r="T38" s="45" t="s">
        <v>1185</v>
      </c>
      <c r="W38" s="35" t="s">
        <v>7</v>
      </c>
    </row>
    <row r="39" spans="1:23" s="7" customFormat="1" ht="409.5">
      <c r="A39" s="7" t="s">
        <v>1507</v>
      </c>
      <c r="B39" s="38" t="s">
        <v>1720</v>
      </c>
      <c r="D39" s="7" t="s">
        <v>220</v>
      </c>
      <c r="E39" s="7" t="s">
        <v>1508</v>
      </c>
      <c r="F39" s="38" t="s">
        <v>1721</v>
      </c>
      <c r="J39" s="7" t="s">
        <v>836</v>
      </c>
      <c r="L39" s="7">
        <v>1</v>
      </c>
      <c r="P39" s="35" t="s">
        <v>1223</v>
      </c>
      <c r="T39" s="45" t="s">
        <v>1185</v>
      </c>
      <c r="W39" s="35" t="s">
        <v>7</v>
      </c>
    </row>
    <row r="40" spans="1:23" s="7" customFormat="1">
      <c r="A40" s="7" t="s">
        <v>799</v>
      </c>
      <c r="B40" s="38" t="s">
        <v>1510</v>
      </c>
      <c r="D40" s="7" t="s">
        <v>1511</v>
      </c>
      <c r="E40" s="7" t="s">
        <v>1512</v>
      </c>
      <c r="F40" s="7" t="s">
        <v>1722</v>
      </c>
      <c r="J40" s="7" t="s">
        <v>1723</v>
      </c>
      <c r="L40" s="7">
        <v>1</v>
      </c>
      <c r="P40" s="35" t="s">
        <v>1183</v>
      </c>
      <c r="T40" s="45" t="s">
        <v>1185</v>
      </c>
      <c r="W40" s="35" t="s">
        <v>7</v>
      </c>
    </row>
    <row r="41" spans="1:23" s="12" customFormat="1">
      <c r="A41" s="12" t="s">
        <v>799</v>
      </c>
      <c r="B41" s="13" t="s">
        <v>1724</v>
      </c>
      <c r="D41" s="13" t="s">
        <v>1501</v>
      </c>
      <c r="E41" s="13" t="s">
        <v>1502</v>
      </c>
      <c r="J41" s="13" t="s">
        <v>831</v>
      </c>
      <c r="L41" s="12">
        <v>1</v>
      </c>
      <c r="P41" s="78" t="s">
        <v>1183</v>
      </c>
      <c r="T41" s="79" t="s">
        <v>1185</v>
      </c>
      <c r="W41" s="78" t="s">
        <v>7</v>
      </c>
    </row>
    <row r="42" spans="1:23" s="12" customFormat="1">
      <c r="A42" s="12" t="s">
        <v>799</v>
      </c>
      <c r="B42" s="13" t="s">
        <v>1725</v>
      </c>
      <c r="D42" s="13" t="s">
        <v>1726</v>
      </c>
      <c r="E42" s="13" t="s">
        <v>1727</v>
      </c>
      <c r="J42" s="13" t="s">
        <v>831</v>
      </c>
      <c r="L42" s="12">
        <v>1</v>
      </c>
      <c r="P42" s="78" t="s">
        <v>1183</v>
      </c>
      <c r="T42" s="79" t="s">
        <v>1185</v>
      </c>
      <c r="W42" s="78" t="s">
        <v>7</v>
      </c>
    </row>
    <row r="43" spans="1:23" s="12" customFormat="1">
      <c r="A43" s="12" t="s">
        <v>799</v>
      </c>
      <c r="B43" s="13" t="s">
        <v>1728</v>
      </c>
      <c r="D43" s="13" t="s">
        <v>1729</v>
      </c>
      <c r="E43" s="13" t="s">
        <v>1730</v>
      </c>
      <c r="J43" s="13" t="s">
        <v>831</v>
      </c>
      <c r="L43" s="12">
        <v>1</v>
      </c>
      <c r="P43" s="78" t="s">
        <v>1183</v>
      </c>
      <c r="T43" s="79" t="s">
        <v>1185</v>
      </c>
      <c r="W43" s="78" t="s">
        <v>7</v>
      </c>
    </row>
    <row r="44" spans="1:23" s="7" customFormat="1">
      <c r="A44" s="7" t="s">
        <v>799</v>
      </c>
      <c r="B44" s="38" t="s">
        <v>1731</v>
      </c>
      <c r="D44" s="7" t="s">
        <v>1732</v>
      </c>
      <c r="E44" s="7" t="s">
        <v>1733</v>
      </c>
      <c r="F44" s="7" t="s">
        <v>1734</v>
      </c>
      <c r="J44" s="7" t="s">
        <v>1735</v>
      </c>
      <c r="L44" s="7">
        <v>1</v>
      </c>
      <c r="P44" s="35" t="s">
        <v>1183</v>
      </c>
      <c r="T44" s="45" t="s">
        <v>1185</v>
      </c>
      <c r="W44" s="35" t="s">
        <v>7</v>
      </c>
    </row>
    <row r="45" spans="1:23" s="7" customFormat="1">
      <c r="A45" s="7" t="s">
        <v>799</v>
      </c>
      <c r="B45" s="38" t="s">
        <v>1736</v>
      </c>
      <c r="D45" s="7" t="s">
        <v>1737</v>
      </c>
      <c r="E45" s="7" t="s">
        <v>1738</v>
      </c>
      <c r="F45" s="7" t="s">
        <v>1739</v>
      </c>
      <c r="J45" s="7" t="s">
        <v>1735</v>
      </c>
      <c r="L45" s="7">
        <v>1</v>
      </c>
      <c r="P45" s="35" t="s">
        <v>1183</v>
      </c>
      <c r="T45" s="45" t="s">
        <v>1185</v>
      </c>
      <c r="W45" s="35" t="s">
        <v>7</v>
      </c>
    </row>
    <row r="46" spans="1:23" s="7" customFormat="1">
      <c r="A46" s="7" t="s">
        <v>1578</v>
      </c>
      <c r="B46" s="38" t="s">
        <v>1740</v>
      </c>
      <c r="D46" s="7" t="s">
        <v>1741</v>
      </c>
      <c r="E46" s="7" t="s">
        <v>1742</v>
      </c>
      <c r="J46" s="7" t="s">
        <v>1743</v>
      </c>
      <c r="L46" s="7">
        <v>1</v>
      </c>
      <c r="P46" s="35" t="s">
        <v>1223</v>
      </c>
      <c r="T46" s="45" t="s">
        <v>1185</v>
      </c>
      <c r="W46" s="35" t="s">
        <v>7</v>
      </c>
    </row>
    <row r="47" spans="1:23" s="7" customFormat="1">
      <c r="B47" s="38"/>
      <c r="W47" s="35"/>
    </row>
    <row r="48" spans="1:23" s="7" customFormat="1" ht="409.5">
      <c r="A48" s="7" t="s">
        <v>799</v>
      </c>
      <c r="B48" s="38" t="s">
        <v>1744</v>
      </c>
      <c r="D48" s="7" t="s">
        <v>1745</v>
      </c>
      <c r="E48" s="7" t="s">
        <v>1746</v>
      </c>
      <c r="F48" s="38" t="s">
        <v>1747</v>
      </c>
      <c r="J48" s="7" t="s">
        <v>831</v>
      </c>
      <c r="L48" s="7">
        <v>1</v>
      </c>
      <c r="P48" s="35" t="s">
        <v>1183</v>
      </c>
      <c r="T48" s="45" t="s">
        <v>1185</v>
      </c>
      <c r="W48" s="35" t="s">
        <v>7</v>
      </c>
    </row>
    <row r="49" spans="1:23">
      <c r="A49" s="1" t="s">
        <v>799</v>
      </c>
      <c r="B49" s="1" t="s">
        <v>1748</v>
      </c>
      <c r="D49" s="1" t="s">
        <v>1749</v>
      </c>
      <c r="E49" s="1" t="s">
        <v>1750</v>
      </c>
      <c r="J49" s="1" t="s">
        <v>831</v>
      </c>
      <c r="L49" s="1">
        <v>1</v>
      </c>
      <c r="P49" s="1" t="s">
        <v>1183</v>
      </c>
      <c r="T49" s="1" t="s">
        <v>1185</v>
      </c>
      <c r="W49" s="1" t="s">
        <v>7</v>
      </c>
    </row>
    <row r="50" spans="1:23">
      <c r="A50" s="1" t="s">
        <v>799</v>
      </c>
      <c r="B50" s="1" t="s">
        <v>1751</v>
      </c>
      <c r="D50" s="1" t="s">
        <v>1752</v>
      </c>
      <c r="E50" s="1" t="s">
        <v>1753</v>
      </c>
      <c r="J50" s="1" t="s">
        <v>831</v>
      </c>
      <c r="L50" s="1">
        <v>1</v>
      </c>
      <c r="P50" s="1" t="s">
        <v>1183</v>
      </c>
      <c r="T50" s="1" t="s">
        <v>1185</v>
      </c>
      <c r="W50" s="1" t="s">
        <v>7</v>
      </c>
    </row>
    <row r="51" spans="1:23" s="80" customFormat="1">
      <c r="W51" s="81"/>
    </row>
    <row r="52" spans="1:23" s="7" customFormat="1">
      <c r="A52" s="7" t="s">
        <v>799</v>
      </c>
      <c r="B52" s="38" t="s">
        <v>1754</v>
      </c>
      <c r="D52" s="7" t="s">
        <v>1755</v>
      </c>
      <c r="E52" s="7" t="s">
        <v>1756</v>
      </c>
      <c r="J52" s="7" t="s">
        <v>831</v>
      </c>
      <c r="L52" s="7">
        <v>1</v>
      </c>
      <c r="P52" s="35" t="s">
        <v>1183</v>
      </c>
      <c r="T52" s="45" t="s">
        <v>1185</v>
      </c>
      <c r="W52" s="35" t="s">
        <v>7</v>
      </c>
    </row>
    <row r="53" spans="1:23" s="7" customFormat="1">
      <c r="B53" s="38"/>
    </row>
    <row r="54" spans="1:23" s="12" customFormat="1">
      <c r="A54" s="12" t="s">
        <v>799</v>
      </c>
      <c r="B54" s="13" t="s">
        <v>1757</v>
      </c>
      <c r="D54" s="11" t="s">
        <v>1758</v>
      </c>
      <c r="E54" s="13" t="s">
        <v>1759</v>
      </c>
      <c r="L54" s="12">
        <v>1</v>
      </c>
      <c r="P54" s="78" t="s">
        <v>1183</v>
      </c>
      <c r="T54" s="79" t="s">
        <v>1185</v>
      </c>
      <c r="W54" s="78" t="s">
        <v>7</v>
      </c>
    </row>
    <row r="55" spans="1:23" s="7" customFormat="1">
      <c r="B55" s="38"/>
    </row>
    <row r="56" spans="1:23" s="7" customFormat="1">
      <c r="A56" s="7" t="s">
        <v>799</v>
      </c>
      <c r="B56" s="38" t="s">
        <v>1760</v>
      </c>
      <c r="D56" s="7" t="s">
        <v>1761</v>
      </c>
      <c r="E56" s="7" t="s">
        <v>1762</v>
      </c>
      <c r="F56" s="7" t="s">
        <v>1763</v>
      </c>
      <c r="J56" s="7" t="s">
        <v>1764</v>
      </c>
      <c r="L56" s="7">
        <v>1</v>
      </c>
      <c r="P56" s="35" t="s">
        <v>1183</v>
      </c>
      <c r="T56" s="45" t="s">
        <v>1185</v>
      </c>
      <c r="W56" s="35" t="s">
        <v>7</v>
      </c>
    </row>
    <row r="57" spans="1:23" s="7" customFormat="1" ht="409.5">
      <c r="A57" s="7" t="s">
        <v>799</v>
      </c>
      <c r="B57" s="38" t="s">
        <v>1765</v>
      </c>
      <c r="D57" s="7" t="s">
        <v>1766</v>
      </c>
      <c r="E57" s="7" t="s">
        <v>1767</v>
      </c>
      <c r="F57" s="38" t="s">
        <v>1768</v>
      </c>
      <c r="J57" s="7" t="s">
        <v>1769</v>
      </c>
      <c r="L57" s="7">
        <v>1</v>
      </c>
      <c r="P57" s="35" t="s">
        <v>1183</v>
      </c>
      <c r="T57" s="45" t="s">
        <v>1185</v>
      </c>
      <c r="W57" s="35" t="s">
        <v>7</v>
      </c>
    </row>
    <row r="58" spans="1:23" s="7" customFormat="1" ht="409.5">
      <c r="A58" s="7" t="s">
        <v>799</v>
      </c>
      <c r="B58" s="38" t="s">
        <v>1770</v>
      </c>
      <c r="D58" s="7" t="s">
        <v>1771</v>
      </c>
      <c r="E58" s="7" t="s">
        <v>1772</v>
      </c>
      <c r="F58" s="38" t="s">
        <v>1773</v>
      </c>
      <c r="J58" s="7" t="s">
        <v>1769</v>
      </c>
      <c r="L58" s="7">
        <v>1</v>
      </c>
      <c r="P58" s="35" t="s">
        <v>1183</v>
      </c>
      <c r="T58" s="45" t="s">
        <v>1185</v>
      </c>
      <c r="W58" s="35" t="s">
        <v>7</v>
      </c>
    </row>
    <row r="59" spans="1:23" s="7" customFormat="1">
      <c r="A59" s="7" t="s">
        <v>799</v>
      </c>
      <c r="B59" s="38" t="s">
        <v>1774</v>
      </c>
      <c r="D59" s="7" t="s">
        <v>1775</v>
      </c>
      <c r="E59" s="7" t="s">
        <v>1776</v>
      </c>
      <c r="F59" s="7" t="s">
        <v>1777</v>
      </c>
      <c r="J59" s="7" t="s">
        <v>1778</v>
      </c>
      <c r="P59" s="35" t="s">
        <v>1183</v>
      </c>
      <c r="T59" s="45" t="s">
        <v>1185</v>
      </c>
      <c r="W59" s="35" t="s">
        <v>7</v>
      </c>
    </row>
    <row r="60" spans="1:23" s="7" customFormat="1">
      <c r="A60" s="7" t="s">
        <v>799</v>
      </c>
      <c r="B60" s="38" t="s">
        <v>1779</v>
      </c>
      <c r="D60" s="7" t="s">
        <v>1780</v>
      </c>
      <c r="E60" s="7" t="s">
        <v>1781</v>
      </c>
      <c r="J60" s="7" t="s">
        <v>1782</v>
      </c>
      <c r="P60" s="35" t="s">
        <v>1183</v>
      </c>
      <c r="T60" s="45" t="s">
        <v>1185</v>
      </c>
      <c r="W60" s="35" t="s">
        <v>7</v>
      </c>
    </row>
    <row r="61" spans="1:23" s="7" customFormat="1">
      <c r="A61" s="7" t="s">
        <v>1783</v>
      </c>
      <c r="B61" s="38" t="s">
        <v>231</v>
      </c>
      <c r="D61" s="7" t="s">
        <v>232</v>
      </c>
      <c r="E61" s="7" t="s">
        <v>1784</v>
      </c>
      <c r="J61" s="7" t="s">
        <v>1785</v>
      </c>
      <c r="L61" s="7">
        <v>1</v>
      </c>
      <c r="N61" s="7" t="s">
        <v>992</v>
      </c>
      <c r="P61" s="35" t="str">
        <f>CONCATENATE("SetObservationMultiple::",RIGHT(A61,LEN(A61)-FIND(" ",A61)))</f>
        <v>SetObservationMultiple::skin_pb_location</v>
      </c>
      <c r="T61" s="45" t="s">
        <v>1185</v>
      </c>
      <c r="W61" s="35" t="s">
        <v>7</v>
      </c>
    </row>
    <row r="62" spans="1:23" s="7" customFormat="1" ht="409.5">
      <c r="A62" s="7" t="s">
        <v>799</v>
      </c>
      <c r="B62" s="38" t="s">
        <v>1786</v>
      </c>
      <c r="D62" s="7" t="s">
        <v>1787</v>
      </c>
      <c r="E62" s="7" t="s">
        <v>1788</v>
      </c>
      <c r="F62" s="38" t="s">
        <v>1789</v>
      </c>
      <c r="J62" s="7" t="s">
        <v>1790</v>
      </c>
      <c r="L62" s="7">
        <v>1</v>
      </c>
      <c r="P62" s="35" t="s">
        <v>1183</v>
      </c>
      <c r="T62" s="45" t="s">
        <v>1185</v>
      </c>
      <c r="W62" s="35" t="s">
        <v>7</v>
      </c>
    </row>
    <row r="63" spans="1:23" s="7" customFormat="1">
      <c r="A63" s="7" t="s">
        <v>799</v>
      </c>
      <c r="B63" s="38" t="s">
        <v>1791</v>
      </c>
      <c r="D63" s="7" t="s">
        <v>1792</v>
      </c>
      <c r="E63" s="7" t="s">
        <v>1793</v>
      </c>
      <c r="F63" s="7" t="s">
        <v>1794</v>
      </c>
      <c r="J63" s="7" t="s">
        <v>1795</v>
      </c>
      <c r="L63" s="7">
        <v>1</v>
      </c>
      <c r="P63" s="35" t="s">
        <v>1183</v>
      </c>
      <c r="T63" s="45" t="s">
        <v>1185</v>
      </c>
      <c r="W63" s="35" t="s">
        <v>7</v>
      </c>
    </row>
    <row r="64" spans="1:23" s="7" customFormat="1">
      <c r="A64" s="7" t="s">
        <v>799</v>
      </c>
      <c r="B64" s="38" t="s">
        <v>1796</v>
      </c>
      <c r="D64" s="7" t="s">
        <v>1797</v>
      </c>
      <c r="E64" s="7" t="s">
        <v>1798</v>
      </c>
      <c r="J64" s="7" t="s">
        <v>1799</v>
      </c>
      <c r="L64" s="7">
        <v>1</v>
      </c>
      <c r="P64" s="35" t="s">
        <v>1183</v>
      </c>
      <c r="T64" s="45" t="s">
        <v>1185</v>
      </c>
      <c r="W64" s="35" t="s">
        <v>7</v>
      </c>
    </row>
    <row r="65" spans="1:23" s="7" customFormat="1">
      <c r="A65" s="7" t="s">
        <v>1800</v>
      </c>
      <c r="B65" s="38" t="s">
        <v>244</v>
      </c>
      <c r="D65" s="7" t="s">
        <v>245</v>
      </c>
      <c r="E65" s="7" t="s">
        <v>1801</v>
      </c>
      <c r="J65" s="7" t="s">
        <v>1802</v>
      </c>
      <c r="L65" s="7">
        <v>1</v>
      </c>
      <c r="N65" s="7" t="s">
        <v>1803</v>
      </c>
      <c r="P65" s="35" t="str">
        <f>CONCATENATE("SetObservationMultipleConcat::",RIGHT(A65,LEN(A65)-FIND(" ",A65)))</f>
        <v>SetObservationMultipleConcat::skin_pb</v>
      </c>
      <c r="T65" s="45" t="s">
        <v>1185</v>
      </c>
      <c r="W65" s="35" t="s">
        <v>7</v>
      </c>
    </row>
    <row r="66" spans="1:23" s="7" customFormat="1">
      <c r="A66" s="7" t="s">
        <v>799</v>
      </c>
      <c r="B66" s="38" t="s">
        <v>1804</v>
      </c>
      <c r="D66" s="7" t="s">
        <v>1805</v>
      </c>
      <c r="E66" s="7" t="s">
        <v>1806</v>
      </c>
      <c r="J66" s="7" t="s">
        <v>1807</v>
      </c>
      <c r="P66" s="35" t="s">
        <v>1183</v>
      </c>
      <c r="T66" s="45" t="s">
        <v>1185</v>
      </c>
      <c r="W66" s="35" t="s">
        <v>7</v>
      </c>
    </row>
    <row r="67" spans="1:23" s="7" customFormat="1">
      <c r="B67" s="38"/>
      <c r="P67" s="35"/>
      <c r="T67" s="45"/>
      <c r="W67" s="35"/>
    </row>
    <row r="68" spans="1:23" s="7" customFormat="1">
      <c r="B68" s="38"/>
      <c r="P68" s="35"/>
      <c r="T68" s="45"/>
      <c r="W68" s="35"/>
    </row>
    <row r="69" spans="1:23" s="7" customFormat="1">
      <c r="A69" s="7" t="s">
        <v>799</v>
      </c>
      <c r="B69" s="38" t="s">
        <v>1808</v>
      </c>
      <c r="D69" s="7" t="s">
        <v>1809</v>
      </c>
      <c r="E69" s="7" t="s">
        <v>1810</v>
      </c>
      <c r="F69" s="7" t="s">
        <v>1811</v>
      </c>
      <c r="J69" s="7" t="s">
        <v>1812</v>
      </c>
      <c r="P69" s="35" t="s">
        <v>1183</v>
      </c>
      <c r="T69" s="45" t="s">
        <v>1185</v>
      </c>
      <c r="W69" s="35" t="s">
        <v>7</v>
      </c>
    </row>
    <row r="70" spans="1:23" s="7" customFormat="1">
      <c r="A70" s="7" t="s">
        <v>799</v>
      </c>
      <c r="B70" s="38" t="s">
        <v>1813</v>
      </c>
      <c r="D70" s="7" t="s">
        <v>1814</v>
      </c>
      <c r="E70" s="7" t="s">
        <v>1815</v>
      </c>
      <c r="F70" s="7" t="s">
        <v>1816</v>
      </c>
      <c r="J70" s="7" t="s">
        <v>1817</v>
      </c>
      <c r="P70" s="35" t="s">
        <v>1183</v>
      </c>
      <c r="T70" s="45" t="s">
        <v>1185</v>
      </c>
      <c r="W70" s="35" t="s">
        <v>7</v>
      </c>
    </row>
    <row r="71" spans="1:23" s="7" customFormat="1">
      <c r="A71" s="7" t="s">
        <v>799</v>
      </c>
      <c r="B71" s="38" t="s">
        <v>1818</v>
      </c>
      <c r="D71" s="7" t="s">
        <v>1819</v>
      </c>
      <c r="E71" s="7" t="s">
        <v>1820</v>
      </c>
      <c r="F71" s="7" t="s">
        <v>1821</v>
      </c>
      <c r="J71" s="7" t="s">
        <v>1822</v>
      </c>
      <c r="P71" s="35" t="s">
        <v>1183</v>
      </c>
      <c r="T71" s="45" t="s">
        <v>1185</v>
      </c>
      <c r="W71" s="35" t="s">
        <v>7</v>
      </c>
    </row>
    <row r="72" spans="1:23" s="7" customFormat="1">
      <c r="B72" s="38"/>
      <c r="W72" s="35"/>
    </row>
    <row r="73" spans="1:23" s="7" customFormat="1">
      <c r="A73" s="7" t="s">
        <v>799</v>
      </c>
      <c r="B73" s="38" t="s">
        <v>1823</v>
      </c>
      <c r="D73" s="7" t="s">
        <v>1824</v>
      </c>
      <c r="E73" s="7" t="s">
        <v>1825</v>
      </c>
      <c r="J73" s="7" t="s">
        <v>1822</v>
      </c>
      <c r="P73" s="35" t="s">
        <v>1183</v>
      </c>
      <c r="T73" s="45" t="s">
        <v>1185</v>
      </c>
      <c r="W73" s="35" t="s">
        <v>7</v>
      </c>
    </row>
    <row r="74" spans="1:23" ht="156.75">
      <c r="A74" s="1" t="s">
        <v>1826</v>
      </c>
      <c r="B74" s="1" t="s">
        <v>294</v>
      </c>
      <c r="D74" s="1" t="s">
        <v>295</v>
      </c>
      <c r="E74" s="30" t="s">
        <v>1827</v>
      </c>
      <c r="J74" s="1" t="s">
        <v>1828</v>
      </c>
      <c r="P74" s="1" t="str">
        <f>CONCATENATE("SetObservationMultiple::",RIGHT(A74,LEN(A74)-FIND(" ",A74)))</f>
        <v>SetObservationMultiple::severe_skin_lesions</v>
      </c>
      <c r="T74" s="1" t="s">
        <v>1185</v>
      </c>
      <c r="W74" s="1" t="s">
        <v>7</v>
      </c>
    </row>
    <row r="75" spans="1:23" s="7" customFormat="1">
      <c r="B75" s="38"/>
      <c r="P75" s="35"/>
      <c r="T75" s="45"/>
      <c r="W75" s="35"/>
    </row>
    <row r="76" spans="1:23" s="7" customFormat="1">
      <c r="A76" s="7" t="s">
        <v>799</v>
      </c>
      <c r="B76" s="38" t="s">
        <v>1829</v>
      </c>
      <c r="D76" s="7" t="s">
        <v>1830</v>
      </c>
      <c r="E76" s="7" t="s">
        <v>1831</v>
      </c>
      <c r="F76" s="7" t="s">
        <v>1832</v>
      </c>
      <c r="J76" s="7" t="s">
        <v>1833</v>
      </c>
      <c r="P76" s="35" t="s">
        <v>1183</v>
      </c>
      <c r="T76" s="45" t="s">
        <v>1185</v>
      </c>
      <c r="W76" s="35" t="s">
        <v>7</v>
      </c>
    </row>
    <row r="77" spans="1:23" s="7" customFormat="1">
      <c r="B77" s="38"/>
      <c r="P77" s="35"/>
      <c r="T77" s="45"/>
      <c r="W77" s="35"/>
    </row>
    <row r="78" spans="1:23" s="7" customFormat="1">
      <c r="A78" s="7" t="s">
        <v>799</v>
      </c>
      <c r="B78" s="38" t="s">
        <v>1834</v>
      </c>
      <c r="D78" s="7" t="s">
        <v>1835</v>
      </c>
      <c r="E78" s="7" t="s">
        <v>1836</v>
      </c>
      <c r="F78" s="7" t="s">
        <v>274</v>
      </c>
      <c r="J78" s="7" t="s">
        <v>1837</v>
      </c>
      <c r="P78" s="35" t="s">
        <v>1183</v>
      </c>
      <c r="T78" s="45" t="s">
        <v>1185</v>
      </c>
      <c r="W78" s="35" t="s">
        <v>7</v>
      </c>
    </row>
    <row r="79" spans="1:23" s="7" customFormat="1">
      <c r="A79" s="7" t="s">
        <v>799</v>
      </c>
      <c r="B79" s="38" t="s">
        <v>1838</v>
      </c>
      <c r="D79" s="7" t="s">
        <v>1839</v>
      </c>
      <c r="E79" s="7" t="s">
        <v>1840</v>
      </c>
      <c r="J79" s="7" t="s">
        <v>1837</v>
      </c>
      <c r="P79" s="35" t="s">
        <v>1183</v>
      </c>
      <c r="T79" s="45" t="s">
        <v>1185</v>
      </c>
      <c r="W79" s="35" t="s">
        <v>7</v>
      </c>
    </row>
    <row r="80" spans="1:23" s="7" customFormat="1">
      <c r="B80" s="38"/>
      <c r="P80" s="35"/>
      <c r="T80" s="45"/>
      <c r="W80" s="35"/>
    </row>
    <row r="81" spans="1:23" s="7" customFormat="1">
      <c r="A81" s="7" t="s">
        <v>799</v>
      </c>
      <c r="B81" s="38" t="s">
        <v>1841</v>
      </c>
      <c r="D81" s="7" t="s">
        <v>1842</v>
      </c>
      <c r="E81" s="7" t="s">
        <v>1843</v>
      </c>
      <c r="J81" s="7" t="s">
        <v>1844</v>
      </c>
      <c r="P81" s="35" t="s">
        <v>1183</v>
      </c>
      <c r="T81" s="45" t="s">
        <v>1185</v>
      </c>
      <c r="W81" s="35" t="s">
        <v>7</v>
      </c>
    </row>
    <row r="82" spans="1:23" s="7" customFormat="1">
      <c r="B82" s="38"/>
      <c r="P82" s="35"/>
      <c r="T82" s="45"/>
      <c r="W82" s="35"/>
    </row>
    <row r="83" spans="1:23" s="7" customFormat="1">
      <c r="A83" s="7" t="s">
        <v>799</v>
      </c>
      <c r="B83" s="38" t="s">
        <v>1845</v>
      </c>
      <c r="D83" s="7" t="s">
        <v>1846</v>
      </c>
      <c r="E83" s="7" t="s">
        <v>1847</v>
      </c>
      <c r="J83" s="7" t="s">
        <v>1848</v>
      </c>
      <c r="P83" s="35" t="s">
        <v>1183</v>
      </c>
      <c r="T83" s="45" t="s">
        <v>1185</v>
      </c>
      <c r="W83" s="35" t="s">
        <v>7</v>
      </c>
    </row>
    <row r="84" spans="1:23" s="7" customFormat="1">
      <c r="A84" s="7" t="s">
        <v>799</v>
      </c>
      <c r="B84" s="38" t="s">
        <v>1849</v>
      </c>
      <c r="D84" s="7" t="s">
        <v>1850</v>
      </c>
      <c r="E84" s="7" t="s">
        <v>1851</v>
      </c>
      <c r="J84" s="7" t="s">
        <v>1852</v>
      </c>
      <c r="P84" s="35" t="s">
        <v>1183</v>
      </c>
      <c r="T84" s="45" t="s">
        <v>1185</v>
      </c>
      <c r="W84" s="35" t="s">
        <v>7</v>
      </c>
    </row>
    <row r="85" spans="1:23" s="7" customFormat="1">
      <c r="A85" s="7" t="s">
        <v>799</v>
      </c>
      <c r="B85" s="38" t="s">
        <v>1853</v>
      </c>
      <c r="D85" s="7" t="s">
        <v>1854</v>
      </c>
      <c r="E85" s="7" t="s">
        <v>1855</v>
      </c>
      <c r="J85" s="7" t="s">
        <v>1852</v>
      </c>
      <c r="P85" s="35" t="s">
        <v>1183</v>
      </c>
      <c r="T85" s="45" t="s">
        <v>1185</v>
      </c>
      <c r="W85" s="35" t="s">
        <v>7</v>
      </c>
    </row>
    <row r="86" spans="1:23" s="7" customFormat="1">
      <c r="A86" s="7" t="s">
        <v>799</v>
      </c>
      <c r="B86" s="38" t="s">
        <v>1856</v>
      </c>
      <c r="D86" s="7" t="s">
        <v>1857</v>
      </c>
      <c r="E86" s="7" t="s">
        <v>1858</v>
      </c>
      <c r="J86" s="7" t="s">
        <v>1852</v>
      </c>
      <c r="P86" s="35" t="s">
        <v>1183</v>
      </c>
      <c r="T86" s="45" t="s">
        <v>1185</v>
      </c>
      <c r="W86" s="35" t="s">
        <v>7</v>
      </c>
    </row>
    <row r="87" spans="1:23" s="7" customFormat="1">
      <c r="B87" s="38"/>
      <c r="P87" s="35"/>
      <c r="T87" s="45"/>
      <c r="W87" s="35"/>
    </row>
    <row r="88" spans="1:23" s="7" customFormat="1">
      <c r="A88" s="7" t="s">
        <v>1859</v>
      </c>
      <c r="B88" s="38" t="s">
        <v>312</v>
      </c>
      <c r="D88" s="7" t="s">
        <v>313</v>
      </c>
      <c r="E88" s="7" t="s">
        <v>1860</v>
      </c>
      <c r="F88" s="7" t="s">
        <v>1861</v>
      </c>
      <c r="J88" s="7" t="s">
        <v>831</v>
      </c>
      <c r="L88" s="7">
        <v>1</v>
      </c>
      <c r="N88" s="7" t="s">
        <v>1862</v>
      </c>
      <c r="P88" s="35" t="s">
        <v>1223</v>
      </c>
      <c r="T88" s="45" t="s">
        <v>1185</v>
      </c>
      <c r="W88" s="35" t="s">
        <v>7</v>
      </c>
    </row>
    <row r="89" spans="1:23" s="7" customFormat="1">
      <c r="A89" s="7" t="s">
        <v>1863</v>
      </c>
      <c r="B89" s="38" t="s">
        <v>327</v>
      </c>
      <c r="D89" s="7" t="s">
        <v>328</v>
      </c>
      <c r="E89" s="7" t="s">
        <v>1864</v>
      </c>
      <c r="J89" s="7" t="s">
        <v>1865</v>
      </c>
      <c r="N89" s="7" t="s">
        <v>992</v>
      </c>
      <c r="P89" s="35" t="str">
        <f>CONCATENATE("SetObservationMultiple::",RIGHT(A89,LEN(A89)-FIND(" ",A89)))</f>
        <v>SetObservationMultiple::add_pb</v>
      </c>
      <c r="T89" s="45" t="s">
        <v>1185</v>
      </c>
      <c r="W89" s="35" t="s">
        <v>7</v>
      </c>
    </row>
    <row r="90" spans="1:23" s="7" customFormat="1">
      <c r="A90" s="7" t="s">
        <v>1866</v>
      </c>
      <c r="B90" s="38" t="s">
        <v>342</v>
      </c>
      <c r="D90" s="7" t="s">
        <v>1867</v>
      </c>
      <c r="E90" s="7" t="s">
        <v>343</v>
      </c>
      <c r="F90" s="7" t="s">
        <v>1868</v>
      </c>
      <c r="L90" s="7">
        <v>1</v>
      </c>
      <c r="P90" s="35" t="s">
        <v>1223</v>
      </c>
      <c r="T90" s="45" t="s">
        <v>1185</v>
      </c>
      <c r="W90" s="35" t="s">
        <v>7</v>
      </c>
    </row>
    <row r="91" spans="1:23" ht="242.25">
      <c r="A91" s="1" t="s">
        <v>799</v>
      </c>
      <c r="B91" s="1" t="s">
        <v>1869</v>
      </c>
      <c r="D91" s="1" t="s">
        <v>1870</v>
      </c>
      <c r="E91" s="82" t="s">
        <v>1871</v>
      </c>
      <c r="L91" s="1">
        <v>1</v>
      </c>
      <c r="P91" s="1" t="s">
        <v>1183</v>
      </c>
      <c r="T91" s="1" t="s">
        <v>1185</v>
      </c>
      <c r="W91" s="1" t="s">
        <v>7</v>
      </c>
    </row>
    <row r="92" spans="1:23" s="12" customFormat="1">
      <c r="A92" s="12" t="s">
        <v>799</v>
      </c>
      <c r="B92" s="13" t="s">
        <v>1872</v>
      </c>
      <c r="D92" s="13" t="s">
        <v>1873</v>
      </c>
      <c r="E92" s="13" t="s">
        <v>1874</v>
      </c>
      <c r="J92" s="13" t="s">
        <v>1875</v>
      </c>
      <c r="L92" s="12">
        <v>1</v>
      </c>
      <c r="P92" s="78" t="s">
        <v>1183</v>
      </c>
      <c r="T92" s="79" t="s">
        <v>1185</v>
      </c>
      <c r="W92" s="78" t="s">
        <v>7</v>
      </c>
    </row>
    <row r="93" spans="1:23" s="12" customFormat="1">
      <c r="A93" s="12" t="s">
        <v>799</v>
      </c>
      <c r="B93" s="13" t="s">
        <v>1876</v>
      </c>
      <c r="D93" s="11" t="s">
        <v>1877</v>
      </c>
      <c r="E93" s="11" t="s">
        <v>1878</v>
      </c>
      <c r="L93" s="12">
        <v>1</v>
      </c>
      <c r="P93" s="78" t="s">
        <v>1183</v>
      </c>
      <c r="T93" s="79" t="s">
        <v>1185</v>
      </c>
      <c r="W93" s="78" t="s">
        <v>7</v>
      </c>
    </row>
    <row r="94" spans="1:23" s="12" customFormat="1">
      <c r="A94" s="12" t="s">
        <v>799</v>
      </c>
      <c r="B94" s="13" t="s">
        <v>1879</v>
      </c>
      <c r="D94" s="13" t="s">
        <v>1880</v>
      </c>
      <c r="E94" s="13" t="s">
        <v>1881</v>
      </c>
      <c r="L94" s="12">
        <v>1</v>
      </c>
      <c r="P94" s="78" t="s">
        <v>1183</v>
      </c>
      <c r="T94" s="79" t="s">
        <v>1185</v>
      </c>
      <c r="W94" s="78" t="s">
        <v>7</v>
      </c>
    </row>
    <row r="95" spans="1:23" s="12" customFormat="1">
      <c r="A95" s="12" t="s">
        <v>1882</v>
      </c>
      <c r="B95" s="13" t="s">
        <v>190</v>
      </c>
      <c r="D95" s="13" t="s">
        <v>191</v>
      </c>
      <c r="E95" s="13" t="s">
        <v>1883</v>
      </c>
      <c r="J95" s="12" t="s">
        <v>1884</v>
      </c>
      <c r="L95" s="12">
        <v>1</v>
      </c>
      <c r="P95" s="78" t="s">
        <v>1223</v>
      </c>
      <c r="T95" s="79" t="s">
        <v>1185</v>
      </c>
      <c r="W95" s="78" t="s">
        <v>7</v>
      </c>
    </row>
    <row r="134" spans="63:63">
      <c r="BK134" s="1" t="s">
        <v>1885</v>
      </c>
    </row>
    <row r="347" spans="8:8" ht="409.5">
      <c r="H347" s="30" t="s">
        <v>1886</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opLeftCell="A4" zoomScaleNormal="100" workbookViewId="0">
      <selection activeCell="C20" sqref="C20"/>
    </sheetView>
  </sheetViews>
  <sheetFormatPr defaultColWidth="8.625" defaultRowHeight="14.25"/>
  <cols>
    <col min="1" max="1" width="17.875" style="1" customWidth="1"/>
    <col min="2" max="2" width="33.125" style="1" customWidth="1"/>
    <col min="3" max="3" width="68.5" style="1" customWidth="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32" customFormat="1" ht="15">
      <c r="A2" s="32" t="s">
        <v>789</v>
      </c>
      <c r="B2" s="32" t="s">
        <v>790</v>
      </c>
      <c r="D2" s="32" t="s">
        <v>1443</v>
      </c>
    </row>
    <row r="3" spans="1:26" s="1" customFormat="1" ht="15">
      <c r="A3" s="48" t="s">
        <v>1207</v>
      </c>
      <c r="B3" s="48" t="s">
        <v>1021</v>
      </c>
      <c r="C3" s="48" t="s">
        <v>1887</v>
      </c>
      <c r="D3" s="48" t="s">
        <v>1023</v>
      </c>
      <c r="F3" s="48"/>
      <c r="G3" s="31" t="s">
        <v>1209</v>
      </c>
      <c r="I3" s="31"/>
      <c r="J3" s="31"/>
      <c r="K3" s="31"/>
      <c r="L3" s="31"/>
      <c r="M3" s="31" t="s">
        <v>890</v>
      </c>
      <c r="O3" s="31"/>
      <c r="P3" s="31"/>
      <c r="Q3" s="31"/>
      <c r="R3" s="31"/>
      <c r="S3" s="31"/>
      <c r="T3" s="31"/>
      <c r="U3" s="31"/>
      <c r="V3" s="31"/>
      <c r="W3" s="31"/>
      <c r="X3" s="31"/>
      <c r="Y3" s="31"/>
      <c r="Z3" s="31"/>
    </row>
    <row r="4" spans="1:26" s="1" customFormat="1" ht="15">
      <c r="A4" s="48" t="s">
        <v>1207</v>
      </c>
      <c r="B4" s="48"/>
      <c r="C4" s="48" t="s">
        <v>1016</v>
      </c>
      <c r="D4" s="48" t="s">
        <v>1017</v>
      </c>
      <c r="E4" s="48"/>
      <c r="F4" s="48"/>
      <c r="G4" s="31" t="s">
        <v>1316</v>
      </c>
      <c r="I4" s="31"/>
      <c r="J4" s="31"/>
      <c r="K4" s="31"/>
      <c r="L4" s="31"/>
      <c r="M4" s="31" t="s">
        <v>890</v>
      </c>
      <c r="O4" s="31"/>
      <c r="P4" s="31"/>
      <c r="Q4" s="31"/>
      <c r="R4" s="31"/>
      <c r="S4" s="31"/>
      <c r="T4" s="31"/>
      <c r="U4" s="31"/>
      <c r="V4" s="31"/>
      <c r="W4" s="31"/>
      <c r="X4" s="31"/>
      <c r="Y4" s="31"/>
      <c r="Z4" s="31"/>
    </row>
    <row r="5" spans="1:26" ht="15">
      <c r="A5" s="1" t="s">
        <v>799</v>
      </c>
      <c r="B5" s="32" t="s">
        <v>825</v>
      </c>
      <c r="C5" s="32"/>
      <c r="D5" s="32"/>
      <c r="G5" s="1" t="s">
        <v>1888</v>
      </c>
      <c r="I5" s="32"/>
      <c r="M5" s="1" t="s">
        <v>890</v>
      </c>
    </row>
    <row r="6" spans="1:26" ht="15">
      <c r="A6" s="1" t="s">
        <v>799</v>
      </c>
      <c r="B6" s="32" t="s">
        <v>856</v>
      </c>
      <c r="C6" s="32"/>
      <c r="D6" s="32"/>
      <c r="G6" s="1" t="s">
        <v>1889</v>
      </c>
      <c r="I6" s="32"/>
      <c r="M6" s="1" t="s">
        <v>890</v>
      </c>
    </row>
    <row r="7" spans="1:26" ht="15">
      <c r="B7" s="32"/>
      <c r="C7" s="32"/>
      <c r="D7" s="32"/>
      <c r="I7" s="32"/>
    </row>
    <row r="8" spans="1:26" ht="15">
      <c r="A8" s="1" t="s">
        <v>1890</v>
      </c>
      <c r="B8" s="32" t="s">
        <v>698</v>
      </c>
      <c r="C8" s="32" t="s">
        <v>699</v>
      </c>
      <c r="D8" s="32" t="s">
        <v>1891</v>
      </c>
      <c r="I8" s="32" t="s">
        <v>1892</v>
      </c>
      <c r="K8" s="1">
        <v>1</v>
      </c>
      <c r="P8" s="1" t="s">
        <v>1223</v>
      </c>
      <c r="S8" s="1" t="s">
        <v>1185</v>
      </c>
      <c r="V8" s="1" t="s">
        <v>7</v>
      </c>
    </row>
    <row r="9" spans="1:26" ht="15">
      <c r="A9" s="1" t="s">
        <v>1893</v>
      </c>
      <c r="B9" s="32" t="s">
        <v>561</v>
      </c>
      <c r="C9" s="32" t="s">
        <v>562</v>
      </c>
      <c r="D9" s="32" t="s">
        <v>1894</v>
      </c>
      <c r="I9" s="1" t="s">
        <v>1895</v>
      </c>
      <c r="K9" s="1">
        <v>1</v>
      </c>
      <c r="P9" s="1" t="s">
        <v>1223</v>
      </c>
      <c r="S9" s="1" t="s">
        <v>1185</v>
      </c>
      <c r="V9" s="1" t="s">
        <v>7</v>
      </c>
    </row>
    <row r="10" spans="1:26" ht="15">
      <c r="A10" s="1" t="s">
        <v>799</v>
      </c>
      <c r="B10" s="32" t="s">
        <v>1896</v>
      </c>
      <c r="C10" s="32" t="s">
        <v>1897</v>
      </c>
      <c r="D10" s="32" t="s">
        <v>1898</v>
      </c>
      <c r="I10" s="1" t="s">
        <v>1899</v>
      </c>
      <c r="K10" s="1">
        <v>1</v>
      </c>
      <c r="P10" s="31" t="s">
        <v>1183</v>
      </c>
      <c r="Q10" s="31"/>
      <c r="R10" s="31"/>
      <c r="S10" s="48" t="s">
        <v>1185</v>
      </c>
      <c r="U10" s="31"/>
      <c r="V10" s="31" t="s">
        <v>7</v>
      </c>
    </row>
    <row r="11" spans="1:26" ht="15">
      <c r="A11" s="1" t="s">
        <v>1900</v>
      </c>
      <c r="B11" s="32" t="s">
        <v>716</v>
      </c>
      <c r="C11" s="32" t="s">
        <v>717</v>
      </c>
      <c r="D11" s="32" t="s">
        <v>1901</v>
      </c>
      <c r="I11" s="1" t="s">
        <v>1902</v>
      </c>
      <c r="K11" s="1">
        <v>1</v>
      </c>
      <c r="P11" s="1" t="s">
        <v>1223</v>
      </c>
      <c r="S11" s="48" t="s">
        <v>1185</v>
      </c>
      <c r="V11" s="31" t="s">
        <v>7</v>
      </c>
    </row>
    <row r="12" spans="1:26" ht="171">
      <c r="A12" s="1" t="s">
        <v>1903</v>
      </c>
      <c r="B12" s="32" t="s">
        <v>727</v>
      </c>
      <c r="C12" s="32" t="s">
        <v>728</v>
      </c>
      <c r="D12" s="32" t="s">
        <v>1904</v>
      </c>
      <c r="I12" s="30" t="s">
        <v>1905</v>
      </c>
      <c r="K12" s="1">
        <v>1</v>
      </c>
      <c r="P12" s="1" t="s">
        <v>1223</v>
      </c>
      <c r="S12" s="48" t="s">
        <v>1185</v>
      </c>
      <c r="V12" s="1" t="s">
        <v>7</v>
      </c>
    </row>
    <row r="13" spans="1:26" ht="15" customHeight="1">
      <c r="A13" s="1" t="s">
        <v>1906</v>
      </c>
      <c r="B13" s="32" t="s">
        <v>733</v>
      </c>
      <c r="C13" s="32" t="s">
        <v>734</v>
      </c>
      <c r="D13" s="32" t="s">
        <v>1907</v>
      </c>
      <c r="I13" s="1" t="s">
        <v>1908</v>
      </c>
      <c r="K13" s="1">
        <v>1</v>
      </c>
      <c r="P13" s="1" t="s">
        <v>1223</v>
      </c>
      <c r="S13" s="48" t="s">
        <v>1185</v>
      </c>
      <c r="V13" s="1" t="s">
        <v>7</v>
      </c>
    </row>
    <row r="14" spans="1:26" ht="15">
      <c r="A14" s="1" t="s">
        <v>1395</v>
      </c>
      <c r="B14" s="32" t="s">
        <v>1909</v>
      </c>
      <c r="C14" s="32" t="s">
        <v>1910</v>
      </c>
      <c r="D14" s="32" t="s">
        <v>1911</v>
      </c>
      <c r="I14" s="1" t="s">
        <v>1912</v>
      </c>
      <c r="K14" s="1">
        <v>1</v>
      </c>
      <c r="P14" s="1" t="s">
        <v>1223</v>
      </c>
      <c r="S14" s="48" t="s">
        <v>1185</v>
      </c>
      <c r="V14" s="1" t="s">
        <v>7</v>
      </c>
    </row>
    <row r="15" spans="1:26" ht="15">
      <c r="B15" s="32"/>
      <c r="C15" s="32"/>
      <c r="D15" s="32"/>
      <c r="I15" s="1"/>
      <c r="S15" s="48"/>
    </row>
    <row r="16" spans="1:26" ht="15">
      <c r="A16" s="1" t="s">
        <v>1913</v>
      </c>
      <c r="B16" s="32" t="s">
        <v>747</v>
      </c>
      <c r="C16" s="32" t="s">
        <v>748</v>
      </c>
      <c r="D16" s="32" t="s">
        <v>1914</v>
      </c>
      <c r="I16" s="1" t="s">
        <v>1915</v>
      </c>
      <c r="K16" s="1">
        <v>1</v>
      </c>
      <c r="P16" s="1" t="s">
        <v>1223</v>
      </c>
      <c r="S16" s="48" t="s">
        <v>1185</v>
      </c>
      <c r="V16" s="1" t="s">
        <v>7</v>
      </c>
    </row>
    <row r="17" spans="1:22" ht="15">
      <c r="A17" s="1" t="s">
        <v>1916</v>
      </c>
      <c r="B17" s="1" t="s">
        <v>756</v>
      </c>
      <c r="C17" s="1" t="s">
        <v>757</v>
      </c>
      <c r="D17" s="1" t="s">
        <v>759</v>
      </c>
      <c r="I17" s="1" t="s">
        <v>1915</v>
      </c>
      <c r="K17" s="1">
        <v>1</v>
      </c>
      <c r="P17" s="1" t="s">
        <v>1223</v>
      </c>
      <c r="S17" s="48" t="s">
        <v>1185</v>
      </c>
      <c r="V17" s="1" t="s">
        <v>7</v>
      </c>
    </row>
    <row r="18" spans="1:22" s="1" customFormat="1" ht="228">
      <c r="A18" s="1" t="s">
        <v>1917</v>
      </c>
      <c r="B18" s="1" t="s">
        <v>769</v>
      </c>
      <c r="C18" s="1" t="s">
        <v>770</v>
      </c>
      <c r="D18" s="1" t="s">
        <v>1918</v>
      </c>
      <c r="I18" s="30" t="s">
        <v>1919</v>
      </c>
      <c r="K18" s="1">
        <v>1</v>
      </c>
      <c r="P18" s="1" t="s">
        <v>1223</v>
      </c>
      <c r="S18" s="48" t="s">
        <v>1185</v>
      </c>
      <c r="V18" s="1" t="s">
        <v>7</v>
      </c>
    </row>
    <row r="19" spans="1:22" ht="15">
      <c r="A19" s="1" t="s">
        <v>799</v>
      </c>
      <c r="B19" s="1" t="s">
        <v>1920</v>
      </c>
      <c r="C19" s="1" t="s">
        <v>1921</v>
      </c>
      <c r="D19" s="1" t="s">
        <v>1922</v>
      </c>
      <c r="I19" s="1" t="s">
        <v>1923</v>
      </c>
      <c r="K19" s="1">
        <v>1</v>
      </c>
      <c r="P19" s="31" t="s">
        <v>1183</v>
      </c>
      <c r="S19" s="48" t="s">
        <v>1185</v>
      </c>
      <c r="V19" s="1" t="s">
        <v>7</v>
      </c>
    </row>
    <row r="20" spans="1:22" ht="15">
      <c r="A20" s="1" t="s">
        <v>1924</v>
      </c>
      <c r="B20" s="32" t="s">
        <v>529</v>
      </c>
      <c r="C20" s="32" t="s">
        <v>1925</v>
      </c>
      <c r="D20" s="32" t="s">
        <v>530</v>
      </c>
      <c r="I20" s="1" t="s">
        <v>1926</v>
      </c>
      <c r="K20" s="1">
        <v>1</v>
      </c>
      <c r="P20" s="1" t="s">
        <v>1223</v>
      </c>
      <c r="S20" s="48" t="s">
        <v>1185</v>
      </c>
      <c r="V20" s="1" t="s">
        <v>7</v>
      </c>
    </row>
    <row r="21" spans="1:22" ht="15">
      <c r="A21" s="1" t="s">
        <v>1927</v>
      </c>
      <c r="B21" s="32" t="s">
        <v>508</v>
      </c>
      <c r="C21" s="1" t="s">
        <v>1928</v>
      </c>
      <c r="D21" s="32" t="s">
        <v>1929</v>
      </c>
      <c r="I21" s="1" t="s">
        <v>1930</v>
      </c>
      <c r="K21" s="1">
        <v>1</v>
      </c>
      <c r="P21" s="1" t="s">
        <v>1223</v>
      </c>
      <c r="S21" s="48" t="s">
        <v>1185</v>
      </c>
      <c r="V21" s="1" t="s">
        <v>7</v>
      </c>
    </row>
    <row r="22" spans="1:22" ht="15">
      <c r="A22" s="1" t="s">
        <v>1395</v>
      </c>
      <c r="B22" s="32" t="s">
        <v>1931</v>
      </c>
      <c r="C22" s="32" t="s">
        <v>1932</v>
      </c>
      <c r="D22" s="1" t="s">
        <v>1933</v>
      </c>
      <c r="I22" s="1" t="s">
        <v>1934</v>
      </c>
      <c r="K22" s="1">
        <v>1</v>
      </c>
      <c r="P22" s="1" t="s">
        <v>1223</v>
      </c>
      <c r="S22" s="48" t="s">
        <v>1185</v>
      </c>
      <c r="V22" s="1" t="s">
        <v>7</v>
      </c>
    </row>
    <row r="23" spans="1:22" ht="15">
      <c r="A23" s="1" t="s">
        <v>1395</v>
      </c>
      <c r="B23" s="32" t="s">
        <v>1935</v>
      </c>
      <c r="C23" s="32" t="s">
        <v>1936</v>
      </c>
      <c r="D23" s="32" t="s">
        <v>1937</v>
      </c>
      <c r="I23" s="1" t="s">
        <v>1938</v>
      </c>
      <c r="K23" s="1">
        <v>1</v>
      </c>
      <c r="P23" s="1" t="s">
        <v>1223</v>
      </c>
      <c r="S23" s="48" t="s">
        <v>1185</v>
      </c>
      <c r="V23" s="1" t="s">
        <v>7</v>
      </c>
    </row>
    <row r="24" spans="1:22" ht="15">
      <c r="A24" s="1" t="s">
        <v>1939</v>
      </c>
      <c r="B24" s="32" t="s">
        <v>579</v>
      </c>
      <c r="C24" s="32" t="s">
        <v>1940</v>
      </c>
      <c r="D24" s="32" t="s">
        <v>1941</v>
      </c>
      <c r="I24" s="1" t="s">
        <v>1942</v>
      </c>
      <c r="K24" s="1">
        <v>1</v>
      </c>
      <c r="P24" s="1" t="s">
        <v>1223</v>
      </c>
      <c r="S24" s="48" t="s">
        <v>1185</v>
      </c>
      <c r="V24" s="1" t="s">
        <v>7</v>
      </c>
    </row>
    <row r="25" spans="1:22" ht="15">
      <c r="A25" s="1" t="s">
        <v>1943</v>
      </c>
      <c r="B25" s="1" t="s">
        <v>592</v>
      </c>
      <c r="C25" s="32" t="s">
        <v>593</v>
      </c>
      <c r="D25" s="32" t="s">
        <v>1944</v>
      </c>
      <c r="I25" s="1" t="s">
        <v>1942</v>
      </c>
      <c r="K25" s="1">
        <v>1</v>
      </c>
      <c r="P25" s="1" t="s">
        <v>1223</v>
      </c>
      <c r="S25" s="48" t="s">
        <v>1185</v>
      </c>
      <c r="V25" s="1" t="s">
        <v>7</v>
      </c>
    </row>
    <row r="26" spans="1:22" ht="15">
      <c r="B26" s="32"/>
      <c r="C26" s="32"/>
      <c r="D26" s="32"/>
    </row>
    <row r="27" spans="1:22" ht="15">
      <c r="B27" s="32"/>
      <c r="C27" s="32"/>
      <c r="D27" s="32"/>
    </row>
    <row r="28" spans="1:22" ht="15">
      <c r="B28" s="32"/>
      <c r="C28" s="32"/>
      <c r="D28" s="32"/>
    </row>
    <row r="208" spans="4:4">
      <c r="D208" s="1" t="s">
        <v>514</v>
      </c>
    </row>
    <row r="212" spans="4:4">
      <c r="D212" s="1" t="s">
        <v>526</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
  <sheetViews>
    <sheetView topLeftCell="A7" zoomScaleNormal="100" workbookViewId="0">
      <selection activeCell="A11" sqref="A11"/>
    </sheetView>
  </sheetViews>
  <sheetFormatPr defaultColWidth="10.25" defaultRowHeight="14.25"/>
  <cols>
    <col min="1" max="1" width="17.875" style="1" customWidth="1"/>
    <col min="2" max="3" width="39.875" style="1" customWidth="1"/>
    <col min="4" max="1024" width="10.25" style="1"/>
  </cols>
  <sheetData>
    <row r="1" spans="1:27">
      <c r="A1" s="1" t="s">
        <v>783</v>
      </c>
      <c r="B1" s="1" t="s">
        <v>784</v>
      </c>
      <c r="C1" s="1" t="s">
        <v>785</v>
      </c>
      <c r="D1" s="1" t="s">
        <v>786</v>
      </c>
      <c r="E1" s="1" t="s">
        <v>787</v>
      </c>
      <c r="F1" s="1" t="s">
        <v>964</v>
      </c>
      <c r="G1" s="1" t="s">
        <v>1206</v>
      </c>
      <c r="H1" s="31" t="s">
        <v>788</v>
      </c>
      <c r="I1" s="3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row>
    <row r="2" spans="1:27" s="7" customFormat="1" ht="15">
      <c r="A2" s="33" t="s">
        <v>789</v>
      </c>
      <c r="C2" s="33" t="s">
        <v>790</v>
      </c>
      <c r="E2" s="33" t="s">
        <v>791</v>
      </c>
      <c r="F2" s="33"/>
      <c r="G2" s="33"/>
      <c r="H2" s="33"/>
      <c r="I2" s="33"/>
      <c r="J2" s="33"/>
      <c r="K2" s="33"/>
      <c r="L2" s="33"/>
      <c r="M2" s="33"/>
      <c r="N2" s="34"/>
      <c r="O2" s="34"/>
      <c r="P2" s="34"/>
      <c r="Q2" s="34"/>
      <c r="R2" s="34"/>
      <c r="S2" s="34"/>
      <c r="T2" s="34"/>
      <c r="U2" s="34"/>
      <c r="V2" s="34"/>
      <c r="W2" s="34"/>
      <c r="X2" s="34"/>
      <c r="Y2" s="33"/>
      <c r="Z2" s="33"/>
      <c r="AA2" s="33"/>
    </row>
    <row r="3" spans="1:27" s="1" customFormat="1" ht="15">
      <c r="A3" s="1" t="s">
        <v>789</v>
      </c>
      <c r="C3" s="32" t="s">
        <v>902</v>
      </c>
      <c r="D3" s="32"/>
      <c r="E3" s="32" t="s">
        <v>1443</v>
      </c>
      <c r="H3" s="31"/>
      <c r="I3" s="31"/>
      <c r="AA3" s="31"/>
    </row>
    <row r="4" spans="1:27" s="1" customFormat="1">
      <c r="A4" s="1" t="s">
        <v>799</v>
      </c>
      <c r="C4" s="1" t="s">
        <v>1945</v>
      </c>
      <c r="H4" s="83" t="s">
        <v>1946</v>
      </c>
      <c r="I4" s="83"/>
      <c r="N4" s="1" t="s">
        <v>890</v>
      </c>
    </row>
    <row r="5" spans="1:27" s="1" customFormat="1">
      <c r="A5" s="1" t="s">
        <v>792</v>
      </c>
      <c r="C5" s="1" t="s">
        <v>1947</v>
      </c>
      <c r="F5" s="31"/>
      <c r="G5" s="31"/>
      <c r="H5" s="31" t="s">
        <v>794</v>
      </c>
      <c r="I5" s="31"/>
      <c r="K5" s="31"/>
      <c r="M5" s="31"/>
      <c r="N5" s="31" t="s">
        <v>890</v>
      </c>
      <c r="O5" s="31"/>
      <c r="P5" s="31"/>
      <c r="Q5" s="31"/>
      <c r="R5" s="31"/>
      <c r="S5" s="31"/>
      <c r="T5" s="31"/>
      <c r="U5" s="31"/>
      <c r="V5" s="31"/>
      <c r="W5" s="31"/>
      <c r="X5" s="31"/>
      <c r="Y5" s="31"/>
      <c r="Z5" s="31"/>
      <c r="AA5" s="31"/>
    </row>
    <row r="6" spans="1:27" s="1" customFormat="1">
      <c r="A6" s="1" t="s">
        <v>792</v>
      </c>
      <c r="C6" s="1" t="s">
        <v>1948</v>
      </c>
      <c r="F6" s="31"/>
      <c r="G6" s="31"/>
      <c r="H6" s="31" t="s">
        <v>798</v>
      </c>
      <c r="I6" s="31"/>
      <c r="K6" s="31"/>
      <c r="M6" s="31"/>
      <c r="N6" s="31" t="s">
        <v>890</v>
      </c>
      <c r="O6" s="31"/>
      <c r="P6" s="31"/>
      <c r="Q6" s="31"/>
      <c r="R6" s="31"/>
      <c r="S6" s="31"/>
      <c r="T6" s="31"/>
      <c r="U6" s="31"/>
      <c r="V6" s="31"/>
      <c r="W6" s="31"/>
      <c r="X6" s="31"/>
      <c r="Y6" s="31"/>
      <c r="Z6" s="31"/>
      <c r="AA6" s="31"/>
    </row>
    <row r="7" spans="1:27" s="1" customFormat="1">
      <c r="A7" s="1" t="s">
        <v>792</v>
      </c>
      <c r="C7" s="1" t="s">
        <v>1949</v>
      </c>
      <c r="F7" s="31"/>
      <c r="G7" s="31"/>
      <c r="H7" s="31" t="s">
        <v>796</v>
      </c>
      <c r="I7" s="31"/>
      <c r="K7" s="31"/>
      <c r="M7" s="31"/>
      <c r="N7" s="31" t="s">
        <v>890</v>
      </c>
      <c r="O7" s="31"/>
      <c r="P7" s="31"/>
      <c r="Q7" s="31"/>
      <c r="R7" s="31"/>
      <c r="S7" s="31"/>
      <c r="T7" s="31"/>
      <c r="U7" s="31"/>
      <c r="V7" s="31"/>
      <c r="W7" s="31"/>
      <c r="X7" s="31"/>
      <c r="Y7" s="31"/>
      <c r="Z7" s="31"/>
      <c r="AA7" s="31"/>
    </row>
    <row r="8" spans="1:27" s="1" customFormat="1" ht="15">
      <c r="A8" s="48" t="s">
        <v>1207</v>
      </c>
      <c r="B8" s="48"/>
      <c r="C8" s="48" t="s">
        <v>1021</v>
      </c>
      <c r="D8" s="48"/>
      <c r="E8" s="48" t="s">
        <v>1023</v>
      </c>
      <c r="F8" s="48"/>
      <c r="G8" s="31"/>
      <c r="H8" s="31" t="s">
        <v>1209</v>
      </c>
      <c r="I8" s="31"/>
      <c r="J8" s="31"/>
      <c r="K8" s="31"/>
      <c r="L8" s="31"/>
      <c r="N8" s="31" t="s">
        <v>890</v>
      </c>
      <c r="O8" s="31"/>
      <c r="P8" s="31"/>
      <c r="Q8" s="31"/>
      <c r="R8" s="31"/>
      <c r="S8" s="31"/>
      <c r="T8" s="31"/>
      <c r="U8" s="31"/>
      <c r="V8" s="31"/>
      <c r="W8" s="31"/>
      <c r="X8" s="31"/>
      <c r="Y8" s="31"/>
      <c r="Z8" s="31"/>
    </row>
    <row r="9" spans="1:27" s="1" customFormat="1" ht="15">
      <c r="A9" s="48" t="s">
        <v>1207</v>
      </c>
      <c r="B9" s="48"/>
      <c r="C9" s="53" t="s">
        <v>1016</v>
      </c>
      <c r="F9" s="31"/>
      <c r="G9" s="31"/>
      <c r="H9" s="31" t="s">
        <v>1316</v>
      </c>
      <c r="I9" s="31"/>
      <c r="J9" s="31"/>
      <c r="K9" s="31"/>
      <c r="M9" s="31"/>
      <c r="N9" s="31" t="s">
        <v>890</v>
      </c>
      <c r="O9" s="31"/>
      <c r="P9" s="31"/>
      <c r="Q9" s="31"/>
      <c r="R9" s="31"/>
      <c r="S9" s="31"/>
      <c r="T9" s="31"/>
      <c r="U9" s="31"/>
      <c r="V9" s="31"/>
      <c r="W9" s="31"/>
      <c r="X9" s="31"/>
      <c r="Y9" s="31"/>
      <c r="Z9" s="31"/>
    </row>
    <row r="10" spans="1:27" s="1" customFormat="1" ht="15">
      <c r="A10" s="1" t="s">
        <v>799</v>
      </c>
      <c r="C10" s="31" t="s">
        <v>1950</v>
      </c>
      <c r="D10" s="31" t="s">
        <v>1951</v>
      </c>
      <c r="E10" s="32"/>
      <c r="F10" s="32" t="s">
        <v>1952</v>
      </c>
      <c r="G10" s="32"/>
      <c r="H10" s="32" t="s">
        <v>819</v>
      </c>
      <c r="J10" s="32"/>
      <c r="K10" s="32"/>
      <c r="L10" s="32"/>
      <c r="N10" s="31" t="s">
        <v>890</v>
      </c>
      <c r="O10" s="52"/>
      <c r="P10" s="52"/>
      <c r="Q10" s="52"/>
      <c r="R10" s="52"/>
      <c r="S10" s="52"/>
      <c r="T10" s="52"/>
      <c r="U10" s="52"/>
      <c r="V10" s="32"/>
      <c r="W10" s="32"/>
      <c r="X10" s="32"/>
      <c r="Y10" s="32"/>
      <c r="Z10" s="32"/>
    </row>
    <row r="11" spans="1:27" s="1" customFormat="1">
      <c r="A11" s="1" t="s">
        <v>1866</v>
      </c>
      <c r="C11" s="1" t="s">
        <v>1867</v>
      </c>
      <c r="E11" s="1" t="s">
        <v>343</v>
      </c>
      <c r="H11" s="1" t="s">
        <v>1953</v>
      </c>
      <c r="N11" s="1" t="s">
        <v>890</v>
      </c>
      <c r="P11" s="31"/>
      <c r="T11" s="44"/>
      <c r="W11" s="31"/>
    </row>
    <row r="12" spans="1:27" s="1" customFormat="1">
      <c r="A12" s="1" t="s">
        <v>799</v>
      </c>
      <c r="C12" s="1" t="s">
        <v>1954</v>
      </c>
      <c r="E12" s="1" t="s">
        <v>1954</v>
      </c>
      <c r="H12" s="1" t="s">
        <v>1955</v>
      </c>
      <c r="N12" s="31" t="s">
        <v>890</v>
      </c>
      <c r="O12" s="31"/>
    </row>
    <row r="13" spans="1:27" s="1" customFormat="1">
      <c r="A13" s="1" t="s">
        <v>799</v>
      </c>
      <c r="C13" s="1" t="s">
        <v>868</v>
      </c>
      <c r="H13" s="1" t="s">
        <v>1445</v>
      </c>
      <c r="N13" s="1" t="s">
        <v>890</v>
      </c>
    </row>
    <row r="14" spans="1:27" ht="15">
      <c r="A14" s="1" t="s">
        <v>799</v>
      </c>
      <c r="C14" s="32" t="s">
        <v>825</v>
      </c>
      <c r="D14" s="32"/>
      <c r="H14" s="1" t="s">
        <v>1888</v>
      </c>
      <c r="I14" s="32"/>
      <c r="N14" s="1" t="s">
        <v>890</v>
      </c>
    </row>
    <row r="15" spans="1:27" s="1" customFormat="1">
      <c r="A15" s="31" t="s">
        <v>799</v>
      </c>
      <c r="C15" s="31" t="s">
        <v>876</v>
      </c>
      <c r="E15" s="31"/>
      <c r="F15" s="31"/>
      <c r="H15" s="31" t="s">
        <v>1956</v>
      </c>
      <c r="J15" s="31"/>
      <c r="K15" s="31"/>
      <c r="L15" s="31"/>
      <c r="N15" s="31" t="s">
        <v>890</v>
      </c>
      <c r="O15" s="31"/>
      <c r="P15" s="31"/>
      <c r="Q15" s="31"/>
      <c r="R15" s="31"/>
      <c r="S15" s="31"/>
      <c r="T15" s="31"/>
      <c r="U15" s="31"/>
      <c r="V15" s="31"/>
      <c r="W15" s="31"/>
      <c r="X15" s="31"/>
      <c r="Y15" s="31"/>
    </row>
    <row r="16" spans="1:27" s="1" customFormat="1" ht="15">
      <c r="A16" s="32" t="s">
        <v>819</v>
      </c>
      <c r="B16" s="1" t="s">
        <v>1950</v>
      </c>
      <c r="C16" s="31"/>
      <c r="D16" s="32"/>
      <c r="E16" s="32"/>
      <c r="F16" s="32"/>
      <c r="G16" s="32"/>
      <c r="H16" s="32" t="s">
        <v>1957</v>
      </c>
      <c r="J16" s="32"/>
      <c r="K16" s="32"/>
      <c r="L16" s="32"/>
      <c r="N16" s="32"/>
      <c r="O16" s="52"/>
      <c r="P16" s="52"/>
      <c r="Q16" s="52"/>
      <c r="R16" s="52"/>
      <c r="S16" s="52"/>
      <c r="T16" s="52"/>
      <c r="U16" s="52"/>
      <c r="V16" s="32"/>
      <c r="W16" s="32"/>
      <c r="X16" s="32"/>
      <c r="Y16" s="32"/>
      <c r="Z16" s="32"/>
    </row>
    <row r="17" spans="1:27" s="1" customFormat="1" ht="15">
      <c r="A17" s="32" t="s">
        <v>819</v>
      </c>
      <c r="B17" s="1" t="s">
        <v>1950</v>
      </c>
      <c r="C17" s="31"/>
      <c r="D17" s="32"/>
      <c r="E17" s="32"/>
      <c r="F17" s="32"/>
      <c r="G17" s="32"/>
      <c r="H17" s="32" t="s">
        <v>1958</v>
      </c>
      <c r="J17" s="32"/>
      <c r="K17" s="32"/>
      <c r="L17" s="32"/>
      <c r="N17" s="32"/>
      <c r="O17" s="52"/>
      <c r="P17" s="52"/>
      <c r="Q17" s="52"/>
      <c r="R17" s="52"/>
      <c r="S17" s="52"/>
      <c r="T17" s="52"/>
      <c r="U17" s="52"/>
      <c r="V17" s="32"/>
      <c r="W17" s="32"/>
      <c r="X17" s="32"/>
      <c r="Y17" s="32"/>
      <c r="Z17" s="32"/>
    </row>
    <row r="18" spans="1:27" s="1" customFormat="1" ht="15">
      <c r="C18" s="31"/>
      <c r="D18" s="32"/>
      <c r="E18" s="32"/>
      <c r="F18" s="32"/>
      <c r="G18" s="32"/>
      <c r="J18" s="32"/>
      <c r="K18" s="32"/>
      <c r="L18" s="32"/>
      <c r="N18" s="32"/>
      <c r="O18" s="52"/>
      <c r="P18" s="52"/>
      <c r="Q18" s="52"/>
      <c r="R18" s="52"/>
      <c r="S18" s="52"/>
      <c r="T18" s="52"/>
      <c r="U18" s="52"/>
      <c r="V18" s="32"/>
      <c r="W18" s="32"/>
      <c r="X18" s="32"/>
      <c r="Y18" s="32"/>
      <c r="Z18" s="32"/>
    </row>
    <row r="19" spans="1:27" s="1" customFormat="1" ht="15">
      <c r="C19" s="31"/>
      <c r="D19" s="32"/>
      <c r="E19" s="32"/>
      <c r="F19" s="32"/>
      <c r="G19" s="32"/>
      <c r="H19" s="32"/>
      <c r="J19" s="32"/>
      <c r="K19" s="32"/>
      <c r="L19" s="32"/>
      <c r="N19" s="32"/>
      <c r="O19" s="52"/>
      <c r="P19" s="52"/>
      <c r="Q19" s="52"/>
      <c r="R19" s="52"/>
      <c r="S19" s="52"/>
      <c r="T19" s="52"/>
      <c r="U19" s="52"/>
      <c r="V19" s="32"/>
      <c r="W19" s="32"/>
      <c r="X19" s="32"/>
      <c r="Y19" s="32"/>
      <c r="Z19" s="32"/>
    </row>
    <row r="20" spans="1:27" s="1" customFormat="1" ht="15">
      <c r="C20" s="31"/>
      <c r="D20" s="32"/>
      <c r="E20" s="32"/>
      <c r="F20" s="32"/>
      <c r="G20" s="32"/>
      <c r="H20" s="32"/>
      <c r="J20" s="32"/>
      <c r="K20" s="32"/>
      <c r="L20" s="32"/>
      <c r="N20" s="32"/>
      <c r="O20" s="52"/>
      <c r="P20" s="52"/>
      <c r="Q20" s="52"/>
      <c r="R20" s="52"/>
      <c r="S20" s="52"/>
      <c r="T20" s="52"/>
      <c r="U20" s="52"/>
      <c r="V20" s="32"/>
      <c r="W20" s="32"/>
      <c r="X20" s="32"/>
      <c r="Y20" s="32"/>
      <c r="Z20" s="32"/>
    </row>
    <row r="21" spans="1:27" s="1" customFormat="1">
      <c r="A21" s="1" t="s">
        <v>799</v>
      </c>
      <c r="C21" s="1" t="s">
        <v>1959</v>
      </c>
      <c r="D21" s="1" t="s">
        <v>1960</v>
      </c>
      <c r="H21" s="1" t="s">
        <v>1961</v>
      </c>
      <c r="N21" s="31" t="s">
        <v>890</v>
      </c>
      <c r="P21" s="31"/>
    </row>
    <row r="22" spans="1:27" s="1" customFormat="1">
      <c r="A22" s="1" t="s">
        <v>799</v>
      </c>
      <c r="C22" s="1" t="s">
        <v>1962</v>
      </c>
      <c r="D22" s="1" t="s">
        <v>1963</v>
      </c>
      <c r="H22" s="1" t="s">
        <v>1964</v>
      </c>
      <c r="I22" s="31"/>
      <c r="N22" s="31" t="s">
        <v>890</v>
      </c>
      <c r="AA22" s="31"/>
    </row>
    <row r="23" spans="1:27" s="1" customFormat="1">
      <c r="A23" s="1" t="s">
        <v>799</v>
      </c>
      <c r="C23" s="1" t="s">
        <v>1965</v>
      </c>
      <c r="D23" s="1" t="s">
        <v>1966</v>
      </c>
      <c r="H23" s="1" t="s">
        <v>1967</v>
      </c>
      <c r="I23" s="31"/>
      <c r="N23" s="31" t="s">
        <v>890</v>
      </c>
      <c r="AA23" s="31"/>
    </row>
    <row r="24" spans="1:27" s="1" customFormat="1">
      <c r="A24" s="1" t="s">
        <v>799</v>
      </c>
      <c r="C24" s="1" t="s">
        <v>1968</v>
      </c>
      <c r="D24" s="1" t="s">
        <v>1969</v>
      </c>
      <c r="H24" s="31" t="s">
        <v>1970</v>
      </c>
      <c r="I24" s="31"/>
      <c r="N24" s="31" t="s">
        <v>890</v>
      </c>
      <c r="AA24" s="31"/>
    </row>
    <row r="25" spans="1:27" s="1" customFormat="1" ht="399">
      <c r="A25" s="1" t="s">
        <v>799</v>
      </c>
      <c r="C25" s="1" t="s">
        <v>1971</v>
      </c>
      <c r="D25" s="1" t="s">
        <v>1972</v>
      </c>
      <c r="H25" s="57" t="s">
        <v>1973</v>
      </c>
      <c r="I25" s="31"/>
      <c r="N25" s="31" t="s">
        <v>890</v>
      </c>
      <c r="AA25" s="31"/>
    </row>
    <row r="26" spans="1:27" s="1" customFormat="1" ht="342">
      <c r="A26" s="1" t="s">
        <v>799</v>
      </c>
      <c r="C26" s="1" t="s">
        <v>1974</v>
      </c>
      <c r="D26" s="1" t="s">
        <v>1975</v>
      </c>
      <c r="H26" s="57" t="s">
        <v>1976</v>
      </c>
      <c r="I26" s="31"/>
      <c r="N26" s="31" t="s">
        <v>890</v>
      </c>
      <c r="AA26" s="31"/>
    </row>
    <row r="27" spans="1:27" s="1" customFormat="1">
      <c r="A27" s="1" t="s">
        <v>1252</v>
      </c>
      <c r="C27" s="1" t="s">
        <v>1459</v>
      </c>
      <c r="J27" s="1" t="s">
        <v>1977</v>
      </c>
    </row>
    <row r="28" spans="1:27" s="1" customFormat="1">
      <c r="A28" s="1" t="s">
        <v>1252</v>
      </c>
      <c r="C28" s="1" t="s">
        <v>1253</v>
      </c>
      <c r="J28" s="1" t="s">
        <v>1978</v>
      </c>
    </row>
    <row r="29" spans="1:27" s="1" customFormat="1">
      <c r="A29" s="1" t="s">
        <v>1252</v>
      </c>
      <c r="C29" s="1" t="s">
        <v>1979</v>
      </c>
      <c r="J29" s="1" t="s">
        <v>1980</v>
      </c>
    </row>
    <row r="30" spans="1:27" s="1" customFormat="1">
      <c r="A30" s="1" t="s">
        <v>1252</v>
      </c>
      <c r="C30" s="1" t="s">
        <v>1981</v>
      </c>
      <c r="J30" s="1" t="s">
        <v>1982</v>
      </c>
    </row>
    <row r="31" spans="1:27" s="1" customFormat="1">
      <c r="A31" s="1" t="s">
        <v>1252</v>
      </c>
      <c r="C31" s="1" t="s">
        <v>1983</v>
      </c>
      <c r="J31" s="1" t="s">
        <v>1984</v>
      </c>
    </row>
    <row r="32" spans="1:27" s="1" customFormat="1">
      <c r="A32" s="1" t="s">
        <v>1252</v>
      </c>
      <c r="C32" s="1" t="s">
        <v>1985</v>
      </c>
      <c r="J32" s="1" t="s">
        <v>1986</v>
      </c>
    </row>
    <row r="33" spans="1:10" s="1" customFormat="1">
      <c r="A33" s="1" t="s">
        <v>1252</v>
      </c>
      <c r="C33" s="1" t="s">
        <v>1987</v>
      </c>
      <c r="J33" s="1" t="s">
        <v>1988</v>
      </c>
    </row>
    <row r="34" spans="1:10" s="1" customFormat="1">
      <c r="A34" s="1" t="s">
        <v>3</v>
      </c>
      <c r="C34" s="1" t="s">
        <v>1989</v>
      </c>
      <c r="D34" s="1" t="s">
        <v>1990</v>
      </c>
      <c r="J34" s="1" t="s">
        <v>1991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Normal="100" workbookViewId="0">
      <selection activeCell="F15" sqref="F15"/>
    </sheetView>
  </sheetViews>
  <sheetFormatPr defaultColWidth="8.5" defaultRowHeight="14.25"/>
  <cols>
    <col min="1" max="1" width="32.75" style="1" customWidth="1"/>
    <col min="2" max="2" width="26.125" style="1" customWidth="1"/>
    <col min="3" max="3" width="67.125" style="1" customWidth="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7" customFormat="1" ht="15">
      <c r="A2" s="7" t="s">
        <v>789</v>
      </c>
      <c r="B2" s="33" t="s">
        <v>902</v>
      </c>
      <c r="C2" s="33"/>
      <c r="D2" s="33" t="s">
        <v>1443</v>
      </c>
      <c r="G2" s="35"/>
      <c r="H2" s="35"/>
      <c r="Z2" s="35"/>
    </row>
    <row r="3" spans="1:26" s="7" customFormat="1">
      <c r="A3" s="35" t="s">
        <v>2</v>
      </c>
      <c r="B3" s="35" t="s">
        <v>1992</v>
      </c>
      <c r="C3" s="35" t="s">
        <v>1993</v>
      </c>
      <c r="D3" s="35"/>
      <c r="F3" s="35"/>
      <c r="G3" s="35" t="s">
        <v>1994</v>
      </c>
      <c r="H3" s="35"/>
      <c r="I3" s="35"/>
      <c r="K3" s="35"/>
      <c r="L3" s="35"/>
      <c r="M3" s="35" t="s">
        <v>890</v>
      </c>
      <c r="O3" s="35"/>
      <c r="P3" s="35"/>
      <c r="Q3" s="35"/>
      <c r="R3" s="35"/>
      <c r="S3" s="35"/>
      <c r="T3" s="35"/>
      <c r="U3" s="35"/>
      <c r="V3" s="35"/>
      <c r="W3" s="35"/>
      <c r="X3" s="35"/>
      <c r="Y3" s="35"/>
      <c r="Z3" s="35"/>
    </row>
    <row r="4" spans="1:26" s="7" customFormat="1">
      <c r="A4" s="7" t="s">
        <v>799</v>
      </c>
      <c r="B4" s="35" t="s">
        <v>1995</v>
      </c>
      <c r="C4" s="7" t="s">
        <v>816</v>
      </c>
      <c r="G4" s="35" t="s">
        <v>1996</v>
      </c>
      <c r="H4" s="35"/>
      <c r="J4" s="35"/>
      <c r="K4" s="35"/>
      <c r="L4" s="35"/>
      <c r="M4" s="35" t="s">
        <v>890</v>
      </c>
      <c r="N4" s="35"/>
      <c r="O4" s="35"/>
      <c r="P4" s="35"/>
      <c r="Q4" s="35"/>
      <c r="R4" s="35"/>
      <c r="S4" s="35"/>
      <c r="T4" s="35"/>
      <c r="U4" s="35"/>
      <c r="V4" s="35"/>
      <c r="W4" s="35"/>
      <c r="X4" s="35"/>
      <c r="Y4" s="35"/>
    </row>
    <row r="5" spans="1:26" s="7" customFormat="1">
      <c r="A5" s="35" t="s">
        <v>799</v>
      </c>
      <c r="B5" s="7" t="s">
        <v>1244</v>
      </c>
      <c r="C5" s="35" t="s">
        <v>1245</v>
      </c>
      <c r="D5" s="35"/>
      <c r="E5" s="35"/>
      <c r="F5" s="35"/>
      <c r="G5" s="35" t="s">
        <v>1997</v>
      </c>
      <c r="H5" s="35"/>
      <c r="J5" s="35"/>
      <c r="K5" s="35"/>
      <c r="L5" s="35"/>
      <c r="M5" s="35" t="s">
        <v>890</v>
      </c>
      <c r="N5" s="35"/>
      <c r="O5" s="35"/>
      <c r="P5" s="35"/>
      <c r="Q5" s="35"/>
      <c r="R5" s="35"/>
      <c r="S5" s="35"/>
      <c r="T5" s="35"/>
      <c r="U5" s="35"/>
      <c r="V5" s="35"/>
      <c r="W5" s="35"/>
      <c r="X5" s="35"/>
      <c r="Y5" s="35"/>
    </row>
    <row r="6" spans="1:26" s="7" customFormat="1">
      <c r="A6" s="35" t="s">
        <v>799</v>
      </c>
      <c r="B6" s="35" t="s">
        <v>876</v>
      </c>
      <c r="D6" s="35"/>
      <c r="E6" s="35"/>
      <c r="F6" s="35"/>
      <c r="G6" s="35" t="s">
        <v>1956</v>
      </c>
      <c r="H6" s="35"/>
      <c r="J6" s="35"/>
      <c r="K6" s="35"/>
      <c r="L6" s="35"/>
      <c r="M6" s="35" t="s">
        <v>890</v>
      </c>
      <c r="N6" s="35"/>
      <c r="O6" s="35"/>
      <c r="P6" s="35"/>
      <c r="Q6" s="35"/>
      <c r="R6" s="35"/>
      <c r="S6" s="35"/>
      <c r="T6" s="35"/>
      <c r="U6" s="35"/>
      <c r="V6" s="35"/>
      <c r="W6" s="35"/>
      <c r="X6" s="35"/>
      <c r="Y6" s="35"/>
    </row>
    <row r="7" spans="1:26" s="7" customFormat="1">
      <c r="A7" s="35"/>
      <c r="B7" s="35"/>
      <c r="C7" s="35"/>
      <c r="D7" s="35"/>
      <c r="E7" s="35"/>
      <c r="F7" s="35"/>
      <c r="G7" s="35"/>
      <c r="H7" s="35"/>
      <c r="J7" s="35"/>
      <c r="K7" s="35"/>
      <c r="L7" s="35"/>
      <c r="M7" s="35"/>
      <c r="N7" s="35"/>
      <c r="O7" s="35"/>
      <c r="P7" s="35"/>
      <c r="Q7" s="35"/>
      <c r="R7" s="35"/>
      <c r="S7" s="35"/>
      <c r="T7" s="35"/>
      <c r="U7" s="35"/>
      <c r="V7" s="35"/>
      <c r="W7" s="35"/>
      <c r="X7" s="35"/>
      <c r="Y7" s="35"/>
    </row>
    <row r="8" spans="1:26" s="7" customFormat="1">
      <c r="A8" s="35"/>
      <c r="B8" s="35"/>
      <c r="C8" s="35"/>
      <c r="D8" s="35"/>
      <c r="E8" s="35"/>
      <c r="F8" s="35"/>
      <c r="G8" s="35"/>
      <c r="H8" s="35"/>
      <c r="J8" s="35"/>
      <c r="K8" s="35"/>
      <c r="L8" s="35"/>
      <c r="M8" s="35"/>
      <c r="N8" s="35"/>
      <c r="O8" s="35"/>
      <c r="P8" s="35"/>
      <c r="Q8" s="35"/>
      <c r="R8" s="35"/>
      <c r="S8" s="35"/>
      <c r="T8" s="35"/>
      <c r="U8" s="35"/>
      <c r="V8" s="35"/>
      <c r="W8" s="35"/>
      <c r="X8" s="35"/>
      <c r="Y8" s="35"/>
    </row>
    <row r="9" spans="1:26" s="7" customFormat="1">
      <c r="A9" s="35"/>
      <c r="B9" s="35"/>
      <c r="C9" s="35"/>
      <c r="D9" s="35"/>
      <c r="E9" s="35"/>
      <c r="F9" s="35"/>
      <c r="G9" s="35"/>
      <c r="H9" s="35"/>
      <c r="J9" s="35"/>
      <c r="K9" s="35"/>
      <c r="L9" s="35"/>
      <c r="M9" s="35"/>
      <c r="N9" s="35"/>
      <c r="O9" s="35"/>
      <c r="P9" s="35"/>
      <c r="Q9" s="35"/>
      <c r="R9" s="35"/>
      <c r="S9" s="35"/>
      <c r="T9" s="35"/>
      <c r="U9" s="35"/>
      <c r="V9" s="35"/>
      <c r="W9" s="35"/>
      <c r="X9" s="35"/>
      <c r="Y9" s="35"/>
    </row>
    <row r="10" spans="1:26" s="7" customFormat="1" ht="409.5">
      <c r="A10" s="7" t="s">
        <v>1998</v>
      </c>
      <c r="B10" s="7" t="s">
        <v>618</v>
      </c>
      <c r="C10" s="7" t="s">
        <v>619</v>
      </c>
      <c r="D10" s="7" t="s">
        <v>619</v>
      </c>
      <c r="E10" s="38" t="s">
        <v>1999</v>
      </c>
      <c r="I10" s="7" t="s">
        <v>2000</v>
      </c>
      <c r="K10" s="7">
        <v>1</v>
      </c>
      <c r="O10" s="35" t="s">
        <v>1223</v>
      </c>
      <c r="S10" s="7" t="s">
        <v>1185</v>
      </c>
      <c r="V10" s="7" t="s">
        <v>7</v>
      </c>
    </row>
    <row r="11" spans="1:26" s="7" customFormat="1">
      <c r="A11" s="7" t="s">
        <v>988</v>
      </c>
      <c r="B11" s="7" t="s">
        <v>2001</v>
      </c>
      <c r="C11" s="7" t="s">
        <v>2002</v>
      </c>
      <c r="D11" s="7" t="s">
        <v>2003</v>
      </c>
      <c r="I11" s="7" t="s">
        <v>2004</v>
      </c>
      <c r="K11" s="7">
        <v>1</v>
      </c>
      <c r="O11" s="35" t="s">
        <v>1272</v>
      </c>
      <c r="S11" s="7" t="s">
        <v>1185</v>
      </c>
      <c r="V11" s="7" t="s">
        <v>7</v>
      </c>
    </row>
    <row r="12" spans="1:26" s="7" customFormat="1">
      <c r="A12" s="7" t="s">
        <v>2005</v>
      </c>
      <c r="B12" s="7" t="s">
        <v>2006</v>
      </c>
      <c r="C12" s="7" t="s">
        <v>2007</v>
      </c>
      <c r="D12" s="7" t="s">
        <v>2008</v>
      </c>
      <c r="H12" s="35" t="s">
        <v>2009</v>
      </c>
      <c r="I12" s="7" t="s">
        <v>2010</v>
      </c>
      <c r="M12" s="7" t="s">
        <v>890</v>
      </c>
      <c r="O12" s="35" t="s">
        <v>1183</v>
      </c>
      <c r="S12" s="7" t="s">
        <v>1185</v>
      </c>
      <c r="V12" s="7" t="s">
        <v>7</v>
      </c>
    </row>
    <row r="13" spans="1:26" s="7" customFormat="1">
      <c r="A13" s="7" t="s">
        <v>799</v>
      </c>
      <c r="B13" s="7" t="s">
        <v>2011</v>
      </c>
      <c r="C13" s="7" t="s">
        <v>2012</v>
      </c>
      <c r="D13" s="7" t="s">
        <v>2013</v>
      </c>
      <c r="I13" s="7" t="s">
        <v>2014</v>
      </c>
      <c r="O13" s="35" t="s">
        <v>1183</v>
      </c>
      <c r="S13" s="7" t="s">
        <v>1185</v>
      </c>
      <c r="V13" s="7" t="s">
        <v>7</v>
      </c>
    </row>
    <row r="14" spans="1:26" s="7" customFormat="1">
      <c r="A14" s="7" t="s">
        <v>1998</v>
      </c>
      <c r="B14" s="7" t="s">
        <v>2015</v>
      </c>
      <c r="C14" s="7" t="s">
        <v>2016</v>
      </c>
      <c r="D14" s="7" t="s">
        <v>2017</v>
      </c>
      <c r="I14" s="7" t="s">
        <v>2018</v>
      </c>
      <c r="O14" s="35" t="s">
        <v>1223</v>
      </c>
      <c r="S14" s="7" t="s">
        <v>1185</v>
      </c>
      <c r="V14" s="7"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0"/>
  <sheetViews>
    <sheetView zoomScaleNormal="100" workbookViewId="0">
      <pane xSplit="3" ySplit="1" topLeftCell="D2" activePane="bottomRight" state="frozen"/>
      <selection pane="topRight" activeCell="D1" sqref="D1"/>
      <selection pane="bottomLeft" activeCell="A2" sqref="A2"/>
      <selection pane="bottomRight" activeCell="D20" sqref="D20"/>
    </sheetView>
  </sheetViews>
  <sheetFormatPr defaultColWidth="8.5" defaultRowHeight="14.25"/>
  <cols>
    <col min="1" max="1" width="32.75" style="1" customWidth="1"/>
    <col min="2" max="2" width="55.125" style="1" customWidth="1"/>
    <col min="3" max="3" width="21.375" style="1" customWidth="1"/>
    <col min="4" max="4" width="55.125" style="1" customWidth="1"/>
    <col min="5" max="6" width="8.5" style="1"/>
    <col min="7" max="7" width="24.25" style="1" customWidth="1"/>
    <col min="8" max="1024" width="8.5" style="1"/>
  </cols>
  <sheetData>
    <row r="1" spans="1:29">
      <c r="A1" s="1" t="s">
        <v>783</v>
      </c>
      <c r="B1" s="1" t="s">
        <v>784</v>
      </c>
      <c r="C1" s="1" t="s">
        <v>785</v>
      </c>
      <c r="D1" s="1" t="s">
        <v>786</v>
      </c>
      <c r="E1" s="1" t="s">
        <v>787</v>
      </c>
      <c r="F1" s="1" t="s">
        <v>963</v>
      </c>
      <c r="G1" s="1" t="s">
        <v>1206</v>
      </c>
      <c r="H1" s="31" t="s">
        <v>788</v>
      </c>
      <c r="I1" s="3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row>
    <row r="2" spans="1:29" ht="15">
      <c r="A2" s="48" t="s">
        <v>1207</v>
      </c>
      <c r="B2" s="48"/>
      <c r="C2" s="48" t="s">
        <v>1021</v>
      </c>
      <c r="D2" s="48" t="s">
        <v>1573</v>
      </c>
      <c r="E2" s="48" t="s">
        <v>1023</v>
      </c>
      <c r="F2" s="48"/>
      <c r="G2" s="31"/>
      <c r="H2" s="31" t="s">
        <v>1209</v>
      </c>
      <c r="I2" s="31"/>
      <c r="J2" s="31"/>
      <c r="K2" s="31"/>
      <c r="L2" s="31"/>
      <c r="N2" s="31" t="s">
        <v>890</v>
      </c>
      <c r="O2" s="31"/>
      <c r="P2" s="31"/>
      <c r="Q2" s="31"/>
      <c r="R2" s="31"/>
      <c r="S2" s="31"/>
      <c r="T2" s="31"/>
      <c r="U2" s="31"/>
      <c r="V2" s="31"/>
      <c r="W2" s="31"/>
      <c r="X2" s="31"/>
      <c r="Y2" s="31"/>
      <c r="Z2" s="31"/>
    </row>
    <row r="3" spans="1:29" ht="15">
      <c r="A3" s="1" t="s">
        <v>1045</v>
      </c>
      <c r="B3" s="44"/>
      <c r="C3" s="44" t="s">
        <v>2019</v>
      </c>
      <c r="D3" s="48"/>
      <c r="E3" s="48"/>
      <c r="F3" s="48"/>
      <c r="G3" s="31"/>
      <c r="H3" s="31" t="s">
        <v>2020</v>
      </c>
      <c r="I3" s="31"/>
      <c r="K3" s="31"/>
      <c r="L3" s="31"/>
      <c r="N3" s="31" t="s">
        <v>890</v>
      </c>
      <c r="O3" s="31"/>
      <c r="P3" s="31"/>
      <c r="Q3" s="31"/>
      <c r="R3" s="31"/>
      <c r="S3" s="31"/>
      <c r="T3" s="31"/>
      <c r="U3" s="31"/>
      <c r="V3" s="31"/>
      <c r="W3" s="31"/>
      <c r="X3" s="31"/>
      <c r="Y3" s="31"/>
      <c r="Z3" s="31"/>
    </row>
    <row r="4" spans="1:29" s="7" customFormat="1">
      <c r="A4" s="7" t="s">
        <v>799</v>
      </c>
      <c r="C4" s="7" t="s">
        <v>1945</v>
      </c>
      <c r="H4" s="84" t="s">
        <v>2021</v>
      </c>
      <c r="N4" s="7" t="s">
        <v>890</v>
      </c>
    </row>
    <row r="5" spans="1:29" s="7" customFormat="1" ht="15">
      <c r="A5" s="7" t="s">
        <v>1045</v>
      </c>
      <c r="C5" s="7" t="s">
        <v>2022</v>
      </c>
      <c r="D5" s="65"/>
      <c r="E5" s="65"/>
      <c r="F5" s="65"/>
      <c r="G5" s="35"/>
      <c r="H5" s="7" t="s">
        <v>2023</v>
      </c>
      <c r="I5" s="35"/>
      <c r="K5" s="35"/>
      <c r="L5" s="35"/>
      <c r="N5" s="35" t="s">
        <v>890</v>
      </c>
      <c r="O5" s="35"/>
      <c r="P5" s="35"/>
      <c r="Q5" s="35"/>
      <c r="R5" s="35"/>
      <c r="S5" s="35"/>
      <c r="T5" s="35"/>
      <c r="U5" s="35"/>
      <c r="V5" s="35"/>
      <c r="W5" s="35"/>
      <c r="X5" s="35"/>
      <c r="Y5" s="35"/>
      <c r="Z5" s="35"/>
    </row>
    <row r="6" spans="1:29" s="7" customFormat="1" ht="15">
      <c r="A6" s="7" t="s">
        <v>799</v>
      </c>
      <c r="C6" s="7" t="s">
        <v>2024</v>
      </c>
      <c r="D6" s="65"/>
      <c r="E6" s="65"/>
      <c r="F6" s="65"/>
      <c r="G6" s="35"/>
      <c r="H6" s="7" t="s">
        <v>2025</v>
      </c>
      <c r="I6" s="35"/>
      <c r="K6" s="35"/>
      <c r="L6" s="35"/>
      <c r="N6" s="35" t="s">
        <v>890</v>
      </c>
      <c r="O6" s="35"/>
      <c r="P6" s="35"/>
      <c r="Q6" s="35"/>
      <c r="R6" s="35"/>
      <c r="S6" s="35"/>
      <c r="T6" s="35"/>
      <c r="U6" s="35"/>
      <c r="V6" s="35"/>
      <c r="W6" s="35"/>
      <c r="X6" s="35"/>
      <c r="Y6" s="35"/>
      <c r="Z6" s="35"/>
    </row>
    <row r="7" spans="1:29" ht="15">
      <c r="A7" s="1" t="s">
        <v>799</v>
      </c>
      <c r="C7" s="1" t="s">
        <v>1576</v>
      </c>
      <c r="D7" s="48"/>
      <c r="E7" s="1" t="s">
        <v>1577</v>
      </c>
      <c r="F7" s="48"/>
      <c r="G7" s="31"/>
      <c r="H7" s="1" t="s">
        <v>1656</v>
      </c>
      <c r="I7" s="31"/>
      <c r="K7" s="31"/>
      <c r="L7" s="31"/>
      <c r="N7" s="31" t="s">
        <v>890</v>
      </c>
      <c r="O7" s="31"/>
      <c r="P7" s="31"/>
      <c r="Q7" s="31"/>
      <c r="R7" s="31"/>
      <c r="S7" s="31"/>
      <c r="T7" s="31"/>
      <c r="U7" s="31"/>
      <c r="V7" s="31"/>
      <c r="W7" s="31"/>
      <c r="X7" s="31"/>
      <c r="Y7" s="31"/>
      <c r="Z7" s="31"/>
    </row>
    <row r="8" spans="1:29" ht="15">
      <c r="A8" s="1" t="s">
        <v>799</v>
      </c>
      <c r="C8" s="1" t="s">
        <v>1584</v>
      </c>
      <c r="D8" s="48"/>
      <c r="E8" s="1" t="s">
        <v>1585</v>
      </c>
      <c r="F8" s="48"/>
      <c r="G8" s="31"/>
      <c r="H8" s="1" t="s">
        <v>1657</v>
      </c>
      <c r="I8" s="31"/>
      <c r="J8" s="31"/>
      <c r="L8" s="31"/>
      <c r="N8" s="31" t="s">
        <v>890</v>
      </c>
      <c r="O8" s="31"/>
      <c r="P8" s="31"/>
      <c r="Q8" s="31"/>
      <c r="R8" s="31"/>
      <c r="S8" s="31"/>
      <c r="T8" s="31"/>
      <c r="U8" s="31"/>
      <c r="V8" s="31"/>
      <c r="W8" s="31"/>
      <c r="X8" s="31"/>
      <c r="Y8" s="31"/>
      <c r="Z8" s="31"/>
    </row>
    <row r="9" spans="1:29" ht="15">
      <c r="A9" s="48" t="s">
        <v>1207</v>
      </c>
      <c r="B9" s="48"/>
      <c r="C9" s="48" t="s">
        <v>1026</v>
      </c>
      <c r="D9" s="48" t="s">
        <v>1062</v>
      </c>
      <c r="E9" s="48" t="s">
        <v>1023</v>
      </c>
      <c r="G9" s="31"/>
      <c r="H9" s="48" t="s">
        <v>1321</v>
      </c>
      <c r="I9" s="31"/>
      <c r="K9" s="31"/>
      <c r="L9" s="31"/>
      <c r="M9" s="31"/>
      <c r="N9" s="31" t="s">
        <v>890</v>
      </c>
      <c r="P9" s="31"/>
      <c r="Q9" s="31"/>
      <c r="R9" s="49"/>
      <c r="S9" s="31"/>
      <c r="T9" s="31"/>
      <c r="U9" s="31"/>
      <c r="V9" s="31"/>
      <c r="W9" s="31"/>
      <c r="X9" s="31"/>
      <c r="Y9" s="31"/>
      <c r="Z9" s="31"/>
      <c r="AA9" s="31"/>
      <c r="AB9" s="31"/>
      <c r="AC9" s="31"/>
    </row>
    <row r="10" spans="1:29" ht="409.5">
      <c r="A10" s="1" t="s">
        <v>1045</v>
      </c>
      <c r="C10" s="1" t="s">
        <v>2026</v>
      </c>
      <c r="D10" s="1" t="s">
        <v>2027</v>
      </c>
      <c r="E10" s="1" t="s">
        <v>2028</v>
      </c>
      <c r="F10" s="30" t="s">
        <v>2029</v>
      </c>
      <c r="I10" s="1" t="s">
        <v>2030</v>
      </c>
      <c r="J10" s="1" t="s">
        <v>2031</v>
      </c>
      <c r="L10" s="1">
        <v>1</v>
      </c>
      <c r="N10" s="1" t="s">
        <v>2032</v>
      </c>
      <c r="P10" s="31" t="s">
        <v>1267</v>
      </c>
      <c r="Q10" s="31"/>
      <c r="R10" s="31"/>
      <c r="S10" s="31"/>
      <c r="T10" s="48" t="s">
        <v>1185</v>
      </c>
      <c r="U10" s="31"/>
      <c r="V10" s="31"/>
      <c r="W10" s="31" t="s">
        <v>7</v>
      </c>
    </row>
    <row r="11" spans="1:29" s="7" customFormat="1" ht="15">
      <c r="P11" s="35"/>
      <c r="Q11" s="35"/>
      <c r="R11" s="35"/>
      <c r="S11" s="35"/>
      <c r="T11" s="65"/>
      <c r="U11" s="35"/>
      <c r="V11" s="35"/>
      <c r="W11" s="35"/>
    </row>
    <row r="12" spans="1:29" s="7" customFormat="1">
      <c r="A12" s="7" t="s">
        <v>988</v>
      </c>
      <c r="C12" s="7" t="s">
        <v>2033</v>
      </c>
      <c r="D12" s="7" t="s">
        <v>2034</v>
      </c>
      <c r="E12" s="7" t="s">
        <v>2035</v>
      </c>
      <c r="J12" s="7" t="s">
        <v>2036</v>
      </c>
      <c r="P12" s="35" t="s">
        <v>1272</v>
      </c>
      <c r="T12" s="7" t="s">
        <v>1185</v>
      </c>
      <c r="W12" s="7" t="s">
        <v>7</v>
      </c>
    </row>
    <row r="13" spans="1:29" s="7" customFormat="1">
      <c r="A13" s="7" t="s">
        <v>1122</v>
      </c>
      <c r="C13" s="7" t="s">
        <v>2037</v>
      </c>
      <c r="J13" s="7" t="s">
        <v>2038</v>
      </c>
      <c r="P13" s="35"/>
    </row>
    <row r="14" spans="1:29" s="7" customFormat="1" ht="409.5">
      <c r="A14" s="7" t="s">
        <v>1045</v>
      </c>
      <c r="B14" s="7" t="s">
        <v>2037</v>
      </c>
      <c r="C14" s="7" t="s">
        <v>2039</v>
      </c>
      <c r="D14" s="7" t="s">
        <v>2040</v>
      </c>
      <c r="E14" s="7" t="s">
        <v>2041</v>
      </c>
      <c r="F14" s="38" t="s">
        <v>2029</v>
      </c>
      <c r="J14" s="7" t="s">
        <v>2042</v>
      </c>
      <c r="N14" s="7" t="s">
        <v>2032</v>
      </c>
      <c r="P14" s="35" t="s">
        <v>1267</v>
      </c>
      <c r="T14" s="7" t="s">
        <v>1185</v>
      </c>
      <c r="W14" s="7" t="s">
        <v>7</v>
      </c>
    </row>
    <row r="15" spans="1:29" s="7" customFormat="1">
      <c r="A15" s="7" t="s">
        <v>988</v>
      </c>
      <c r="B15" s="7" t="s">
        <v>2037</v>
      </c>
      <c r="C15" s="7" t="s">
        <v>2043</v>
      </c>
      <c r="D15" s="7" t="s">
        <v>2044</v>
      </c>
      <c r="E15" s="7" t="s">
        <v>2045</v>
      </c>
      <c r="J15" s="7" t="s">
        <v>2046</v>
      </c>
      <c r="P15" s="35" t="s">
        <v>1272</v>
      </c>
      <c r="T15" s="7" t="s">
        <v>1185</v>
      </c>
      <c r="W15" s="7" t="s">
        <v>7</v>
      </c>
    </row>
    <row r="16" spans="1:29" s="7" customFormat="1">
      <c r="P16" s="35"/>
    </row>
    <row r="17" spans="1:23" ht="409.5">
      <c r="A17" s="1" t="s">
        <v>799</v>
      </c>
      <c r="C17" s="1" t="s">
        <v>2047</v>
      </c>
      <c r="D17" s="1" t="s">
        <v>2048</v>
      </c>
      <c r="E17" s="1" t="s">
        <v>2049</v>
      </c>
      <c r="F17" s="1" t="s">
        <v>2050</v>
      </c>
      <c r="I17" s="30" t="s">
        <v>2051</v>
      </c>
      <c r="J17" s="1" t="s">
        <v>2052</v>
      </c>
      <c r="N17" s="1" t="s">
        <v>1088</v>
      </c>
      <c r="P17" s="1" t="s">
        <v>1183</v>
      </c>
      <c r="T17" s="1" t="s">
        <v>1185</v>
      </c>
      <c r="W17" s="1" t="s">
        <v>7</v>
      </c>
    </row>
    <row r="18" spans="1:23" ht="409.5">
      <c r="A18" s="1" t="s">
        <v>3</v>
      </c>
      <c r="C18" s="1" t="s">
        <v>2053</v>
      </c>
      <c r="D18" s="1" t="s">
        <v>2054</v>
      </c>
      <c r="F18" s="30" t="s">
        <v>2055</v>
      </c>
      <c r="J18" s="1" t="s">
        <v>2056</v>
      </c>
    </row>
    <row r="19" spans="1:23" ht="409.5">
      <c r="A19" s="1" t="s">
        <v>3</v>
      </c>
      <c r="C19" s="1" t="s">
        <v>2057</v>
      </c>
      <c r="D19" s="1" t="s">
        <v>2058</v>
      </c>
      <c r="F19" s="30" t="s">
        <v>2055</v>
      </c>
      <c r="J19" s="1" t="s">
        <v>2059</v>
      </c>
    </row>
    <row r="45" spans="10:16">
      <c r="P45" s="31"/>
    </row>
    <row r="46" spans="10:16">
      <c r="J46" s="7"/>
      <c r="P46" s="31"/>
    </row>
    <row r="47" spans="10:16">
      <c r="P47" s="31"/>
    </row>
    <row r="48" spans="10:16">
      <c r="P48" s="31"/>
    </row>
    <row r="49" spans="10:16">
      <c r="P49" s="31"/>
    </row>
    <row r="50" spans="10:16">
      <c r="P50" s="31"/>
    </row>
    <row r="51" spans="10:16">
      <c r="P51" s="31"/>
    </row>
    <row r="52" spans="10:16">
      <c r="J52" s="7"/>
      <c r="P52" s="31"/>
    </row>
    <row r="53" spans="10:16">
      <c r="P53" s="31"/>
    </row>
    <row r="54" spans="10:16">
      <c r="J54" s="7"/>
      <c r="P54" s="31"/>
    </row>
    <row r="55" spans="10:16">
      <c r="J55" s="7"/>
      <c r="P55" s="31"/>
    </row>
    <row r="56" spans="10:16">
      <c r="J56" s="7"/>
      <c r="P56" s="31"/>
    </row>
    <row r="57" spans="10:16">
      <c r="P57" s="31"/>
    </row>
    <row r="58" spans="10:16">
      <c r="P58" s="31"/>
    </row>
    <row r="59" spans="10:16">
      <c r="P59" s="31"/>
    </row>
    <row r="60" spans="10:16">
      <c r="P60" s="3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2"/>
  <sheetViews>
    <sheetView zoomScaleNormal="100" workbookViewId="0">
      <pane ySplit="1" topLeftCell="A2" activePane="bottomLeft" state="frozen"/>
      <selection pane="bottomLeft" activeCell="E27" sqref="E27"/>
    </sheetView>
  </sheetViews>
  <sheetFormatPr defaultColWidth="8.5" defaultRowHeight="14.25"/>
  <cols>
    <col min="1" max="1" width="32.75" style="1" customWidth="1"/>
    <col min="2" max="2" width="24.875" style="1" customWidth="1"/>
    <col min="3" max="3" width="31.5" style="1" customWidth="1"/>
    <col min="4" max="1024" width="8.5" style="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B2" s="32"/>
      <c r="C2" s="32"/>
      <c r="D2" s="32"/>
      <c r="G2" s="31"/>
      <c r="H2" s="31"/>
      <c r="Z2" s="31"/>
    </row>
    <row r="3" spans="1:26">
      <c r="A3" s="31"/>
      <c r="B3" s="31"/>
      <c r="C3" s="31"/>
      <c r="D3" s="31"/>
      <c r="E3" s="31"/>
      <c r="F3" s="31"/>
      <c r="G3" s="31"/>
      <c r="H3" s="31"/>
      <c r="J3" s="31"/>
      <c r="K3" s="31"/>
      <c r="L3" s="31"/>
      <c r="M3" s="31"/>
      <c r="N3" s="31"/>
      <c r="O3" s="31"/>
      <c r="P3" s="31"/>
      <c r="Q3" s="31"/>
      <c r="R3" s="31"/>
      <c r="S3" s="31"/>
      <c r="T3" s="31"/>
      <c r="U3" s="31"/>
      <c r="V3" s="31"/>
      <c r="W3" s="31"/>
      <c r="X3" s="31"/>
      <c r="Y3" s="31"/>
    </row>
    <row r="4" spans="1:26" ht="15">
      <c r="A4" s="48"/>
      <c r="B4" s="48"/>
      <c r="C4" s="48"/>
      <c r="D4" s="48"/>
      <c r="E4" s="48"/>
      <c r="F4" s="31"/>
      <c r="G4" s="31"/>
      <c r="H4" s="31"/>
      <c r="I4" s="31"/>
      <c r="J4" s="31"/>
      <c r="K4" s="31"/>
      <c r="M4" s="31"/>
      <c r="N4" s="31"/>
      <c r="O4" s="31"/>
      <c r="P4" s="31"/>
      <c r="Q4" s="31"/>
      <c r="R4" s="31"/>
      <c r="S4" s="31"/>
      <c r="T4" s="31"/>
      <c r="U4" s="31"/>
      <c r="V4" s="31"/>
      <c r="W4" s="31"/>
      <c r="X4" s="31"/>
      <c r="Y4" s="31"/>
    </row>
    <row r="5" spans="1:26" s="7" customFormat="1" ht="28.5">
      <c r="A5" s="38" t="s">
        <v>2060</v>
      </c>
      <c r="B5" s="7" t="s">
        <v>2061</v>
      </c>
      <c r="C5" s="7" t="s">
        <v>2062</v>
      </c>
      <c r="D5" s="7" t="s">
        <v>2063</v>
      </c>
      <c r="E5" s="7" t="s">
        <v>2064</v>
      </c>
      <c r="I5" s="7" t="s">
        <v>2065</v>
      </c>
      <c r="O5" s="35" t="s">
        <v>2066</v>
      </c>
      <c r="S5" s="7" t="s">
        <v>1185</v>
      </c>
      <c r="V5" s="7" t="s">
        <v>7</v>
      </c>
      <c r="Z5" s="38"/>
    </row>
    <row r="6" spans="1:26" s="7" customFormat="1">
      <c r="A6" s="35" t="s">
        <v>988</v>
      </c>
      <c r="B6" s="7" t="s">
        <v>695</v>
      </c>
      <c r="C6" s="7" t="s">
        <v>696</v>
      </c>
      <c r="I6" s="7" t="s">
        <v>2067</v>
      </c>
      <c r="O6" s="35" t="s">
        <v>1272</v>
      </c>
      <c r="S6" s="7" t="s">
        <v>1185</v>
      </c>
      <c r="V6" s="7" t="s">
        <v>7</v>
      </c>
    </row>
    <row r="7" spans="1:26" s="7" customFormat="1">
      <c r="A7" s="35"/>
      <c r="O7" s="35"/>
    </row>
    <row r="8" spans="1:26" s="7" customFormat="1">
      <c r="A8" s="35"/>
      <c r="O8" s="35"/>
    </row>
    <row r="9" spans="1:26" s="7" customFormat="1">
      <c r="A9" s="35"/>
      <c r="D9" s="38"/>
      <c r="O9" s="35"/>
    </row>
    <row r="10" spans="1:26" s="7" customFormat="1">
      <c r="A10" s="35" t="s">
        <v>799</v>
      </c>
      <c r="B10" s="7" t="s">
        <v>693</v>
      </c>
      <c r="C10" s="7" t="s">
        <v>694</v>
      </c>
      <c r="D10" s="7" t="s">
        <v>2068</v>
      </c>
      <c r="O10" s="35" t="s">
        <v>1183</v>
      </c>
      <c r="S10" s="7" t="s">
        <v>1185</v>
      </c>
      <c r="V10" s="7" t="s">
        <v>7</v>
      </c>
    </row>
    <row r="11" spans="1:26">
      <c r="O11" s="31"/>
    </row>
    <row r="12" spans="1:26" s="7" customFormat="1">
      <c r="O12" s="31"/>
    </row>
    <row r="13" spans="1:26">
      <c r="O13" s="31"/>
    </row>
    <row r="14" spans="1:26">
      <c r="O14" s="31"/>
    </row>
    <row r="15" spans="1:26">
      <c r="O15" s="31"/>
    </row>
    <row r="16" spans="1:26">
      <c r="O16" s="31"/>
    </row>
    <row r="17" spans="8:15">
      <c r="O17" s="31"/>
    </row>
    <row r="18" spans="8:15">
      <c r="O18" s="31"/>
    </row>
    <row r="19" spans="8:15">
      <c r="O19" s="31"/>
    </row>
    <row r="20" spans="8:15">
      <c r="O20" s="31"/>
    </row>
    <row r="21" spans="8:15">
      <c r="H21" s="7"/>
      <c r="O21" s="31"/>
    </row>
    <row r="22" spans="8:15">
      <c r="O22" s="31"/>
    </row>
    <row r="23" spans="8:15" s="7" customFormat="1">
      <c r="O23" s="31"/>
    </row>
    <row r="24" spans="8:15" s="7" customFormat="1">
      <c r="O24" s="31"/>
    </row>
    <row r="25" spans="8:15" s="7" customFormat="1">
      <c r="O25" s="31"/>
    </row>
    <row r="26" spans="8:15" s="7" customFormat="1">
      <c r="O26" s="31"/>
    </row>
    <row r="27" spans="8:15">
      <c r="O27" s="31"/>
    </row>
    <row r="28" spans="8:15">
      <c r="I28" s="7"/>
      <c r="O28" s="31"/>
    </row>
    <row r="29" spans="8:15">
      <c r="O29" s="31"/>
    </row>
    <row r="30" spans="8:15">
      <c r="O30" s="31"/>
    </row>
    <row r="31" spans="8:15">
      <c r="O31" s="31"/>
    </row>
    <row r="32" spans="8:15">
      <c r="O32" s="31"/>
    </row>
    <row r="33" spans="9:15">
      <c r="O33" s="31"/>
    </row>
    <row r="34" spans="9:15">
      <c r="I34" s="7"/>
      <c r="O34" s="31"/>
    </row>
    <row r="35" spans="9:15">
      <c r="O35" s="31"/>
    </row>
    <row r="36" spans="9:15">
      <c r="I36" s="7"/>
      <c r="O36" s="31"/>
    </row>
    <row r="37" spans="9:15">
      <c r="I37" s="7"/>
      <c r="O37" s="31"/>
    </row>
    <row r="38" spans="9:15">
      <c r="I38" s="7"/>
      <c r="O38" s="31"/>
    </row>
    <row r="39" spans="9:15">
      <c r="O39" s="31"/>
    </row>
    <row r="40" spans="9:15">
      <c r="O40" s="31"/>
    </row>
    <row r="41" spans="9:15">
      <c r="O41" s="31"/>
    </row>
    <row r="42" spans="9:15">
      <c r="O42" s="31"/>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0"/>
  <sheetViews>
    <sheetView zoomScaleNormal="100" workbookViewId="0">
      <pane ySplit="1" topLeftCell="A2" activePane="bottomLeft" state="frozen"/>
      <selection pane="bottomLeft" activeCell="C23" sqref="C23"/>
    </sheetView>
  </sheetViews>
  <sheetFormatPr defaultColWidth="8.5" defaultRowHeight="14.25"/>
  <cols>
    <col min="1" max="1" width="32.75" style="1" customWidth="1"/>
    <col min="2" max="2" width="19.75" style="1" customWidth="1"/>
    <col min="3" max="3" width="42.75" style="1" customWidth="1"/>
    <col min="4" max="8" width="8.5" style="1"/>
    <col min="9" max="9" width="25" style="1" customWidth="1"/>
    <col min="10" max="1024" width="8.5" style="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s="7" customFormat="1" ht="15">
      <c r="A3" s="65" t="s">
        <v>1207</v>
      </c>
      <c r="B3" s="65" t="s">
        <v>1021</v>
      </c>
      <c r="C3" s="65" t="s">
        <v>1573</v>
      </c>
      <c r="D3" s="65" t="s">
        <v>1023</v>
      </c>
      <c r="E3" s="65"/>
      <c r="F3" s="35"/>
      <c r="G3" s="35" t="s">
        <v>1209</v>
      </c>
      <c r="H3" s="35"/>
      <c r="I3" s="35"/>
      <c r="J3" s="35"/>
      <c r="K3" s="35"/>
      <c r="M3" s="35" t="s">
        <v>890</v>
      </c>
      <c r="N3" s="35"/>
      <c r="O3" s="35"/>
      <c r="P3" s="35"/>
      <c r="Q3" s="35"/>
      <c r="R3" s="35"/>
      <c r="S3" s="35"/>
      <c r="T3" s="35"/>
      <c r="U3" s="35"/>
      <c r="V3" s="35"/>
      <c r="W3" s="35"/>
      <c r="X3" s="35"/>
      <c r="Y3" s="35"/>
    </row>
    <row r="4" spans="1:26" s="7" customFormat="1">
      <c r="A4" s="7" t="s">
        <v>3</v>
      </c>
      <c r="B4" s="7" t="s">
        <v>2069</v>
      </c>
      <c r="C4" s="7" t="s">
        <v>2070</v>
      </c>
      <c r="D4" s="7" t="s">
        <v>2071</v>
      </c>
      <c r="E4" s="7" t="s">
        <v>2072</v>
      </c>
      <c r="O4" s="35"/>
      <c r="V4" s="7" t="s">
        <v>7</v>
      </c>
    </row>
    <row r="5" spans="1:26" s="7" customFormat="1">
      <c r="A5" s="7" t="s">
        <v>799</v>
      </c>
      <c r="B5" s="7" t="s">
        <v>2073</v>
      </c>
      <c r="C5" s="7" t="s">
        <v>2074</v>
      </c>
      <c r="D5" s="7" t="s">
        <v>2075</v>
      </c>
      <c r="O5" s="35" t="s">
        <v>1183</v>
      </c>
      <c r="S5" s="7" t="s">
        <v>1185</v>
      </c>
      <c r="V5" s="7" t="s">
        <v>7</v>
      </c>
    </row>
    <row r="6" spans="1:26" s="7" customFormat="1">
      <c r="A6" s="7" t="s">
        <v>799</v>
      </c>
      <c r="B6" s="7" t="s">
        <v>2076</v>
      </c>
      <c r="C6" s="7" t="s">
        <v>2077</v>
      </c>
      <c r="D6" s="7" t="s">
        <v>2078</v>
      </c>
      <c r="I6" s="7" t="s">
        <v>1163</v>
      </c>
      <c r="K6" s="7">
        <v>1</v>
      </c>
      <c r="O6" s="35" t="s">
        <v>1183</v>
      </c>
      <c r="S6" s="7" t="s">
        <v>1185</v>
      </c>
      <c r="V6" s="7" t="s">
        <v>7</v>
      </c>
    </row>
    <row r="7" spans="1:26" s="7" customFormat="1">
      <c r="A7" s="7" t="s">
        <v>799</v>
      </c>
      <c r="B7" s="7" t="s">
        <v>2079</v>
      </c>
      <c r="C7" s="7" t="s">
        <v>2080</v>
      </c>
      <c r="D7" s="7" t="s">
        <v>2081</v>
      </c>
      <c r="I7" s="7" t="s">
        <v>2082</v>
      </c>
      <c r="O7" s="35" t="s">
        <v>1183</v>
      </c>
      <c r="S7" s="7" t="s">
        <v>1185</v>
      </c>
      <c r="V7" s="7" t="s">
        <v>7</v>
      </c>
    </row>
    <row r="8" spans="1:26" s="7" customFormat="1">
      <c r="A8" s="7" t="s">
        <v>799</v>
      </c>
      <c r="B8" s="7" t="s">
        <v>2083</v>
      </c>
      <c r="C8" s="7" t="s">
        <v>2084</v>
      </c>
      <c r="D8" s="7" t="s">
        <v>2085</v>
      </c>
      <c r="E8" s="7" t="s">
        <v>2086</v>
      </c>
      <c r="I8" s="7" t="s">
        <v>2087</v>
      </c>
      <c r="K8" s="7">
        <v>1</v>
      </c>
      <c r="O8" s="35" t="s">
        <v>1183</v>
      </c>
      <c r="S8" s="7" t="s">
        <v>1185</v>
      </c>
      <c r="V8" s="7" t="s">
        <v>7</v>
      </c>
    </row>
    <row r="9" spans="1:26" s="7" customFormat="1">
      <c r="A9" s="7" t="s">
        <v>799</v>
      </c>
      <c r="B9" s="7" t="s">
        <v>2088</v>
      </c>
      <c r="C9" s="7" t="s">
        <v>2089</v>
      </c>
      <c r="D9" s="7" t="s">
        <v>2090</v>
      </c>
      <c r="I9" s="7" t="s">
        <v>2087</v>
      </c>
      <c r="K9" s="7">
        <v>1</v>
      </c>
      <c r="O9" s="35" t="s">
        <v>1183</v>
      </c>
      <c r="S9" s="7" t="s">
        <v>1185</v>
      </c>
      <c r="V9" s="7" t="s">
        <v>7</v>
      </c>
    </row>
    <row r="10" spans="1:26" s="7" customFormat="1">
      <c r="A10" s="7" t="s">
        <v>799</v>
      </c>
      <c r="B10" s="7" t="s">
        <v>2091</v>
      </c>
      <c r="C10" s="7" t="s">
        <v>2092</v>
      </c>
      <c r="D10" s="7" t="s">
        <v>2093</v>
      </c>
      <c r="I10" s="7" t="s">
        <v>2087</v>
      </c>
      <c r="K10" s="7">
        <v>1</v>
      </c>
      <c r="O10" s="35" t="s">
        <v>1183</v>
      </c>
      <c r="S10" s="7" t="s">
        <v>1185</v>
      </c>
      <c r="V10" s="7" t="s">
        <v>7</v>
      </c>
    </row>
    <row r="11" spans="1:26" s="7" customFormat="1">
      <c r="A11" s="7" t="s">
        <v>799</v>
      </c>
      <c r="B11" s="7" t="s">
        <v>2094</v>
      </c>
      <c r="C11" s="7" t="s">
        <v>2095</v>
      </c>
      <c r="D11" s="7" t="s">
        <v>2096</v>
      </c>
      <c r="I11" s="7" t="s">
        <v>2087</v>
      </c>
      <c r="K11" s="7">
        <v>1</v>
      </c>
      <c r="O11" s="35" t="s">
        <v>1183</v>
      </c>
      <c r="S11" s="7" t="s">
        <v>1185</v>
      </c>
      <c r="V11" s="7" t="s">
        <v>7</v>
      </c>
    </row>
    <row r="12" spans="1:26" s="7" customFormat="1">
      <c r="A12" s="7" t="s">
        <v>799</v>
      </c>
      <c r="B12" s="7" t="s">
        <v>2097</v>
      </c>
      <c r="C12" s="7" t="s">
        <v>2098</v>
      </c>
      <c r="D12" s="7" t="s">
        <v>2099</v>
      </c>
      <c r="I12" s="7" t="s">
        <v>2087</v>
      </c>
      <c r="K12" s="7">
        <v>1</v>
      </c>
      <c r="O12" s="35" t="s">
        <v>1183</v>
      </c>
      <c r="S12" s="7" t="s">
        <v>1185</v>
      </c>
      <c r="V12" s="7" t="s">
        <v>7</v>
      </c>
    </row>
    <row r="13" spans="1:26" s="7" customFormat="1">
      <c r="A13" s="7" t="s">
        <v>799</v>
      </c>
      <c r="B13" s="7" t="s">
        <v>2100</v>
      </c>
      <c r="C13" s="7" t="s">
        <v>2101</v>
      </c>
      <c r="D13" s="7" t="s">
        <v>2102</v>
      </c>
      <c r="I13" s="7" t="s">
        <v>2087</v>
      </c>
      <c r="K13" s="7">
        <v>1</v>
      </c>
      <c r="O13" s="35" t="s">
        <v>1183</v>
      </c>
      <c r="S13" s="7" t="s">
        <v>1185</v>
      </c>
      <c r="V13" s="7" t="s">
        <v>7</v>
      </c>
    </row>
    <row r="14" spans="1:26" s="7" customFormat="1" ht="409.5">
      <c r="A14" s="7" t="s">
        <v>981</v>
      </c>
      <c r="B14" s="7" t="s">
        <v>648</v>
      </c>
      <c r="C14" s="7" t="s">
        <v>649</v>
      </c>
      <c r="D14" s="7" t="s">
        <v>2103</v>
      </c>
      <c r="H14" s="38" t="s">
        <v>2104</v>
      </c>
      <c r="I14" s="7" t="s">
        <v>2105</v>
      </c>
      <c r="K14" s="7">
        <v>1</v>
      </c>
      <c r="M14" s="7" t="s">
        <v>1088</v>
      </c>
      <c r="O14" s="35" t="s">
        <v>2106</v>
      </c>
      <c r="S14" s="7" t="s">
        <v>1185</v>
      </c>
      <c r="V14" s="7" t="s">
        <v>7</v>
      </c>
    </row>
    <row r="15" spans="1:26" s="7" customFormat="1">
      <c r="A15" s="7" t="s">
        <v>799</v>
      </c>
      <c r="B15" s="7" t="s">
        <v>650</v>
      </c>
      <c r="C15" s="7" t="s">
        <v>651</v>
      </c>
      <c r="H15" s="7" t="s">
        <v>2107</v>
      </c>
      <c r="M15" s="7" t="s">
        <v>890</v>
      </c>
      <c r="O15" s="35"/>
    </row>
    <row r="16" spans="1:26" s="7" customFormat="1">
      <c r="A16" s="7" t="s">
        <v>799</v>
      </c>
      <c r="B16" s="7" t="s">
        <v>653</v>
      </c>
      <c r="C16" s="7" t="s">
        <v>654</v>
      </c>
      <c r="H16" s="7" t="s">
        <v>2108</v>
      </c>
      <c r="M16" s="7" t="s">
        <v>890</v>
      </c>
      <c r="O16" s="35"/>
    </row>
    <row r="17" spans="1:22" s="7" customFormat="1">
      <c r="A17" s="7" t="s">
        <v>799</v>
      </c>
      <c r="B17" s="7" t="s">
        <v>656</v>
      </c>
      <c r="C17" s="7" t="s">
        <v>657</v>
      </c>
      <c r="H17" s="7" t="s">
        <v>2109</v>
      </c>
      <c r="M17" s="7" t="s">
        <v>890</v>
      </c>
      <c r="O17" s="35"/>
    </row>
    <row r="18" spans="1:22" s="7" customFormat="1">
      <c r="A18" s="7" t="s">
        <v>799</v>
      </c>
      <c r="B18" s="7" t="s">
        <v>659</v>
      </c>
      <c r="C18" s="7" t="s">
        <v>660</v>
      </c>
      <c r="H18" s="7" t="s">
        <v>2110</v>
      </c>
      <c r="M18" s="7" t="s">
        <v>890</v>
      </c>
      <c r="O18" s="35"/>
    </row>
    <row r="19" spans="1:22" s="7" customFormat="1">
      <c r="O19" s="35"/>
    </row>
    <row r="20" spans="1:22" s="7" customFormat="1"/>
    <row r="21" spans="1:22" s="7" customFormat="1">
      <c r="A21" s="7" t="s">
        <v>799</v>
      </c>
      <c r="B21" s="7" t="s">
        <v>2111</v>
      </c>
      <c r="C21" s="7" t="s">
        <v>2112</v>
      </c>
      <c r="D21" s="7" t="s">
        <v>2113</v>
      </c>
      <c r="I21" s="7" t="s">
        <v>2114</v>
      </c>
      <c r="M21" s="7" t="s">
        <v>1088</v>
      </c>
      <c r="O21" s="35" t="s">
        <v>1183</v>
      </c>
      <c r="S21" s="7" t="s">
        <v>1185</v>
      </c>
      <c r="V21" s="7" t="s">
        <v>7</v>
      </c>
    </row>
    <row r="22" spans="1:22" s="7" customFormat="1">
      <c r="O22" s="35"/>
    </row>
    <row r="23" spans="1:22" s="7" customFormat="1">
      <c r="A23" s="7" t="s">
        <v>799</v>
      </c>
      <c r="B23" s="7" t="s">
        <v>2115</v>
      </c>
      <c r="C23" s="7" t="s">
        <v>2116</v>
      </c>
      <c r="D23" s="7" t="s">
        <v>2117</v>
      </c>
      <c r="I23" s="7" t="s">
        <v>2118</v>
      </c>
      <c r="M23" s="7" t="s">
        <v>1088</v>
      </c>
      <c r="O23" s="35" t="s">
        <v>1183</v>
      </c>
      <c r="S23" s="7" t="s">
        <v>1185</v>
      </c>
      <c r="V23" s="7" t="s">
        <v>7</v>
      </c>
    </row>
    <row r="24" spans="1:22" s="7" customFormat="1">
      <c r="O24" s="35"/>
    </row>
    <row r="25" spans="1:22">
      <c r="O25" s="31"/>
    </row>
    <row r="26" spans="1:22">
      <c r="I26" s="7"/>
      <c r="O26" s="31"/>
    </row>
    <row r="27" spans="1:22">
      <c r="O27" s="31"/>
    </row>
    <row r="28" spans="1:22">
      <c r="O28" s="31"/>
    </row>
    <row r="29" spans="1:22">
      <c r="O29" s="31"/>
    </row>
    <row r="30" spans="1:22">
      <c r="O30" s="31"/>
    </row>
    <row r="31" spans="1:22">
      <c r="O31" s="31"/>
    </row>
    <row r="32" spans="1:22">
      <c r="I32" s="38"/>
      <c r="O32" s="31"/>
    </row>
    <row r="33" spans="9:15">
      <c r="O33" s="31"/>
    </row>
    <row r="34" spans="9:15">
      <c r="I34" s="7"/>
      <c r="O34" s="31"/>
    </row>
    <row r="35" spans="9:15">
      <c r="I35" s="7"/>
      <c r="O35" s="31"/>
    </row>
    <row r="36" spans="9:15">
      <c r="I36" s="7"/>
      <c r="O36" s="31"/>
    </row>
    <row r="37" spans="9:15">
      <c r="O37" s="31"/>
    </row>
    <row r="38" spans="9:15">
      <c r="O38" s="31"/>
    </row>
    <row r="39" spans="9:15">
      <c r="O39" s="31"/>
    </row>
    <row r="40" spans="9:15">
      <c r="O40" s="31"/>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1" customFormat="1">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1" t="s">
        <v>2119</v>
      </c>
      <c r="B2" s="1" t="s">
        <v>2120</v>
      </c>
      <c r="C2" s="1" t="s">
        <v>637</v>
      </c>
      <c r="K2" s="1">
        <v>1</v>
      </c>
      <c r="P2" s="31" t="s">
        <v>1223</v>
      </c>
      <c r="Q2" s="48"/>
      <c r="R2" s="48"/>
      <c r="S2" s="44" t="s">
        <v>1185</v>
      </c>
      <c r="T2" s="48"/>
      <c r="V2" s="31" t="s">
        <v>7</v>
      </c>
      <c r="W2" s="31"/>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Normal="10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s>
  <sheetData>
    <row r="1" spans="1:26">
      <c r="A1" s="1" t="s">
        <v>783</v>
      </c>
      <c r="B1" s="1" t="s">
        <v>785</v>
      </c>
      <c r="C1" s="1" t="s">
        <v>786</v>
      </c>
      <c r="D1" s="1" t="s">
        <v>787</v>
      </c>
      <c r="E1" s="1" t="s">
        <v>964</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ht="15">
      <c r="A3" s="48"/>
      <c r="B3" s="48"/>
      <c r="C3" s="48"/>
      <c r="D3" s="48"/>
      <c r="E3" s="48"/>
      <c r="F3" s="31"/>
      <c r="G3" s="31"/>
      <c r="H3" s="31"/>
      <c r="I3" s="31"/>
      <c r="J3" s="31"/>
      <c r="K3" s="31"/>
      <c r="M3" s="31"/>
      <c r="N3" s="31"/>
      <c r="O3" s="31"/>
      <c r="P3" s="31"/>
      <c r="Q3" s="31"/>
      <c r="R3" s="31"/>
      <c r="S3" s="31"/>
      <c r="T3" s="31"/>
      <c r="U3" s="31"/>
      <c r="V3" s="31"/>
      <c r="W3" s="31"/>
      <c r="X3" s="31"/>
      <c r="Y3" s="31"/>
    </row>
    <row r="4" spans="1:26" s="7" customFormat="1" ht="71.25">
      <c r="A4" s="7" t="s">
        <v>1045</v>
      </c>
      <c r="B4" s="7" t="s">
        <v>2121</v>
      </c>
      <c r="C4" s="38" t="s">
        <v>2122</v>
      </c>
      <c r="D4" s="38" t="s">
        <v>2123</v>
      </c>
      <c r="I4" s="38" t="s">
        <v>2124</v>
      </c>
      <c r="K4" s="7">
        <v>1</v>
      </c>
      <c r="O4" s="35" t="s">
        <v>1267</v>
      </c>
      <c r="S4" s="7" t="s">
        <v>1185</v>
      </c>
    </row>
    <row r="5" spans="1:26" s="7" customFormat="1" ht="57">
      <c r="A5" s="7" t="s">
        <v>988</v>
      </c>
      <c r="B5" s="7" t="s">
        <v>2125</v>
      </c>
      <c r="C5" s="38" t="s">
        <v>2126</v>
      </c>
      <c r="D5" s="7" t="s">
        <v>2127</v>
      </c>
      <c r="I5" s="38" t="s">
        <v>2128</v>
      </c>
      <c r="K5" s="7">
        <v>1</v>
      </c>
      <c r="O5" s="35" t="s">
        <v>1272</v>
      </c>
      <c r="S5" s="7" t="s">
        <v>1185</v>
      </c>
    </row>
    <row r="6" spans="1:26">
      <c r="I6" s="7"/>
      <c r="O6" s="31"/>
    </row>
    <row r="7" spans="1:26">
      <c r="I7" s="7"/>
      <c r="O7" s="31"/>
    </row>
    <row r="8" spans="1:26">
      <c r="I8" s="7"/>
      <c r="O8" s="31"/>
    </row>
    <row r="9" spans="1:26">
      <c r="O9" s="31"/>
    </row>
    <row r="10" spans="1:26">
      <c r="O10" s="31"/>
    </row>
    <row r="11" spans="1:26">
      <c r="O11" s="31"/>
    </row>
    <row r="12" spans="1:26">
      <c r="O12" s="3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2"/>
  <sheetViews>
    <sheetView zoomScaleNormal="100" workbookViewId="0">
      <pane ySplit="1" topLeftCell="A31" activePane="bottomLeft" state="frozen"/>
      <selection activeCell="H1" sqref="H1"/>
      <selection pane="bottomLeft" activeCell="F69" sqref="F69"/>
    </sheetView>
  </sheetViews>
  <sheetFormatPr defaultColWidth="99.125" defaultRowHeight="14.25"/>
  <cols>
    <col min="1" max="1" width="26.5" style="1" customWidth="1"/>
    <col min="2" max="2" width="47.5" style="1" customWidth="1"/>
    <col min="3" max="3" width="42.625" style="1" customWidth="1"/>
    <col min="4" max="4" width="42.75" style="1" customWidth="1"/>
    <col min="5" max="6" width="17.125" style="1" customWidth="1"/>
    <col min="7" max="1024" width="99.25" style="1" customWidth="1"/>
    <col min="1025" max="16384" width="99.125" style="109"/>
  </cols>
  <sheetData>
    <row r="1" spans="1:27">
      <c r="A1" s="1" t="s">
        <v>783</v>
      </c>
      <c r="B1" s="1" t="s">
        <v>784</v>
      </c>
      <c r="C1" s="1" t="s">
        <v>785</v>
      </c>
      <c r="D1" s="1" t="s">
        <v>786</v>
      </c>
      <c r="E1" s="1" t="s">
        <v>787</v>
      </c>
      <c r="F1" s="31" t="s">
        <v>788</v>
      </c>
    </row>
    <row r="2" spans="1:27" ht="15">
      <c r="A2" s="32"/>
      <c r="B2" s="32"/>
      <c r="C2" s="32"/>
      <c r="D2" s="32"/>
      <c r="E2" s="32"/>
      <c r="F2" s="32"/>
    </row>
    <row r="3" spans="1:27" s="7" customFormat="1" ht="15">
      <c r="A3" s="33" t="s">
        <v>789</v>
      </c>
      <c r="B3" s="33"/>
      <c r="C3" s="33" t="s">
        <v>790</v>
      </c>
      <c r="E3" s="33" t="s">
        <v>791</v>
      </c>
      <c r="F3" s="33"/>
      <c r="G3" s="33"/>
      <c r="H3" s="33"/>
      <c r="I3" s="33"/>
      <c r="J3" s="33"/>
      <c r="K3" s="33"/>
      <c r="L3" s="33"/>
      <c r="M3" s="33"/>
      <c r="N3" s="34"/>
      <c r="O3" s="34"/>
      <c r="P3" s="34"/>
      <c r="Q3" s="34"/>
      <c r="R3" s="34"/>
      <c r="S3" s="34"/>
      <c r="T3" s="34"/>
      <c r="U3" s="34"/>
      <c r="V3" s="34"/>
      <c r="W3" s="34"/>
      <c r="X3" s="34"/>
      <c r="Y3" s="33"/>
      <c r="Z3" s="33"/>
      <c r="AA3" s="33"/>
    </row>
    <row r="4" spans="1:27" s="7" customFormat="1">
      <c r="A4" s="7" t="s">
        <v>792</v>
      </c>
      <c r="C4" s="7" t="s">
        <v>793</v>
      </c>
      <c r="F4" s="35" t="s">
        <v>794</v>
      </c>
      <c r="G4" s="35"/>
      <c r="I4" s="35"/>
      <c r="K4" s="35"/>
      <c r="L4" s="35"/>
      <c r="M4" s="35"/>
      <c r="N4" s="35"/>
      <c r="O4" s="35"/>
      <c r="P4" s="35"/>
      <c r="Q4" s="35"/>
      <c r="R4" s="35"/>
      <c r="S4" s="35"/>
      <c r="T4" s="35"/>
      <c r="U4" s="35"/>
      <c r="V4" s="35"/>
      <c r="W4" s="35"/>
      <c r="X4" s="35"/>
      <c r="Y4" s="35"/>
      <c r="Z4" s="35"/>
      <c r="AA4" s="35"/>
    </row>
    <row r="5" spans="1:27" s="7" customFormat="1">
      <c r="A5" s="7" t="s">
        <v>792</v>
      </c>
      <c r="C5" s="7" t="s">
        <v>795</v>
      </c>
      <c r="F5" s="35" t="s">
        <v>796</v>
      </c>
      <c r="G5" s="35"/>
      <c r="I5" s="35"/>
      <c r="K5" s="35"/>
      <c r="L5" s="35"/>
      <c r="M5" s="35"/>
      <c r="N5" s="35"/>
      <c r="O5" s="35"/>
      <c r="P5" s="35"/>
      <c r="Q5" s="35"/>
      <c r="R5" s="35"/>
      <c r="S5" s="35"/>
      <c r="T5" s="35"/>
      <c r="U5" s="35"/>
      <c r="V5" s="35"/>
      <c r="W5" s="35"/>
      <c r="X5" s="35"/>
      <c r="Y5" s="35"/>
      <c r="Z5" s="35"/>
      <c r="AA5" s="35"/>
    </row>
    <row r="6" spans="1:27" s="7" customFormat="1">
      <c r="A6" s="7" t="s">
        <v>792</v>
      </c>
      <c r="C6" s="7" t="s">
        <v>797</v>
      </c>
      <c r="F6" s="35" t="s">
        <v>798</v>
      </c>
      <c r="G6" s="35"/>
      <c r="I6" s="35"/>
      <c r="K6" s="35"/>
      <c r="L6" s="35"/>
      <c r="M6" s="35"/>
      <c r="N6" s="35"/>
      <c r="O6" s="35"/>
      <c r="P6" s="35"/>
      <c r="Q6" s="35"/>
      <c r="R6" s="35"/>
      <c r="S6" s="35"/>
      <c r="T6" s="35"/>
      <c r="U6" s="35"/>
      <c r="V6" s="35"/>
      <c r="W6" s="35"/>
      <c r="X6" s="35"/>
      <c r="Y6" s="35"/>
      <c r="Z6" s="35"/>
      <c r="AA6" s="35"/>
    </row>
    <row r="7" spans="1:27" s="7" customFormat="1">
      <c r="A7" s="7" t="s">
        <v>799</v>
      </c>
      <c r="C7" s="7" t="s">
        <v>800</v>
      </c>
      <c r="D7" s="7" t="s">
        <v>801</v>
      </c>
      <c r="E7" s="7" t="s">
        <v>801</v>
      </c>
      <c r="F7" s="7" t="s">
        <v>802</v>
      </c>
    </row>
    <row r="8" spans="1:27" s="7" customFormat="1">
      <c r="A8" s="7" t="s">
        <v>799</v>
      </c>
      <c r="C8" s="7" t="s">
        <v>803</v>
      </c>
      <c r="D8" s="36" t="s">
        <v>804</v>
      </c>
      <c r="E8" s="36" t="s">
        <v>804</v>
      </c>
      <c r="F8" s="128" t="s">
        <v>805</v>
      </c>
    </row>
    <row r="9" spans="1:27" s="7" customFormat="1">
      <c r="A9" s="7" t="s">
        <v>799</v>
      </c>
      <c r="C9" s="7" t="s">
        <v>806</v>
      </c>
      <c r="D9" s="36" t="s">
        <v>807</v>
      </c>
      <c r="E9" s="36" t="s">
        <v>807</v>
      </c>
      <c r="F9" s="7" t="s">
        <v>808</v>
      </c>
    </row>
    <row r="10" spans="1:27" s="7" customFormat="1">
      <c r="A10" s="7" t="s">
        <v>799</v>
      </c>
      <c r="C10" s="7" t="s">
        <v>809</v>
      </c>
      <c r="D10" s="36" t="s">
        <v>810</v>
      </c>
      <c r="E10" s="36"/>
      <c r="F10" s="7" t="s">
        <v>811</v>
      </c>
    </row>
    <row r="11" spans="1:27" s="7" customFormat="1">
      <c r="A11" s="7" t="s">
        <v>799</v>
      </c>
      <c r="C11" s="7" t="s">
        <v>812</v>
      </c>
      <c r="D11" s="7" t="s">
        <v>813</v>
      </c>
      <c r="F11" s="7" t="s">
        <v>814</v>
      </c>
    </row>
    <row r="12" spans="1:27" s="7" customFormat="1"/>
    <row r="13" spans="1:27" s="7" customFormat="1"/>
    <row r="14" spans="1:27" s="7" customFormat="1"/>
    <row r="15" spans="1:27" s="7" customFormat="1"/>
    <row r="16" spans="1:27" s="7" customFormat="1"/>
    <row r="17" spans="1:6" s="7" customFormat="1"/>
    <row r="18" spans="1:6" s="7" customFormat="1"/>
    <row r="19" spans="1:6" s="7" customFormat="1"/>
    <row r="20" spans="1:6" s="7" customFormat="1"/>
    <row r="21" spans="1:6" s="7" customFormat="1"/>
    <row r="22" spans="1:6">
      <c r="A22" s="1" t="s">
        <v>799</v>
      </c>
      <c r="C22" s="1" t="s">
        <v>815</v>
      </c>
      <c r="D22" s="1" t="s">
        <v>816</v>
      </c>
      <c r="E22" s="1" t="s">
        <v>817</v>
      </c>
      <c r="F22" s="1" t="s">
        <v>818</v>
      </c>
    </row>
    <row r="23" spans="1:6">
      <c r="A23" s="1" t="s">
        <v>819</v>
      </c>
      <c r="B23" s="1" t="s">
        <v>815</v>
      </c>
      <c r="F23" s="1" t="s">
        <v>820</v>
      </c>
    </row>
    <row r="24" spans="1:6">
      <c r="A24" s="1" t="s">
        <v>819</v>
      </c>
      <c r="B24" s="1" t="s">
        <v>815</v>
      </c>
      <c r="F24" s="1" t="s">
        <v>821</v>
      </c>
    </row>
    <row r="25" spans="1:6">
      <c r="A25" s="1" t="s">
        <v>819</v>
      </c>
      <c r="B25" s="1" t="s">
        <v>815</v>
      </c>
      <c r="F25" s="1" t="s">
        <v>822</v>
      </c>
    </row>
    <row r="26" spans="1:6">
      <c r="A26" s="1" t="s">
        <v>819</v>
      </c>
      <c r="B26" s="1" t="s">
        <v>815</v>
      </c>
      <c r="F26" s="1" t="s">
        <v>823</v>
      </c>
    </row>
    <row r="27" spans="1:6" s="7" customFormat="1">
      <c r="A27" s="7" t="s">
        <v>799</v>
      </c>
      <c r="C27" s="7" t="s">
        <v>824</v>
      </c>
      <c r="D27" s="37" t="s">
        <v>825</v>
      </c>
      <c r="E27" s="7" t="s">
        <v>826</v>
      </c>
      <c r="F27" s="7" t="s">
        <v>819</v>
      </c>
    </row>
    <row r="28" spans="1:6" s="7" customFormat="1">
      <c r="A28" s="7" t="s">
        <v>819</v>
      </c>
      <c r="B28" s="7" t="s">
        <v>824</v>
      </c>
      <c r="D28" s="36"/>
      <c r="E28" s="36"/>
      <c r="F28" s="7" t="s">
        <v>827</v>
      </c>
    </row>
    <row r="29" spans="1:6" s="7" customFormat="1">
      <c r="A29" s="7" t="s">
        <v>819</v>
      </c>
      <c r="B29" s="7" t="s">
        <v>824</v>
      </c>
      <c r="D29" s="36"/>
      <c r="E29" s="36"/>
      <c r="F29" s="7" t="s">
        <v>828</v>
      </c>
    </row>
    <row r="30" spans="1:6" s="7" customFormat="1">
      <c r="A30" s="7" t="s">
        <v>819</v>
      </c>
      <c r="B30" s="7" t="s">
        <v>824</v>
      </c>
      <c r="D30" s="36"/>
      <c r="E30" s="36"/>
      <c r="F30" s="7" t="s">
        <v>829</v>
      </c>
    </row>
    <row r="31" spans="1:6" s="7" customFormat="1">
      <c r="A31" s="7" t="s">
        <v>819</v>
      </c>
      <c r="B31" s="7" t="s">
        <v>824</v>
      </c>
      <c r="D31" s="36"/>
      <c r="E31" s="36"/>
      <c r="F31" s="7" t="s">
        <v>830</v>
      </c>
    </row>
    <row r="32" spans="1:6" s="7" customFormat="1">
      <c r="A32" s="7" t="s">
        <v>819</v>
      </c>
      <c r="B32" s="7" t="s">
        <v>824</v>
      </c>
      <c r="D32" s="36"/>
      <c r="E32" s="36"/>
      <c r="F32" s="7" t="s">
        <v>831</v>
      </c>
    </row>
    <row r="33" spans="1:1024" s="7" customFormat="1">
      <c r="A33" s="7" t="s">
        <v>819</v>
      </c>
      <c r="B33" s="7" t="s">
        <v>824</v>
      </c>
      <c r="D33" s="36"/>
      <c r="E33" s="36"/>
      <c r="F33" s="7" t="s">
        <v>832</v>
      </c>
    </row>
    <row r="34" spans="1:1024" s="7" customFormat="1">
      <c r="A34" s="7" t="s">
        <v>819</v>
      </c>
      <c r="B34" s="7" t="s">
        <v>824</v>
      </c>
      <c r="D34" s="36"/>
      <c r="E34" s="36"/>
      <c r="F34" s="7" t="s">
        <v>833</v>
      </c>
    </row>
    <row r="35" spans="1:1024" s="7" customFormat="1">
      <c r="D35" s="36"/>
      <c r="E35" s="36"/>
    </row>
    <row r="36" spans="1:1024" s="7" customFormat="1"/>
    <row r="37" spans="1:1024" s="7" customFormat="1">
      <c r="D37" s="36"/>
      <c r="E37" s="36"/>
    </row>
    <row r="38" spans="1:1024" s="7" customFormat="1">
      <c r="A38" s="7" t="s">
        <v>799</v>
      </c>
      <c r="C38" s="7" t="s">
        <v>834</v>
      </c>
      <c r="D38" s="7" t="s">
        <v>835</v>
      </c>
      <c r="F38" s="7" t="s">
        <v>836</v>
      </c>
    </row>
    <row r="39" spans="1:1024" s="7" customFormat="1">
      <c r="A39" s="7" t="s">
        <v>819</v>
      </c>
      <c r="B39" s="7" t="s">
        <v>834</v>
      </c>
      <c r="C39" s="7" t="s">
        <v>837</v>
      </c>
      <c r="F39" s="7" t="s">
        <v>818</v>
      </c>
    </row>
    <row r="40" spans="1:1024" s="7" customFormat="1">
      <c r="A40" s="7" t="s">
        <v>819</v>
      </c>
      <c r="B40" s="7" t="s">
        <v>837</v>
      </c>
      <c r="C40" s="7" t="s">
        <v>838</v>
      </c>
      <c r="F40" s="7" t="s">
        <v>839</v>
      </c>
    </row>
    <row r="41" spans="1:1024" s="7" customFormat="1">
      <c r="A41" s="7" t="s">
        <v>819</v>
      </c>
      <c r="B41" s="128" t="s">
        <v>834</v>
      </c>
      <c r="C41" s="7" t="s">
        <v>840</v>
      </c>
      <c r="F41" s="7" t="s">
        <v>841</v>
      </c>
    </row>
    <row r="42" spans="1:1024" s="7" customFormat="1" ht="14.85" customHeight="1">
      <c r="A42" s="7" t="s">
        <v>819</v>
      </c>
      <c r="B42" s="7" t="s">
        <v>840</v>
      </c>
      <c r="C42" s="7" t="s">
        <v>842</v>
      </c>
      <c r="F42" s="139" t="s">
        <v>843</v>
      </c>
    </row>
    <row r="43" spans="1:1024" s="7" customFormat="1">
      <c r="A43" s="7" t="s">
        <v>819</v>
      </c>
      <c r="B43" s="7" t="s">
        <v>840</v>
      </c>
      <c r="C43" s="7" t="s">
        <v>844</v>
      </c>
    </row>
    <row r="44" spans="1:1024" s="115" customFormat="1">
      <c r="A44" s="121" t="s">
        <v>819</v>
      </c>
      <c r="B44" s="121" t="s">
        <v>834</v>
      </c>
      <c r="C44" s="121" t="s">
        <v>3395</v>
      </c>
      <c r="F44" s="121" t="s">
        <v>3398</v>
      </c>
    </row>
    <row r="45" spans="1:1024" s="115" customFormat="1">
      <c r="A45" s="121" t="s">
        <v>819</v>
      </c>
      <c r="B45" s="121" t="s">
        <v>3395</v>
      </c>
      <c r="C45" s="121" t="s">
        <v>3394</v>
      </c>
      <c r="F45" s="121" t="s">
        <v>843</v>
      </c>
    </row>
    <row r="46" spans="1:1024" s="7" customFormat="1">
      <c r="A46" s="121" t="s">
        <v>819</v>
      </c>
      <c r="B46" s="1" t="s">
        <v>3395</v>
      </c>
      <c r="C46" s="121" t="s">
        <v>3396</v>
      </c>
      <c r="D46" s="1"/>
      <c r="E46" s="1"/>
      <c r="F46" s="140" t="s">
        <v>3429</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r="47" spans="1:1024" s="7" customFormat="1">
      <c r="A47" s="121" t="s">
        <v>819</v>
      </c>
      <c r="B47" s="1" t="s">
        <v>3395</v>
      </c>
      <c r="C47" s="121" t="s">
        <v>3397</v>
      </c>
      <c r="D47" s="1"/>
      <c r="E47" s="1"/>
      <c r="F47" s="111" t="s">
        <v>3474</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row>
    <row r="48" spans="1:1024" s="7" customFormat="1">
      <c r="A48" s="111" t="s">
        <v>819</v>
      </c>
      <c r="B48" s="1" t="s">
        <v>3395</v>
      </c>
      <c r="C48" s="121" t="s">
        <v>3399</v>
      </c>
      <c r="D48" s="1"/>
      <c r="E48" s="1"/>
      <c r="F48" s="140" t="s">
        <v>3430</v>
      </c>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row>
    <row r="49" spans="1:1024" s="7" customForma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r="50" spans="1:1024" s="7" customFormat="1">
      <c r="A50" s="39"/>
      <c r="B50" s="39"/>
      <c r="C50" s="39"/>
      <c r="D50" s="39"/>
      <c r="E50" s="39"/>
      <c r="F50" s="39"/>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r="51" spans="1:1024" s="7" customFormat="1">
      <c r="A51" s="7" t="s">
        <v>799</v>
      </c>
      <c r="C51" s="128" t="s">
        <v>845</v>
      </c>
      <c r="D51" s="7" t="s">
        <v>846</v>
      </c>
      <c r="F51" s="7" t="s">
        <v>847</v>
      </c>
    </row>
    <row r="52" spans="1:1024">
      <c r="A52" s="7" t="s">
        <v>819</v>
      </c>
      <c r="B52" s="7" t="s">
        <v>845</v>
      </c>
      <c r="C52" s="7" t="s">
        <v>848</v>
      </c>
      <c r="D52" s="7"/>
      <c r="E52" s="7"/>
      <c r="F52" s="128" t="s">
        <v>849</v>
      </c>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c r="SK52" s="7"/>
      <c r="SL52" s="7"/>
      <c r="SM52" s="7"/>
      <c r="SN52" s="7"/>
      <c r="SO52" s="7"/>
      <c r="SP52" s="7"/>
      <c r="SQ52" s="7"/>
      <c r="SR52" s="7"/>
      <c r="SS52" s="7"/>
      <c r="ST52" s="7"/>
      <c r="SU52" s="7"/>
      <c r="SV52" s="7"/>
      <c r="SW52" s="7"/>
      <c r="SX52" s="7"/>
      <c r="SY52" s="7"/>
      <c r="SZ52" s="7"/>
      <c r="TA52" s="7"/>
      <c r="TB52" s="7"/>
      <c r="TC52" s="7"/>
      <c r="TD52" s="7"/>
      <c r="TE52" s="7"/>
      <c r="TF52" s="7"/>
      <c r="TG52" s="7"/>
      <c r="TH52" s="7"/>
      <c r="TI52" s="7"/>
      <c r="TJ52" s="7"/>
      <c r="TK52" s="7"/>
      <c r="TL52" s="7"/>
      <c r="TM52" s="7"/>
      <c r="TN52" s="7"/>
      <c r="TO52" s="7"/>
      <c r="TP52" s="7"/>
      <c r="TQ52" s="7"/>
      <c r="TR52" s="7"/>
      <c r="TS52" s="7"/>
      <c r="TT52" s="7"/>
      <c r="TU52" s="7"/>
      <c r="TV52" s="7"/>
      <c r="TW52" s="7"/>
      <c r="TX52" s="7"/>
      <c r="TY52" s="7"/>
      <c r="TZ52" s="7"/>
      <c r="UA52" s="7"/>
      <c r="UB52" s="7"/>
      <c r="UC52" s="7"/>
      <c r="UD52" s="7"/>
      <c r="UE52" s="7"/>
      <c r="UF52" s="7"/>
      <c r="UG52" s="7"/>
      <c r="UH52" s="7"/>
      <c r="UI52" s="7"/>
      <c r="UJ52" s="7"/>
      <c r="UK52" s="7"/>
      <c r="UL52" s="7"/>
      <c r="UM52" s="7"/>
      <c r="UN52" s="7"/>
      <c r="UO52" s="7"/>
      <c r="UP52" s="7"/>
      <c r="UQ52" s="7"/>
      <c r="UR52" s="7"/>
      <c r="US52" s="7"/>
      <c r="UT52" s="7"/>
      <c r="UU52" s="7"/>
      <c r="UV52" s="7"/>
      <c r="UW52" s="7"/>
      <c r="UX52" s="7"/>
      <c r="UY52" s="7"/>
      <c r="UZ52" s="7"/>
      <c r="VA52" s="7"/>
      <c r="VB52" s="7"/>
      <c r="VC52" s="7"/>
      <c r="VD52" s="7"/>
      <c r="VE52" s="7"/>
      <c r="VF52" s="7"/>
      <c r="VG52" s="7"/>
      <c r="VH52" s="7"/>
      <c r="VI52" s="7"/>
      <c r="VJ52" s="7"/>
      <c r="VK52" s="7"/>
      <c r="VL52" s="7"/>
      <c r="VM52" s="7"/>
      <c r="VN52" s="7"/>
      <c r="VO52" s="7"/>
      <c r="VP52" s="7"/>
      <c r="VQ52" s="7"/>
      <c r="VR52" s="7"/>
      <c r="VS52" s="7"/>
      <c r="VT52" s="7"/>
      <c r="VU52" s="7"/>
      <c r="VV52" s="7"/>
      <c r="VW52" s="7"/>
      <c r="VX52" s="7"/>
      <c r="VY52" s="7"/>
      <c r="VZ52" s="7"/>
      <c r="WA52" s="7"/>
      <c r="WB52" s="7"/>
      <c r="WC52" s="7"/>
      <c r="WD52" s="7"/>
      <c r="WE52" s="7"/>
      <c r="WF52" s="7"/>
      <c r="WG52" s="7"/>
      <c r="WH52" s="7"/>
      <c r="WI52" s="7"/>
      <c r="WJ52" s="7"/>
      <c r="WK52" s="7"/>
      <c r="WL52" s="7"/>
      <c r="WM52" s="7"/>
      <c r="WN52" s="7"/>
      <c r="WO52" s="7"/>
      <c r="WP52" s="7"/>
      <c r="WQ52" s="7"/>
      <c r="WR52" s="7"/>
      <c r="WS52" s="7"/>
      <c r="WT52" s="7"/>
      <c r="WU52" s="7"/>
      <c r="WV52" s="7"/>
      <c r="WW52" s="7"/>
      <c r="WX52" s="7"/>
      <c r="WY52" s="7"/>
      <c r="WZ52" s="7"/>
      <c r="XA52" s="7"/>
      <c r="XB52" s="7"/>
      <c r="XC52" s="7"/>
      <c r="XD52" s="7"/>
      <c r="XE52" s="7"/>
      <c r="XF52" s="7"/>
      <c r="XG52" s="7"/>
      <c r="XH52" s="7"/>
      <c r="XI52" s="7"/>
      <c r="XJ52" s="7"/>
      <c r="XK52" s="7"/>
      <c r="XL52" s="7"/>
      <c r="XM52" s="7"/>
      <c r="XN52" s="7"/>
      <c r="XO52" s="7"/>
      <c r="XP52" s="7"/>
      <c r="XQ52" s="7"/>
      <c r="XR52" s="7"/>
      <c r="XS52" s="7"/>
      <c r="XT52" s="7"/>
      <c r="XU52" s="7"/>
      <c r="XV52" s="7"/>
      <c r="XW52" s="7"/>
      <c r="XX52" s="7"/>
      <c r="XY52" s="7"/>
      <c r="XZ52" s="7"/>
      <c r="YA52" s="7"/>
      <c r="YB52" s="7"/>
      <c r="YC52" s="7"/>
      <c r="YD52" s="7"/>
      <c r="YE52" s="7"/>
      <c r="YF52" s="7"/>
      <c r="YG52" s="7"/>
      <c r="YH52" s="7"/>
      <c r="YI52" s="7"/>
      <c r="YJ52" s="7"/>
      <c r="YK52" s="7"/>
      <c r="YL52" s="7"/>
      <c r="YM52" s="7"/>
      <c r="YN52" s="7"/>
      <c r="YO52" s="7"/>
      <c r="YP52" s="7"/>
      <c r="YQ52" s="7"/>
      <c r="YR52" s="7"/>
      <c r="YS52" s="7"/>
      <c r="YT52" s="7"/>
      <c r="YU52" s="7"/>
      <c r="YV52" s="7"/>
      <c r="YW52" s="7"/>
      <c r="YX52" s="7"/>
      <c r="YY52" s="7"/>
      <c r="YZ52" s="7"/>
      <c r="ZA52" s="7"/>
      <c r="ZB52" s="7"/>
      <c r="ZC52" s="7"/>
      <c r="ZD52" s="7"/>
      <c r="ZE52" s="7"/>
      <c r="ZF52" s="7"/>
      <c r="ZG52" s="7"/>
      <c r="ZH52" s="7"/>
      <c r="ZI52" s="7"/>
      <c r="ZJ52" s="7"/>
      <c r="ZK52" s="7"/>
      <c r="ZL52" s="7"/>
      <c r="ZM52" s="7"/>
      <c r="ZN52" s="7"/>
      <c r="ZO52" s="7"/>
      <c r="ZP52" s="7"/>
      <c r="ZQ52" s="7"/>
      <c r="ZR52" s="7"/>
      <c r="ZS52" s="7"/>
      <c r="ZT52" s="7"/>
      <c r="ZU52" s="7"/>
      <c r="ZV52" s="7"/>
      <c r="ZW52" s="7"/>
      <c r="ZX52" s="7"/>
      <c r="ZY52" s="7"/>
      <c r="ZZ52" s="7"/>
      <c r="AAA52" s="7"/>
      <c r="AAB52" s="7"/>
      <c r="AAC52" s="7"/>
      <c r="AAD52" s="7"/>
      <c r="AAE52" s="7"/>
      <c r="AAF52" s="7"/>
      <c r="AAG52" s="7"/>
      <c r="AAH52" s="7"/>
      <c r="AAI52" s="7"/>
      <c r="AAJ52" s="7"/>
      <c r="AAK52" s="7"/>
      <c r="AAL52" s="7"/>
      <c r="AAM52" s="7"/>
      <c r="AAN52" s="7"/>
      <c r="AAO52" s="7"/>
      <c r="AAP52" s="7"/>
      <c r="AAQ52" s="7"/>
      <c r="AAR52" s="7"/>
      <c r="AAS52" s="7"/>
      <c r="AAT52" s="7"/>
      <c r="AAU52" s="7"/>
      <c r="AAV52" s="7"/>
      <c r="AAW52" s="7"/>
      <c r="AAX52" s="7"/>
      <c r="AAY52" s="7"/>
      <c r="AAZ52" s="7"/>
      <c r="ABA52" s="7"/>
      <c r="ABB52" s="7"/>
      <c r="ABC52" s="7"/>
      <c r="ABD52" s="7"/>
      <c r="ABE52" s="7"/>
      <c r="ABF52" s="7"/>
      <c r="ABG52" s="7"/>
      <c r="ABH52" s="7"/>
      <c r="ABI52" s="7"/>
      <c r="ABJ52" s="7"/>
      <c r="ABK52" s="7"/>
      <c r="ABL52" s="7"/>
      <c r="ABM52" s="7"/>
      <c r="ABN52" s="7"/>
      <c r="ABO52" s="7"/>
      <c r="ABP52" s="7"/>
      <c r="ABQ52" s="7"/>
      <c r="ABR52" s="7"/>
      <c r="ABS52" s="7"/>
      <c r="ABT52" s="7"/>
      <c r="ABU52" s="7"/>
      <c r="ABV52" s="7"/>
      <c r="ABW52" s="7"/>
      <c r="ABX52" s="7"/>
      <c r="ABY52" s="7"/>
      <c r="ABZ52" s="7"/>
      <c r="ACA52" s="7"/>
      <c r="ACB52" s="7"/>
      <c r="ACC52" s="7"/>
      <c r="ACD52" s="7"/>
      <c r="ACE52" s="7"/>
      <c r="ACF52" s="7"/>
      <c r="ACG52" s="7"/>
      <c r="ACH52" s="7"/>
      <c r="ACI52" s="7"/>
      <c r="ACJ52" s="7"/>
      <c r="ACK52" s="7"/>
      <c r="ACL52" s="7"/>
      <c r="ACM52" s="7"/>
      <c r="ACN52" s="7"/>
      <c r="ACO52" s="7"/>
      <c r="ACP52" s="7"/>
      <c r="ACQ52" s="7"/>
      <c r="ACR52" s="7"/>
      <c r="ACS52" s="7"/>
      <c r="ACT52" s="7"/>
      <c r="ACU52" s="7"/>
      <c r="ACV52" s="7"/>
      <c r="ACW52" s="7"/>
      <c r="ACX52" s="7"/>
      <c r="ACY52" s="7"/>
      <c r="ACZ52" s="7"/>
      <c r="ADA52" s="7"/>
      <c r="ADB52" s="7"/>
      <c r="ADC52" s="7"/>
      <c r="ADD52" s="7"/>
      <c r="ADE52" s="7"/>
      <c r="ADF52" s="7"/>
      <c r="ADG52" s="7"/>
      <c r="ADH52" s="7"/>
      <c r="ADI52" s="7"/>
      <c r="ADJ52" s="7"/>
      <c r="ADK52" s="7"/>
      <c r="ADL52" s="7"/>
      <c r="ADM52" s="7"/>
      <c r="ADN52" s="7"/>
      <c r="ADO52" s="7"/>
      <c r="ADP52" s="7"/>
      <c r="ADQ52" s="7"/>
      <c r="ADR52" s="7"/>
      <c r="ADS52" s="7"/>
      <c r="ADT52" s="7"/>
      <c r="ADU52" s="7"/>
      <c r="ADV52" s="7"/>
      <c r="ADW52" s="7"/>
      <c r="ADX52" s="7"/>
      <c r="ADY52" s="7"/>
      <c r="ADZ52" s="7"/>
      <c r="AEA52" s="7"/>
      <c r="AEB52" s="7"/>
      <c r="AEC52" s="7"/>
      <c r="AED52" s="7"/>
      <c r="AEE52" s="7"/>
      <c r="AEF52" s="7"/>
      <c r="AEG52" s="7"/>
      <c r="AEH52" s="7"/>
      <c r="AEI52" s="7"/>
      <c r="AEJ52" s="7"/>
      <c r="AEK52" s="7"/>
      <c r="AEL52" s="7"/>
      <c r="AEM52" s="7"/>
      <c r="AEN52" s="7"/>
      <c r="AEO52" s="7"/>
      <c r="AEP52" s="7"/>
      <c r="AEQ52" s="7"/>
      <c r="AER52" s="7"/>
      <c r="AES52" s="7"/>
      <c r="AET52" s="7"/>
      <c r="AEU52" s="7"/>
      <c r="AEV52" s="7"/>
      <c r="AEW52" s="7"/>
      <c r="AEX52" s="7"/>
      <c r="AEY52" s="7"/>
      <c r="AEZ52" s="7"/>
      <c r="AFA52" s="7"/>
      <c r="AFB52" s="7"/>
      <c r="AFC52" s="7"/>
      <c r="AFD52" s="7"/>
      <c r="AFE52" s="7"/>
      <c r="AFF52" s="7"/>
      <c r="AFG52" s="7"/>
      <c r="AFH52" s="7"/>
      <c r="AFI52" s="7"/>
      <c r="AFJ52" s="7"/>
      <c r="AFK52" s="7"/>
      <c r="AFL52" s="7"/>
      <c r="AFM52" s="7"/>
      <c r="AFN52" s="7"/>
      <c r="AFO52" s="7"/>
      <c r="AFP52" s="7"/>
      <c r="AFQ52" s="7"/>
      <c r="AFR52" s="7"/>
      <c r="AFS52" s="7"/>
      <c r="AFT52" s="7"/>
      <c r="AFU52" s="7"/>
      <c r="AFV52" s="7"/>
      <c r="AFW52" s="7"/>
      <c r="AFX52" s="7"/>
      <c r="AFY52" s="7"/>
      <c r="AFZ52" s="7"/>
      <c r="AGA52" s="7"/>
      <c r="AGB52" s="7"/>
      <c r="AGC52" s="7"/>
      <c r="AGD52" s="7"/>
      <c r="AGE52" s="7"/>
      <c r="AGF52" s="7"/>
      <c r="AGG52" s="7"/>
      <c r="AGH52" s="7"/>
      <c r="AGI52" s="7"/>
      <c r="AGJ52" s="7"/>
      <c r="AGK52" s="7"/>
      <c r="AGL52" s="7"/>
      <c r="AGM52" s="7"/>
      <c r="AGN52" s="7"/>
      <c r="AGO52" s="7"/>
      <c r="AGP52" s="7"/>
      <c r="AGQ52" s="7"/>
      <c r="AGR52" s="7"/>
      <c r="AGS52" s="7"/>
      <c r="AGT52" s="7"/>
      <c r="AGU52" s="7"/>
      <c r="AGV52" s="7"/>
      <c r="AGW52" s="7"/>
      <c r="AGX52" s="7"/>
      <c r="AGY52" s="7"/>
      <c r="AGZ52" s="7"/>
      <c r="AHA52" s="7"/>
      <c r="AHB52" s="7"/>
      <c r="AHC52" s="7"/>
      <c r="AHD52" s="7"/>
      <c r="AHE52" s="7"/>
      <c r="AHF52" s="7"/>
      <c r="AHG52" s="7"/>
      <c r="AHH52" s="7"/>
      <c r="AHI52" s="7"/>
      <c r="AHJ52" s="7"/>
      <c r="AHK52" s="7"/>
      <c r="AHL52" s="7"/>
      <c r="AHM52" s="7"/>
      <c r="AHN52" s="7"/>
      <c r="AHO52" s="7"/>
      <c r="AHP52" s="7"/>
      <c r="AHQ52" s="7"/>
      <c r="AHR52" s="7"/>
      <c r="AHS52" s="7"/>
      <c r="AHT52" s="7"/>
      <c r="AHU52" s="7"/>
      <c r="AHV52" s="7"/>
      <c r="AHW52" s="7"/>
      <c r="AHX52" s="7"/>
      <c r="AHY52" s="7"/>
      <c r="AHZ52" s="7"/>
      <c r="AIA52" s="7"/>
      <c r="AIB52" s="7"/>
      <c r="AIC52" s="7"/>
      <c r="AID52" s="7"/>
      <c r="AIE52" s="7"/>
      <c r="AIF52" s="7"/>
      <c r="AIG52" s="7"/>
      <c r="AIH52" s="7"/>
      <c r="AII52" s="7"/>
      <c r="AIJ52" s="7"/>
      <c r="AIK52" s="7"/>
      <c r="AIL52" s="7"/>
      <c r="AIM52" s="7"/>
      <c r="AIN52" s="7"/>
      <c r="AIO52" s="7"/>
      <c r="AIP52" s="7"/>
      <c r="AIQ52" s="7"/>
      <c r="AIR52" s="7"/>
      <c r="AIS52" s="7"/>
      <c r="AIT52" s="7"/>
      <c r="AIU52" s="7"/>
      <c r="AIV52" s="7"/>
      <c r="AIW52" s="7"/>
      <c r="AIX52" s="7"/>
      <c r="AIY52" s="7"/>
      <c r="AIZ52" s="7"/>
      <c r="AJA52" s="7"/>
      <c r="AJB52" s="7"/>
      <c r="AJC52" s="7"/>
      <c r="AJD52" s="7"/>
      <c r="AJE52" s="7"/>
      <c r="AJF52" s="7"/>
      <c r="AJG52" s="7"/>
      <c r="AJH52" s="7"/>
      <c r="AJI52" s="7"/>
      <c r="AJJ52" s="7"/>
      <c r="AJK52" s="7"/>
      <c r="AJL52" s="7"/>
      <c r="AJM52" s="7"/>
      <c r="AJN52" s="7"/>
      <c r="AJO52" s="7"/>
      <c r="AJP52" s="7"/>
      <c r="AJQ52" s="7"/>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c r="ALT52" s="7"/>
      <c r="ALU52" s="7"/>
      <c r="ALV52" s="7"/>
      <c r="ALW52" s="7"/>
      <c r="ALX52" s="7"/>
      <c r="ALY52" s="7"/>
      <c r="ALZ52" s="7"/>
      <c r="AMA52" s="7"/>
      <c r="AMB52" s="7"/>
      <c r="AMC52" s="7"/>
      <c r="AMD52" s="7"/>
      <c r="AME52" s="7"/>
      <c r="AMF52" s="7"/>
      <c r="AMG52" s="7"/>
      <c r="AMH52" s="7"/>
      <c r="AMI52" s="7"/>
      <c r="AMJ52" s="7"/>
    </row>
    <row r="53" spans="1:1024">
      <c r="A53" s="7" t="s">
        <v>819</v>
      </c>
      <c r="B53" s="7" t="s">
        <v>845</v>
      </c>
      <c r="C53" s="7" t="s">
        <v>850</v>
      </c>
      <c r="D53" s="7"/>
      <c r="E53" s="7"/>
      <c r="F53" s="7" t="s">
        <v>851</v>
      </c>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c r="SK53" s="7"/>
      <c r="SL53" s="7"/>
      <c r="SM53" s="7"/>
      <c r="SN53" s="7"/>
      <c r="SO53" s="7"/>
      <c r="SP53" s="7"/>
      <c r="SQ53" s="7"/>
      <c r="SR53" s="7"/>
      <c r="SS53" s="7"/>
      <c r="ST53" s="7"/>
      <c r="SU53" s="7"/>
      <c r="SV53" s="7"/>
      <c r="SW53" s="7"/>
      <c r="SX53" s="7"/>
      <c r="SY53" s="7"/>
      <c r="SZ53" s="7"/>
      <c r="TA53" s="7"/>
      <c r="TB53" s="7"/>
      <c r="TC53" s="7"/>
      <c r="TD53" s="7"/>
      <c r="TE53" s="7"/>
      <c r="TF53" s="7"/>
      <c r="TG53" s="7"/>
      <c r="TH53" s="7"/>
      <c r="TI53" s="7"/>
      <c r="TJ53" s="7"/>
      <c r="TK53" s="7"/>
      <c r="TL53" s="7"/>
      <c r="TM53" s="7"/>
      <c r="TN53" s="7"/>
      <c r="TO53" s="7"/>
      <c r="TP53" s="7"/>
      <c r="TQ53" s="7"/>
      <c r="TR53" s="7"/>
      <c r="TS53" s="7"/>
      <c r="TT53" s="7"/>
      <c r="TU53" s="7"/>
      <c r="TV53" s="7"/>
      <c r="TW53" s="7"/>
      <c r="TX53" s="7"/>
      <c r="TY53" s="7"/>
      <c r="TZ53" s="7"/>
      <c r="UA53" s="7"/>
      <c r="UB53" s="7"/>
      <c r="UC53" s="7"/>
      <c r="UD53" s="7"/>
      <c r="UE53" s="7"/>
      <c r="UF53" s="7"/>
      <c r="UG53" s="7"/>
      <c r="UH53" s="7"/>
      <c r="UI53" s="7"/>
      <c r="UJ53" s="7"/>
      <c r="UK53" s="7"/>
      <c r="UL53" s="7"/>
      <c r="UM53" s="7"/>
      <c r="UN53" s="7"/>
      <c r="UO53" s="7"/>
      <c r="UP53" s="7"/>
      <c r="UQ53" s="7"/>
      <c r="UR53" s="7"/>
      <c r="US53" s="7"/>
      <c r="UT53" s="7"/>
      <c r="UU53" s="7"/>
      <c r="UV53" s="7"/>
      <c r="UW53" s="7"/>
      <c r="UX53" s="7"/>
      <c r="UY53" s="7"/>
      <c r="UZ53" s="7"/>
      <c r="VA53" s="7"/>
      <c r="VB53" s="7"/>
      <c r="VC53" s="7"/>
      <c r="VD53" s="7"/>
      <c r="VE53" s="7"/>
      <c r="VF53" s="7"/>
      <c r="VG53" s="7"/>
      <c r="VH53" s="7"/>
      <c r="VI53" s="7"/>
      <c r="VJ53" s="7"/>
      <c r="VK53" s="7"/>
      <c r="VL53" s="7"/>
      <c r="VM53" s="7"/>
      <c r="VN53" s="7"/>
      <c r="VO53" s="7"/>
      <c r="VP53" s="7"/>
      <c r="VQ53" s="7"/>
      <c r="VR53" s="7"/>
      <c r="VS53" s="7"/>
      <c r="VT53" s="7"/>
      <c r="VU53" s="7"/>
      <c r="VV53" s="7"/>
      <c r="VW53" s="7"/>
      <c r="VX53" s="7"/>
      <c r="VY53" s="7"/>
      <c r="VZ53" s="7"/>
      <c r="WA53" s="7"/>
      <c r="WB53" s="7"/>
      <c r="WC53" s="7"/>
      <c r="WD53" s="7"/>
      <c r="WE53" s="7"/>
      <c r="WF53" s="7"/>
      <c r="WG53" s="7"/>
      <c r="WH53" s="7"/>
      <c r="WI53" s="7"/>
      <c r="WJ53" s="7"/>
      <c r="WK53" s="7"/>
      <c r="WL53" s="7"/>
      <c r="WM53" s="7"/>
      <c r="WN53" s="7"/>
      <c r="WO53" s="7"/>
      <c r="WP53" s="7"/>
      <c r="WQ53" s="7"/>
      <c r="WR53" s="7"/>
      <c r="WS53" s="7"/>
      <c r="WT53" s="7"/>
      <c r="WU53" s="7"/>
      <c r="WV53" s="7"/>
      <c r="WW53" s="7"/>
      <c r="WX53" s="7"/>
      <c r="WY53" s="7"/>
      <c r="WZ53" s="7"/>
      <c r="XA53" s="7"/>
      <c r="XB53" s="7"/>
      <c r="XC53" s="7"/>
      <c r="XD53" s="7"/>
      <c r="XE53" s="7"/>
      <c r="XF53" s="7"/>
      <c r="XG53" s="7"/>
      <c r="XH53" s="7"/>
      <c r="XI53" s="7"/>
      <c r="XJ53" s="7"/>
      <c r="XK53" s="7"/>
      <c r="XL53" s="7"/>
      <c r="XM53" s="7"/>
      <c r="XN53" s="7"/>
      <c r="XO53" s="7"/>
      <c r="XP53" s="7"/>
      <c r="XQ53" s="7"/>
      <c r="XR53" s="7"/>
      <c r="XS53" s="7"/>
      <c r="XT53" s="7"/>
      <c r="XU53" s="7"/>
      <c r="XV53" s="7"/>
      <c r="XW53" s="7"/>
      <c r="XX53" s="7"/>
      <c r="XY53" s="7"/>
      <c r="XZ53" s="7"/>
      <c r="YA53" s="7"/>
      <c r="YB53" s="7"/>
      <c r="YC53" s="7"/>
      <c r="YD53" s="7"/>
      <c r="YE53" s="7"/>
      <c r="YF53" s="7"/>
      <c r="YG53" s="7"/>
      <c r="YH53" s="7"/>
      <c r="YI53" s="7"/>
      <c r="YJ53" s="7"/>
      <c r="YK53" s="7"/>
      <c r="YL53" s="7"/>
      <c r="YM53" s="7"/>
      <c r="YN53" s="7"/>
      <c r="YO53" s="7"/>
      <c r="YP53" s="7"/>
      <c r="YQ53" s="7"/>
      <c r="YR53" s="7"/>
      <c r="YS53" s="7"/>
      <c r="YT53" s="7"/>
      <c r="YU53" s="7"/>
      <c r="YV53" s="7"/>
      <c r="YW53" s="7"/>
      <c r="YX53" s="7"/>
      <c r="YY53" s="7"/>
      <c r="YZ53" s="7"/>
      <c r="ZA53" s="7"/>
      <c r="ZB53" s="7"/>
      <c r="ZC53" s="7"/>
      <c r="ZD53" s="7"/>
      <c r="ZE53" s="7"/>
      <c r="ZF53" s="7"/>
      <c r="ZG53" s="7"/>
      <c r="ZH53" s="7"/>
      <c r="ZI53" s="7"/>
      <c r="ZJ53" s="7"/>
      <c r="ZK53" s="7"/>
      <c r="ZL53" s="7"/>
      <c r="ZM53" s="7"/>
      <c r="ZN53" s="7"/>
      <c r="ZO53" s="7"/>
      <c r="ZP53" s="7"/>
      <c r="ZQ53" s="7"/>
      <c r="ZR53" s="7"/>
      <c r="ZS53" s="7"/>
      <c r="ZT53" s="7"/>
      <c r="ZU53" s="7"/>
      <c r="ZV53" s="7"/>
      <c r="ZW53" s="7"/>
      <c r="ZX53" s="7"/>
      <c r="ZY53" s="7"/>
      <c r="ZZ53" s="7"/>
      <c r="AAA53" s="7"/>
      <c r="AAB53" s="7"/>
      <c r="AAC53" s="7"/>
      <c r="AAD53" s="7"/>
      <c r="AAE53" s="7"/>
      <c r="AAF53" s="7"/>
      <c r="AAG53" s="7"/>
      <c r="AAH53" s="7"/>
      <c r="AAI53" s="7"/>
      <c r="AAJ53" s="7"/>
      <c r="AAK53" s="7"/>
      <c r="AAL53" s="7"/>
      <c r="AAM53" s="7"/>
      <c r="AAN53" s="7"/>
      <c r="AAO53" s="7"/>
      <c r="AAP53" s="7"/>
      <c r="AAQ53" s="7"/>
      <c r="AAR53" s="7"/>
      <c r="AAS53" s="7"/>
      <c r="AAT53" s="7"/>
      <c r="AAU53" s="7"/>
      <c r="AAV53" s="7"/>
      <c r="AAW53" s="7"/>
      <c r="AAX53" s="7"/>
      <c r="AAY53" s="7"/>
      <c r="AAZ53" s="7"/>
      <c r="ABA53" s="7"/>
      <c r="ABB53" s="7"/>
      <c r="ABC53" s="7"/>
      <c r="ABD53" s="7"/>
      <c r="ABE53" s="7"/>
      <c r="ABF53" s="7"/>
      <c r="ABG53" s="7"/>
      <c r="ABH53" s="7"/>
      <c r="ABI53" s="7"/>
      <c r="ABJ53" s="7"/>
      <c r="ABK53" s="7"/>
      <c r="ABL53" s="7"/>
      <c r="ABM53" s="7"/>
      <c r="ABN53" s="7"/>
      <c r="ABO53" s="7"/>
      <c r="ABP53" s="7"/>
      <c r="ABQ53" s="7"/>
      <c r="ABR53" s="7"/>
      <c r="ABS53" s="7"/>
      <c r="ABT53" s="7"/>
      <c r="ABU53" s="7"/>
      <c r="ABV53" s="7"/>
      <c r="ABW53" s="7"/>
      <c r="ABX53" s="7"/>
      <c r="ABY53" s="7"/>
      <c r="ABZ53" s="7"/>
      <c r="ACA53" s="7"/>
      <c r="ACB53" s="7"/>
      <c r="ACC53" s="7"/>
      <c r="ACD53" s="7"/>
      <c r="ACE53" s="7"/>
      <c r="ACF53" s="7"/>
      <c r="ACG53" s="7"/>
      <c r="ACH53" s="7"/>
      <c r="ACI53" s="7"/>
      <c r="ACJ53" s="7"/>
      <c r="ACK53" s="7"/>
      <c r="ACL53" s="7"/>
      <c r="ACM53" s="7"/>
      <c r="ACN53" s="7"/>
      <c r="ACO53" s="7"/>
      <c r="ACP53" s="7"/>
      <c r="ACQ53" s="7"/>
      <c r="ACR53" s="7"/>
      <c r="ACS53" s="7"/>
      <c r="ACT53" s="7"/>
      <c r="ACU53" s="7"/>
      <c r="ACV53" s="7"/>
      <c r="ACW53" s="7"/>
      <c r="ACX53" s="7"/>
      <c r="ACY53" s="7"/>
      <c r="ACZ53" s="7"/>
      <c r="ADA53" s="7"/>
      <c r="ADB53" s="7"/>
      <c r="ADC53" s="7"/>
      <c r="ADD53" s="7"/>
      <c r="ADE53" s="7"/>
      <c r="ADF53" s="7"/>
      <c r="ADG53" s="7"/>
      <c r="ADH53" s="7"/>
      <c r="ADI53" s="7"/>
      <c r="ADJ53" s="7"/>
      <c r="ADK53" s="7"/>
      <c r="ADL53" s="7"/>
      <c r="ADM53" s="7"/>
      <c r="ADN53" s="7"/>
      <c r="ADO53" s="7"/>
      <c r="ADP53" s="7"/>
      <c r="ADQ53" s="7"/>
      <c r="ADR53" s="7"/>
      <c r="ADS53" s="7"/>
      <c r="ADT53" s="7"/>
      <c r="ADU53" s="7"/>
      <c r="ADV53" s="7"/>
      <c r="ADW53" s="7"/>
      <c r="ADX53" s="7"/>
      <c r="ADY53" s="7"/>
      <c r="ADZ53" s="7"/>
      <c r="AEA53" s="7"/>
      <c r="AEB53" s="7"/>
      <c r="AEC53" s="7"/>
      <c r="AED53" s="7"/>
      <c r="AEE53" s="7"/>
      <c r="AEF53" s="7"/>
      <c r="AEG53" s="7"/>
      <c r="AEH53" s="7"/>
      <c r="AEI53" s="7"/>
      <c r="AEJ53" s="7"/>
      <c r="AEK53" s="7"/>
      <c r="AEL53" s="7"/>
      <c r="AEM53" s="7"/>
      <c r="AEN53" s="7"/>
      <c r="AEO53" s="7"/>
      <c r="AEP53" s="7"/>
      <c r="AEQ53" s="7"/>
      <c r="AER53" s="7"/>
      <c r="AES53" s="7"/>
      <c r="AET53" s="7"/>
      <c r="AEU53" s="7"/>
      <c r="AEV53" s="7"/>
      <c r="AEW53" s="7"/>
      <c r="AEX53" s="7"/>
      <c r="AEY53" s="7"/>
      <c r="AEZ53" s="7"/>
      <c r="AFA53" s="7"/>
      <c r="AFB53" s="7"/>
      <c r="AFC53" s="7"/>
      <c r="AFD53" s="7"/>
      <c r="AFE53" s="7"/>
      <c r="AFF53" s="7"/>
      <c r="AFG53" s="7"/>
      <c r="AFH53" s="7"/>
      <c r="AFI53" s="7"/>
      <c r="AFJ53" s="7"/>
      <c r="AFK53" s="7"/>
      <c r="AFL53" s="7"/>
      <c r="AFM53" s="7"/>
      <c r="AFN53" s="7"/>
      <c r="AFO53" s="7"/>
      <c r="AFP53" s="7"/>
      <c r="AFQ53" s="7"/>
      <c r="AFR53" s="7"/>
      <c r="AFS53" s="7"/>
      <c r="AFT53" s="7"/>
      <c r="AFU53" s="7"/>
      <c r="AFV53" s="7"/>
      <c r="AFW53" s="7"/>
      <c r="AFX53" s="7"/>
      <c r="AFY53" s="7"/>
      <c r="AFZ53" s="7"/>
      <c r="AGA53" s="7"/>
      <c r="AGB53" s="7"/>
      <c r="AGC53" s="7"/>
      <c r="AGD53" s="7"/>
      <c r="AGE53" s="7"/>
      <c r="AGF53" s="7"/>
      <c r="AGG53" s="7"/>
      <c r="AGH53" s="7"/>
      <c r="AGI53" s="7"/>
      <c r="AGJ53" s="7"/>
      <c r="AGK53" s="7"/>
      <c r="AGL53" s="7"/>
      <c r="AGM53" s="7"/>
      <c r="AGN53" s="7"/>
      <c r="AGO53" s="7"/>
      <c r="AGP53" s="7"/>
      <c r="AGQ53" s="7"/>
      <c r="AGR53" s="7"/>
      <c r="AGS53" s="7"/>
      <c r="AGT53" s="7"/>
      <c r="AGU53" s="7"/>
      <c r="AGV53" s="7"/>
      <c r="AGW53" s="7"/>
      <c r="AGX53" s="7"/>
      <c r="AGY53" s="7"/>
      <c r="AGZ53" s="7"/>
      <c r="AHA53" s="7"/>
      <c r="AHB53" s="7"/>
      <c r="AHC53" s="7"/>
      <c r="AHD53" s="7"/>
      <c r="AHE53" s="7"/>
      <c r="AHF53" s="7"/>
      <c r="AHG53" s="7"/>
      <c r="AHH53" s="7"/>
      <c r="AHI53" s="7"/>
      <c r="AHJ53" s="7"/>
      <c r="AHK53" s="7"/>
      <c r="AHL53" s="7"/>
      <c r="AHM53" s="7"/>
      <c r="AHN53" s="7"/>
      <c r="AHO53" s="7"/>
      <c r="AHP53" s="7"/>
      <c r="AHQ53" s="7"/>
      <c r="AHR53" s="7"/>
      <c r="AHS53" s="7"/>
      <c r="AHT53" s="7"/>
      <c r="AHU53" s="7"/>
      <c r="AHV53" s="7"/>
      <c r="AHW53" s="7"/>
      <c r="AHX53" s="7"/>
      <c r="AHY53" s="7"/>
      <c r="AHZ53" s="7"/>
      <c r="AIA53" s="7"/>
      <c r="AIB53" s="7"/>
      <c r="AIC53" s="7"/>
      <c r="AID53" s="7"/>
      <c r="AIE53" s="7"/>
      <c r="AIF53" s="7"/>
      <c r="AIG53" s="7"/>
      <c r="AIH53" s="7"/>
      <c r="AII53" s="7"/>
      <c r="AIJ53" s="7"/>
      <c r="AIK53" s="7"/>
      <c r="AIL53" s="7"/>
      <c r="AIM53" s="7"/>
      <c r="AIN53" s="7"/>
      <c r="AIO53" s="7"/>
      <c r="AIP53" s="7"/>
      <c r="AIQ53" s="7"/>
      <c r="AIR53" s="7"/>
      <c r="AIS53" s="7"/>
      <c r="AIT53" s="7"/>
      <c r="AIU53" s="7"/>
      <c r="AIV53" s="7"/>
      <c r="AIW53" s="7"/>
      <c r="AIX53" s="7"/>
      <c r="AIY53" s="7"/>
      <c r="AIZ53" s="7"/>
      <c r="AJA53" s="7"/>
      <c r="AJB53" s="7"/>
      <c r="AJC53" s="7"/>
      <c r="AJD53" s="7"/>
      <c r="AJE53" s="7"/>
      <c r="AJF53" s="7"/>
      <c r="AJG53" s="7"/>
      <c r="AJH53" s="7"/>
      <c r="AJI53" s="7"/>
      <c r="AJJ53" s="7"/>
      <c r="AJK53" s="7"/>
      <c r="AJL53" s="7"/>
      <c r="AJM53" s="7"/>
      <c r="AJN53" s="7"/>
      <c r="AJO53" s="7"/>
      <c r="AJP53" s="7"/>
      <c r="AJQ53" s="7"/>
      <c r="AJR53" s="7"/>
      <c r="AJS53" s="7"/>
      <c r="AJT53" s="7"/>
      <c r="AJU53" s="7"/>
      <c r="AJV53" s="7"/>
      <c r="AJW53" s="7"/>
      <c r="AJX53" s="7"/>
      <c r="AJY53" s="7"/>
      <c r="AJZ53" s="7"/>
      <c r="AKA53" s="7"/>
      <c r="AKB53" s="7"/>
      <c r="AKC53" s="7"/>
      <c r="AKD53" s="7"/>
      <c r="AKE53" s="7"/>
      <c r="AKF53" s="7"/>
      <c r="AKG53" s="7"/>
      <c r="AKH53" s="7"/>
      <c r="AKI53" s="7"/>
      <c r="AKJ53" s="7"/>
      <c r="AKK53" s="7"/>
      <c r="AKL53" s="7"/>
      <c r="AKM53" s="7"/>
      <c r="AKN53" s="7"/>
      <c r="AKO53" s="7"/>
      <c r="AKP53" s="7"/>
      <c r="AKQ53" s="7"/>
      <c r="AKR53" s="7"/>
      <c r="AKS53" s="7"/>
      <c r="AKT53" s="7"/>
      <c r="AKU53" s="7"/>
      <c r="AKV53" s="7"/>
      <c r="AKW53" s="7"/>
      <c r="AKX53" s="7"/>
      <c r="AKY53" s="7"/>
      <c r="AKZ53" s="7"/>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c r="AMC53" s="7"/>
      <c r="AMD53" s="7"/>
      <c r="AME53" s="7"/>
      <c r="AMF53" s="7"/>
      <c r="AMG53" s="7"/>
      <c r="AMH53" s="7"/>
      <c r="AMI53" s="7"/>
      <c r="AMJ53" s="7"/>
    </row>
    <row r="54" spans="1:1024">
      <c r="A54" s="7" t="s">
        <v>819</v>
      </c>
      <c r="B54" s="7" t="s">
        <v>850</v>
      </c>
      <c r="C54" s="7" t="s">
        <v>852</v>
      </c>
      <c r="D54" s="7"/>
      <c r="E54" s="7"/>
      <c r="F54" s="7" t="s">
        <v>853</v>
      </c>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c r="SK54" s="7"/>
      <c r="SL54" s="7"/>
      <c r="SM54" s="7"/>
      <c r="SN54" s="7"/>
      <c r="SO54" s="7"/>
      <c r="SP54" s="7"/>
      <c r="SQ54" s="7"/>
      <c r="SR54" s="7"/>
      <c r="SS54" s="7"/>
      <c r="ST54" s="7"/>
      <c r="SU54" s="7"/>
      <c r="SV54" s="7"/>
      <c r="SW54" s="7"/>
      <c r="SX54" s="7"/>
      <c r="SY54" s="7"/>
      <c r="SZ54" s="7"/>
      <c r="TA54" s="7"/>
      <c r="TB54" s="7"/>
      <c r="TC54" s="7"/>
      <c r="TD54" s="7"/>
      <c r="TE54" s="7"/>
      <c r="TF54" s="7"/>
      <c r="TG54" s="7"/>
      <c r="TH54" s="7"/>
      <c r="TI54" s="7"/>
      <c r="TJ54" s="7"/>
      <c r="TK54" s="7"/>
      <c r="TL54" s="7"/>
      <c r="TM54" s="7"/>
      <c r="TN54" s="7"/>
      <c r="TO54" s="7"/>
      <c r="TP54" s="7"/>
      <c r="TQ54" s="7"/>
      <c r="TR54" s="7"/>
      <c r="TS54" s="7"/>
      <c r="TT54" s="7"/>
      <c r="TU54" s="7"/>
      <c r="TV54" s="7"/>
      <c r="TW54" s="7"/>
      <c r="TX54" s="7"/>
      <c r="TY54" s="7"/>
      <c r="TZ54" s="7"/>
      <c r="UA54" s="7"/>
      <c r="UB54" s="7"/>
      <c r="UC54" s="7"/>
      <c r="UD54" s="7"/>
      <c r="UE54" s="7"/>
      <c r="UF54" s="7"/>
      <c r="UG54" s="7"/>
      <c r="UH54" s="7"/>
      <c r="UI54" s="7"/>
      <c r="UJ54" s="7"/>
      <c r="UK54" s="7"/>
      <c r="UL54" s="7"/>
      <c r="UM54" s="7"/>
      <c r="UN54" s="7"/>
      <c r="UO54" s="7"/>
      <c r="UP54" s="7"/>
      <c r="UQ54" s="7"/>
      <c r="UR54" s="7"/>
      <c r="US54" s="7"/>
      <c r="UT54" s="7"/>
      <c r="UU54" s="7"/>
      <c r="UV54" s="7"/>
      <c r="UW54" s="7"/>
      <c r="UX54" s="7"/>
      <c r="UY54" s="7"/>
      <c r="UZ54" s="7"/>
      <c r="VA54" s="7"/>
      <c r="VB54" s="7"/>
      <c r="VC54" s="7"/>
      <c r="VD54" s="7"/>
      <c r="VE54" s="7"/>
      <c r="VF54" s="7"/>
      <c r="VG54" s="7"/>
      <c r="VH54" s="7"/>
      <c r="VI54" s="7"/>
      <c r="VJ54" s="7"/>
      <c r="VK54" s="7"/>
      <c r="VL54" s="7"/>
      <c r="VM54" s="7"/>
      <c r="VN54" s="7"/>
      <c r="VO54" s="7"/>
      <c r="VP54" s="7"/>
      <c r="VQ54" s="7"/>
      <c r="VR54" s="7"/>
      <c r="VS54" s="7"/>
      <c r="VT54" s="7"/>
      <c r="VU54" s="7"/>
      <c r="VV54" s="7"/>
      <c r="VW54" s="7"/>
      <c r="VX54" s="7"/>
      <c r="VY54" s="7"/>
      <c r="VZ54" s="7"/>
      <c r="WA54" s="7"/>
      <c r="WB54" s="7"/>
      <c r="WC54" s="7"/>
      <c r="WD54" s="7"/>
      <c r="WE54" s="7"/>
      <c r="WF54" s="7"/>
      <c r="WG54" s="7"/>
      <c r="WH54" s="7"/>
      <c r="WI54" s="7"/>
      <c r="WJ54" s="7"/>
      <c r="WK54" s="7"/>
      <c r="WL54" s="7"/>
      <c r="WM54" s="7"/>
      <c r="WN54" s="7"/>
      <c r="WO54" s="7"/>
      <c r="WP54" s="7"/>
      <c r="WQ54" s="7"/>
      <c r="WR54" s="7"/>
      <c r="WS54" s="7"/>
      <c r="WT54" s="7"/>
      <c r="WU54" s="7"/>
      <c r="WV54" s="7"/>
      <c r="WW54" s="7"/>
      <c r="WX54" s="7"/>
      <c r="WY54" s="7"/>
      <c r="WZ54" s="7"/>
      <c r="XA54" s="7"/>
      <c r="XB54" s="7"/>
      <c r="XC54" s="7"/>
      <c r="XD54" s="7"/>
      <c r="XE54" s="7"/>
      <c r="XF54" s="7"/>
      <c r="XG54" s="7"/>
      <c r="XH54" s="7"/>
      <c r="XI54" s="7"/>
      <c r="XJ54" s="7"/>
      <c r="XK54" s="7"/>
      <c r="XL54" s="7"/>
      <c r="XM54" s="7"/>
      <c r="XN54" s="7"/>
      <c r="XO54" s="7"/>
      <c r="XP54" s="7"/>
      <c r="XQ54" s="7"/>
      <c r="XR54" s="7"/>
      <c r="XS54" s="7"/>
      <c r="XT54" s="7"/>
      <c r="XU54" s="7"/>
      <c r="XV54" s="7"/>
      <c r="XW54" s="7"/>
      <c r="XX54" s="7"/>
      <c r="XY54" s="7"/>
      <c r="XZ54" s="7"/>
      <c r="YA54" s="7"/>
      <c r="YB54" s="7"/>
      <c r="YC54" s="7"/>
      <c r="YD54" s="7"/>
      <c r="YE54" s="7"/>
      <c r="YF54" s="7"/>
      <c r="YG54" s="7"/>
      <c r="YH54" s="7"/>
      <c r="YI54" s="7"/>
      <c r="YJ54" s="7"/>
      <c r="YK54" s="7"/>
      <c r="YL54" s="7"/>
      <c r="YM54" s="7"/>
      <c r="YN54" s="7"/>
      <c r="YO54" s="7"/>
      <c r="YP54" s="7"/>
      <c r="YQ54" s="7"/>
      <c r="YR54" s="7"/>
      <c r="YS54" s="7"/>
      <c r="YT54" s="7"/>
      <c r="YU54" s="7"/>
      <c r="YV54" s="7"/>
      <c r="YW54" s="7"/>
      <c r="YX54" s="7"/>
      <c r="YY54" s="7"/>
      <c r="YZ54" s="7"/>
      <c r="ZA54" s="7"/>
      <c r="ZB54" s="7"/>
      <c r="ZC54" s="7"/>
      <c r="ZD54" s="7"/>
      <c r="ZE54" s="7"/>
      <c r="ZF54" s="7"/>
      <c r="ZG54" s="7"/>
      <c r="ZH54" s="7"/>
      <c r="ZI54" s="7"/>
      <c r="ZJ54" s="7"/>
      <c r="ZK54" s="7"/>
      <c r="ZL54" s="7"/>
      <c r="ZM54" s="7"/>
      <c r="ZN54" s="7"/>
      <c r="ZO54" s="7"/>
      <c r="ZP54" s="7"/>
      <c r="ZQ54" s="7"/>
      <c r="ZR54" s="7"/>
      <c r="ZS54" s="7"/>
      <c r="ZT54" s="7"/>
      <c r="ZU54" s="7"/>
      <c r="ZV54" s="7"/>
      <c r="ZW54" s="7"/>
      <c r="ZX54" s="7"/>
      <c r="ZY54" s="7"/>
      <c r="ZZ54" s="7"/>
      <c r="AAA54" s="7"/>
      <c r="AAB54" s="7"/>
      <c r="AAC54" s="7"/>
      <c r="AAD54" s="7"/>
      <c r="AAE54" s="7"/>
      <c r="AAF54" s="7"/>
      <c r="AAG54" s="7"/>
      <c r="AAH54" s="7"/>
      <c r="AAI54" s="7"/>
      <c r="AAJ54" s="7"/>
      <c r="AAK54" s="7"/>
      <c r="AAL54" s="7"/>
      <c r="AAM54" s="7"/>
      <c r="AAN54" s="7"/>
      <c r="AAO54" s="7"/>
      <c r="AAP54" s="7"/>
      <c r="AAQ54" s="7"/>
      <c r="AAR54" s="7"/>
      <c r="AAS54" s="7"/>
      <c r="AAT54" s="7"/>
      <c r="AAU54" s="7"/>
      <c r="AAV54" s="7"/>
      <c r="AAW54" s="7"/>
      <c r="AAX54" s="7"/>
      <c r="AAY54" s="7"/>
      <c r="AAZ54" s="7"/>
      <c r="ABA54" s="7"/>
      <c r="ABB54" s="7"/>
      <c r="ABC54" s="7"/>
      <c r="ABD54" s="7"/>
      <c r="ABE54" s="7"/>
      <c r="ABF54" s="7"/>
      <c r="ABG54" s="7"/>
      <c r="ABH54" s="7"/>
      <c r="ABI54" s="7"/>
      <c r="ABJ54" s="7"/>
      <c r="ABK54" s="7"/>
      <c r="ABL54" s="7"/>
      <c r="ABM54" s="7"/>
      <c r="ABN54" s="7"/>
      <c r="ABO54" s="7"/>
      <c r="ABP54" s="7"/>
      <c r="ABQ54" s="7"/>
      <c r="ABR54" s="7"/>
      <c r="ABS54" s="7"/>
      <c r="ABT54" s="7"/>
      <c r="ABU54" s="7"/>
      <c r="ABV54" s="7"/>
      <c r="ABW54" s="7"/>
      <c r="ABX54" s="7"/>
      <c r="ABY54" s="7"/>
      <c r="ABZ54" s="7"/>
      <c r="ACA54" s="7"/>
      <c r="ACB54" s="7"/>
      <c r="ACC54" s="7"/>
      <c r="ACD54" s="7"/>
      <c r="ACE54" s="7"/>
      <c r="ACF54" s="7"/>
      <c r="ACG54" s="7"/>
      <c r="ACH54" s="7"/>
      <c r="ACI54" s="7"/>
      <c r="ACJ54" s="7"/>
      <c r="ACK54" s="7"/>
      <c r="ACL54" s="7"/>
      <c r="ACM54" s="7"/>
      <c r="ACN54" s="7"/>
      <c r="ACO54" s="7"/>
      <c r="ACP54" s="7"/>
      <c r="ACQ54" s="7"/>
      <c r="ACR54" s="7"/>
      <c r="ACS54" s="7"/>
      <c r="ACT54" s="7"/>
      <c r="ACU54" s="7"/>
      <c r="ACV54" s="7"/>
      <c r="ACW54" s="7"/>
      <c r="ACX54" s="7"/>
      <c r="ACY54" s="7"/>
      <c r="ACZ54" s="7"/>
      <c r="ADA54" s="7"/>
      <c r="ADB54" s="7"/>
      <c r="ADC54" s="7"/>
      <c r="ADD54" s="7"/>
      <c r="ADE54" s="7"/>
      <c r="ADF54" s="7"/>
      <c r="ADG54" s="7"/>
      <c r="ADH54" s="7"/>
      <c r="ADI54" s="7"/>
      <c r="ADJ54" s="7"/>
      <c r="ADK54" s="7"/>
      <c r="ADL54" s="7"/>
      <c r="ADM54" s="7"/>
      <c r="ADN54" s="7"/>
      <c r="ADO54" s="7"/>
      <c r="ADP54" s="7"/>
      <c r="ADQ54" s="7"/>
      <c r="ADR54" s="7"/>
      <c r="ADS54" s="7"/>
      <c r="ADT54" s="7"/>
      <c r="ADU54" s="7"/>
      <c r="ADV54" s="7"/>
      <c r="ADW54" s="7"/>
      <c r="ADX54" s="7"/>
      <c r="ADY54" s="7"/>
      <c r="ADZ54" s="7"/>
      <c r="AEA54" s="7"/>
      <c r="AEB54" s="7"/>
      <c r="AEC54" s="7"/>
      <c r="AED54" s="7"/>
      <c r="AEE54" s="7"/>
      <c r="AEF54" s="7"/>
      <c r="AEG54" s="7"/>
      <c r="AEH54" s="7"/>
      <c r="AEI54" s="7"/>
      <c r="AEJ54" s="7"/>
      <c r="AEK54" s="7"/>
      <c r="AEL54" s="7"/>
      <c r="AEM54" s="7"/>
      <c r="AEN54" s="7"/>
      <c r="AEO54" s="7"/>
      <c r="AEP54" s="7"/>
      <c r="AEQ54" s="7"/>
      <c r="AER54" s="7"/>
      <c r="AES54" s="7"/>
      <c r="AET54" s="7"/>
      <c r="AEU54" s="7"/>
      <c r="AEV54" s="7"/>
      <c r="AEW54" s="7"/>
      <c r="AEX54" s="7"/>
      <c r="AEY54" s="7"/>
      <c r="AEZ54" s="7"/>
      <c r="AFA54" s="7"/>
      <c r="AFB54" s="7"/>
      <c r="AFC54" s="7"/>
      <c r="AFD54" s="7"/>
      <c r="AFE54" s="7"/>
      <c r="AFF54" s="7"/>
      <c r="AFG54" s="7"/>
      <c r="AFH54" s="7"/>
      <c r="AFI54" s="7"/>
      <c r="AFJ54" s="7"/>
      <c r="AFK54" s="7"/>
      <c r="AFL54" s="7"/>
      <c r="AFM54" s="7"/>
      <c r="AFN54" s="7"/>
      <c r="AFO54" s="7"/>
      <c r="AFP54" s="7"/>
      <c r="AFQ54" s="7"/>
      <c r="AFR54" s="7"/>
      <c r="AFS54" s="7"/>
      <c r="AFT54" s="7"/>
      <c r="AFU54" s="7"/>
      <c r="AFV54" s="7"/>
      <c r="AFW54" s="7"/>
      <c r="AFX54" s="7"/>
      <c r="AFY54" s="7"/>
      <c r="AFZ54" s="7"/>
      <c r="AGA54" s="7"/>
      <c r="AGB54" s="7"/>
      <c r="AGC54" s="7"/>
      <c r="AGD54" s="7"/>
      <c r="AGE54" s="7"/>
      <c r="AGF54" s="7"/>
      <c r="AGG54" s="7"/>
      <c r="AGH54" s="7"/>
      <c r="AGI54" s="7"/>
      <c r="AGJ54" s="7"/>
      <c r="AGK54" s="7"/>
      <c r="AGL54" s="7"/>
      <c r="AGM54" s="7"/>
      <c r="AGN54" s="7"/>
      <c r="AGO54" s="7"/>
      <c r="AGP54" s="7"/>
      <c r="AGQ54" s="7"/>
      <c r="AGR54" s="7"/>
      <c r="AGS54" s="7"/>
      <c r="AGT54" s="7"/>
      <c r="AGU54" s="7"/>
      <c r="AGV54" s="7"/>
      <c r="AGW54" s="7"/>
      <c r="AGX54" s="7"/>
      <c r="AGY54" s="7"/>
      <c r="AGZ54" s="7"/>
      <c r="AHA54" s="7"/>
      <c r="AHB54" s="7"/>
      <c r="AHC54" s="7"/>
      <c r="AHD54" s="7"/>
      <c r="AHE54" s="7"/>
      <c r="AHF54" s="7"/>
      <c r="AHG54" s="7"/>
      <c r="AHH54" s="7"/>
      <c r="AHI54" s="7"/>
      <c r="AHJ54" s="7"/>
      <c r="AHK54" s="7"/>
      <c r="AHL54" s="7"/>
      <c r="AHM54" s="7"/>
      <c r="AHN54" s="7"/>
      <c r="AHO54" s="7"/>
      <c r="AHP54" s="7"/>
      <c r="AHQ54" s="7"/>
      <c r="AHR54" s="7"/>
      <c r="AHS54" s="7"/>
      <c r="AHT54" s="7"/>
      <c r="AHU54" s="7"/>
      <c r="AHV54" s="7"/>
      <c r="AHW54" s="7"/>
      <c r="AHX54" s="7"/>
      <c r="AHY54" s="7"/>
      <c r="AHZ54" s="7"/>
      <c r="AIA54" s="7"/>
      <c r="AIB54" s="7"/>
      <c r="AIC54" s="7"/>
      <c r="AID54" s="7"/>
      <c r="AIE54" s="7"/>
      <c r="AIF54" s="7"/>
      <c r="AIG54" s="7"/>
      <c r="AIH54" s="7"/>
      <c r="AII54" s="7"/>
      <c r="AIJ54" s="7"/>
      <c r="AIK54" s="7"/>
      <c r="AIL54" s="7"/>
      <c r="AIM54" s="7"/>
      <c r="AIN54" s="7"/>
      <c r="AIO54" s="7"/>
      <c r="AIP54" s="7"/>
      <c r="AIQ54" s="7"/>
      <c r="AIR54" s="7"/>
      <c r="AIS54" s="7"/>
      <c r="AIT54" s="7"/>
      <c r="AIU54" s="7"/>
      <c r="AIV54" s="7"/>
      <c r="AIW54" s="7"/>
      <c r="AIX54" s="7"/>
      <c r="AIY54" s="7"/>
      <c r="AIZ54" s="7"/>
      <c r="AJA54" s="7"/>
      <c r="AJB54" s="7"/>
      <c r="AJC54" s="7"/>
      <c r="AJD54" s="7"/>
      <c r="AJE54" s="7"/>
      <c r="AJF54" s="7"/>
      <c r="AJG54" s="7"/>
      <c r="AJH54" s="7"/>
      <c r="AJI54" s="7"/>
      <c r="AJJ54" s="7"/>
      <c r="AJK54" s="7"/>
      <c r="AJL54" s="7"/>
      <c r="AJM54" s="7"/>
      <c r="AJN54" s="7"/>
      <c r="AJO54" s="7"/>
      <c r="AJP54" s="7"/>
      <c r="AJQ54" s="7"/>
      <c r="AJR54" s="7"/>
      <c r="AJS54" s="7"/>
      <c r="AJT54" s="7"/>
      <c r="AJU54" s="7"/>
      <c r="AJV54" s="7"/>
      <c r="AJW54" s="7"/>
      <c r="AJX54" s="7"/>
      <c r="AJY54" s="7"/>
      <c r="AJZ54" s="7"/>
      <c r="AKA54" s="7"/>
      <c r="AKB54" s="7"/>
      <c r="AKC54" s="7"/>
      <c r="AKD54" s="7"/>
      <c r="AKE54" s="7"/>
      <c r="AKF54" s="7"/>
      <c r="AKG54" s="7"/>
      <c r="AKH54" s="7"/>
      <c r="AKI54" s="7"/>
      <c r="AKJ54" s="7"/>
      <c r="AKK54" s="7"/>
      <c r="AKL54" s="7"/>
      <c r="AKM54" s="7"/>
      <c r="AKN54" s="7"/>
      <c r="AKO54" s="7"/>
      <c r="AKP54" s="7"/>
      <c r="AKQ54" s="7"/>
      <c r="AKR54" s="7"/>
      <c r="AKS54" s="7"/>
      <c r="AKT54" s="7"/>
      <c r="AKU54" s="7"/>
      <c r="AKV54" s="7"/>
      <c r="AKW54" s="7"/>
      <c r="AKX54" s="7"/>
      <c r="AKY54" s="7"/>
      <c r="AKZ54" s="7"/>
      <c r="ALA54" s="7"/>
      <c r="ALB54" s="7"/>
      <c r="ALC54" s="7"/>
      <c r="ALD54" s="7"/>
      <c r="ALE54" s="7"/>
      <c r="ALF54" s="7"/>
      <c r="ALG54" s="7"/>
      <c r="ALH54" s="7"/>
      <c r="ALI54" s="7"/>
      <c r="ALJ54" s="7"/>
      <c r="ALK54" s="7"/>
      <c r="ALL54" s="7"/>
      <c r="ALM54" s="7"/>
      <c r="ALN54" s="7"/>
      <c r="ALO54" s="7"/>
      <c r="ALP54" s="7"/>
      <c r="ALQ54" s="7"/>
      <c r="ALR54" s="7"/>
      <c r="ALS54" s="7"/>
      <c r="ALT54" s="7"/>
      <c r="ALU54" s="7"/>
      <c r="ALV54" s="7"/>
      <c r="ALW54" s="7"/>
      <c r="ALX54" s="7"/>
      <c r="ALY54" s="7"/>
      <c r="ALZ54" s="7"/>
      <c r="AMA54" s="7"/>
      <c r="AMB54" s="7"/>
      <c r="AMC54" s="7"/>
      <c r="AMD54" s="7"/>
      <c r="AME54" s="7"/>
      <c r="AMF54" s="7"/>
      <c r="AMG54" s="7"/>
      <c r="AMH54" s="7"/>
      <c r="AMI54" s="7"/>
      <c r="AMJ54" s="7"/>
    </row>
    <row r="55" spans="1:1024" s="7" customFormat="1">
      <c r="A55" s="7" t="s">
        <v>819</v>
      </c>
      <c r="B55" s="7" t="s">
        <v>850</v>
      </c>
      <c r="C55" s="7" t="s">
        <v>854</v>
      </c>
      <c r="F55" s="7" t="s">
        <v>855</v>
      </c>
    </row>
    <row r="56" spans="1:1024" s="7" customFormat="1">
      <c r="A56" s="111" t="s">
        <v>819</v>
      </c>
      <c r="B56" s="111" t="s">
        <v>845</v>
      </c>
      <c r="C56" s="111" t="s">
        <v>3401</v>
      </c>
      <c r="D56" s="1"/>
      <c r="E56" s="1"/>
      <c r="F56" s="111" t="s">
        <v>3398</v>
      </c>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c r="AMJ56" s="1"/>
    </row>
    <row r="57" spans="1:1024" s="7" customFormat="1">
      <c r="A57" s="111" t="s">
        <v>819</v>
      </c>
      <c r="B57" s="111" t="s">
        <v>3401</v>
      </c>
      <c r="C57" s="111" t="s">
        <v>2793</v>
      </c>
      <c r="D57" s="1"/>
      <c r="E57" s="1"/>
      <c r="F57" s="111" t="s">
        <v>3405</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c r="AMJ57" s="1"/>
    </row>
    <row r="58" spans="1:1024" s="7" customFormat="1">
      <c r="A58" s="111" t="s">
        <v>819</v>
      </c>
      <c r="B58" s="111" t="s">
        <v>3401</v>
      </c>
      <c r="C58" s="111" t="s">
        <v>3402</v>
      </c>
      <c r="D58" s="1"/>
      <c r="E58" s="1"/>
      <c r="F58" s="111" t="s">
        <v>3404</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c r="AMJ58" s="1"/>
    </row>
    <row r="59" spans="1:1024" s="7" customFormat="1">
      <c r="A59" s="111" t="s">
        <v>819</v>
      </c>
      <c r="B59" s="111" t="s">
        <v>3401</v>
      </c>
      <c r="C59" s="111" t="s">
        <v>3403</v>
      </c>
      <c r="D59" s="1"/>
      <c r="E59" s="1"/>
      <c r="F59" s="111" t="s">
        <v>3406</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c r="AMJ59" s="1"/>
    </row>
    <row r="60" spans="1:1024" s="7" customForma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c r="AMJ60" s="1"/>
    </row>
    <row r="61" spans="1:1024">
      <c r="A61" s="39"/>
      <c r="B61" s="39"/>
      <c r="C61" s="39"/>
      <c r="D61" s="39"/>
      <c r="E61" s="39"/>
      <c r="F61" s="39"/>
    </row>
    <row r="62" spans="1:1024">
      <c r="A62" s="7" t="s">
        <v>799</v>
      </c>
      <c r="B62" s="7"/>
      <c r="C62" s="7" t="s">
        <v>856</v>
      </c>
      <c r="D62" s="7"/>
      <c r="E62" s="7"/>
      <c r="F62" s="7" t="s">
        <v>857</v>
      </c>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c r="AMF62" s="7"/>
      <c r="AMG62" s="7"/>
      <c r="AMH62" s="7"/>
      <c r="AMI62" s="7"/>
      <c r="AMJ62" s="7"/>
    </row>
    <row r="63" spans="1:1024">
      <c r="A63" s="7" t="s">
        <v>819</v>
      </c>
      <c r="B63" s="7" t="s">
        <v>856</v>
      </c>
      <c r="C63" s="7"/>
      <c r="D63" s="7"/>
      <c r="E63" s="7"/>
      <c r="F63" s="128" t="s">
        <v>858</v>
      </c>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c r="AMF63" s="7"/>
      <c r="AMG63" s="7"/>
      <c r="AMH63" s="7"/>
      <c r="AMI63" s="7"/>
      <c r="AMJ63" s="7"/>
    </row>
    <row r="64" spans="1:1024">
      <c r="A64" s="7" t="s">
        <v>799</v>
      </c>
      <c r="B64" s="7"/>
      <c r="C64" s="7" t="s">
        <v>859</v>
      </c>
      <c r="D64" s="7"/>
      <c r="E64" s="7"/>
      <c r="F64" s="7" t="s">
        <v>857</v>
      </c>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c r="AMF64" s="7"/>
      <c r="AMG64" s="7"/>
      <c r="AMH64" s="7"/>
      <c r="AMI64" s="7"/>
      <c r="AMJ64" s="7"/>
    </row>
    <row r="65" spans="1:1024">
      <c r="A65" s="7" t="s">
        <v>819</v>
      </c>
      <c r="B65" s="7" t="s">
        <v>859</v>
      </c>
      <c r="C65" s="7"/>
      <c r="D65" s="7"/>
      <c r="E65" s="7"/>
      <c r="F65" s="7" t="s">
        <v>860</v>
      </c>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c r="AMF65" s="7"/>
      <c r="AMG65" s="7"/>
      <c r="AMH65" s="7"/>
      <c r="AMI65" s="7"/>
      <c r="AMJ65" s="7"/>
    </row>
    <row r="66" spans="1:1024" s="7" customFormat="1">
      <c r="A66" s="7" t="s">
        <v>819</v>
      </c>
      <c r="B66" s="7" t="s">
        <v>859</v>
      </c>
      <c r="C66" s="7" t="s">
        <v>861</v>
      </c>
      <c r="F66" s="7" t="s">
        <v>862</v>
      </c>
    </row>
    <row r="67" spans="1:1024" s="7" customFormat="1">
      <c r="A67" s="7" t="s">
        <v>819</v>
      </c>
      <c r="B67" s="7" t="s">
        <v>861</v>
      </c>
      <c r="F67" s="7" t="s">
        <v>863</v>
      </c>
    </row>
    <row r="68" spans="1:1024" s="7" customFormat="1">
      <c r="A68" s="7" t="s">
        <v>799</v>
      </c>
      <c r="C68" s="7" t="s">
        <v>864</v>
      </c>
      <c r="F68" s="7" t="s">
        <v>857</v>
      </c>
    </row>
    <row r="69" spans="1:1024" s="7" customFormat="1">
      <c r="A69" s="7" t="s">
        <v>819</v>
      </c>
      <c r="B69" s="7" t="s">
        <v>864</v>
      </c>
      <c r="F69" s="110" t="s">
        <v>865</v>
      </c>
    </row>
    <row r="70" spans="1:1024" s="7" customFormat="1"/>
    <row r="71" spans="1:1024" s="7" customFormat="1">
      <c r="A71" s="7" t="s">
        <v>799</v>
      </c>
      <c r="C71" s="7" t="s">
        <v>866</v>
      </c>
      <c r="F71" s="7" t="s">
        <v>857</v>
      </c>
    </row>
    <row r="72" spans="1:1024" s="7" customFormat="1">
      <c r="A72" s="7" t="s">
        <v>819</v>
      </c>
      <c r="B72" s="7" t="s">
        <v>866</v>
      </c>
      <c r="F72" s="110" t="s">
        <v>865</v>
      </c>
    </row>
    <row r="73" spans="1:1024" s="7" customFormat="1"/>
    <row r="74" spans="1:1024" s="7" customFormat="1"/>
    <row r="75" spans="1:1024" s="7" customFormat="1"/>
    <row r="76" spans="1:1024" s="7" customFormat="1">
      <c r="A76" s="7" t="s">
        <v>799</v>
      </c>
      <c r="C76" s="7" t="s">
        <v>867</v>
      </c>
      <c r="D76" s="7" t="s">
        <v>868</v>
      </c>
      <c r="F76" s="7" t="s">
        <v>869</v>
      </c>
    </row>
    <row r="77" spans="1:1024" s="7" customFormat="1">
      <c r="A77" s="40" t="s">
        <v>799</v>
      </c>
      <c r="B77" s="40"/>
      <c r="C77" s="40" t="s">
        <v>870</v>
      </c>
      <c r="D77" s="40"/>
      <c r="E77" s="40"/>
      <c r="F77" s="40" t="s">
        <v>871</v>
      </c>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40"/>
      <c r="FW77" s="40"/>
      <c r="FX77" s="40"/>
      <c r="FY77" s="40"/>
      <c r="FZ77" s="40"/>
      <c r="GA77" s="40"/>
      <c r="GB77" s="40"/>
      <c r="GC77" s="40"/>
      <c r="GD77" s="40"/>
      <c r="GE77" s="40"/>
      <c r="GF77" s="40"/>
      <c r="GG77" s="40"/>
      <c r="GH77" s="40"/>
      <c r="GI77" s="40"/>
      <c r="GJ77" s="40"/>
      <c r="GK77" s="40"/>
      <c r="GL77" s="40"/>
      <c r="GM77" s="40"/>
      <c r="GN77" s="40"/>
      <c r="GO77" s="40"/>
      <c r="GP77" s="40"/>
      <c r="GQ77" s="40"/>
      <c r="GR77" s="40"/>
      <c r="GS77" s="40"/>
      <c r="GT77" s="40"/>
      <c r="GU77" s="40"/>
      <c r="GV77" s="40"/>
      <c r="GW77" s="40"/>
      <c r="GX77" s="40"/>
      <c r="GY77" s="40"/>
      <c r="GZ77" s="40"/>
      <c r="HA77" s="40"/>
      <c r="HB77" s="40"/>
      <c r="HC77" s="40"/>
      <c r="HD77" s="40"/>
      <c r="HE77" s="40"/>
      <c r="HF77" s="40"/>
      <c r="HG77" s="40"/>
      <c r="HH77" s="40"/>
      <c r="HI77" s="40"/>
      <c r="HJ77" s="40"/>
      <c r="HK77" s="40"/>
      <c r="HL77" s="40"/>
      <c r="HM77" s="40"/>
      <c r="HN77" s="40"/>
      <c r="HO77" s="40"/>
      <c r="HP77" s="40"/>
      <c r="HQ77" s="40"/>
      <c r="HR77" s="40"/>
      <c r="HS77" s="40"/>
      <c r="HT77" s="40"/>
      <c r="HU77" s="40"/>
      <c r="HV77" s="40"/>
      <c r="HW77" s="40"/>
      <c r="HX77" s="40"/>
      <c r="HY77" s="40"/>
      <c r="HZ77" s="40"/>
      <c r="IA77" s="40"/>
      <c r="IB77" s="40"/>
      <c r="IC77" s="40"/>
      <c r="ID77" s="40"/>
      <c r="IE77" s="40"/>
      <c r="IF77" s="40"/>
      <c r="IG77" s="40"/>
      <c r="IH77" s="40"/>
      <c r="II77" s="40"/>
      <c r="IJ77" s="40"/>
      <c r="IK77" s="40"/>
      <c r="IL77" s="40"/>
      <c r="IM77" s="40"/>
      <c r="IN77" s="40"/>
      <c r="IO77" s="40"/>
      <c r="IP77" s="40"/>
      <c r="IQ77" s="40"/>
      <c r="IR77" s="40"/>
      <c r="IS77" s="40"/>
      <c r="IT77" s="40"/>
      <c r="IU77" s="40"/>
      <c r="IV77" s="40"/>
      <c r="IW77" s="40"/>
      <c r="IX77" s="40"/>
      <c r="IY77" s="40"/>
      <c r="IZ77" s="40"/>
      <c r="JA77" s="40"/>
      <c r="JB77" s="40"/>
      <c r="JC77" s="40"/>
      <c r="JD77" s="40"/>
      <c r="JE77" s="40"/>
      <c r="JF77" s="40"/>
      <c r="JG77" s="40"/>
      <c r="JH77" s="40"/>
      <c r="JI77" s="40"/>
      <c r="JJ77" s="40"/>
      <c r="JK77" s="40"/>
      <c r="JL77" s="40"/>
      <c r="JM77" s="40"/>
      <c r="JN77" s="40"/>
      <c r="JO77" s="40"/>
      <c r="JP77" s="40"/>
      <c r="JQ77" s="40"/>
      <c r="JR77" s="40"/>
      <c r="JS77" s="40"/>
      <c r="JT77" s="40"/>
      <c r="JU77" s="40"/>
      <c r="JV77" s="40"/>
      <c r="JW77" s="40"/>
      <c r="JX77" s="40"/>
      <c r="JY77" s="40"/>
      <c r="JZ77" s="40"/>
      <c r="KA77" s="40"/>
      <c r="KB77" s="40"/>
      <c r="KC77" s="40"/>
      <c r="KD77" s="40"/>
      <c r="KE77" s="40"/>
      <c r="KF77" s="40"/>
      <c r="KG77" s="40"/>
      <c r="KH77" s="40"/>
      <c r="KI77" s="40"/>
      <c r="KJ77" s="40"/>
      <c r="KK77" s="40"/>
      <c r="KL77" s="40"/>
      <c r="KM77" s="40"/>
      <c r="KN77" s="40"/>
      <c r="KO77" s="40"/>
      <c r="KP77" s="40"/>
      <c r="KQ77" s="40"/>
      <c r="KR77" s="40"/>
      <c r="KS77" s="40"/>
      <c r="KT77" s="40"/>
      <c r="KU77" s="40"/>
      <c r="KV77" s="40"/>
      <c r="KW77" s="40"/>
      <c r="KX77" s="40"/>
      <c r="KY77" s="40"/>
      <c r="KZ77" s="40"/>
      <c r="LA77" s="40"/>
      <c r="LB77" s="40"/>
      <c r="LC77" s="40"/>
      <c r="LD77" s="40"/>
      <c r="LE77" s="40"/>
      <c r="LF77" s="40"/>
      <c r="LG77" s="40"/>
      <c r="LH77" s="40"/>
      <c r="LI77" s="40"/>
      <c r="LJ77" s="40"/>
      <c r="LK77" s="40"/>
      <c r="LL77" s="40"/>
      <c r="LM77" s="40"/>
      <c r="LN77" s="40"/>
      <c r="LO77" s="40"/>
      <c r="LP77" s="40"/>
      <c r="LQ77" s="40"/>
      <c r="LR77" s="40"/>
      <c r="LS77" s="40"/>
      <c r="LT77" s="40"/>
      <c r="LU77" s="40"/>
      <c r="LV77" s="40"/>
      <c r="LW77" s="40"/>
      <c r="LX77" s="40"/>
      <c r="LY77" s="40"/>
      <c r="LZ77" s="40"/>
      <c r="MA77" s="40"/>
      <c r="MB77" s="40"/>
      <c r="MC77" s="40"/>
      <c r="MD77" s="40"/>
      <c r="ME77" s="40"/>
      <c r="MF77" s="40"/>
      <c r="MG77" s="40"/>
      <c r="MH77" s="40"/>
      <c r="MI77" s="40"/>
      <c r="MJ77" s="40"/>
      <c r="MK77" s="40"/>
      <c r="ML77" s="40"/>
      <c r="MM77" s="40"/>
      <c r="MN77" s="40"/>
      <c r="MO77" s="40"/>
      <c r="MP77" s="40"/>
      <c r="MQ77" s="40"/>
      <c r="MR77" s="40"/>
      <c r="MS77" s="40"/>
      <c r="MT77" s="40"/>
      <c r="MU77" s="40"/>
      <c r="MV77" s="40"/>
      <c r="MW77" s="40"/>
      <c r="MX77" s="40"/>
      <c r="MY77" s="40"/>
      <c r="MZ77" s="40"/>
      <c r="NA77" s="40"/>
      <c r="NB77" s="40"/>
      <c r="NC77" s="40"/>
      <c r="ND77" s="40"/>
      <c r="NE77" s="40"/>
      <c r="NF77" s="40"/>
      <c r="NG77" s="40"/>
      <c r="NH77" s="40"/>
      <c r="NI77" s="40"/>
      <c r="NJ77" s="40"/>
      <c r="NK77" s="40"/>
      <c r="NL77" s="40"/>
      <c r="NM77" s="40"/>
      <c r="NN77" s="40"/>
      <c r="NO77" s="40"/>
      <c r="NP77" s="40"/>
      <c r="NQ77" s="40"/>
      <c r="NR77" s="40"/>
      <c r="NS77" s="40"/>
      <c r="NT77" s="40"/>
      <c r="NU77" s="40"/>
      <c r="NV77" s="40"/>
      <c r="NW77" s="40"/>
      <c r="NX77" s="40"/>
      <c r="NY77" s="40"/>
      <c r="NZ77" s="40"/>
      <c r="OA77" s="40"/>
      <c r="OB77" s="40"/>
      <c r="OC77" s="40"/>
      <c r="OD77" s="40"/>
      <c r="OE77" s="40"/>
      <c r="OF77" s="40"/>
      <c r="OG77" s="40"/>
      <c r="OH77" s="40"/>
      <c r="OI77" s="40"/>
      <c r="OJ77" s="40"/>
      <c r="OK77" s="40"/>
      <c r="OL77" s="40"/>
      <c r="OM77" s="40"/>
      <c r="ON77" s="40"/>
      <c r="OO77" s="40"/>
      <c r="OP77" s="40"/>
      <c r="OQ77" s="40"/>
      <c r="OR77" s="40"/>
      <c r="OS77" s="40"/>
      <c r="OT77" s="40"/>
      <c r="OU77" s="40"/>
      <c r="OV77" s="40"/>
      <c r="OW77" s="40"/>
      <c r="OX77" s="40"/>
      <c r="OY77" s="40"/>
      <c r="OZ77" s="40"/>
      <c r="PA77" s="40"/>
      <c r="PB77" s="40"/>
      <c r="PC77" s="40"/>
      <c r="PD77" s="40"/>
      <c r="PE77" s="40"/>
      <c r="PF77" s="40"/>
      <c r="PG77" s="40"/>
      <c r="PH77" s="40"/>
      <c r="PI77" s="40"/>
      <c r="PJ77" s="40"/>
      <c r="PK77" s="40"/>
      <c r="PL77" s="40"/>
      <c r="PM77" s="40"/>
      <c r="PN77" s="40"/>
      <c r="PO77" s="40"/>
      <c r="PP77" s="40"/>
      <c r="PQ77" s="40"/>
      <c r="PR77" s="40"/>
      <c r="PS77" s="40"/>
      <c r="PT77" s="40"/>
      <c r="PU77" s="40"/>
      <c r="PV77" s="40"/>
      <c r="PW77" s="40"/>
      <c r="PX77" s="40"/>
      <c r="PY77" s="40"/>
      <c r="PZ77" s="40"/>
      <c r="QA77" s="40"/>
      <c r="QB77" s="40"/>
      <c r="QC77" s="40"/>
      <c r="QD77" s="40"/>
      <c r="QE77" s="40"/>
      <c r="QF77" s="40"/>
      <c r="QG77" s="40"/>
      <c r="QH77" s="40"/>
      <c r="QI77" s="40"/>
      <c r="QJ77" s="40"/>
      <c r="QK77" s="40"/>
      <c r="QL77" s="40"/>
      <c r="QM77" s="40"/>
      <c r="QN77" s="40"/>
      <c r="QO77" s="40"/>
      <c r="QP77" s="40"/>
      <c r="QQ77" s="40"/>
      <c r="QR77" s="40"/>
      <c r="QS77" s="40"/>
      <c r="QT77" s="40"/>
      <c r="QU77" s="40"/>
      <c r="QV77" s="40"/>
      <c r="QW77" s="40"/>
      <c r="QX77" s="40"/>
      <c r="QY77" s="40"/>
      <c r="QZ77" s="40"/>
      <c r="RA77" s="40"/>
      <c r="RB77" s="40"/>
      <c r="RC77" s="40"/>
      <c r="RD77" s="40"/>
      <c r="RE77" s="40"/>
      <c r="RF77" s="40"/>
      <c r="RG77" s="40"/>
      <c r="RH77" s="40"/>
      <c r="RI77" s="40"/>
      <c r="RJ77" s="40"/>
      <c r="RK77" s="40"/>
      <c r="RL77" s="40"/>
      <c r="RM77" s="40"/>
      <c r="RN77" s="40"/>
      <c r="RO77" s="40"/>
      <c r="RP77" s="40"/>
      <c r="RQ77" s="40"/>
      <c r="RR77" s="40"/>
      <c r="RS77" s="40"/>
      <c r="RT77" s="40"/>
      <c r="RU77" s="40"/>
      <c r="RV77" s="40"/>
      <c r="RW77" s="40"/>
      <c r="RX77" s="40"/>
      <c r="RY77" s="40"/>
      <c r="RZ77" s="40"/>
      <c r="SA77" s="40"/>
      <c r="SB77" s="40"/>
      <c r="SC77" s="40"/>
      <c r="SD77" s="40"/>
      <c r="SE77" s="40"/>
      <c r="SF77" s="40"/>
      <c r="SG77" s="40"/>
      <c r="SH77" s="40"/>
      <c r="SI77" s="40"/>
      <c r="SJ77" s="40"/>
      <c r="SK77" s="40"/>
      <c r="SL77" s="40"/>
      <c r="SM77" s="40"/>
      <c r="SN77" s="40"/>
      <c r="SO77" s="40"/>
      <c r="SP77" s="40"/>
      <c r="SQ77" s="40"/>
      <c r="SR77" s="40"/>
      <c r="SS77" s="40"/>
      <c r="ST77" s="40"/>
      <c r="SU77" s="40"/>
      <c r="SV77" s="40"/>
      <c r="SW77" s="40"/>
      <c r="SX77" s="40"/>
      <c r="SY77" s="40"/>
      <c r="SZ77" s="40"/>
      <c r="TA77" s="40"/>
      <c r="TB77" s="40"/>
      <c r="TC77" s="40"/>
      <c r="TD77" s="40"/>
      <c r="TE77" s="40"/>
      <c r="TF77" s="40"/>
      <c r="TG77" s="40"/>
      <c r="TH77" s="40"/>
      <c r="TI77" s="40"/>
      <c r="TJ77" s="40"/>
      <c r="TK77" s="40"/>
      <c r="TL77" s="40"/>
      <c r="TM77" s="40"/>
      <c r="TN77" s="40"/>
      <c r="TO77" s="40"/>
      <c r="TP77" s="40"/>
      <c r="TQ77" s="40"/>
      <c r="TR77" s="40"/>
      <c r="TS77" s="40"/>
      <c r="TT77" s="40"/>
      <c r="TU77" s="40"/>
      <c r="TV77" s="40"/>
      <c r="TW77" s="40"/>
      <c r="TX77" s="40"/>
      <c r="TY77" s="40"/>
      <c r="TZ77" s="40"/>
      <c r="UA77" s="40"/>
      <c r="UB77" s="40"/>
      <c r="UC77" s="40"/>
      <c r="UD77" s="40"/>
      <c r="UE77" s="40"/>
      <c r="UF77" s="40"/>
      <c r="UG77" s="40"/>
      <c r="UH77" s="40"/>
      <c r="UI77" s="40"/>
      <c r="UJ77" s="40"/>
      <c r="UK77" s="40"/>
      <c r="UL77" s="40"/>
      <c r="UM77" s="40"/>
      <c r="UN77" s="40"/>
      <c r="UO77" s="40"/>
      <c r="UP77" s="40"/>
      <c r="UQ77" s="40"/>
      <c r="UR77" s="40"/>
      <c r="US77" s="40"/>
      <c r="UT77" s="40"/>
      <c r="UU77" s="40"/>
      <c r="UV77" s="40"/>
      <c r="UW77" s="40"/>
      <c r="UX77" s="40"/>
      <c r="UY77" s="40"/>
      <c r="UZ77" s="40"/>
      <c r="VA77" s="40"/>
      <c r="VB77" s="40"/>
      <c r="VC77" s="40"/>
      <c r="VD77" s="40"/>
      <c r="VE77" s="40"/>
      <c r="VF77" s="40"/>
      <c r="VG77" s="40"/>
      <c r="VH77" s="40"/>
      <c r="VI77" s="40"/>
      <c r="VJ77" s="40"/>
      <c r="VK77" s="40"/>
      <c r="VL77" s="40"/>
      <c r="VM77" s="40"/>
      <c r="VN77" s="40"/>
      <c r="VO77" s="40"/>
      <c r="VP77" s="40"/>
      <c r="VQ77" s="40"/>
      <c r="VR77" s="40"/>
      <c r="VS77" s="40"/>
      <c r="VT77" s="40"/>
      <c r="VU77" s="40"/>
      <c r="VV77" s="40"/>
      <c r="VW77" s="40"/>
      <c r="VX77" s="40"/>
      <c r="VY77" s="40"/>
      <c r="VZ77" s="40"/>
      <c r="WA77" s="40"/>
      <c r="WB77" s="40"/>
      <c r="WC77" s="40"/>
      <c r="WD77" s="40"/>
      <c r="WE77" s="40"/>
      <c r="WF77" s="40"/>
      <c r="WG77" s="40"/>
      <c r="WH77" s="40"/>
      <c r="WI77" s="40"/>
      <c r="WJ77" s="40"/>
      <c r="WK77" s="40"/>
      <c r="WL77" s="40"/>
      <c r="WM77" s="40"/>
      <c r="WN77" s="40"/>
      <c r="WO77" s="40"/>
      <c r="WP77" s="40"/>
      <c r="WQ77" s="40"/>
      <c r="WR77" s="40"/>
      <c r="WS77" s="40"/>
      <c r="WT77" s="40"/>
      <c r="WU77" s="40"/>
      <c r="WV77" s="40"/>
      <c r="WW77" s="40"/>
      <c r="WX77" s="40"/>
      <c r="WY77" s="40"/>
      <c r="WZ77" s="40"/>
      <c r="XA77" s="40"/>
      <c r="XB77" s="40"/>
      <c r="XC77" s="40"/>
      <c r="XD77" s="40"/>
      <c r="XE77" s="40"/>
      <c r="XF77" s="40"/>
      <c r="XG77" s="40"/>
      <c r="XH77" s="40"/>
      <c r="XI77" s="40"/>
      <c r="XJ77" s="40"/>
      <c r="XK77" s="40"/>
      <c r="XL77" s="40"/>
      <c r="XM77" s="40"/>
      <c r="XN77" s="40"/>
      <c r="XO77" s="40"/>
      <c r="XP77" s="40"/>
      <c r="XQ77" s="40"/>
      <c r="XR77" s="40"/>
      <c r="XS77" s="40"/>
      <c r="XT77" s="40"/>
      <c r="XU77" s="40"/>
      <c r="XV77" s="40"/>
      <c r="XW77" s="40"/>
      <c r="XX77" s="40"/>
      <c r="XY77" s="40"/>
      <c r="XZ77" s="40"/>
      <c r="YA77" s="40"/>
      <c r="YB77" s="40"/>
      <c r="YC77" s="40"/>
      <c r="YD77" s="40"/>
      <c r="YE77" s="40"/>
      <c r="YF77" s="40"/>
      <c r="YG77" s="40"/>
      <c r="YH77" s="40"/>
      <c r="YI77" s="40"/>
      <c r="YJ77" s="40"/>
      <c r="YK77" s="40"/>
      <c r="YL77" s="40"/>
      <c r="YM77" s="40"/>
      <c r="YN77" s="40"/>
      <c r="YO77" s="40"/>
      <c r="YP77" s="40"/>
      <c r="YQ77" s="40"/>
      <c r="YR77" s="40"/>
      <c r="YS77" s="40"/>
      <c r="YT77" s="40"/>
      <c r="YU77" s="40"/>
      <c r="YV77" s="40"/>
      <c r="YW77" s="40"/>
      <c r="YX77" s="40"/>
      <c r="YY77" s="40"/>
      <c r="YZ77" s="40"/>
      <c r="ZA77" s="40"/>
      <c r="ZB77" s="40"/>
      <c r="ZC77" s="40"/>
      <c r="ZD77" s="40"/>
      <c r="ZE77" s="40"/>
      <c r="ZF77" s="40"/>
      <c r="ZG77" s="40"/>
      <c r="ZH77" s="40"/>
      <c r="ZI77" s="40"/>
      <c r="ZJ77" s="40"/>
      <c r="ZK77" s="40"/>
      <c r="ZL77" s="40"/>
      <c r="ZM77" s="40"/>
      <c r="ZN77" s="40"/>
      <c r="ZO77" s="40"/>
      <c r="ZP77" s="40"/>
      <c r="ZQ77" s="40"/>
      <c r="ZR77" s="40"/>
      <c r="ZS77" s="40"/>
      <c r="ZT77" s="40"/>
      <c r="ZU77" s="40"/>
      <c r="ZV77" s="40"/>
      <c r="ZW77" s="40"/>
      <c r="ZX77" s="40"/>
      <c r="ZY77" s="40"/>
      <c r="ZZ77" s="40"/>
      <c r="AAA77" s="40"/>
      <c r="AAB77" s="40"/>
      <c r="AAC77" s="40"/>
      <c r="AAD77" s="40"/>
      <c r="AAE77" s="40"/>
      <c r="AAF77" s="40"/>
      <c r="AAG77" s="40"/>
      <c r="AAH77" s="40"/>
      <c r="AAI77" s="40"/>
      <c r="AAJ77" s="40"/>
      <c r="AAK77" s="40"/>
      <c r="AAL77" s="40"/>
      <c r="AAM77" s="40"/>
      <c r="AAN77" s="40"/>
      <c r="AAO77" s="40"/>
      <c r="AAP77" s="40"/>
      <c r="AAQ77" s="40"/>
      <c r="AAR77" s="40"/>
      <c r="AAS77" s="40"/>
      <c r="AAT77" s="40"/>
      <c r="AAU77" s="40"/>
      <c r="AAV77" s="40"/>
      <c r="AAW77" s="40"/>
      <c r="AAX77" s="40"/>
      <c r="AAY77" s="40"/>
      <c r="AAZ77" s="40"/>
      <c r="ABA77" s="40"/>
      <c r="ABB77" s="40"/>
      <c r="ABC77" s="40"/>
      <c r="ABD77" s="40"/>
      <c r="ABE77" s="40"/>
      <c r="ABF77" s="40"/>
      <c r="ABG77" s="40"/>
      <c r="ABH77" s="40"/>
      <c r="ABI77" s="40"/>
      <c r="ABJ77" s="40"/>
      <c r="ABK77" s="40"/>
      <c r="ABL77" s="40"/>
      <c r="ABM77" s="40"/>
      <c r="ABN77" s="40"/>
      <c r="ABO77" s="40"/>
      <c r="ABP77" s="40"/>
      <c r="ABQ77" s="40"/>
      <c r="ABR77" s="40"/>
      <c r="ABS77" s="40"/>
      <c r="ABT77" s="40"/>
      <c r="ABU77" s="40"/>
      <c r="ABV77" s="40"/>
      <c r="ABW77" s="40"/>
      <c r="ABX77" s="40"/>
      <c r="ABY77" s="40"/>
      <c r="ABZ77" s="40"/>
      <c r="ACA77" s="40"/>
      <c r="ACB77" s="40"/>
      <c r="ACC77" s="40"/>
      <c r="ACD77" s="40"/>
      <c r="ACE77" s="40"/>
      <c r="ACF77" s="40"/>
      <c r="ACG77" s="40"/>
      <c r="ACH77" s="40"/>
      <c r="ACI77" s="40"/>
      <c r="ACJ77" s="40"/>
      <c r="ACK77" s="40"/>
      <c r="ACL77" s="40"/>
      <c r="ACM77" s="40"/>
      <c r="ACN77" s="40"/>
      <c r="ACO77" s="40"/>
      <c r="ACP77" s="40"/>
      <c r="ACQ77" s="40"/>
      <c r="ACR77" s="40"/>
      <c r="ACS77" s="40"/>
      <c r="ACT77" s="40"/>
      <c r="ACU77" s="40"/>
      <c r="ACV77" s="40"/>
      <c r="ACW77" s="40"/>
      <c r="ACX77" s="40"/>
      <c r="ACY77" s="40"/>
      <c r="ACZ77" s="40"/>
      <c r="ADA77" s="40"/>
      <c r="ADB77" s="40"/>
      <c r="ADC77" s="40"/>
      <c r="ADD77" s="40"/>
      <c r="ADE77" s="40"/>
      <c r="ADF77" s="40"/>
      <c r="ADG77" s="40"/>
      <c r="ADH77" s="40"/>
      <c r="ADI77" s="40"/>
      <c r="ADJ77" s="40"/>
      <c r="ADK77" s="40"/>
      <c r="ADL77" s="40"/>
      <c r="ADM77" s="40"/>
      <c r="ADN77" s="40"/>
      <c r="ADO77" s="40"/>
      <c r="ADP77" s="40"/>
      <c r="ADQ77" s="40"/>
      <c r="ADR77" s="40"/>
      <c r="ADS77" s="40"/>
      <c r="ADT77" s="40"/>
      <c r="ADU77" s="40"/>
      <c r="ADV77" s="40"/>
      <c r="ADW77" s="40"/>
      <c r="ADX77" s="40"/>
      <c r="ADY77" s="40"/>
      <c r="ADZ77" s="40"/>
      <c r="AEA77" s="40"/>
      <c r="AEB77" s="40"/>
      <c r="AEC77" s="40"/>
      <c r="AED77" s="40"/>
      <c r="AEE77" s="40"/>
      <c r="AEF77" s="40"/>
      <c r="AEG77" s="40"/>
      <c r="AEH77" s="40"/>
      <c r="AEI77" s="40"/>
      <c r="AEJ77" s="40"/>
      <c r="AEK77" s="40"/>
      <c r="AEL77" s="40"/>
      <c r="AEM77" s="40"/>
      <c r="AEN77" s="40"/>
      <c r="AEO77" s="40"/>
      <c r="AEP77" s="40"/>
      <c r="AEQ77" s="40"/>
      <c r="AER77" s="40"/>
      <c r="AES77" s="40"/>
      <c r="AET77" s="40"/>
      <c r="AEU77" s="40"/>
      <c r="AEV77" s="40"/>
      <c r="AEW77" s="40"/>
      <c r="AEX77" s="40"/>
      <c r="AEY77" s="40"/>
      <c r="AEZ77" s="40"/>
      <c r="AFA77" s="40"/>
      <c r="AFB77" s="40"/>
      <c r="AFC77" s="40"/>
      <c r="AFD77" s="40"/>
      <c r="AFE77" s="40"/>
      <c r="AFF77" s="40"/>
      <c r="AFG77" s="40"/>
      <c r="AFH77" s="40"/>
      <c r="AFI77" s="40"/>
      <c r="AFJ77" s="40"/>
      <c r="AFK77" s="40"/>
      <c r="AFL77" s="40"/>
      <c r="AFM77" s="40"/>
      <c r="AFN77" s="40"/>
      <c r="AFO77" s="40"/>
      <c r="AFP77" s="40"/>
      <c r="AFQ77" s="40"/>
      <c r="AFR77" s="40"/>
      <c r="AFS77" s="40"/>
      <c r="AFT77" s="40"/>
      <c r="AFU77" s="40"/>
      <c r="AFV77" s="40"/>
      <c r="AFW77" s="40"/>
      <c r="AFX77" s="40"/>
      <c r="AFY77" s="40"/>
      <c r="AFZ77" s="40"/>
      <c r="AGA77" s="40"/>
      <c r="AGB77" s="40"/>
      <c r="AGC77" s="40"/>
      <c r="AGD77" s="40"/>
      <c r="AGE77" s="40"/>
      <c r="AGF77" s="40"/>
      <c r="AGG77" s="40"/>
      <c r="AGH77" s="40"/>
      <c r="AGI77" s="40"/>
      <c r="AGJ77" s="40"/>
      <c r="AGK77" s="40"/>
      <c r="AGL77" s="40"/>
      <c r="AGM77" s="40"/>
      <c r="AGN77" s="40"/>
      <c r="AGO77" s="40"/>
      <c r="AGP77" s="40"/>
      <c r="AGQ77" s="40"/>
      <c r="AGR77" s="40"/>
      <c r="AGS77" s="40"/>
      <c r="AGT77" s="40"/>
      <c r="AGU77" s="40"/>
      <c r="AGV77" s="40"/>
      <c r="AGW77" s="40"/>
      <c r="AGX77" s="40"/>
      <c r="AGY77" s="40"/>
      <c r="AGZ77" s="40"/>
      <c r="AHA77" s="40"/>
      <c r="AHB77" s="40"/>
      <c r="AHC77" s="40"/>
      <c r="AHD77" s="40"/>
      <c r="AHE77" s="40"/>
      <c r="AHF77" s="40"/>
      <c r="AHG77" s="40"/>
      <c r="AHH77" s="40"/>
      <c r="AHI77" s="40"/>
      <c r="AHJ77" s="40"/>
      <c r="AHK77" s="40"/>
      <c r="AHL77" s="40"/>
      <c r="AHM77" s="40"/>
      <c r="AHN77" s="40"/>
      <c r="AHO77" s="40"/>
      <c r="AHP77" s="40"/>
      <c r="AHQ77" s="40"/>
      <c r="AHR77" s="40"/>
      <c r="AHS77" s="40"/>
      <c r="AHT77" s="40"/>
      <c r="AHU77" s="40"/>
      <c r="AHV77" s="40"/>
      <c r="AHW77" s="40"/>
      <c r="AHX77" s="40"/>
      <c r="AHY77" s="40"/>
      <c r="AHZ77" s="40"/>
      <c r="AIA77" s="40"/>
      <c r="AIB77" s="40"/>
      <c r="AIC77" s="40"/>
      <c r="AID77" s="40"/>
      <c r="AIE77" s="40"/>
      <c r="AIF77" s="40"/>
      <c r="AIG77" s="40"/>
      <c r="AIH77" s="40"/>
      <c r="AII77" s="40"/>
      <c r="AIJ77" s="40"/>
      <c r="AIK77" s="40"/>
      <c r="AIL77" s="40"/>
      <c r="AIM77" s="40"/>
      <c r="AIN77" s="40"/>
      <c r="AIO77" s="40"/>
      <c r="AIP77" s="40"/>
      <c r="AIQ77" s="40"/>
      <c r="AIR77" s="40"/>
      <c r="AIS77" s="40"/>
      <c r="AIT77" s="40"/>
      <c r="AIU77" s="40"/>
      <c r="AIV77" s="40"/>
      <c r="AIW77" s="40"/>
      <c r="AIX77" s="40"/>
      <c r="AIY77" s="40"/>
      <c r="AIZ77" s="40"/>
      <c r="AJA77" s="40"/>
      <c r="AJB77" s="40"/>
      <c r="AJC77" s="40"/>
      <c r="AJD77" s="40"/>
      <c r="AJE77" s="40"/>
      <c r="AJF77" s="40"/>
      <c r="AJG77" s="40"/>
      <c r="AJH77" s="40"/>
      <c r="AJI77" s="40"/>
      <c r="AJJ77" s="40"/>
      <c r="AJK77" s="40"/>
      <c r="AJL77" s="40"/>
      <c r="AJM77" s="40"/>
      <c r="AJN77" s="40"/>
      <c r="AJO77" s="40"/>
      <c r="AJP77" s="40"/>
      <c r="AJQ77" s="40"/>
      <c r="AJR77" s="40"/>
      <c r="AJS77" s="40"/>
      <c r="AJT77" s="40"/>
      <c r="AJU77" s="40"/>
      <c r="AJV77" s="40"/>
      <c r="AJW77" s="40"/>
      <c r="AJX77" s="40"/>
      <c r="AJY77" s="40"/>
      <c r="AJZ77" s="40"/>
      <c r="AKA77" s="40"/>
      <c r="AKB77" s="40"/>
      <c r="AKC77" s="40"/>
      <c r="AKD77" s="40"/>
      <c r="AKE77" s="40"/>
      <c r="AKF77" s="40"/>
      <c r="AKG77" s="40"/>
      <c r="AKH77" s="40"/>
      <c r="AKI77" s="40"/>
      <c r="AKJ77" s="40"/>
      <c r="AKK77" s="40"/>
      <c r="AKL77" s="40"/>
      <c r="AKM77" s="40"/>
      <c r="AKN77" s="40"/>
      <c r="AKO77" s="40"/>
      <c r="AKP77" s="40"/>
      <c r="AKQ77" s="40"/>
      <c r="AKR77" s="40"/>
      <c r="AKS77" s="40"/>
      <c r="AKT77" s="40"/>
      <c r="AKU77" s="40"/>
      <c r="AKV77" s="40"/>
      <c r="AKW77" s="40"/>
      <c r="AKX77" s="40"/>
      <c r="AKY77" s="40"/>
      <c r="AKZ77" s="40"/>
      <c r="ALA77" s="40"/>
      <c r="ALB77" s="40"/>
      <c r="ALC77" s="40"/>
      <c r="ALD77" s="40"/>
      <c r="ALE77" s="40"/>
      <c r="ALF77" s="40"/>
      <c r="ALG77" s="40"/>
      <c r="ALH77" s="40"/>
      <c r="ALI77" s="40"/>
      <c r="ALJ77" s="40"/>
      <c r="ALK77" s="40"/>
      <c r="ALL77" s="40"/>
      <c r="ALM77" s="40"/>
      <c r="ALN77" s="40"/>
      <c r="ALO77" s="40"/>
      <c r="ALP77" s="40"/>
      <c r="ALQ77" s="40"/>
      <c r="ALR77" s="40"/>
      <c r="ALS77" s="40"/>
      <c r="ALT77" s="40"/>
      <c r="ALU77" s="40"/>
      <c r="ALV77" s="40"/>
      <c r="ALW77" s="40"/>
      <c r="ALX77" s="40"/>
      <c r="ALY77" s="40"/>
      <c r="ALZ77" s="40"/>
      <c r="AMA77" s="40"/>
      <c r="AMB77" s="40"/>
      <c r="AMC77" s="40"/>
      <c r="AMD77" s="40"/>
      <c r="AME77" s="40"/>
      <c r="AMF77" s="40"/>
      <c r="AMG77" s="40"/>
      <c r="AMH77" s="40"/>
      <c r="AMI77" s="40"/>
      <c r="AMJ77" s="40"/>
    </row>
    <row r="78" spans="1:1024" s="7" customFormat="1">
      <c r="A78" s="40" t="s">
        <v>819</v>
      </c>
      <c r="B78" s="40" t="s">
        <v>870</v>
      </c>
      <c r="C78" s="40"/>
      <c r="D78" s="40"/>
      <c r="E78" s="40"/>
      <c r="F78" s="40" t="s">
        <v>871</v>
      </c>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c r="CT78" s="40"/>
      <c r="CU78" s="40"/>
      <c r="CV78" s="40"/>
      <c r="CW78" s="40"/>
      <c r="CX78" s="40"/>
      <c r="CY78" s="40"/>
      <c r="CZ78" s="40"/>
      <c r="DA78" s="40"/>
      <c r="DB78" s="40"/>
      <c r="DC78" s="40"/>
      <c r="DD78" s="40"/>
      <c r="DE78" s="40"/>
      <c r="DF78" s="40"/>
      <c r="DG78" s="40"/>
      <c r="DH78" s="40"/>
      <c r="DI78" s="40"/>
      <c r="DJ78" s="40"/>
      <c r="DK78" s="40"/>
      <c r="DL78" s="40"/>
      <c r="DM78" s="40"/>
      <c r="DN78" s="40"/>
      <c r="DO78" s="40"/>
      <c r="DP78" s="40"/>
      <c r="DQ78" s="40"/>
      <c r="DR78" s="40"/>
      <c r="DS78" s="40"/>
      <c r="DT78" s="40"/>
      <c r="DU78" s="40"/>
      <c r="DV78" s="40"/>
      <c r="DW78" s="40"/>
      <c r="DX78" s="40"/>
      <c r="DY78" s="40"/>
      <c r="DZ78" s="40"/>
      <c r="EA78" s="40"/>
      <c r="EB78" s="40"/>
      <c r="EC78" s="40"/>
      <c r="ED78" s="40"/>
      <c r="EE78" s="40"/>
      <c r="EF78" s="40"/>
      <c r="EG78" s="40"/>
      <c r="EH78" s="40"/>
      <c r="EI78" s="40"/>
      <c r="EJ78" s="4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40"/>
      <c r="FW78" s="40"/>
      <c r="FX78" s="40"/>
      <c r="FY78" s="40"/>
      <c r="FZ78" s="40"/>
      <c r="GA78" s="40"/>
      <c r="GB78" s="40"/>
      <c r="GC78" s="40"/>
      <c r="GD78" s="40"/>
      <c r="GE78" s="40"/>
      <c r="GF78" s="40"/>
      <c r="GG78" s="40"/>
      <c r="GH78" s="40"/>
      <c r="GI78" s="40"/>
      <c r="GJ78" s="40"/>
      <c r="GK78" s="40"/>
      <c r="GL78" s="40"/>
      <c r="GM78" s="40"/>
      <c r="GN78" s="40"/>
      <c r="GO78" s="40"/>
      <c r="GP78" s="40"/>
      <c r="GQ78" s="40"/>
      <c r="GR78" s="40"/>
      <c r="GS78" s="40"/>
      <c r="GT78" s="40"/>
      <c r="GU78" s="40"/>
      <c r="GV78" s="40"/>
      <c r="GW78" s="40"/>
      <c r="GX78" s="40"/>
      <c r="GY78" s="40"/>
      <c r="GZ78" s="40"/>
      <c r="HA78" s="40"/>
      <c r="HB78" s="40"/>
      <c r="HC78" s="40"/>
      <c r="HD78" s="40"/>
      <c r="HE78" s="40"/>
      <c r="HF78" s="40"/>
      <c r="HG78" s="40"/>
      <c r="HH78" s="40"/>
      <c r="HI78" s="40"/>
      <c r="HJ78" s="40"/>
      <c r="HK78" s="40"/>
      <c r="HL78" s="40"/>
      <c r="HM78" s="40"/>
      <c r="HN78" s="40"/>
      <c r="HO78" s="40"/>
      <c r="HP78" s="40"/>
      <c r="HQ78" s="40"/>
      <c r="HR78" s="40"/>
      <c r="HS78" s="40"/>
      <c r="HT78" s="40"/>
      <c r="HU78" s="40"/>
      <c r="HV78" s="40"/>
      <c r="HW78" s="40"/>
      <c r="HX78" s="40"/>
      <c r="HY78" s="40"/>
      <c r="HZ78" s="40"/>
      <c r="IA78" s="40"/>
      <c r="IB78" s="40"/>
      <c r="IC78" s="40"/>
      <c r="ID78" s="40"/>
      <c r="IE78" s="40"/>
      <c r="IF78" s="40"/>
      <c r="IG78" s="40"/>
      <c r="IH78" s="40"/>
      <c r="II78" s="40"/>
      <c r="IJ78" s="40"/>
      <c r="IK78" s="40"/>
      <c r="IL78" s="40"/>
      <c r="IM78" s="40"/>
      <c r="IN78" s="40"/>
      <c r="IO78" s="40"/>
      <c r="IP78" s="40"/>
      <c r="IQ78" s="40"/>
      <c r="IR78" s="40"/>
      <c r="IS78" s="40"/>
      <c r="IT78" s="40"/>
      <c r="IU78" s="40"/>
      <c r="IV78" s="40"/>
      <c r="IW78" s="40"/>
      <c r="IX78" s="40"/>
      <c r="IY78" s="40"/>
      <c r="IZ78" s="40"/>
      <c r="JA78" s="40"/>
      <c r="JB78" s="40"/>
      <c r="JC78" s="40"/>
      <c r="JD78" s="40"/>
      <c r="JE78" s="40"/>
      <c r="JF78" s="40"/>
      <c r="JG78" s="40"/>
      <c r="JH78" s="40"/>
      <c r="JI78" s="40"/>
      <c r="JJ78" s="40"/>
      <c r="JK78" s="40"/>
      <c r="JL78" s="40"/>
      <c r="JM78" s="40"/>
      <c r="JN78" s="40"/>
      <c r="JO78" s="40"/>
      <c r="JP78" s="40"/>
      <c r="JQ78" s="40"/>
      <c r="JR78" s="40"/>
      <c r="JS78" s="40"/>
      <c r="JT78" s="40"/>
      <c r="JU78" s="40"/>
      <c r="JV78" s="40"/>
      <c r="JW78" s="40"/>
      <c r="JX78" s="40"/>
      <c r="JY78" s="40"/>
      <c r="JZ78" s="40"/>
      <c r="KA78" s="40"/>
      <c r="KB78" s="40"/>
      <c r="KC78" s="40"/>
      <c r="KD78" s="40"/>
      <c r="KE78" s="40"/>
      <c r="KF78" s="40"/>
      <c r="KG78" s="40"/>
      <c r="KH78" s="40"/>
      <c r="KI78" s="40"/>
      <c r="KJ78" s="40"/>
      <c r="KK78" s="40"/>
      <c r="KL78" s="40"/>
      <c r="KM78" s="40"/>
      <c r="KN78" s="40"/>
      <c r="KO78" s="40"/>
      <c r="KP78" s="40"/>
      <c r="KQ78" s="40"/>
      <c r="KR78" s="40"/>
      <c r="KS78" s="40"/>
      <c r="KT78" s="40"/>
      <c r="KU78" s="40"/>
      <c r="KV78" s="40"/>
      <c r="KW78" s="40"/>
      <c r="KX78" s="40"/>
      <c r="KY78" s="40"/>
      <c r="KZ78" s="40"/>
      <c r="LA78" s="40"/>
      <c r="LB78" s="40"/>
      <c r="LC78" s="40"/>
      <c r="LD78" s="40"/>
      <c r="LE78" s="40"/>
      <c r="LF78" s="40"/>
      <c r="LG78" s="40"/>
      <c r="LH78" s="40"/>
      <c r="LI78" s="40"/>
      <c r="LJ78" s="40"/>
      <c r="LK78" s="40"/>
      <c r="LL78" s="40"/>
      <c r="LM78" s="40"/>
      <c r="LN78" s="40"/>
      <c r="LO78" s="40"/>
      <c r="LP78" s="40"/>
      <c r="LQ78" s="40"/>
      <c r="LR78" s="40"/>
      <c r="LS78" s="40"/>
      <c r="LT78" s="40"/>
      <c r="LU78" s="40"/>
      <c r="LV78" s="40"/>
      <c r="LW78" s="40"/>
      <c r="LX78" s="40"/>
      <c r="LY78" s="40"/>
      <c r="LZ78" s="40"/>
      <c r="MA78" s="40"/>
      <c r="MB78" s="40"/>
      <c r="MC78" s="40"/>
      <c r="MD78" s="40"/>
      <c r="ME78" s="40"/>
      <c r="MF78" s="40"/>
      <c r="MG78" s="40"/>
      <c r="MH78" s="40"/>
      <c r="MI78" s="40"/>
      <c r="MJ78" s="40"/>
      <c r="MK78" s="40"/>
      <c r="ML78" s="40"/>
      <c r="MM78" s="40"/>
      <c r="MN78" s="40"/>
      <c r="MO78" s="40"/>
      <c r="MP78" s="40"/>
      <c r="MQ78" s="40"/>
      <c r="MR78" s="40"/>
      <c r="MS78" s="40"/>
      <c r="MT78" s="40"/>
      <c r="MU78" s="40"/>
      <c r="MV78" s="40"/>
      <c r="MW78" s="40"/>
      <c r="MX78" s="40"/>
      <c r="MY78" s="40"/>
      <c r="MZ78" s="40"/>
      <c r="NA78" s="40"/>
      <c r="NB78" s="40"/>
      <c r="NC78" s="40"/>
      <c r="ND78" s="40"/>
      <c r="NE78" s="40"/>
      <c r="NF78" s="40"/>
      <c r="NG78" s="40"/>
      <c r="NH78" s="40"/>
      <c r="NI78" s="40"/>
      <c r="NJ78" s="40"/>
      <c r="NK78" s="40"/>
      <c r="NL78" s="40"/>
      <c r="NM78" s="40"/>
      <c r="NN78" s="40"/>
      <c r="NO78" s="40"/>
      <c r="NP78" s="40"/>
      <c r="NQ78" s="40"/>
      <c r="NR78" s="40"/>
      <c r="NS78" s="40"/>
      <c r="NT78" s="40"/>
      <c r="NU78" s="40"/>
      <c r="NV78" s="40"/>
      <c r="NW78" s="40"/>
      <c r="NX78" s="40"/>
      <c r="NY78" s="40"/>
      <c r="NZ78" s="40"/>
      <c r="OA78" s="40"/>
      <c r="OB78" s="40"/>
      <c r="OC78" s="40"/>
      <c r="OD78" s="40"/>
      <c r="OE78" s="40"/>
      <c r="OF78" s="40"/>
      <c r="OG78" s="40"/>
      <c r="OH78" s="40"/>
      <c r="OI78" s="40"/>
      <c r="OJ78" s="40"/>
      <c r="OK78" s="40"/>
      <c r="OL78" s="40"/>
      <c r="OM78" s="40"/>
      <c r="ON78" s="40"/>
      <c r="OO78" s="40"/>
      <c r="OP78" s="40"/>
      <c r="OQ78" s="40"/>
      <c r="OR78" s="40"/>
      <c r="OS78" s="40"/>
      <c r="OT78" s="40"/>
      <c r="OU78" s="40"/>
      <c r="OV78" s="40"/>
      <c r="OW78" s="40"/>
      <c r="OX78" s="40"/>
      <c r="OY78" s="40"/>
      <c r="OZ78" s="40"/>
      <c r="PA78" s="40"/>
      <c r="PB78" s="40"/>
      <c r="PC78" s="40"/>
      <c r="PD78" s="40"/>
      <c r="PE78" s="40"/>
      <c r="PF78" s="40"/>
      <c r="PG78" s="40"/>
      <c r="PH78" s="40"/>
      <c r="PI78" s="40"/>
      <c r="PJ78" s="40"/>
      <c r="PK78" s="40"/>
      <c r="PL78" s="40"/>
      <c r="PM78" s="40"/>
      <c r="PN78" s="40"/>
      <c r="PO78" s="40"/>
      <c r="PP78" s="40"/>
      <c r="PQ78" s="40"/>
      <c r="PR78" s="40"/>
      <c r="PS78" s="40"/>
      <c r="PT78" s="40"/>
      <c r="PU78" s="40"/>
      <c r="PV78" s="40"/>
      <c r="PW78" s="40"/>
      <c r="PX78" s="40"/>
      <c r="PY78" s="40"/>
      <c r="PZ78" s="40"/>
      <c r="QA78" s="40"/>
      <c r="QB78" s="40"/>
      <c r="QC78" s="40"/>
      <c r="QD78" s="40"/>
      <c r="QE78" s="40"/>
      <c r="QF78" s="40"/>
      <c r="QG78" s="40"/>
      <c r="QH78" s="40"/>
      <c r="QI78" s="40"/>
      <c r="QJ78" s="40"/>
      <c r="QK78" s="40"/>
      <c r="QL78" s="40"/>
      <c r="QM78" s="40"/>
      <c r="QN78" s="40"/>
      <c r="QO78" s="40"/>
      <c r="QP78" s="40"/>
      <c r="QQ78" s="40"/>
      <c r="QR78" s="40"/>
      <c r="QS78" s="40"/>
      <c r="QT78" s="40"/>
      <c r="QU78" s="40"/>
      <c r="QV78" s="40"/>
      <c r="QW78" s="40"/>
      <c r="QX78" s="40"/>
      <c r="QY78" s="40"/>
      <c r="QZ78" s="40"/>
      <c r="RA78" s="40"/>
      <c r="RB78" s="40"/>
      <c r="RC78" s="40"/>
      <c r="RD78" s="40"/>
      <c r="RE78" s="40"/>
      <c r="RF78" s="40"/>
      <c r="RG78" s="40"/>
      <c r="RH78" s="40"/>
      <c r="RI78" s="40"/>
      <c r="RJ78" s="40"/>
      <c r="RK78" s="40"/>
      <c r="RL78" s="40"/>
      <c r="RM78" s="40"/>
      <c r="RN78" s="40"/>
      <c r="RO78" s="40"/>
      <c r="RP78" s="40"/>
      <c r="RQ78" s="40"/>
      <c r="RR78" s="40"/>
      <c r="RS78" s="40"/>
      <c r="RT78" s="40"/>
      <c r="RU78" s="40"/>
      <c r="RV78" s="40"/>
      <c r="RW78" s="40"/>
      <c r="RX78" s="40"/>
      <c r="RY78" s="40"/>
      <c r="RZ78" s="40"/>
      <c r="SA78" s="40"/>
      <c r="SB78" s="40"/>
      <c r="SC78" s="40"/>
      <c r="SD78" s="40"/>
      <c r="SE78" s="40"/>
      <c r="SF78" s="40"/>
      <c r="SG78" s="40"/>
      <c r="SH78" s="40"/>
      <c r="SI78" s="40"/>
      <c r="SJ78" s="40"/>
      <c r="SK78" s="40"/>
      <c r="SL78" s="40"/>
      <c r="SM78" s="40"/>
      <c r="SN78" s="40"/>
      <c r="SO78" s="40"/>
      <c r="SP78" s="40"/>
      <c r="SQ78" s="40"/>
      <c r="SR78" s="40"/>
      <c r="SS78" s="40"/>
      <c r="ST78" s="40"/>
      <c r="SU78" s="40"/>
      <c r="SV78" s="40"/>
      <c r="SW78" s="40"/>
      <c r="SX78" s="40"/>
      <c r="SY78" s="40"/>
      <c r="SZ78" s="40"/>
      <c r="TA78" s="40"/>
      <c r="TB78" s="40"/>
      <c r="TC78" s="40"/>
      <c r="TD78" s="40"/>
      <c r="TE78" s="40"/>
      <c r="TF78" s="40"/>
      <c r="TG78" s="40"/>
      <c r="TH78" s="40"/>
      <c r="TI78" s="40"/>
      <c r="TJ78" s="40"/>
      <c r="TK78" s="40"/>
      <c r="TL78" s="40"/>
      <c r="TM78" s="40"/>
      <c r="TN78" s="40"/>
      <c r="TO78" s="40"/>
      <c r="TP78" s="40"/>
      <c r="TQ78" s="40"/>
      <c r="TR78" s="40"/>
      <c r="TS78" s="40"/>
      <c r="TT78" s="40"/>
      <c r="TU78" s="40"/>
      <c r="TV78" s="40"/>
      <c r="TW78" s="40"/>
      <c r="TX78" s="40"/>
      <c r="TY78" s="40"/>
      <c r="TZ78" s="40"/>
      <c r="UA78" s="40"/>
      <c r="UB78" s="40"/>
      <c r="UC78" s="40"/>
      <c r="UD78" s="40"/>
      <c r="UE78" s="40"/>
      <c r="UF78" s="40"/>
      <c r="UG78" s="40"/>
      <c r="UH78" s="40"/>
      <c r="UI78" s="40"/>
      <c r="UJ78" s="40"/>
      <c r="UK78" s="40"/>
      <c r="UL78" s="40"/>
      <c r="UM78" s="40"/>
      <c r="UN78" s="40"/>
      <c r="UO78" s="40"/>
      <c r="UP78" s="40"/>
      <c r="UQ78" s="40"/>
      <c r="UR78" s="40"/>
      <c r="US78" s="40"/>
      <c r="UT78" s="40"/>
      <c r="UU78" s="40"/>
      <c r="UV78" s="40"/>
      <c r="UW78" s="40"/>
      <c r="UX78" s="40"/>
      <c r="UY78" s="40"/>
      <c r="UZ78" s="40"/>
      <c r="VA78" s="40"/>
      <c r="VB78" s="40"/>
      <c r="VC78" s="40"/>
      <c r="VD78" s="40"/>
      <c r="VE78" s="40"/>
      <c r="VF78" s="40"/>
      <c r="VG78" s="40"/>
      <c r="VH78" s="40"/>
      <c r="VI78" s="40"/>
      <c r="VJ78" s="40"/>
      <c r="VK78" s="40"/>
      <c r="VL78" s="40"/>
      <c r="VM78" s="40"/>
      <c r="VN78" s="40"/>
      <c r="VO78" s="40"/>
      <c r="VP78" s="40"/>
      <c r="VQ78" s="40"/>
      <c r="VR78" s="40"/>
      <c r="VS78" s="40"/>
      <c r="VT78" s="40"/>
      <c r="VU78" s="40"/>
      <c r="VV78" s="40"/>
      <c r="VW78" s="40"/>
      <c r="VX78" s="40"/>
      <c r="VY78" s="40"/>
      <c r="VZ78" s="40"/>
      <c r="WA78" s="40"/>
      <c r="WB78" s="40"/>
      <c r="WC78" s="40"/>
      <c r="WD78" s="40"/>
      <c r="WE78" s="40"/>
      <c r="WF78" s="40"/>
      <c r="WG78" s="40"/>
      <c r="WH78" s="40"/>
      <c r="WI78" s="40"/>
      <c r="WJ78" s="40"/>
      <c r="WK78" s="40"/>
      <c r="WL78" s="40"/>
      <c r="WM78" s="40"/>
      <c r="WN78" s="40"/>
      <c r="WO78" s="40"/>
      <c r="WP78" s="40"/>
      <c r="WQ78" s="40"/>
      <c r="WR78" s="40"/>
      <c r="WS78" s="40"/>
      <c r="WT78" s="40"/>
      <c r="WU78" s="40"/>
      <c r="WV78" s="40"/>
      <c r="WW78" s="40"/>
      <c r="WX78" s="40"/>
      <c r="WY78" s="40"/>
      <c r="WZ78" s="40"/>
      <c r="XA78" s="40"/>
      <c r="XB78" s="40"/>
      <c r="XC78" s="40"/>
      <c r="XD78" s="40"/>
      <c r="XE78" s="40"/>
      <c r="XF78" s="40"/>
      <c r="XG78" s="40"/>
      <c r="XH78" s="40"/>
      <c r="XI78" s="40"/>
      <c r="XJ78" s="40"/>
      <c r="XK78" s="40"/>
      <c r="XL78" s="40"/>
      <c r="XM78" s="40"/>
      <c r="XN78" s="40"/>
      <c r="XO78" s="40"/>
      <c r="XP78" s="40"/>
      <c r="XQ78" s="40"/>
      <c r="XR78" s="40"/>
      <c r="XS78" s="40"/>
      <c r="XT78" s="40"/>
      <c r="XU78" s="40"/>
      <c r="XV78" s="40"/>
      <c r="XW78" s="40"/>
      <c r="XX78" s="40"/>
      <c r="XY78" s="40"/>
      <c r="XZ78" s="40"/>
      <c r="YA78" s="40"/>
      <c r="YB78" s="40"/>
      <c r="YC78" s="40"/>
      <c r="YD78" s="40"/>
      <c r="YE78" s="40"/>
      <c r="YF78" s="40"/>
      <c r="YG78" s="40"/>
      <c r="YH78" s="40"/>
      <c r="YI78" s="40"/>
      <c r="YJ78" s="40"/>
      <c r="YK78" s="40"/>
      <c r="YL78" s="40"/>
      <c r="YM78" s="40"/>
      <c r="YN78" s="40"/>
      <c r="YO78" s="40"/>
      <c r="YP78" s="40"/>
      <c r="YQ78" s="40"/>
      <c r="YR78" s="40"/>
      <c r="YS78" s="40"/>
      <c r="YT78" s="40"/>
      <c r="YU78" s="40"/>
      <c r="YV78" s="40"/>
      <c r="YW78" s="40"/>
      <c r="YX78" s="40"/>
      <c r="YY78" s="40"/>
      <c r="YZ78" s="40"/>
      <c r="ZA78" s="40"/>
      <c r="ZB78" s="40"/>
      <c r="ZC78" s="40"/>
      <c r="ZD78" s="40"/>
      <c r="ZE78" s="40"/>
      <c r="ZF78" s="40"/>
      <c r="ZG78" s="40"/>
      <c r="ZH78" s="40"/>
      <c r="ZI78" s="40"/>
      <c r="ZJ78" s="40"/>
      <c r="ZK78" s="40"/>
      <c r="ZL78" s="40"/>
      <c r="ZM78" s="40"/>
      <c r="ZN78" s="40"/>
      <c r="ZO78" s="40"/>
      <c r="ZP78" s="40"/>
      <c r="ZQ78" s="40"/>
      <c r="ZR78" s="40"/>
      <c r="ZS78" s="40"/>
      <c r="ZT78" s="40"/>
      <c r="ZU78" s="40"/>
      <c r="ZV78" s="40"/>
      <c r="ZW78" s="40"/>
      <c r="ZX78" s="40"/>
      <c r="ZY78" s="40"/>
      <c r="ZZ78" s="40"/>
      <c r="AAA78" s="40"/>
      <c r="AAB78" s="40"/>
      <c r="AAC78" s="40"/>
      <c r="AAD78" s="40"/>
      <c r="AAE78" s="40"/>
      <c r="AAF78" s="40"/>
      <c r="AAG78" s="40"/>
      <c r="AAH78" s="40"/>
      <c r="AAI78" s="40"/>
      <c r="AAJ78" s="40"/>
      <c r="AAK78" s="40"/>
      <c r="AAL78" s="40"/>
      <c r="AAM78" s="40"/>
      <c r="AAN78" s="40"/>
      <c r="AAO78" s="40"/>
      <c r="AAP78" s="40"/>
      <c r="AAQ78" s="40"/>
      <c r="AAR78" s="40"/>
      <c r="AAS78" s="40"/>
      <c r="AAT78" s="40"/>
      <c r="AAU78" s="40"/>
      <c r="AAV78" s="40"/>
      <c r="AAW78" s="40"/>
      <c r="AAX78" s="40"/>
      <c r="AAY78" s="40"/>
      <c r="AAZ78" s="40"/>
      <c r="ABA78" s="40"/>
      <c r="ABB78" s="40"/>
      <c r="ABC78" s="40"/>
      <c r="ABD78" s="40"/>
      <c r="ABE78" s="40"/>
      <c r="ABF78" s="40"/>
      <c r="ABG78" s="40"/>
      <c r="ABH78" s="40"/>
      <c r="ABI78" s="40"/>
      <c r="ABJ78" s="40"/>
      <c r="ABK78" s="40"/>
      <c r="ABL78" s="40"/>
      <c r="ABM78" s="40"/>
      <c r="ABN78" s="40"/>
      <c r="ABO78" s="40"/>
      <c r="ABP78" s="40"/>
      <c r="ABQ78" s="40"/>
      <c r="ABR78" s="40"/>
      <c r="ABS78" s="40"/>
      <c r="ABT78" s="40"/>
      <c r="ABU78" s="40"/>
      <c r="ABV78" s="40"/>
      <c r="ABW78" s="40"/>
      <c r="ABX78" s="40"/>
      <c r="ABY78" s="40"/>
      <c r="ABZ78" s="40"/>
      <c r="ACA78" s="40"/>
      <c r="ACB78" s="40"/>
      <c r="ACC78" s="40"/>
      <c r="ACD78" s="40"/>
      <c r="ACE78" s="40"/>
      <c r="ACF78" s="40"/>
      <c r="ACG78" s="40"/>
      <c r="ACH78" s="40"/>
      <c r="ACI78" s="40"/>
      <c r="ACJ78" s="40"/>
      <c r="ACK78" s="40"/>
      <c r="ACL78" s="40"/>
      <c r="ACM78" s="40"/>
      <c r="ACN78" s="40"/>
      <c r="ACO78" s="40"/>
      <c r="ACP78" s="40"/>
      <c r="ACQ78" s="40"/>
      <c r="ACR78" s="40"/>
      <c r="ACS78" s="40"/>
      <c r="ACT78" s="40"/>
      <c r="ACU78" s="40"/>
      <c r="ACV78" s="40"/>
      <c r="ACW78" s="40"/>
      <c r="ACX78" s="40"/>
      <c r="ACY78" s="40"/>
      <c r="ACZ78" s="40"/>
      <c r="ADA78" s="40"/>
      <c r="ADB78" s="40"/>
      <c r="ADC78" s="40"/>
      <c r="ADD78" s="40"/>
      <c r="ADE78" s="40"/>
      <c r="ADF78" s="40"/>
      <c r="ADG78" s="40"/>
      <c r="ADH78" s="40"/>
      <c r="ADI78" s="40"/>
      <c r="ADJ78" s="40"/>
      <c r="ADK78" s="40"/>
      <c r="ADL78" s="40"/>
      <c r="ADM78" s="40"/>
      <c r="ADN78" s="40"/>
      <c r="ADO78" s="40"/>
      <c r="ADP78" s="40"/>
      <c r="ADQ78" s="40"/>
      <c r="ADR78" s="40"/>
      <c r="ADS78" s="40"/>
      <c r="ADT78" s="40"/>
      <c r="ADU78" s="40"/>
      <c r="ADV78" s="40"/>
      <c r="ADW78" s="40"/>
      <c r="ADX78" s="40"/>
      <c r="ADY78" s="40"/>
      <c r="ADZ78" s="40"/>
      <c r="AEA78" s="40"/>
      <c r="AEB78" s="40"/>
      <c r="AEC78" s="40"/>
      <c r="AED78" s="40"/>
      <c r="AEE78" s="40"/>
      <c r="AEF78" s="40"/>
      <c r="AEG78" s="40"/>
      <c r="AEH78" s="40"/>
      <c r="AEI78" s="40"/>
      <c r="AEJ78" s="40"/>
      <c r="AEK78" s="40"/>
      <c r="AEL78" s="40"/>
      <c r="AEM78" s="40"/>
      <c r="AEN78" s="40"/>
      <c r="AEO78" s="40"/>
      <c r="AEP78" s="40"/>
      <c r="AEQ78" s="40"/>
      <c r="AER78" s="40"/>
      <c r="AES78" s="40"/>
      <c r="AET78" s="40"/>
      <c r="AEU78" s="40"/>
      <c r="AEV78" s="40"/>
      <c r="AEW78" s="40"/>
      <c r="AEX78" s="40"/>
      <c r="AEY78" s="40"/>
      <c r="AEZ78" s="40"/>
      <c r="AFA78" s="40"/>
      <c r="AFB78" s="40"/>
      <c r="AFC78" s="40"/>
      <c r="AFD78" s="40"/>
      <c r="AFE78" s="40"/>
      <c r="AFF78" s="40"/>
      <c r="AFG78" s="40"/>
      <c r="AFH78" s="40"/>
      <c r="AFI78" s="40"/>
      <c r="AFJ78" s="40"/>
      <c r="AFK78" s="40"/>
      <c r="AFL78" s="40"/>
      <c r="AFM78" s="40"/>
      <c r="AFN78" s="40"/>
      <c r="AFO78" s="40"/>
      <c r="AFP78" s="40"/>
      <c r="AFQ78" s="40"/>
      <c r="AFR78" s="40"/>
      <c r="AFS78" s="40"/>
      <c r="AFT78" s="40"/>
      <c r="AFU78" s="40"/>
      <c r="AFV78" s="40"/>
      <c r="AFW78" s="40"/>
      <c r="AFX78" s="40"/>
      <c r="AFY78" s="40"/>
      <c r="AFZ78" s="40"/>
      <c r="AGA78" s="40"/>
      <c r="AGB78" s="40"/>
      <c r="AGC78" s="40"/>
      <c r="AGD78" s="40"/>
      <c r="AGE78" s="40"/>
      <c r="AGF78" s="40"/>
      <c r="AGG78" s="40"/>
      <c r="AGH78" s="40"/>
      <c r="AGI78" s="40"/>
      <c r="AGJ78" s="40"/>
      <c r="AGK78" s="40"/>
      <c r="AGL78" s="40"/>
      <c r="AGM78" s="40"/>
      <c r="AGN78" s="40"/>
      <c r="AGO78" s="40"/>
      <c r="AGP78" s="40"/>
      <c r="AGQ78" s="40"/>
      <c r="AGR78" s="40"/>
      <c r="AGS78" s="40"/>
      <c r="AGT78" s="40"/>
      <c r="AGU78" s="40"/>
      <c r="AGV78" s="40"/>
      <c r="AGW78" s="40"/>
      <c r="AGX78" s="40"/>
      <c r="AGY78" s="40"/>
      <c r="AGZ78" s="40"/>
      <c r="AHA78" s="40"/>
      <c r="AHB78" s="40"/>
      <c r="AHC78" s="40"/>
      <c r="AHD78" s="40"/>
      <c r="AHE78" s="40"/>
      <c r="AHF78" s="40"/>
      <c r="AHG78" s="40"/>
      <c r="AHH78" s="40"/>
      <c r="AHI78" s="40"/>
      <c r="AHJ78" s="40"/>
      <c r="AHK78" s="40"/>
      <c r="AHL78" s="40"/>
      <c r="AHM78" s="40"/>
      <c r="AHN78" s="40"/>
      <c r="AHO78" s="40"/>
      <c r="AHP78" s="40"/>
      <c r="AHQ78" s="40"/>
      <c r="AHR78" s="40"/>
      <c r="AHS78" s="40"/>
      <c r="AHT78" s="40"/>
      <c r="AHU78" s="40"/>
      <c r="AHV78" s="40"/>
      <c r="AHW78" s="40"/>
      <c r="AHX78" s="40"/>
      <c r="AHY78" s="40"/>
      <c r="AHZ78" s="40"/>
      <c r="AIA78" s="40"/>
      <c r="AIB78" s="40"/>
      <c r="AIC78" s="40"/>
      <c r="AID78" s="40"/>
      <c r="AIE78" s="40"/>
      <c r="AIF78" s="40"/>
      <c r="AIG78" s="40"/>
      <c r="AIH78" s="40"/>
      <c r="AII78" s="40"/>
      <c r="AIJ78" s="40"/>
      <c r="AIK78" s="40"/>
      <c r="AIL78" s="40"/>
      <c r="AIM78" s="40"/>
      <c r="AIN78" s="40"/>
      <c r="AIO78" s="40"/>
      <c r="AIP78" s="40"/>
      <c r="AIQ78" s="40"/>
      <c r="AIR78" s="40"/>
      <c r="AIS78" s="40"/>
      <c r="AIT78" s="40"/>
      <c r="AIU78" s="40"/>
      <c r="AIV78" s="40"/>
      <c r="AIW78" s="40"/>
      <c r="AIX78" s="40"/>
      <c r="AIY78" s="40"/>
      <c r="AIZ78" s="40"/>
      <c r="AJA78" s="40"/>
      <c r="AJB78" s="40"/>
      <c r="AJC78" s="40"/>
      <c r="AJD78" s="40"/>
      <c r="AJE78" s="40"/>
      <c r="AJF78" s="40"/>
      <c r="AJG78" s="40"/>
      <c r="AJH78" s="40"/>
      <c r="AJI78" s="40"/>
      <c r="AJJ78" s="40"/>
      <c r="AJK78" s="40"/>
      <c r="AJL78" s="40"/>
      <c r="AJM78" s="40"/>
      <c r="AJN78" s="40"/>
      <c r="AJO78" s="40"/>
      <c r="AJP78" s="40"/>
      <c r="AJQ78" s="40"/>
      <c r="AJR78" s="40"/>
      <c r="AJS78" s="40"/>
      <c r="AJT78" s="40"/>
      <c r="AJU78" s="40"/>
      <c r="AJV78" s="40"/>
      <c r="AJW78" s="40"/>
      <c r="AJX78" s="40"/>
      <c r="AJY78" s="40"/>
      <c r="AJZ78" s="40"/>
      <c r="AKA78" s="40"/>
      <c r="AKB78" s="40"/>
      <c r="AKC78" s="40"/>
      <c r="AKD78" s="40"/>
      <c r="AKE78" s="40"/>
      <c r="AKF78" s="40"/>
      <c r="AKG78" s="40"/>
      <c r="AKH78" s="40"/>
      <c r="AKI78" s="40"/>
      <c r="AKJ78" s="40"/>
      <c r="AKK78" s="40"/>
      <c r="AKL78" s="40"/>
      <c r="AKM78" s="40"/>
      <c r="AKN78" s="40"/>
      <c r="AKO78" s="40"/>
      <c r="AKP78" s="40"/>
      <c r="AKQ78" s="40"/>
      <c r="AKR78" s="40"/>
      <c r="AKS78" s="40"/>
      <c r="AKT78" s="40"/>
      <c r="AKU78" s="40"/>
      <c r="AKV78" s="40"/>
      <c r="AKW78" s="40"/>
      <c r="AKX78" s="40"/>
      <c r="AKY78" s="40"/>
      <c r="AKZ78" s="40"/>
      <c r="ALA78" s="40"/>
      <c r="ALB78" s="40"/>
      <c r="ALC78" s="40"/>
      <c r="ALD78" s="40"/>
      <c r="ALE78" s="40"/>
      <c r="ALF78" s="40"/>
      <c r="ALG78" s="40"/>
      <c r="ALH78" s="40"/>
      <c r="ALI78" s="40"/>
      <c r="ALJ78" s="40"/>
      <c r="ALK78" s="40"/>
      <c r="ALL78" s="40"/>
      <c r="ALM78" s="40"/>
      <c r="ALN78" s="40"/>
      <c r="ALO78" s="40"/>
      <c r="ALP78" s="40"/>
      <c r="ALQ78" s="40"/>
      <c r="ALR78" s="40"/>
      <c r="ALS78" s="40"/>
      <c r="ALT78" s="40"/>
      <c r="ALU78" s="40"/>
      <c r="ALV78" s="40"/>
      <c r="ALW78" s="40"/>
      <c r="ALX78" s="40"/>
      <c r="ALY78" s="40"/>
      <c r="ALZ78" s="40"/>
      <c r="AMA78" s="40"/>
      <c r="AMB78" s="40"/>
      <c r="AMC78" s="40"/>
      <c r="AMD78" s="40"/>
      <c r="AME78" s="40"/>
      <c r="AMF78" s="40"/>
      <c r="AMG78" s="40"/>
      <c r="AMH78" s="40"/>
      <c r="AMI78" s="40"/>
      <c r="AMJ78" s="40"/>
    </row>
    <row r="79" spans="1:1024" s="7" customFormat="1" ht="15">
      <c r="A79" s="40" t="s">
        <v>819</v>
      </c>
      <c r="B79" s="40" t="s">
        <v>870</v>
      </c>
      <c r="C79" s="41"/>
      <c r="D79" s="40"/>
      <c r="E79" s="40"/>
      <c r="F79" s="40" t="s">
        <v>872</v>
      </c>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c r="CT79" s="40"/>
      <c r="CU79" s="40"/>
      <c r="CV79" s="40"/>
      <c r="CW79" s="40"/>
      <c r="CX79" s="40"/>
      <c r="CY79" s="40"/>
      <c r="CZ79" s="40"/>
      <c r="DA79" s="40"/>
      <c r="DB79" s="40"/>
      <c r="DC79" s="40"/>
      <c r="DD79" s="40"/>
      <c r="DE79" s="40"/>
      <c r="DF79" s="40"/>
      <c r="DG79" s="40"/>
      <c r="DH79" s="40"/>
      <c r="DI79" s="40"/>
      <c r="DJ79" s="40"/>
      <c r="DK79" s="40"/>
      <c r="DL79" s="40"/>
      <c r="DM79" s="40"/>
      <c r="DN79" s="40"/>
      <c r="DO79" s="40"/>
      <c r="DP79" s="40"/>
      <c r="DQ79" s="40"/>
      <c r="DR79" s="40"/>
      <c r="DS79" s="40"/>
      <c r="DT79" s="40"/>
      <c r="DU79" s="40"/>
      <c r="DV79" s="40"/>
      <c r="DW79" s="40"/>
      <c r="DX79" s="40"/>
      <c r="DY79" s="40"/>
      <c r="DZ79" s="40"/>
      <c r="EA79" s="40"/>
      <c r="EB79" s="40"/>
      <c r="EC79" s="40"/>
      <c r="ED79" s="40"/>
      <c r="EE79" s="40"/>
      <c r="EF79" s="40"/>
      <c r="EG79" s="40"/>
      <c r="EH79" s="40"/>
      <c r="EI79" s="40"/>
      <c r="EJ79" s="4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40"/>
      <c r="FW79" s="40"/>
      <c r="FX79" s="40"/>
      <c r="FY79" s="40"/>
      <c r="FZ79" s="40"/>
      <c r="GA79" s="40"/>
      <c r="GB79" s="40"/>
      <c r="GC79" s="40"/>
      <c r="GD79" s="40"/>
      <c r="GE79" s="40"/>
      <c r="GF79" s="40"/>
      <c r="GG79" s="40"/>
      <c r="GH79" s="40"/>
      <c r="GI79" s="40"/>
      <c r="GJ79" s="40"/>
      <c r="GK79" s="40"/>
      <c r="GL79" s="40"/>
      <c r="GM79" s="40"/>
      <c r="GN79" s="40"/>
      <c r="GO79" s="40"/>
      <c r="GP79" s="40"/>
      <c r="GQ79" s="40"/>
      <c r="GR79" s="40"/>
      <c r="GS79" s="40"/>
      <c r="GT79" s="40"/>
      <c r="GU79" s="40"/>
      <c r="GV79" s="40"/>
      <c r="GW79" s="40"/>
      <c r="GX79" s="40"/>
      <c r="GY79" s="40"/>
      <c r="GZ79" s="40"/>
      <c r="HA79" s="40"/>
      <c r="HB79" s="40"/>
      <c r="HC79" s="40"/>
      <c r="HD79" s="40"/>
      <c r="HE79" s="40"/>
      <c r="HF79" s="40"/>
      <c r="HG79" s="40"/>
      <c r="HH79" s="40"/>
      <c r="HI79" s="40"/>
      <c r="HJ79" s="40"/>
      <c r="HK79" s="40"/>
      <c r="HL79" s="40"/>
      <c r="HM79" s="40"/>
      <c r="HN79" s="40"/>
      <c r="HO79" s="40"/>
      <c r="HP79" s="40"/>
      <c r="HQ79" s="40"/>
      <c r="HR79" s="40"/>
      <c r="HS79" s="40"/>
      <c r="HT79" s="40"/>
      <c r="HU79" s="40"/>
      <c r="HV79" s="40"/>
      <c r="HW79" s="40"/>
      <c r="HX79" s="40"/>
      <c r="HY79" s="40"/>
      <c r="HZ79" s="40"/>
      <c r="IA79" s="40"/>
      <c r="IB79" s="40"/>
      <c r="IC79" s="40"/>
      <c r="ID79" s="40"/>
      <c r="IE79" s="40"/>
      <c r="IF79" s="40"/>
      <c r="IG79" s="40"/>
      <c r="IH79" s="40"/>
      <c r="II79" s="40"/>
      <c r="IJ79" s="40"/>
      <c r="IK79" s="40"/>
      <c r="IL79" s="40"/>
      <c r="IM79" s="40"/>
      <c r="IN79" s="40"/>
      <c r="IO79" s="40"/>
      <c r="IP79" s="40"/>
      <c r="IQ79" s="40"/>
      <c r="IR79" s="40"/>
      <c r="IS79" s="40"/>
      <c r="IT79" s="40"/>
      <c r="IU79" s="40"/>
      <c r="IV79" s="40"/>
      <c r="IW79" s="40"/>
      <c r="IX79" s="40"/>
      <c r="IY79" s="40"/>
      <c r="IZ79" s="40"/>
      <c r="JA79" s="40"/>
      <c r="JB79" s="40"/>
      <c r="JC79" s="40"/>
      <c r="JD79" s="40"/>
      <c r="JE79" s="40"/>
      <c r="JF79" s="40"/>
      <c r="JG79" s="40"/>
      <c r="JH79" s="40"/>
      <c r="JI79" s="40"/>
      <c r="JJ79" s="40"/>
      <c r="JK79" s="40"/>
      <c r="JL79" s="40"/>
      <c r="JM79" s="40"/>
      <c r="JN79" s="40"/>
      <c r="JO79" s="40"/>
      <c r="JP79" s="40"/>
      <c r="JQ79" s="40"/>
      <c r="JR79" s="40"/>
      <c r="JS79" s="40"/>
      <c r="JT79" s="40"/>
      <c r="JU79" s="40"/>
      <c r="JV79" s="40"/>
      <c r="JW79" s="40"/>
      <c r="JX79" s="40"/>
      <c r="JY79" s="40"/>
      <c r="JZ79" s="40"/>
      <c r="KA79" s="40"/>
      <c r="KB79" s="40"/>
      <c r="KC79" s="40"/>
      <c r="KD79" s="40"/>
      <c r="KE79" s="40"/>
      <c r="KF79" s="40"/>
      <c r="KG79" s="40"/>
      <c r="KH79" s="40"/>
      <c r="KI79" s="40"/>
      <c r="KJ79" s="40"/>
      <c r="KK79" s="40"/>
      <c r="KL79" s="40"/>
      <c r="KM79" s="40"/>
      <c r="KN79" s="40"/>
      <c r="KO79" s="40"/>
      <c r="KP79" s="40"/>
      <c r="KQ79" s="40"/>
      <c r="KR79" s="40"/>
      <c r="KS79" s="40"/>
      <c r="KT79" s="40"/>
      <c r="KU79" s="40"/>
      <c r="KV79" s="40"/>
      <c r="KW79" s="40"/>
      <c r="KX79" s="40"/>
      <c r="KY79" s="40"/>
      <c r="KZ79" s="40"/>
      <c r="LA79" s="40"/>
      <c r="LB79" s="40"/>
      <c r="LC79" s="40"/>
      <c r="LD79" s="40"/>
      <c r="LE79" s="40"/>
      <c r="LF79" s="40"/>
      <c r="LG79" s="40"/>
      <c r="LH79" s="40"/>
      <c r="LI79" s="40"/>
      <c r="LJ79" s="40"/>
      <c r="LK79" s="40"/>
      <c r="LL79" s="40"/>
      <c r="LM79" s="40"/>
      <c r="LN79" s="40"/>
      <c r="LO79" s="40"/>
      <c r="LP79" s="40"/>
      <c r="LQ79" s="40"/>
      <c r="LR79" s="40"/>
      <c r="LS79" s="40"/>
      <c r="LT79" s="40"/>
      <c r="LU79" s="40"/>
      <c r="LV79" s="40"/>
      <c r="LW79" s="40"/>
      <c r="LX79" s="40"/>
      <c r="LY79" s="40"/>
      <c r="LZ79" s="40"/>
      <c r="MA79" s="40"/>
      <c r="MB79" s="40"/>
      <c r="MC79" s="40"/>
      <c r="MD79" s="40"/>
      <c r="ME79" s="40"/>
      <c r="MF79" s="40"/>
      <c r="MG79" s="40"/>
      <c r="MH79" s="40"/>
      <c r="MI79" s="40"/>
      <c r="MJ79" s="40"/>
      <c r="MK79" s="40"/>
      <c r="ML79" s="40"/>
      <c r="MM79" s="40"/>
      <c r="MN79" s="40"/>
      <c r="MO79" s="40"/>
      <c r="MP79" s="40"/>
      <c r="MQ79" s="40"/>
      <c r="MR79" s="40"/>
      <c r="MS79" s="40"/>
      <c r="MT79" s="40"/>
      <c r="MU79" s="40"/>
      <c r="MV79" s="40"/>
      <c r="MW79" s="40"/>
      <c r="MX79" s="40"/>
      <c r="MY79" s="40"/>
      <c r="MZ79" s="40"/>
      <c r="NA79" s="40"/>
      <c r="NB79" s="40"/>
      <c r="NC79" s="40"/>
      <c r="ND79" s="40"/>
      <c r="NE79" s="40"/>
      <c r="NF79" s="40"/>
      <c r="NG79" s="40"/>
      <c r="NH79" s="40"/>
      <c r="NI79" s="40"/>
      <c r="NJ79" s="40"/>
      <c r="NK79" s="40"/>
      <c r="NL79" s="40"/>
      <c r="NM79" s="40"/>
      <c r="NN79" s="40"/>
      <c r="NO79" s="40"/>
      <c r="NP79" s="40"/>
      <c r="NQ79" s="40"/>
      <c r="NR79" s="40"/>
      <c r="NS79" s="40"/>
      <c r="NT79" s="40"/>
      <c r="NU79" s="40"/>
      <c r="NV79" s="40"/>
      <c r="NW79" s="40"/>
      <c r="NX79" s="40"/>
      <c r="NY79" s="40"/>
      <c r="NZ79" s="40"/>
      <c r="OA79" s="40"/>
      <c r="OB79" s="40"/>
      <c r="OC79" s="40"/>
      <c r="OD79" s="40"/>
      <c r="OE79" s="40"/>
      <c r="OF79" s="40"/>
      <c r="OG79" s="40"/>
      <c r="OH79" s="40"/>
      <c r="OI79" s="40"/>
      <c r="OJ79" s="40"/>
      <c r="OK79" s="40"/>
      <c r="OL79" s="40"/>
      <c r="OM79" s="40"/>
      <c r="ON79" s="40"/>
      <c r="OO79" s="40"/>
      <c r="OP79" s="40"/>
      <c r="OQ79" s="40"/>
      <c r="OR79" s="40"/>
      <c r="OS79" s="40"/>
      <c r="OT79" s="40"/>
      <c r="OU79" s="40"/>
      <c r="OV79" s="40"/>
      <c r="OW79" s="40"/>
      <c r="OX79" s="40"/>
      <c r="OY79" s="40"/>
      <c r="OZ79" s="40"/>
      <c r="PA79" s="40"/>
      <c r="PB79" s="40"/>
      <c r="PC79" s="40"/>
      <c r="PD79" s="40"/>
      <c r="PE79" s="40"/>
      <c r="PF79" s="40"/>
      <c r="PG79" s="40"/>
      <c r="PH79" s="40"/>
      <c r="PI79" s="40"/>
      <c r="PJ79" s="40"/>
      <c r="PK79" s="40"/>
      <c r="PL79" s="40"/>
      <c r="PM79" s="40"/>
      <c r="PN79" s="40"/>
      <c r="PO79" s="40"/>
      <c r="PP79" s="40"/>
      <c r="PQ79" s="40"/>
      <c r="PR79" s="40"/>
      <c r="PS79" s="40"/>
      <c r="PT79" s="40"/>
      <c r="PU79" s="40"/>
      <c r="PV79" s="40"/>
      <c r="PW79" s="40"/>
      <c r="PX79" s="40"/>
      <c r="PY79" s="40"/>
      <c r="PZ79" s="40"/>
      <c r="QA79" s="40"/>
      <c r="QB79" s="40"/>
      <c r="QC79" s="40"/>
      <c r="QD79" s="40"/>
      <c r="QE79" s="40"/>
      <c r="QF79" s="40"/>
      <c r="QG79" s="40"/>
      <c r="QH79" s="40"/>
      <c r="QI79" s="40"/>
      <c r="QJ79" s="40"/>
      <c r="QK79" s="40"/>
      <c r="QL79" s="40"/>
      <c r="QM79" s="40"/>
      <c r="QN79" s="40"/>
      <c r="QO79" s="40"/>
      <c r="QP79" s="40"/>
      <c r="QQ79" s="40"/>
      <c r="QR79" s="40"/>
      <c r="QS79" s="40"/>
      <c r="QT79" s="40"/>
      <c r="QU79" s="40"/>
      <c r="QV79" s="40"/>
      <c r="QW79" s="40"/>
      <c r="QX79" s="40"/>
      <c r="QY79" s="40"/>
      <c r="QZ79" s="40"/>
      <c r="RA79" s="40"/>
      <c r="RB79" s="40"/>
      <c r="RC79" s="40"/>
      <c r="RD79" s="40"/>
      <c r="RE79" s="40"/>
      <c r="RF79" s="40"/>
      <c r="RG79" s="40"/>
      <c r="RH79" s="40"/>
      <c r="RI79" s="40"/>
      <c r="RJ79" s="40"/>
      <c r="RK79" s="40"/>
      <c r="RL79" s="40"/>
      <c r="RM79" s="40"/>
      <c r="RN79" s="40"/>
      <c r="RO79" s="40"/>
      <c r="RP79" s="40"/>
      <c r="RQ79" s="40"/>
      <c r="RR79" s="40"/>
      <c r="RS79" s="40"/>
      <c r="RT79" s="40"/>
      <c r="RU79" s="40"/>
      <c r="RV79" s="40"/>
      <c r="RW79" s="40"/>
      <c r="RX79" s="40"/>
      <c r="RY79" s="40"/>
      <c r="RZ79" s="40"/>
      <c r="SA79" s="40"/>
      <c r="SB79" s="40"/>
      <c r="SC79" s="40"/>
      <c r="SD79" s="40"/>
      <c r="SE79" s="40"/>
      <c r="SF79" s="40"/>
      <c r="SG79" s="40"/>
      <c r="SH79" s="40"/>
      <c r="SI79" s="40"/>
      <c r="SJ79" s="40"/>
      <c r="SK79" s="40"/>
      <c r="SL79" s="40"/>
      <c r="SM79" s="40"/>
      <c r="SN79" s="40"/>
      <c r="SO79" s="40"/>
      <c r="SP79" s="40"/>
      <c r="SQ79" s="40"/>
      <c r="SR79" s="40"/>
      <c r="SS79" s="40"/>
      <c r="ST79" s="40"/>
      <c r="SU79" s="40"/>
      <c r="SV79" s="40"/>
      <c r="SW79" s="40"/>
      <c r="SX79" s="40"/>
      <c r="SY79" s="40"/>
      <c r="SZ79" s="40"/>
      <c r="TA79" s="40"/>
      <c r="TB79" s="40"/>
      <c r="TC79" s="40"/>
      <c r="TD79" s="40"/>
      <c r="TE79" s="40"/>
      <c r="TF79" s="40"/>
      <c r="TG79" s="40"/>
      <c r="TH79" s="40"/>
      <c r="TI79" s="40"/>
      <c r="TJ79" s="40"/>
      <c r="TK79" s="40"/>
      <c r="TL79" s="40"/>
      <c r="TM79" s="40"/>
      <c r="TN79" s="40"/>
      <c r="TO79" s="40"/>
      <c r="TP79" s="40"/>
      <c r="TQ79" s="40"/>
      <c r="TR79" s="40"/>
      <c r="TS79" s="40"/>
      <c r="TT79" s="40"/>
      <c r="TU79" s="40"/>
      <c r="TV79" s="40"/>
      <c r="TW79" s="40"/>
      <c r="TX79" s="40"/>
      <c r="TY79" s="40"/>
      <c r="TZ79" s="40"/>
      <c r="UA79" s="40"/>
      <c r="UB79" s="40"/>
      <c r="UC79" s="40"/>
      <c r="UD79" s="40"/>
      <c r="UE79" s="40"/>
      <c r="UF79" s="40"/>
      <c r="UG79" s="40"/>
      <c r="UH79" s="40"/>
      <c r="UI79" s="40"/>
      <c r="UJ79" s="40"/>
      <c r="UK79" s="40"/>
      <c r="UL79" s="40"/>
      <c r="UM79" s="40"/>
      <c r="UN79" s="40"/>
      <c r="UO79" s="40"/>
      <c r="UP79" s="40"/>
      <c r="UQ79" s="40"/>
      <c r="UR79" s="40"/>
      <c r="US79" s="40"/>
      <c r="UT79" s="40"/>
      <c r="UU79" s="40"/>
      <c r="UV79" s="40"/>
      <c r="UW79" s="40"/>
      <c r="UX79" s="40"/>
      <c r="UY79" s="40"/>
      <c r="UZ79" s="40"/>
      <c r="VA79" s="40"/>
      <c r="VB79" s="40"/>
      <c r="VC79" s="40"/>
      <c r="VD79" s="40"/>
      <c r="VE79" s="40"/>
      <c r="VF79" s="40"/>
      <c r="VG79" s="40"/>
      <c r="VH79" s="40"/>
      <c r="VI79" s="40"/>
      <c r="VJ79" s="40"/>
      <c r="VK79" s="40"/>
      <c r="VL79" s="40"/>
      <c r="VM79" s="40"/>
      <c r="VN79" s="40"/>
      <c r="VO79" s="40"/>
      <c r="VP79" s="40"/>
      <c r="VQ79" s="40"/>
      <c r="VR79" s="40"/>
      <c r="VS79" s="40"/>
      <c r="VT79" s="40"/>
      <c r="VU79" s="40"/>
      <c r="VV79" s="40"/>
      <c r="VW79" s="40"/>
      <c r="VX79" s="40"/>
      <c r="VY79" s="40"/>
      <c r="VZ79" s="40"/>
      <c r="WA79" s="40"/>
      <c r="WB79" s="40"/>
      <c r="WC79" s="40"/>
      <c r="WD79" s="40"/>
      <c r="WE79" s="40"/>
      <c r="WF79" s="40"/>
      <c r="WG79" s="40"/>
      <c r="WH79" s="40"/>
      <c r="WI79" s="40"/>
      <c r="WJ79" s="40"/>
      <c r="WK79" s="40"/>
      <c r="WL79" s="40"/>
      <c r="WM79" s="40"/>
      <c r="WN79" s="40"/>
      <c r="WO79" s="40"/>
      <c r="WP79" s="40"/>
      <c r="WQ79" s="40"/>
      <c r="WR79" s="40"/>
      <c r="WS79" s="40"/>
      <c r="WT79" s="40"/>
      <c r="WU79" s="40"/>
      <c r="WV79" s="40"/>
      <c r="WW79" s="40"/>
      <c r="WX79" s="40"/>
      <c r="WY79" s="40"/>
      <c r="WZ79" s="40"/>
      <c r="XA79" s="40"/>
      <c r="XB79" s="40"/>
      <c r="XC79" s="40"/>
      <c r="XD79" s="40"/>
      <c r="XE79" s="40"/>
      <c r="XF79" s="40"/>
      <c r="XG79" s="40"/>
      <c r="XH79" s="40"/>
      <c r="XI79" s="40"/>
      <c r="XJ79" s="40"/>
      <c r="XK79" s="40"/>
      <c r="XL79" s="40"/>
      <c r="XM79" s="40"/>
      <c r="XN79" s="40"/>
      <c r="XO79" s="40"/>
      <c r="XP79" s="40"/>
      <c r="XQ79" s="40"/>
      <c r="XR79" s="40"/>
      <c r="XS79" s="40"/>
      <c r="XT79" s="40"/>
      <c r="XU79" s="40"/>
      <c r="XV79" s="40"/>
      <c r="XW79" s="40"/>
      <c r="XX79" s="40"/>
      <c r="XY79" s="40"/>
      <c r="XZ79" s="40"/>
      <c r="YA79" s="40"/>
      <c r="YB79" s="40"/>
      <c r="YC79" s="40"/>
      <c r="YD79" s="40"/>
      <c r="YE79" s="40"/>
      <c r="YF79" s="40"/>
      <c r="YG79" s="40"/>
      <c r="YH79" s="40"/>
      <c r="YI79" s="40"/>
      <c r="YJ79" s="40"/>
      <c r="YK79" s="40"/>
      <c r="YL79" s="40"/>
      <c r="YM79" s="40"/>
      <c r="YN79" s="40"/>
      <c r="YO79" s="40"/>
      <c r="YP79" s="40"/>
      <c r="YQ79" s="40"/>
      <c r="YR79" s="40"/>
      <c r="YS79" s="40"/>
      <c r="YT79" s="40"/>
      <c r="YU79" s="40"/>
      <c r="YV79" s="40"/>
      <c r="YW79" s="40"/>
      <c r="YX79" s="40"/>
      <c r="YY79" s="40"/>
      <c r="YZ79" s="40"/>
      <c r="ZA79" s="40"/>
      <c r="ZB79" s="40"/>
      <c r="ZC79" s="40"/>
      <c r="ZD79" s="40"/>
      <c r="ZE79" s="40"/>
      <c r="ZF79" s="40"/>
      <c r="ZG79" s="40"/>
      <c r="ZH79" s="40"/>
      <c r="ZI79" s="40"/>
      <c r="ZJ79" s="40"/>
      <c r="ZK79" s="40"/>
      <c r="ZL79" s="40"/>
      <c r="ZM79" s="40"/>
      <c r="ZN79" s="40"/>
      <c r="ZO79" s="40"/>
      <c r="ZP79" s="40"/>
      <c r="ZQ79" s="40"/>
      <c r="ZR79" s="40"/>
      <c r="ZS79" s="40"/>
      <c r="ZT79" s="40"/>
      <c r="ZU79" s="40"/>
      <c r="ZV79" s="40"/>
      <c r="ZW79" s="40"/>
      <c r="ZX79" s="40"/>
      <c r="ZY79" s="40"/>
      <c r="ZZ79" s="40"/>
      <c r="AAA79" s="40"/>
      <c r="AAB79" s="40"/>
      <c r="AAC79" s="40"/>
      <c r="AAD79" s="40"/>
      <c r="AAE79" s="40"/>
      <c r="AAF79" s="40"/>
      <c r="AAG79" s="40"/>
      <c r="AAH79" s="40"/>
      <c r="AAI79" s="40"/>
      <c r="AAJ79" s="40"/>
      <c r="AAK79" s="40"/>
      <c r="AAL79" s="40"/>
      <c r="AAM79" s="40"/>
      <c r="AAN79" s="40"/>
      <c r="AAO79" s="40"/>
      <c r="AAP79" s="40"/>
      <c r="AAQ79" s="40"/>
      <c r="AAR79" s="40"/>
      <c r="AAS79" s="40"/>
      <c r="AAT79" s="40"/>
      <c r="AAU79" s="40"/>
      <c r="AAV79" s="40"/>
      <c r="AAW79" s="40"/>
      <c r="AAX79" s="40"/>
      <c r="AAY79" s="40"/>
      <c r="AAZ79" s="40"/>
      <c r="ABA79" s="40"/>
      <c r="ABB79" s="40"/>
      <c r="ABC79" s="40"/>
      <c r="ABD79" s="40"/>
      <c r="ABE79" s="40"/>
      <c r="ABF79" s="40"/>
      <c r="ABG79" s="40"/>
      <c r="ABH79" s="40"/>
      <c r="ABI79" s="40"/>
      <c r="ABJ79" s="40"/>
      <c r="ABK79" s="40"/>
      <c r="ABL79" s="40"/>
      <c r="ABM79" s="40"/>
      <c r="ABN79" s="40"/>
      <c r="ABO79" s="40"/>
      <c r="ABP79" s="40"/>
      <c r="ABQ79" s="40"/>
      <c r="ABR79" s="40"/>
      <c r="ABS79" s="40"/>
      <c r="ABT79" s="40"/>
      <c r="ABU79" s="40"/>
      <c r="ABV79" s="40"/>
      <c r="ABW79" s="40"/>
      <c r="ABX79" s="40"/>
      <c r="ABY79" s="40"/>
      <c r="ABZ79" s="40"/>
      <c r="ACA79" s="40"/>
      <c r="ACB79" s="40"/>
      <c r="ACC79" s="40"/>
      <c r="ACD79" s="40"/>
      <c r="ACE79" s="40"/>
      <c r="ACF79" s="40"/>
      <c r="ACG79" s="40"/>
      <c r="ACH79" s="40"/>
      <c r="ACI79" s="40"/>
      <c r="ACJ79" s="40"/>
      <c r="ACK79" s="40"/>
      <c r="ACL79" s="40"/>
      <c r="ACM79" s="40"/>
      <c r="ACN79" s="40"/>
      <c r="ACO79" s="40"/>
      <c r="ACP79" s="40"/>
      <c r="ACQ79" s="40"/>
      <c r="ACR79" s="40"/>
      <c r="ACS79" s="40"/>
      <c r="ACT79" s="40"/>
      <c r="ACU79" s="40"/>
      <c r="ACV79" s="40"/>
      <c r="ACW79" s="40"/>
      <c r="ACX79" s="40"/>
      <c r="ACY79" s="40"/>
      <c r="ACZ79" s="40"/>
      <c r="ADA79" s="40"/>
      <c r="ADB79" s="40"/>
      <c r="ADC79" s="40"/>
      <c r="ADD79" s="40"/>
      <c r="ADE79" s="40"/>
      <c r="ADF79" s="40"/>
      <c r="ADG79" s="40"/>
      <c r="ADH79" s="40"/>
      <c r="ADI79" s="40"/>
      <c r="ADJ79" s="40"/>
      <c r="ADK79" s="40"/>
      <c r="ADL79" s="40"/>
      <c r="ADM79" s="40"/>
      <c r="ADN79" s="40"/>
      <c r="ADO79" s="40"/>
      <c r="ADP79" s="40"/>
      <c r="ADQ79" s="40"/>
      <c r="ADR79" s="40"/>
      <c r="ADS79" s="40"/>
      <c r="ADT79" s="40"/>
      <c r="ADU79" s="40"/>
      <c r="ADV79" s="40"/>
      <c r="ADW79" s="40"/>
      <c r="ADX79" s="40"/>
      <c r="ADY79" s="40"/>
      <c r="ADZ79" s="40"/>
      <c r="AEA79" s="40"/>
      <c r="AEB79" s="40"/>
      <c r="AEC79" s="40"/>
      <c r="AED79" s="40"/>
      <c r="AEE79" s="40"/>
      <c r="AEF79" s="40"/>
      <c r="AEG79" s="40"/>
      <c r="AEH79" s="40"/>
      <c r="AEI79" s="40"/>
      <c r="AEJ79" s="40"/>
      <c r="AEK79" s="40"/>
      <c r="AEL79" s="40"/>
      <c r="AEM79" s="40"/>
      <c r="AEN79" s="40"/>
      <c r="AEO79" s="40"/>
      <c r="AEP79" s="40"/>
      <c r="AEQ79" s="40"/>
      <c r="AER79" s="40"/>
      <c r="AES79" s="40"/>
      <c r="AET79" s="40"/>
      <c r="AEU79" s="40"/>
      <c r="AEV79" s="40"/>
      <c r="AEW79" s="40"/>
      <c r="AEX79" s="40"/>
      <c r="AEY79" s="40"/>
      <c r="AEZ79" s="40"/>
      <c r="AFA79" s="40"/>
      <c r="AFB79" s="40"/>
      <c r="AFC79" s="40"/>
      <c r="AFD79" s="40"/>
      <c r="AFE79" s="40"/>
      <c r="AFF79" s="40"/>
      <c r="AFG79" s="40"/>
      <c r="AFH79" s="40"/>
      <c r="AFI79" s="40"/>
      <c r="AFJ79" s="40"/>
      <c r="AFK79" s="40"/>
      <c r="AFL79" s="40"/>
      <c r="AFM79" s="40"/>
      <c r="AFN79" s="40"/>
      <c r="AFO79" s="40"/>
      <c r="AFP79" s="40"/>
      <c r="AFQ79" s="40"/>
      <c r="AFR79" s="40"/>
      <c r="AFS79" s="40"/>
      <c r="AFT79" s="40"/>
      <c r="AFU79" s="40"/>
      <c r="AFV79" s="40"/>
      <c r="AFW79" s="40"/>
      <c r="AFX79" s="40"/>
      <c r="AFY79" s="40"/>
      <c r="AFZ79" s="40"/>
      <c r="AGA79" s="40"/>
      <c r="AGB79" s="40"/>
      <c r="AGC79" s="40"/>
      <c r="AGD79" s="40"/>
      <c r="AGE79" s="40"/>
      <c r="AGF79" s="40"/>
      <c r="AGG79" s="40"/>
      <c r="AGH79" s="40"/>
      <c r="AGI79" s="40"/>
      <c r="AGJ79" s="40"/>
      <c r="AGK79" s="40"/>
      <c r="AGL79" s="40"/>
      <c r="AGM79" s="40"/>
      <c r="AGN79" s="40"/>
      <c r="AGO79" s="40"/>
      <c r="AGP79" s="40"/>
      <c r="AGQ79" s="40"/>
      <c r="AGR79" s="40"/>
      <c r="AGS79" s="40"/>
      <c r="AGT79" s="40"/>
      <c r="AGU79" s="40"/>
      <c r="AGV79" s="40"/>
      <c r="AGW79" s="40"/>
      <c r="AGX79" s="40"/>
      <c r="AGY79" s="40"/>
      <c r="AGZ79" s="40"/>
      <c r="AHA79" s="40"/>
      <c r="AHB79" s="40"/>
      <c r="AHC79" s="40"/>
      <c r="AHD79" s="40"/>
      <c r="AHE79" s="40"/>
      <c r="AHF79" s="40"/>
      <c r="AHG79" s="40"/>
      <c r="AHH79" s="40"/>
      <c r="AHI79" s="40"/>
      <c r="AHJ79" s="40"/>
      <c r="AHK79" s="40"/>
      <c r="AHL79" s="40"/>
      <c r="AHM79" s="40"/>
      <c r="AHN79" s="40"/>
      <c r="AHO79" s="40"/>
      <c r="AHP79" s="40"/>
      <c r="AHQ79" s="40"/>
      <c r="AHR79" s="40"/>
      <c r="AHS79" s="40"/>
      <c r="AHT79" s="40"/>
      <c r="AHU79" s="40"/>
      <c r="AHV79" s="40"/>
      <c r="AHW79" s="40"/>
      <c r="AHX79" s="40"/>
      <c r="AHY79" s="40"/>
      <c r="AHZ79" s="40"/>
      <c r="AIA79" s="40"/>
      <c r="AIB79" s="40"/>
      <c r="AIC79" s="40"/>
      <c r="AID79" s="40"/>
      <c r="AIE79" s="40"/>
      <c r="AIF79" s="40"/>
      <c r="AIG79" s="40"/>
      <c r="AIH79" s="40"/>
      <c r="AII79" s="40"/>
      <c r="AIJ79" s="40"/>
      <c r="AIK79" s="40"/>
      <c r="AIL79" s="40"/>
      <c r="AIM79" s="40"/>
      <c r="AIN79" s="40"/>
      <c r="AIO79" s="40"/>
      <c r="AIP79" s="40"/>
      <c r="AIQ79" s="40"/>
      <c r="AIR79" s="40"/>
      <c r="AIS79" s="40"/>
      <c r="AIT79" s="40"/>
      <c r="AIU79" s="40"/>
      <c r="AIV79" s="40"/>
      <c r="AIW79" s="40"/>
      <c r="AIX79" s="40"/>
      <c r="AIY79" s="40"/>
      <c r="AIZ79" s="40"/>
      <c r="AJA79" s="40"/>
      <c r="AJB79" s="40"/>
      <c r="AJC79" s="40"/>
      <c r="AJD79" s="40"/>
      <c r="AJE79" s="40"/>
      <c r="AJF79" s="40"/>
      <c r="AJG79" s="40"/>
      <c r="AJH79" s="40"/>
      <c r="AJI79" s="40"/>
      <c r="AJJ79" s="40"/>
      <c r="AJK79" s="40"/>
      <c r="AJL79" s="40"/>
      <c r="AJM79" s="40"/>
      <c r="AJN79" s="40"/>
      <c r="AJO79" s="40"/>
      <c r="AJP79" s="40"/>
      <c r="AJQ79" s="40"/>
      <c r="AJR79" s="40"/>
      <c r="AJS79" s="40"/>
      <c r="AJT79" s="40"/>
      <c r="AJU79" s="40"/>
      <c r="AJV79" s="40"/>
      <c r="AJW79" s="40"/>
      <c r="AJX79" s="40"/>
      <c r="AJY79" s="40"/>
      <c r="AJZ79" s="40"/>
      <c r="AKA79" s="40"/>
      <c r="AKB79" s="40"/>
      <c r="AKC79" s="40"/>
      <c r="AKD79" s="40"/>
      <c r="AKE79" s="40"/>
      <c r="AKF79" s="40"/>
      <c r="AKG79" s="40"/>
      <c r="AKH79" s="40"/>
      <c r="AKI79" s="40"/>
      <c r="AKJ79" s="40"/>
      <c r="AKK79" s="40"/>
      <c r="AKL79" s="40"/>
      <c r="AKM79" s="40"/>
      <c r="AKN79" s="40"/>
      <c r="AKO79" s="40"/>
      <c r="AKP79" s="40"/>
      <c r="AKQ79" s="40"/>
      <c r="AKR79" s="40"/>
      <c r="AKS79" s="40"/>
      <c r="AKT79" s="40"/>
      <c r="AKU79" s="40"/>
      <c r="AKV79" s="40"/>
      <c r="AKW79" s="40"/>
      <c r="AKX79" s="40"/>
      <c r="AKY79" s="40"/>
      <c r="AKZ79" s="40"/>
      <c r="ALA79" s="40"/>
      <c r="ALB79" s="40"/>
      <c r="ALC79" s="40"/>
      <c r="ALD79" s="40"/>
      <c r="ALE79" s="40"/>
      <c r="ALF79" s="40"/>
      <c r="ALG79" s="40"/>
      <c r="ALH79" s="40"/>
      <c r="ALI79" s="40"/>
      <c r="ALJ79" s="40"/>
      <c r="ALK79" s="40"/>
      <c r="ALL79" s="40"/>
      <c r="ALM79" s="40"/>
      <c r="ALN79" s="40"/>
      <c r="ALO79" s="40"/>
      <c r="ALP79" s="40"/>
      <c r="ALQ79" s="40"/>
      <c r="ALR79" s="40"/>
      <c r="ALS79" s="40"/>
      <c r="ALT79" s="40"/>
      <c r="ALU79" s="40"/>
      <c r="ALV79" s="40"/>
      <c r="ALW79" s="40"/>
      <c r="ALX79" s="40"/>
      <c r="ALY79" s="40"/>
      <c r="ALZ79" s="40"/>
      <c r="AMA79" s="40"/>
      <c r="AMB79" s="40"/>
      <c r="AMC79" s="40"/>
      <c r="AMD79" s="40"/>
      <c r="AME79" s="40"/>
      <c r="AMF79" s="40"/>
      <c r="AMG79" s="40"/>
      <c r="AMH79" s="40"/>
      <c r="AMI79" s="40"/>
      <c r="AMJ79" s="40"/>
    </row>
    <row r="80" spans="1:1024" s="7" customFormat="1">
      <c r="A80" s="40" t="s">
        <v>819</v>
      </c>
      <c r="B80" s="40" t="s">
        <v>870</v>
      </c>
      <c r="C80" s="40"/>
      <c r="D80" s="40"/>
      <c r="E80" s="40"/>
      <c r="F80" s="40" t="s">
        <v>873</v>
      </c>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c r="CT80" s="40"/>
      <c r="CU80" s="40"/>
      <c r="CV80" s="40"/>
      <c r="CW80" s="40"/>
      <c r="CX80" s="40"/>
      <c r="CY80" s="40"/>
      <c r="CZ80" s="40"/>
      <c r="DA80" s="40"/>
      <c r="DB80" s="40"/>
      <c r="DC80" s="40"/>
      <c r="DD80" s="40"/>
      <c r="DE80" s="40"/>
      <c r="DF80" s="40"/>
      <c r="DG80" s="40"/>
      <c r="DH80" s="40"/>
      <c r="DI80" s="40"/>
      <c r="DJ80" s="40"/>
      <c r="DK80" s="40"/>
      <c r="DL80" s="40"/>
      <c r="DM80" s="40"/>
      <c r="DN80" s="40"/>
      <c r="DO80" s="40"/>
      <c r="DP80" s="40"/>
      <c r="DQ80" s="40"/>
      <c r="DR80" s="40"/>
      <c r="DS80" s="40"/>
      <c r="DT80" s="40"/>
      <c r="DU80" s="40"/>
      <c r="DV80" s="40"/>
      <c r="DW80" s="40"/>
      <c r="DX80" s="40"/>
      <c r="DY80" s="40"/>
      <c r="DZ80" s="40"/>
      <c r="EA80" s="40"/>
      <c r="EB80" s="40"/>
      <c r="EC80" s="40"/>
      <c r="ED80" s="40"/>
      <c r="EE80" s="40"/>
      <c r="EF80" s="40"/>
      <c r="EG80" s="40"/>
      <c r="EH80" s="40"/>
      <c r="EI80" s="40"/>
      <c r="EJ80" s="4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40"/>
      <c r="FW80" s="40"/>
      <c r="FX80" s="40"/>
      <c r="FY80" s="40"/>
      <c r="FZ80" s="40"/>
      <c r="GA80" s="40"/>
      <c r="GB80" s="40"/>
      <c r="GC80" s="40"/>
      <c r="GD80" s="40"/>
      <c r="GE80" s="40"/>
      <c r="GF80" s="40"/>
      <c r="GG80" s="40"/>
      <c r="GH80" s="40"/>
      <c r="GI80" s="40"/>
      <c r="GJ80" s="40"/>
      <c r="GK80" s="40"/>
      <c r="GL80" s="40"/>
      <c r="GM80" s="40"/>
      <c r="GN80" s="40"/>
      <c r="GO80" s="40"/>
      <c r="GP80" s="40"/>
      <c r="GQ80" s="40"/>
      <c r="GR80" s="40"/>
      <c r="GS80" s="40"/>
      <c r="GT80" s="40"/>
      <c r="GU80" s="40"/>
      <c r="GV80" s="40"/>
      <c r="GW80" s="40"/>
      <c r="GX80" s="40"/>
      <c r="GY80" s="40"/>
      <c r="GZ80" s="40"/>
      <c r="HA80" s="40"/>
      <c r="HB80" s="40"/>
      <c r="HC80" s="40"/>
      <c r="HD80" s="40"/>
      <c r="HE80" s="40"/>
      <c r="HF80" s="40"/>
      <c r="HG80" s="40"/>
      <c r="HH80" s="40"/>
      <c r="HI80" s="40"/>
      <c r="HJ80" s="40"/>
      <c r="HK80" s="40"/>
      <c r="HL80" s="40"/>
      <c r="HM80" s="40"/>
      <c r="HN80" s="40"/>
      <c r="HO80" s="40"/>
      <c r="HP80" s="40"/>
      <c r="HQ80" s="40"/>
      <c r="HR80" s="40"/>
      <c r="HS80" s="40"/>
      <c r="HT80" s="40"/>
      <c r="HU80" s="40"/>
      <c r="HV80" s="40"/>
      <c r="HW80" s="40"/>
      <c r="HX80" s="40"/>
      <c r="HY80" s="40"/>
      <c r="HZ80" s="40"/>
      <c r="IA80" s="40"/>
      <c r="IB80" s="40"/>
      <c r="IC80" s="40"/>
      <c r="ID80" s="40"/>
      <c r="IE80" s="40"/>
      <c r="IF80" s="40"/>
      <c r="IG80" s="40"/>
      <c r="IH80" s="40"/>
      <c r="II80" s="40"/>
      <c r="IJ80" s="40"/>
      <c r="IK80" s="40"/>
      <c r="IL80" s="40"/>
      <c r="IM80" s="40"/>
      <c r="IN80" s="40"/>
      <c r="IO80" s="40"/>
      <c r="IP80" s="40"/>
      <c r="IQ80" s="40"/>
      <c r="IR80" s="40"/>
      <c r="IS80" s="40"/>
      <c r="IT80" s="40"/>
      <c r="IU80" s="40"/>
      <c r="IV80" s="40"/>
      <c r="IW80" s="40"/>
      <c r="IX80" s="40"/>
      <c r="IY80" s="40"/>
      <c r="IZ80" s="40"/>
      <c r="JA80" s="40"/>
      <c r="JB80" s="40"/>
      <c r="JC80" s="40"/>
      <c r="JD80" s="40"/>
      <c r="JE80" s="40"/>
      <c r="JF80" s="40"/>
      <c r="JG80" s="40"/>
      <c r="JH80" s="40"/>
      <c r="JI80" s="40"/>
      <c r="JJ80" s="40"/>
      <c r="JK80" s="40"/>
      <c r="JL80" s="40"/>
      <c r="JM80" s="40"/>
      <c r="JN80" s="40"/>
      <c r="JO80" s="40"/>
      <c r="JP80" s="40"/>
      <c r="JQ80" s="40"/>
      <c r="JR80" s="40"/>
      <c r="JS80" s="40"/>
      <c r="JT80" s="40"/>
      <c r="JU80" s="40"/>
      <c r="JV80" s="40"/>
      <c r="JW80" s="40"/>
      <c r="JX80" s="40"/>
      <c r="JY80" s="40"/>
      <c r="JZ80" s="40"/>
      <c r="KA80" s="40"/>
      <c r="KB80" s="40"/>
      <c r="KC80" s="40"/>
      <c r="KD80" s="40"/>
      <c r="KE80" s="40"/>
      <c r="KF80" s="40"/>
      <c r="KG80" s="40"/>
      <c r="KH80" s="40"/>
      <c r="KI80" s="40"/>
      <c r="KJ80" s="40"/>
      <c r="KK80" s="40"/>
      <c r="KL80" s="40"/>
      <c r="KM80" s="40"/>
      <c r="KN80" s="40"/>
      <c r="KO80" s="40"/>
      <c r="KP80" s="40"/>
      <c r="KQ80" s="40"/>
      <c r="KR80" s="40"/>
      <c r="KS80" s="40"/>
      <c r="KT80" s="40"/>
      <c r="KU80" s="40"/>
      <c r="KV80" s="40"/>
      <c r="KW80" s="40"/>
      <c r="KX80" s="40"/>
      <c r="KY80" s="40"/>
      <c r="KZ80" s="40"/>
      <c r="LA80" s="40"/>
      <c r="LB80" s="40"/>
      <c r="LC80" s="40"/>
      <c r="LD80" s="40"/>
      <c r="LE80" s="40"/>
      <c r="LF80" s="40"/>
      <c r="LG80" s="40"/>
      <c r="LH80" s="40"/>
      <c r="LI80" s="40"/>
      <c r="LJ80" s="40"/>
      <c r="LK80" s="40"/>
      <c r="LL80" s="40"/>
      <c r="LM80" s="40"/>
      <c r="LN80" s="40"/>
      <c r="LO80" s="40"/>
      <c r="LP80" s="40"/>
      <c r="LQ80" s="40"/>
      <c r="LR80" s="40"/>
      <c r="LS80" s="40"/>
      <c r="LT80" s="40"/>
      <c r="LU80" s="40"/>
      <c r="LV80" s="40"/>
      <c r="LW80" s="40"/>
      <c r="LX80" s="40"/>
      <c r="LY80" s="40"/>
      <c r="LZ80" s="40"/>
      <c r="MA80" s="40"/>
      <c r="MB80" s="40"/>
      <c r="MC80" s="40"/>
      <c r="MD80" s="40"/>
      <c r="ME80" s="40"/>
      <c r="MF80" s="40"/>
      <c r="MG80" s="40"/>
      <c r="MH80" s="40"/>
      <c r="MI80" s="40"/>
      <c r="MJ80" s="40"/>
      <c r="MK80" s="40"/>
      <c r="ML80" s="40"/>
      <c r="MM80" s="40"/>
      <c r="MN80" s="40"/>
      <c r="MO80" s="40"/>
      <c r="MP80" s="40"/>
      <c r="MQ80" s="40"/>
      <c r="MR80" s="40"/>
      <c r="MS80" s="40"/>
      <c r="MT80" s="40"/>
      <c r="MU80" s="40"/>
      <c r="MV80" s="40"/>
      <c r="MW80" s="40"/>
      <c r="MX80" s="40"/>
      <c r="MY80" s="40"/>
      <c r="MZ80" s="40"/>
      <c r="NA80" s="40"/>
      <c r="NB80" s="40"/>
      <c r="NC80" s="40"/>
      <c r="ND80" s="40"/>
      <c r="NE80" s="40"/>
      <c r="NF80" s="40"/>
      <c r="NG80" s="40"/>
      <c r="NH80" s="40"/>
      <c r="NI80" s="40"/>
      <c r="NJ80" s="40"/>
      <c r="NK80" s="40"/>
      <c r="NL80" s="40"/>
      <c r="NM80" s="40"/>
      <c r="NN80" s="40"/>
      <c r="NO80" s="40"/>
      <c r="NP80" s="40"/>
      <c r="NQ80" s="40"/>
      <c r="NR80" s="40"/>
      <c r="NS80" s="40"/>
      <c r="NT80" s="40"/>
      <c r="NU80" s="40"/>
      <c r="NV80" s="40"/>
      <c r="NW80" s="40"/>
      <c r="NX80" s="40"/>
      <c r="NY80" s="40"/>
      <c r="NZ80" s="40"/>
      <c r="OA80" s="40"/>
      <c r="OB80" s="40"/>
      <c r="OC80" s="40"/>
      <c r="OD80" s="40"/>
      <c r="OE80" s="40"/>
      <c r="OF80" s="40"/>
      <c r="OG80" s="40"/>
      <c r="OH80" s="40"/>
      <c r="OI80" s="40"/>
      <c r="OJ80" s="40"/>
      <c r="OK80" s="40"/>
      <c r="OL80" s="40"/>
      <c r="OM80" s="40"/>
      <c r="ON80" s="40"/>
      <c r="OO80" s="40"/>
      <c r="OP80" s="40"/>
      <c r="OQ80" s="40"/>
      <c r="OR80" s="40"/>
      <c r="OS80" s="40"/>
      <c r="OT80" s="40"/>
      <c r="OU80" s="40"/>
      <c r="OV80" s="40"/>
      <c r="OW80" s="40"/>
      <c r="OX80" s="40"/>
      <c r="OY80" s="40"/>
      <c r="OZ80" s="40"/>
      <c r="PA80" s="40"/>
      <c r="PB80" s="40"/>
      <c r="PC80" s="40"/>
      <c r="PD80" s="40"/>
      <c r="PE80" s="40"/>
      <c r="PF80" s="40"/>
      <c r="PG80" s="40"/>
      <c r="PH80" s="40"/>
      <c r="PI80" s="40"/>
      <c r="PJ80" s="40"/>
      <c r="PK80" s="40"/>
      <c r="PL80" s="40"/>
      <c r="PM80" s="40"/>
      <c r="PN80" s="40"/>
      <c r="PO80" s="40"/>
      <c r="PP80" s="40"/>
      <c r="PQ80" s="40"/>
      <c r="PR80" s="40"/>
      <c r="PS80" s="40"/>
      <c r="PT80" s="40"/>
      <c r="PU80" s="40"/>
      <c r="PV80" s="40"/>
      <c r="PW80" s="40"/>
      <c r="PX80" s="40"/>
      <c r="PY80" s="40"/>
      <c r="PZ80" s="40"/>
      <c r="QA80" s="40"/>
      <c r="QB80" s="40"/>
      <c r="QC80" s="40"/>
      <c r="QD80" s="40"/>
      <c r="QE80" s="40"/>
      <c r="QF80" s="40"/>
      <c r="QG80" s="40"/>
      <c r="QH80" s="40"/>
      <c r="QI80" s="40"/>
      <c r="QJ80" s="40"/>
      <c r="QK80" s="40"/>
      <c r="QL80" s="40"/>
      <c r="QM80" s="40"/>
      <c r="QN80" s="40"/>
      <c r="QO80" s="40"/>
      <c r="QP80" s="40"/>
      <c r="QQ80" s="40"/>
      <c r="QR80" s="40"/>
      <c r="QS80" s="40"/>
      <c r="QT80" s="40"/>
      <c r="QU80" s="40"/>
      <c r="QV80" s="40"/>
      <c r="QW80" s="40"/>
      <c r="QX80" s="40"/>
      <c r="QY80" s="40"/>
      <c r="QZ80" s="40"/>
      <c r="RA80" s="40"/>
      <c r="RB80" s="40"/>
      <c r="RC80" s="40"/>
      <c r="RD80" s="40"/>
      <c r="RE80" s="40"/>
      <c r="RF80" s="40"/>
      <c r="RG80" s="40"/>
      <c r="RH80" s="40"/>
      <c r="RI80" s="40"/>
      <c r="RJ80" s="40"/>
      <c r="RK80" s="40"/>
      <c r="RL80" s="40"/>
      <c r="RM80" s="40"/>
      <c r="RN80" s="40"/>
      <c r="RO80" s="40"/>
      <c r="RP80" s="40"/>
      <c r="RQ80" s="40"/>
      <c r="RR80" s="40"/>
      <c r="RS80" s="40"/>
      <c r="RT80" s="40"/>
      <c r="RU80" s="40"/>
      <c r="RV80" s="40"/>
      <c r="RW80" s="40"/>
      <c r="RX80" s="40"/>
      <c r="RY80" s="40"/>
      <c r="RZ80" s="40"/>
      <c r="SA80" s="40"/>
      <c r="SB80" s="40"/>
      <c r="SC80" s="40"/>
      <c r="SD80" s="40"/>
      <c r="SE80" s="40"/>
      <c r="SF80" s="40"/>
      <c r="SG80" s="40"/>
      <c r="SH80" s="40"/>
      <c r="SI80" s="40"/>
      <c r="SJ80" s="40"/>
      <c r="SK80" s="40"/>
      <c r="SL80" s="40"/>
      <c r="SM80" s="40"/>
      <c r="SN80" s="40"/>
      <c r="SO80" s="40"/>
      <c r="SP80" s="40"/>
      <c r="SQ80" s="40"/>
      <c r="SR80" s="40"/>
      <c r="SS80" s="40"/>
      <c r="ST80" s="40"/>
      <c r="SU80" s="40"/>
      <c r="SV80" s="40"/>
      <c r="SW80" s="40"/>
      <c r="SX80" s="40"/>
      <c r="SY80" s="40"/>
      <c r="SZ80" s="40"/>
      <c r="TA80" s="40"/>
      <c r="TB80" s="40"/>
      <c r="TC80" s="40"/>
      <c r="TD80" s="40"/>
      <c r="TE80" s="40"/>
      <c r="TF80" s="40"/>
      <c r="TG80" s="40"/>
      <c r="TH80" s="40"/>
      <c r="TI80" s="40"/>
      <c r="TJ80" s="40"/>
      <c r="TK80" s="40"/>
      <c r="TL80" s="40"/>
      <c r="TM80" s="40"/>
      <c r="TN80" s="40"/>
      <c r="TO80" s="40"/>
      <c r="TP80" s="40"/>
      <c r="TQ80" s="40"/>
      <c r="TR80" s="40"/>
      <c r="TS80" s="40"/>
      <c r="TT80" s="40"/>
      <c r="TU80" s="40"/>
      <c r="TV80" s="40"/>
      <c r="TW80" s="40"/>
      <c r="TX80" s="40"/>
      <c r="TY80" s="40"/>
      <c r="TZ80" s="40"/>
      <c r="UA80" s="40"/>
      <c r="UB80" s="40"/>
      <c r="UC80" s="40"/>
      <c r="UD80" s="40"/>
      <c r="UE80" s="40"/>
      <c r="UF80" s="40"/>
      <c r="UG80" s="40"/>
      <c r="UH80" s="40"/>
      <c r="UI80" s="40"/>
      <c r="UJ80" s="40"/>
      <c r="UK80" s="40"/>
      <c r="UL80" s="40"/>
      <c r="UM80" s="40"/>
      <c r="UN80" s="40"/>
      <c r="UO80" s="40"/>
      <c r="UP80" s="40"/>
      <c r="UQ80" s="40"/>
      <c r="UR80" s="40"/>
      <c r="US80" s="40"/>
      <c r="UT80" s="40"/>
      <c r="UU80" s="40"/>
      <c r="UV80" s="40"/>
      <c r="UW80" s="40"/>
      <c r="UX80" s="40"/>
      <c r="UY80" s="40"/>
      <c r="UZ80" s="40"/>
      <c r="VA80" s="40"/>
      <c r="VB80" s="40"/>
      <c r="VC80" s="40"/>
      <c r="VD80" s="40"/>
      <c r="VE80" s="40"/>
      <c r="VF80" s="40"/>
      <c r="VG80" s="40"/>
      <c r="VH80" s="40"/>
      <c r="VI80" s="40"/>
      <c r="VJ80" s="40"/>
      <c r="VK80" s="40"/>
      <c r="VL80" s="40"/>
      <c r="VM80" s="40"/>
      <c r="VN80" s="40"/>
      <c r="VO80" s="40"/>
      <c r="VP80" s="40"/>
      <c r="VQ80" s="40"/>
      <c r="VR80" s="40"/>
      <c r="VS80" s="40"/>
      <c r="VT80" s="40"/>
      <c r="VU80" s="40"/>
      <c r="VV80" s="40"/>
      <c r="VW80" s="40"/>
      <c r="VX80" s="40"/>
      <c r="VY80" s="40"/>
      <c r="VZ80" s="40"/>
      <c r="WA80" s="40"/>
      <c r="WB80" s="40"/>
      <c r="WC80" s="40"/>
      <c r="WD80" s="40"/>
      <c r="WE80" s="40"/>
      <c r="WF80" s="40"/>
      <c r="WG80" s="40"/>
      <c r="WH80" s="40"/>
      <c r="WI80" s="40"/>
      <c r="WJ80" s="40"/>
      <c r="WK80" s="40"/>
      <c r="WL80" s="40"/>
      <c r="WM80" s="40"/>
      <c r="WN80" s="40"/>
      <c r="WO80" s="40"/>
      <c r="WP80" s="40"/>
      <c r="WQ80" s="40"/>
      <c r="WR80" s="40"/>
      <c r="WS80" s="40"/>
      <c r="WT80" s="40"/>
      <c r="WU80" s="40"/>
      <c r="WV80" s="40"/>
      <c r="WW80" s="40"/>
      <c r="WX80" s="40"/>
      <c r="WY80" s="40"/>
      <c r="WZ80" s="40"/>
      <c r="XA80" s="40"/>
      <c r="XB80" s="40"/>
      <c r="XC80" s="40"/>
      <c r="XD80" s="40"/>
      <c r="XE80" s="40"/>
      <c r="XF80" s="40"/>
      <c r="XG80" s="40"/>
      <c r="XH80" s="40"/>
      <c r="XI80" s="40"/>
      <c r="XJ80" s="40"/>
      <c r="XK80" s="40"/>
      <c r="XL80" s="40"/>
      <c r="XM80" s="40"/>
      <c r="XN80" s="40"/>
      <c r="XO80" s="40"/>
      <c r="XP80" s="40"/>
      <c r="XQ80" s="40"/>
      <c r="XR80" s="40"/>
      <c r="XS80" s="40"/>
      <c r="XT80" s="40"/>
      <c r="XU80" s="40"/>
      <c r="XV80" s="40"/>
      <c r="XW80" s="40"/>
      <c r="XX80" s="40"/>
      <c r="XY80" s="40"/>
      <c r="XZ80" s="40"/>
      <c r="YA80" s="40"/>
      <c r="YB80" s="40"/>
      <c r="YC80" s="40"/>
      <c r="YD80" s="40"/>
      <c r="YE80" s="40"/>
      <c r="YF80" s="40"/>
      <c r="YG80" s="40"/>
      <c r="YH80" s="40"/>
      <c r="YI80" s="40"/>
      <c r="YJ80" s="40"/>
      <c r="YK80" s="40"/>
      <c r="YL80" s="40"/>
      <c r="YM80" s="40"/>
      <c r="YN80" s="40"/>
      <c r="YO80" s="40"/>
      <c r="YP80" s="40"/>
      <c r="YQ80" s="40"/>
      <c r="YR80" s="40"/>
      <c r="YS80" s="40"/>
      <c r="YT80" s="40"/>
      <c r="YU80" s="40"/>
      <c r="YV80" s="40"/>
      <c r="YW80" s="40"/>
      <c r="YX80" s="40"/>
      <c r="YY80" s="40"/>
      <c r="YZ80" s="40"/>
      <c r="ZA80" s="40"/>
      <c r="ZB80" s="40"/>
      <c r="ZC80" s="40"/>
      <c r="ZD80" s="40"/>
      <c r="ZE80" s="40"/>
      <c r="ZF80" s="40"/>
      <c r="ZG80" s="40"/>
      <c r="ZH80" s="40"/>
      <c r="ZI80" s="40"/>
      <c r="ZJ80" s="40"/>
      <c r="ZK80" s="40"/>
      <c r="ZL80" s="40"/>
      <c r="ZM80" s="40"/>
      <c r="ZN80" s="40"/>
      <c r="ZO80" s="40"/>
      <c r="ZP80" s="40"/>
      <c r="ZQ80" s="40"/>
      <c r="ZR80" s="40"/>
      <c r="ZS80" s="40"/>
      <c r="ZT80" s="40"/>
      <c r="ZU80" s="40"/>
      <c r="ZV80" s="40"/>
      <c r="ZW80" s="40"/>
      <c r="ZX80" s="40"/>
      <c r="ZY80" s="40"/>
      <c r="ZZ80" s="40"/>
      <c r="AAA80" s="40"/>
      <c r="AAB80" s="40"/>
      <c r="AAC80" s="40"/>
      <c r="AAD80" s="40"/>
      <c r="AAE80" s="40"/>
      <c r="AAF80" s="40"/>
      <c r="AAG80" s="40"/>
      <c r="AAH80" s="40"/>
      <c r="AAI80" s="40"/>
      <c r="AAJ80" s="40"/>
      <c r="AAK80" s="40"/>
      <c r="AAL80" s="40"/>
      <c r="AAM80" s="40"/>
      <c r="AAN80" s="40"/>
      <c r="AAO80" s="40"/>
      <c r="AAP80" s="40"/>
      <c r="AAQ80" s="40"/>
      <c r="AAR80" s="40"/>
      <c r="AAS80" s="40"/>
      <c r="AAT80" s="40"/>
      <c r="AAU80" s="40"/>
      <c r="AAV80" s="40"/>
      <c r="AAW80" s="40"/>
      <c r="AAX80" s="40"/>
      <c r="AAY80" s="40"/>
      <c r="AAZ80" s="40"/>
      <c r="ABA80" s="40"/>
      <c r="ABB80" s="40"/>
      <c r="ABC80" s="40"/>
      <c r="ABD80" s="40"/>
      <c r="ABE80" s="40"/>
      <c r="ABF80" s="40"/>
      <c r="ABG80" s="40"/>
      <c r="ABH80" s="40"/>
      <c r="ABI80" s="40"/>
      <c r="ABJ80" s="40"/>
      <c r="ABK80" s="40"/>
      <c r="ABL80" s="40"/>
      <c r="ABM80" s="40"/>
      <c r="ABN80" s="40"/>
      <c r="ABO80" s="40"/>
      <c r="ABP80" s="40"/>
      <c r="ABQ80" s="40"/>
      <c r="ABR80" s="40"/>
      <c r="ABS80" s="40"/>
      <c r="ABT80" s="40"/>
      <c r="ABU80" s="40"/>
      <c r="ABV80" s="40"/>
      <c r="ABW80" s="40"/>
      <c r="ABX80" s="40"/>
      <c r="ABY80" s="40"/>
      <c r="ABZ80" s="40"/>
      <c r="ACA80" s="40"/>
      <c r="ACB80" s="40"/>
      <c r="ACC80" s="40"/>
      <c r="ACD80" s="40"/>
      <c r="ACE80" s="40"/>
      <c r="ACF80" s="40"/>
      <c r="ACG80" s="40"/>
      <c r="ACH80" s="40"/>
      <c r="ACI80" s="40"/>
      <c r="ACJ80" s="40"/>
      <c r="ACK80" s="40"/>
      <c r="ACL80" s="40"/>
      <c r="ACM80" s="40"/>
      <c r="ACN80" s="40"/>
      <c r="ACO80" s="40"/>
      <c r="ACP80" s="40"/>
      <c r="ACQ80" s="40"/>
      <c r="ACR80" s="40"/>
      <c r="ACS80" s="40"/>
      <c r="ACT80" s="40"/>
      <c r="ACU80" s="40"/>
      <c r="ACV80" s="40"/>
      <c r="ACW80" s="40"/>
      <c r="ACX80" s="40"/>
      <c r="ACY80" s="40"/>
      <c r="ACZ80" s="40"/>
      <c r="ADA80" s="40"/>
      <c r="ADB80" s="40"/>
      <c r="ADC80" s="40"/>
      <c r="ADD80" s="40"/>
      <c r="ADE80" s="40"/>
      <c r="ADF80" s="40"/>
      <c r="ADG80" s="40"/>
      <c r="ADH80" s="40"/>
      <c r="ADI80" s="40"/>
      <c r="ADJ80" s="40"/>
      <c r="ADK80" s="40"/>
      <c r="ADL80" s="40"/>
      <c r="ADM80" s="40"/>
      <c r="ADN80" s="40"/>
      <c r="ADO80" s="40"/>
      <c r="ADP80" s="40"/>
      <c r="ADQ80" s="40"/>
      <c r="ADR80" s="40"/>
      <c r="ADS80" s="40"/>
      <c r="ADT80" s="40"/>
      <c r="ADU80" s="40"/>
      <c r="ADV80" s="40"/>
      <c r="ADW80" s="40"/>
      <c r="ADX80" s="40"/>
      <c r="ADY80" s="40"/>
      <c r="ADZ80" s="40"/>
      <c r="AEA80" s="40"/>
      <c r="AEB80" s="40"/>
      <c r="AEC80" s="40"/>
      <c r="AED80" s="40"/>
      <c r="AEE80" s="40"/>
      <c r="AEF80" s="40"/>
      <c r="AEG80" s="40"/>
      <c r="AEH80" s="40"/>
      <c r="AEI80" s="40"/>
      <c r="AEJ80" s="40"/>
      <c r="AEK80" s="40"/>
      <c r="AEL80" s="40"/>
      <c r="AEM80" s="40"/>
      <c r="AEN80" s="40"/>
      <c r="AEO80" s="40"/>
      <c r="AEP80" s="40"/>
      <c r="AEQ80" s="40"/>
      <c r="AER80" s="40"/>
      <c r="AES80" s="40"/>
      <c r="AET80" s="40"/>
      <c r="AEU80" s="40"/>
      <c r="AEV80" s="40"/>
      <c r="AEW80" s="40"/>
      <c r="AEX80" s="40"/>
      <c r="AEY80" s="40"/>
      <c r="AEZ80" s="40"/>
      <c r="AFA80" s="40"/>
      <c r="AFB80" s="40"/>
      <c r="AFC80" s="40"/>
      <c r="AFD80" s="40"/>
      <c r="AFE80" s="40"/>
      <c r="AFF80" s="40"/>
      <c r="AFG80" s="40"/>
      <c r="AFH80" s="40"/>
      <c r="AFI80" s="40"/>
      <c r="AFJ80" s="40"/>
      <c r="AFK80" s="40"/>
      <c r="AFL80" s="40"/>
      <c r="AFM80" s="40"/>
      <c r="AFN80" s="40"/>
      <c r="AFO80" s="40"/>
      <c r="AFP80" s="40"/>
      <c r="AFQ80" s="40"/>
      <c r="AFR80" s="40"/>
      <c r="AFS80" s="40"/>
      <c r="AFT80" s="40"/>
      <c r="AFU80" s="40"/>
      <c r="AFV80" s="40"/>
      <c r="AFW80" s="40"/>
      <c r="AFX80" s="40"/>
      <c r="AFY80" s="40"/>
      <c r="AFZ80" s="40"/>
      <c r="AGA80" s="40"/>
      <c r="AGB80" s="40"/>
      <c r="AGC80" s="40"/>
      <c r="AGD80" s="40"/>
      <c r="AGE80" s="40"/>
      <c r="AGF80" s="40"/>
      <c r="AGG80" s="40"/>
      <c r="AGH80" s="40"/>
      <c r="AGI80" s="40"/>
      <c r="AGJ80" s="40"/>
      <c r="AGK80" s="40"/>
      <c r="AGL80" s="40"/>
      <c r="AGM80" s="40"/>
      <c r="AGN80" s="40"/>
      <c r="AGO80" s="40"/>
      <c r="AGP80" s="40"/>
      <c r="AGQ80" s="40"/>
      <c r="AGR80" s="40"/>
      <c r="AGS80" s="40"/>
      <c r="AGT80" s="40"/>
      <c r="AGU80" s="40"/>
      <c r="AGV80" s="40"/>
      <c r="AGW80" s="40"/>
      <c r="AGX80" s="40"/>
      <c r="AGY80" s="40"/>
      <c r="AGZ80" s="40"/>
      <c r="AHA80" s="40"/>
      <c r="AHB80" s="40"/>
      <c r="AHC80" s="40"/>
      <c r="AHD80" s="40"/>
      <c r="AHE80" s="40"/>
      <c r="AHF80" s="40"/>
      <c r="AHG80" s="40"/>
      <c r="AHH80" s="40"/>
      <c r="AHI80" s="40"/>
      <c r="AHJ80" s="40"/>
      <c r="AHK80" s="40"/>
      <c r="AHL80" s="40"/>
      <c r="AHM80" s="40"/>
      <c r="AHN80" s="40"/>
      <c r="AHO80" s="40"/>
      <c r="AHP80" s="40"/>
      <c r="AHQ80" s="40"/>
      <c r="AHR80" s="40"/>
      <c r="AHS80" s="40"/>
      <c r="AHT80" s="40"/>
      <c r="AHU80" s="40"/>
      <c r="AHV80" s="40"/>
      <c r="AHW80" s="40"/>
      <c r="AHX80" s="40"/>
      <c r="AHY80" s="40"/>
      <c r="AHZ80" s="40"/>
      <c r="AIA80" s="40"/>
      <c r="AIB80" s="40"/>
      <c r="AIC80" s="40"/>
      <c r="AID80" s="40"/>
      <c r="AIE80" s="40"/>
      <c r="AIF80" s="40"/>
      <c r="AIG80" s="40"/>
      <c r="AIH80" s="40"/>
      <c r="AII80" s="40"/>
      <c r="AIJ80" s="40"/>
      <c r="AIK80" s="40"/>
      <c r="AIL80" s="40"/>
      <c r="AIM80" s="40"/>
      <c r="AIN80" s="40"/>
      <c r="AIO80" s="40"/>
      <c r="AIP80" s="40"/>
      <c r="AIQ80" s="40"/>
      <c r="AIR80" s="40"/>
      <c r="AIS80" s="40"/>
      <c r="AIT80" s="40"/>
      <c r="AIU80" s="40"/>
      <c r="AIV80" s="40"/>
      <c r="AIW80" s="40"/>
      <c r="AIX80" s="40"/>
      <c r="AIY80" s="40"/>
      <c r="AIZ80" s="40"/>
      <c r="AJA80" s="40"/>
      <c r="AJB80" s="40"/>
      <c r="AJC80" s="40"/>
      <c r="AJD80" s="40"/>
      <c r="AJE80" s="40"/>
      <c r="AJF80" s="40"/>
      <c r="AJG80" s="40"/>
      <c r="AJH80" s="40"/>
      <c r="AJI80" s="40"/>
      <c r="AJJ80" s="40"/>
      <c r="AJK80" s="40"/>
      <c r="AJL80" s="40"/>
      <c r="AJM80" s="40"/>
      <c r="AJN80" s="40"/>
      <c r="AJO80" s="40"/>
      <c r="AJP80" s="40"/>
      <c r="AJQ80" s="40"/>
      <c r="AJR80" s="40"/>
      <c r="AJS80" s="40"/>
      <c r="AJT80" s="40"/>
      <c r="AJU80" s="40"/>
      <c r="AJV80" s="40"/>
      <c r="AJW80" s="40"/>
      <c r="AJX80" s="40"/>
      <c r="AJY80" s="40"/>
      <c r="AJZ80" s="40"/>
      <c r="AKA80" s="40"/>
      <c r="AKB80" s="40"/>
      <c r="AKC80" s="40"/>
      <c r="AKD80" s="40"/>
      <c r="AKE80" s="40"/>
      <c r="AKF80" s="40"/>
      <c r="AKG80" s="40"/>
      <c r="AKH80" s="40"/>
      <c r="AKI80" s="40"/>
      <c r="AKJ80" s="40"/>
      <c r="AKK80" s="40"/>
      <c r="AKL80" s="40"/>
      <c r="AKM80" s="40"/>
      <c r="AKN80" s="40"/>
      <c r="AKO80" s="40"/>
      <c r="AKP80" s="40"/>
      <c r="AKQ80" s="40"/>
      <c r="AKR80" s="40"/>
      <c r="AKS80" s="40"/>
      <c r="AKT80" s="40"/>
      <c r="AKU80" s="40"/>
      <c r="AKV80" s="40"/>
      <c r="AKW80" s="40"/>
      <c r="AKX80" s="40"/>
      <c r="AKY80" s="40"/>
      <c r="AKZ80" s="40"/>
      <c r="ALA80" s="40"/>
      <c r="ALB80" s="40"/>
      <c r="ALC80" s="40"/>
      <c r="ALD80" s="40"/>
      <c r="ALE80" s="40"/>
      <c r="ALF80" s="40"/>
      <c r="ALG80" s="40"/>
      <c r="ALH80" s="40"/>
      <c r="ALI80" s="40"/>
      <c r="ALJ80" s="40"/>
      <c r="ALK80" s="40"/>
      <c r="ALL80" s="40"/>
      <c r="ALM80" s="40"/>
      <c r="ALN80" s="40"/>
      <c r="ALO80" s="40"/>
      <c r="ALP80" s="40"/>
      <c r="ALQ80" s="40"/>
      <c r="ALR80" s="40"/>
      <c r="ALS80" s="40"/>
      <c r="ALT80" s="40"/>
      <c r="ALU80" s="40"/>
      <c r="ALV80" s="40"/>
      <c r="ALW80" s="40"/>
      <c r="ALX80" s="40"/>
      <c r="ALY80" s="40"/>
      <c r="ALZ80" s="40"/>
      <c r="AMA80" s="40"/>
      <c r="AMB80" s="40"/>
      <c r="AMC80" s="40"/>
      <c r="AMD80" s="40"/>
      <c r="AME80" s="40"/>
      <c r="AMF80" s="40"/>
      <c r="AMG80" s="40"/>
      <c r="AMH80" s="40"/>
      <c r="AMI80" s="40"/>
      <c r="AMJ80" s="40"/>
    </row>
    <row r="81" spans="1:1024" s="40" customFormat="1">
      <c r="A81" s="1" t="s">
        <v>799</v>
      </c>
      <c r="B81" s="1"/>
      <c r="C81" s="42" t="s">
        <v>465</v>
      </c>
      <c r="D81" s="1" t="s">
        <v>874</v>
      </c>
      <c r="E81" s="1"/>
      <c r="F81" s="1" t="s">
        <v>875</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c r="AMJ81" s="1"/>
    </row>
    <row r="82" spans="1:1024" s="40" customFormat="1">
      <c r="A82" s="40" t="s">
        <v>799</v>
      </c>
      <c r="B82" s="1"/>
      <c r="C82" s="40" t="s">
        <v>876</v>
      </c>
      <c r="D82" s="1"/>
      <c r="E82" s="1"/>
      <c r="F82" s="40" t="s">
        <v>877</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c r="AMJ82" s="1"/>
    </row>
    <row r="83" spans="1:1024" s="40" customFormat="1">
      <c r="A83" s="1" t="s">
        <v>799</v>
      </c>
      <c r="B83" s="1"/>
      <c r="C83" s="1" t="s">
        <v>878</v>
      </c>
      <c r="D83" s="1"/>
      <c r="E83" s="1"/>
      <c r="F83" s="1" t="s">
        <v>879</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c r="AMJ83" s="1"/>
    </row>
    <row r="84" spans="1:1024" s="40" customFormat="1">
      <c r="A84" s="40" t="s">
        <v>799</v>
      </c>
      <c r="B84" s="1"/>
      <c r="C84" s="1" t="s">
        <v>880</v>
      </c>
      <c r="D84" s="1"/>
      <c r="E84" s="1"/>
      <c r="F84" s="40" t="s">
        <v>881</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c r="AMJ84" s="1"/>
    </row>
    <row r="85" spans="1:1024" ht="23.65" customHeight="1">
      <c r="A85" s="1" t="s">
        <v>799</v>
      </c>
      <c r="C85" s="1" t="s">
        <v>882</v>
      </c>
      <c r="F85" s="108" t="s">
        <v>883</v>
      </c>
    </row>
    <row r="86" spans="1:1024">
      <c r="A86" s="40" t="s">
        <v>799</v>
      </c>
      <c r="C86" s="1" t="s">
        <v>884</v>
      </c>
      <c r="F86" s="108" t="s">
        <v>885</v>
      </c>
    </row>
    <row r="87" spans="1:1024" ht="24.95" customHeight="1">
      <c r="A87" s="1" t="s">
        <v>819</v>
      </c>
      <c r="B87" s="1" t="s">
        <v>884</v>
      </c>
      <c r="F87" s="108" t="s">
        <v>886</v>
      </c>
    </row>
    <row r="88" spans="1:1024" ht="12.75" customHeight="1">
      <c r="A88" s="43" t="s">
        <v>799</v>
      </c>
      <c r="B88" s="43"/>
      <c r="C88" s="43" t="s">
        <v>887</v>
      </c>
      <c r="D88" s="43" t="s">
        <v>888</v>
      </c>
      <c r="E88" s="43"/>
      <c r="F88" s="43" t="s">
        <v>889</v>
      </c>
      <c r="G88" s="43"/>
      <c r="I88" s="43"/>
      <c r="J88" s="43"/>
      <c r="K88" s="43"/>
      <c r="L88" s="43"/>
      <c r="M88" s="43"/>
      <c r="N88" s="43" t="s">
        <v>890</v>
      </c>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row>
    <row r="92" spans="1:1024" s="43" customForma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c r="AMI92" s="1"/>
      <c r="AMJ92" s="1"/>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zoomScaleNormal="10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 min="4" max="1024" width="8.5" style="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s="48" customFormat="1" ht="15">
      <c r="A2" s="48" t="s">
        <v>789</v>
      </c>
      <c r="B2" s="48" t="s">
        <v>902</v>
      </c>
      <c r="D2" s="48" t="s">
        <v>1443</v>
      </c>
    </row>
    <row r="3" spans="1:26" ht="15">
      <c r="A3" s="48" t="s">
        <v>1207</v>
      </c>
      <c r="B3" s="48" t="s">
        <v>1021</v>
      </c>
      <c r="C3" s="48" t="s">
        <v>381</v>
      </c>
      <c r="D3" s="48" t="s">
        <v>1023</v>
      </c>
      <c r="E3" s="48"/>
      <c r="F3" s="31"/>
      <c r="G3" s="31" t="s">
        <v>1209</v>
      </c>
      <c r="H3" s="31"/>
      <c r="I3" s="31"/>
      <c r="J3" s="31"/>
      <c r="K3" s="31"/>
      <c r="M3" s="31" t="s">
        <v>890</v>
      </c>
      <c r="N3" s="31"/>
      <c r="O3" s="31"/>
      <c r="P3" s="31"/>
      <c r="Q3" s="31"/>
      <c r="R3" s="31"/>
      <c r="S3" s="31"/>
      <c r="T3" s="31"/>
      <c r="U3" s="31"/>
      <c r="V3" s="31"/>
      <c r="W3" s="31"/>
      <c r="X3" s="31"/>
      <c r="Y3" s="31"/>
    </row>
    <row r="4" spans="1:26">
      <c r="A4" s="1" t="s">
        <v>799</v>
      </c>
      <c r="B4" s="1" t="s">
        <v>878</v>
      </c>
      <c r="D4" s="1" t="s">
        <v>2129</v>
      </c>
      <c r="G4" s="31" t="s">
        <v>2130</v>
      </c>
      <c r="H4" s="31"/>
      <c r="M4" s="1" t="s">
        <v>890</v>
      </c>
      <c r="Z4" s="31"/>
    </row>
    <row r="6" spans="1:26" ht="270.75">
      <c r="A6" s="1" t="s">
        <v>1045</v>
      </c>
      <c r="B6" s="1" t="s">
        <v>2131</v>
      </c>
      <c r="C6" s="1" t="s">
        <v>2132</v>
      </c>
      <c r="D6" s="1" t="s">
        <v>2133</v>
      </c>
      <c r="E6" s="30" t="s">
        <v>2134</v>
      </c>
      <c r="I6" s="1" t="s">
        <v>2135</v>
      </c>
      <c r="M6" s="1" t="s">
        <v>1265</v>
      </c>
      <c r="O6" s="31" t="s">
        <v>1267</v>
      </c>
      <c r="S6" s="1" t="s">
        <v>1185</v>
      </c>
      <c r="V6" s="1" t="s">
        <v>7</v>
      </c>
    </row>
    <row r="7" spans="1:26">
      <c r="A7" s="1" t="s">
        <v>799</v>
      </c>
      <c r="B7" s="1" t="s">
        <v>2136</v>
      </c>
      <c r="C7" s="1" t="s">
        <v>2137</v>
      </c>
      <c r="D7" s="1" t="s">
        <v>2138</v>
      </c>
      <c r="I7" s="1" t="s">
        <v>2139</v>
      </c>
      <c r="O7" s="31" t="s">
        <v>1183</v>
      </c>
      <c r="S7" s="1" t="s">
        <v>1185</v>
      </c>
      <c r="V7" s="1" t="s">
        <v>7</v>
      </c>
    </row>
    <row r="8" spans="1:26" ht="409.5">
      <c r="A8" s="1" t="s">
        <v>1045</v>
      </c>
      <c r="B8" s="1" t="s">
        <v>2140</v>
      </c>
      <c r="C8" s="1" t="s">
        <v>2141</v>
      </c>
      <c r="D8" s="30" t="s">
        <v>2142</v>
      </c>
      <c r="M8" s="1" t="s">
        <v>1265</v>
      </c>
      <c r="O8" s="31" t="s">
        <v>1267</v>
      </c>
      <c r="S8" s="1" t="s">
        <v>1185</v>
      </c>
      <c r="V8" s="1" t="s">
        <v>7</v>
      </c>
    </row>
    <row r="9" spans="1:26">
      <c r="A9" s="1" t="s">
        <v>988</v>
      </c>
      <c r="B9" s="1" t="s">
        <v>2143</v>
      </c>
      <c r="C9" s="1" t="s">
        <v>2144</v>
      </c>
      <c r="D9" s="1" t="s">
        <v>2145</v>
      </c>
      <c r="I9" s="1" t="s">
        <v>2146</v>
      </c>
      <c r="M9" s="1" t="s">
        <v>992</v>
      </c>
      <c r="O9" s="31" t="s">
        <v>1183</v>
      </c>
      <c r="S9" s="1" t="s">
        <v>1185</v>
      </c>
      <c r="V9" s="1" t="s">
        <v>7</v>
      </c>
    </row>
    <row r="10" spans="1:26" ht="409.5">
      <c r="A10" s="1" t="s">
        <v>981</v>
      </c>
      <c r="B10" s="1" t="s">
        <v>2147</v>
      </c>
      <c r="C10" s="1" t="s">
        <v>2148</v>
      </c>
      <c r="D10" s="30" t="s">
        <v>2149</v>
      </c>
      <c r="H10" s="30" t="s">
        <v>2150</v>
      </c>
      <c r="I10" s="1" t="s">
        <v>2146</v>
      </c>
      <c r="M10" s="1" t="s">
        <v>1088</v>
      </c>
      <c r="O10" s="31" t="s">
        <v>1299</v>
      </c>
      <c r="S10" s="1" t="s">
        <v>1185</v>
      </c>
      <c r="V10" s="1" t="s">
        <v>7</v>
      </c>
    </row>
    <row r="11" spans="1:26">
      <c r="A11" s="1" t="s">
        <v>799</v>
      </c>
      <c r="B11" s="1" t="s">
        <v>2151</v>
      </c>
      <c r="C11" s="1" t="s">
        <v>1954</v>
      </c>
      <c r="D11" s="1" t="s">
        <v>1954</v>
      </c>
      <c r="I11" s="1" t="s">
        <v>2152</v>
      </c>
      <c r="O11" s="31" t="s">
        <v>1183</v>
      </c>
      <c r="S11" s="1" t="s">
        <v>1185</v>
      </c>
      <c r="V11" s="1" t="s">
        <v>7</v>
      </c>
    </row>
    <row r="12" spans="1:26">
      <c r="O12" s="31"/>
    </row>
    <row r="13" spans="1:26">
      <c r="C13" s="30"/>
      <c r="H13" s="85"/>
      <c r="O13" s="31"/>
    </row>
    <row r="14" spans="1:26">
      <c r="C14" s="30"/>
      <c r="O14" s="31"/>
    </row>
    <row r="15" spans="1:26">
      <c r="C15" s="30"/>
      <c r="O15" s="31"/>
    </row>
    <row r="16" spans="1:26">
      <c r="O16" s="31"/>
    </row>
    <row r="17" spans="15:15">
      <c r="O17" s="31"/>
    </row>
    <row r="18" spans="15:15">
      <c r="O18" s="31"/>
    </row>
    <row r="19" spans="15:15">
      <c r="O19" s="31"/>
    </row>
    <row r="20" spans="15:15">
      <c r="O20" s="31"/>
    </row>
    <row r="21" spans="15:15">
      <c r="O21" s="31"/>
    </row>
    <row r="22" spans="15:15">
      <c r="O22" s="31"/>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48576"/>
  <sheetViews>
    <sheetView tabSelected="1" zoomScaleNormal="100" workbookViewId="0">
      <pane ySplit="1" topLeftCell="A2" activePane="bottomLeft" state="frozen"/>
      <selection pane="bottomLeft" activeCell="E5" sqref="E5"/>
    </sheetView>
  </sheetViews>
  <sheetFormatPr defaultColWidth="8.625" defaultRowHeight="14.25"/>
  <cols>
    <col min="1" max="1" width="8.625" style="1"/>
    <col min="2" max="2" width="21.5" style="1" customWidth="1"/>
    <col min="3" max="3" width="25.125" style="1" customWidth="1"/>
    <col min="4" max="4" width="44.5" style="1" customWidth="1"/>
    <col min="5" max="5" width="10.5" style="1" customWidth="1"/>
    <col min="6" max="6" width="34.125" style="1" hidden="1" customWidth="1"/>
    <col min="7" max="7" width="14" style="1" customWidth="1"/>
    <col min="8" max="8" width="37.375" style="1" customWidth="1"/>
    <col min="9" max="9" width="8.625" style="1"/>
    <col min="10" max="10" width="27.75" style="1" customWidth="1"/>
    <col min="11" max="15" width="8.625" style="1"/>
    <col min="16" max="16" width="23" style="1" customWidth="1"/>
    <col min="17" max="1024" width="8.625" style="1"/>
  </cols>
  <sheetData>
    <row r="1" spans="1:30" ht="12.75" customHeight="1">
      <c r="A1" s="1" t="s">
        <v>783</v>
      </c>
      <c r="B1" s="1" t="s">
        <v>784</v>
      </c>
      <c r="C1" s="1" t="s">
        <v>785</v>
      </c>
      <c r="D1" s="1" t="s">
        <v>786</v>
      </c>
      <c r="E1" s="1" t="s">
        <v>787</v>
      </c>
      <c r="F1" s="1" t="s">
        <v>964</v>
      </c>
      <c r="G1" s="1" t="s">
        <v>1206</v>
      </c>
      <c r="H1" s="1" t="s">
        <v>788</v>
      </c>
      <c r="I1" s="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B1" s="1" t="s">
        <v>1205</v>
      </c>
      <c r="AC1" s="1" t="s">
        <v>963</v>
      </c>
      <c r="AD1" s="1" t="s">
        <v>1258</v>
      </c>
    </row>
    <row r="2" spans="1:30" ht="12.75" customHeight="1">
      <c r="A2" s="1" t="s">
        <v>789</v>
      </c>
      <c r="C2" s="1" t="s">
        <v>790</v>
      </c>
      <c r="E2" s="1" t="s">
        <v>791</v>
      </c>
      <c r="N2" s="3"/>
      <c r="O2" s="3"/>
      <c r="P2" s="3"/>
      <c r="Q2" s="3"/>
      <c r="R2" s="3"/>
      <c r="S2" s="3"/>
      <c r="T2" s="3"/>
      <c r="U2" s="3"/>
      <c r="V2" s="3"/>
      <c r="W2" s="3"/>
    </row>
    <row r="3" spans="1:30" ht="12.75" customHeight="1">
      <c r="A3" s="1" t="s">
        <v>789</v>
      </c>
      <c r="C3" s="1" t="s">
        <v>790</v>
      </c>
      <c r="E3" s="1" t="s">
        <v>2153</v>
      </c>
      <c r="N3" s="3"/>
      <c r="O3" s="3"/>
      <c r="P3" s="3"/>
      <c r="Q3" s="3"/>
      <c r="R3" s="3"/>
      <c r="S3" s="3"/>
      <c r="T3" s="3"/>
      <c r="U3" s="3"/>
      <c r="V3" s="3"/>
      <c r="W3" s="3"/>
    </row>
    <row r="4" spans="1:30">
      <c r="A4" s="111" t="s">
        <v>789</v>
      </c>
      <c r="C4" s="111" t="s">
        <v>790</v>
      </c>
      <c r="E4" s="111" t="s">
        <v>3486</v>
      </c>
    </row>
    <row r="7" spans="1:30" ht="12.75" customHeight="1">
      <c r="A7" s="1" t="s">
        <v>799</v>
      </c>
      <c r="C7" s="32" t="s">
        <v>825</v>
      </c>
      <c r="D7" s="32"/>
      <c r="H7" s="1" t="s">
        <v>2154</v>
      </c>
      <c r="I7" s="32"/>
      <c r="N7" s="1" t="s">
        <v>890</v>
      </c>
    </row>
    <row r="8" spans="1:30" ht="12.75" customHeight="1">
      <c r="A8" s="1" t="s">
        <v>799</v>
      </c>
      <c r="C8" s="32" t="s">
        <v>882</v>
      </c>
      <c r="D8" s="32"/>
      <c r="H8" s="1" t="s">
        <v>2155</v>
      </c>
      <c r="I8" s="32"/>
      <c r="N8" s="1" t="s">
        <v>890</v>
      </c>
    </row>
    <row r="9" spans="1:30" ht="12.75" customHeight="1">
      <c r="A9" s="1" t="s">
        <v>799</v>
      </c>
      <c r="C9" s="32" t="s">
        <v>880</v>
      </c>
      <c r="D9" s="32"/>
      <c r="H9" s="1" t="s">
        <v>2156</v>
      </c>
      <c r="I9" s="32"/>
      <c r="N9" s="1" t="s">
        <v>890</v>
      </c>
    </row>
    <row r="10" spans="1:30" ht="12.75" customHeight="1">
      <c r="A10" s="1" t="s">
        <v>1207</v>
      </c>
      <c r="C10" s="1" t="s">
        <v>2157</v>
      </c>
      <c r="H10" s="1" t="s">
        <v>1209</v>
      </c>
      <c r="N10" s="1" t="s">
        <v>890</v>
      </c>
    </row>
    <row r="11" spans="1:30" ht="12.75" customHeight="1">
      <c r="A11" s="1" t="s">
        <v>799</v>
      </c>
      <c r="C11" s="86" t="s">
        <v>2158</v>
      </c>
      <c r="D11" s="43" t="s">
        <v>2159</v>
      </c>
      <c r="E11" s="86"/>
      <c r="H11" s="1" t="s">
        <v>2160</v>
      </c>
      <c r="N11" s="1" t="s">
        <v>890</v>
      </c>
    </row>
    <row r="12" spans="1:30" s="43" customFormat="1" ht="12.75" customHeight="1">
      <c r="A12" s="43" t="s">
        <v>819</v>
      </c>
      <c r="B12" s="43" t="s">
        <v>2158</v>
      </c>
      <c r="H12" s="43" t="s">
        <v>2161</v>
      </c>
    </row>
    <row r="13" spans="1:30" ht="12.75" customHeight="1">
      <c r="A13" s="1" t="s">
        <v>819</v>
      </c>
      <c r="B13" s="86" t="s">
        <v>2158</v>
      </c>
      <c r="C13" s="86"/>
      <c r="D13" s="86"/>
      <c r="E13" s="86"/>
      <c r="H13" s="1" t="s">
        <v>2162</v>
      </c>
    </row>
    <row r="14" spans="1:30" ht="12.75" customHeight="1">
      <c r="A14" s="1" t="s">
        <v>819</v>
      </c>
      <c r="B14" s="86" t="s">
        <v>2158</v>
      </c>
      <c r="H14" s="1" t="s">
        <v>2163</v>
      </c>
    </row>
    <row r="15" spans="1:30" ht="12.75" customHeight="1">
      <c r="A15" s="1" t="s">
        <v>819</v>
      </c>
      <c r="B15" s="86" t="s">
        <v>2158</v>
      </c>
      <c r="H15" s="1" t="s">
        <v>2164</v>
      </c>
    </row>
    <row r="16" spans="1:30" ht="12.75" customHeight="1">
      <c r="A16" s="1" t="s">
        <v>819</v>
      </c>
      <c r="B16" s="86" t="s">
        <v>2158</v>
      </c>
      <c r="H16" s="1" t="s">
        <v>2165</v>
      </c>
    </row>
    <row r="17" spans="1:482" s="43" customFormat="1" ht="12.75" customHeight="1">
      <c r="A17" s="43" t="s">
        <v>819</v>
      </c>
      <c r="B17" s="43" t="s">
        <v>2158</v>
      </c>
      <c r="H17" s="43" t="s">
        <v>2166</v>
      </c>
      <c r="QC17" s="87"/>
      <c r="QD17" s="87"/>
      <c r="QE17" s="87"/>
      <c r="QF17" s="87"/>
      <c r="QG17" s="87"/>
      <c r="QH17" s="87"/>
      <c r="QI17" s="87"/>
      <c r="QJ17" s="87"/>
      <c r="QK17" s="87"/>
      <c r="QL17" s="87"/>
      <c r="QM17" s="87"/>
      <c r="QN17" s="87"/>
      <c r="QO17" s="87"/>
      <c r="QP17" s="87"/>
      <c r="QQ17" s="87"/>
      <c r="QR17" s="87"/>
      <c r="QS17" s="87"/>
      <c r="QT17" s="87"/>
      <c r="QU17" s="87"/>
      <c r="QV17" s="87"/>
      <c r="QW17" s="87"/>
      <c r="QX17" s="87"/>
      <c r="QY17" s="87"/>
      <c r="QZ17" s="87"/>
      <c r="RA17" s="87"/>
      <c r="RB17" s="87"/>
      <c r="RC17" s="87"/>
      <c r="RD17" s="87"/>
      <c r="RE17" s="87"/>
      <c r="RF17" s="87"/>
      <c r="RG17" s="87"/>
      <c r="RH17" s="87"/>
      <c r="RI17" s="87"/>
      <c r="RJ17" s="87"/>
      <c r="RK17" s="87"/>
      <c r="RL17" s="87"/>
      <c r="RM17" s="87"/>
      <c r="RN17" s="87"/>
    </row>
    <row r="18" spans="1:482" s="43" customFormat="1" ht="12.75" customHeight="1">
      <c r="A18" s="43" t="s">
        <v>819</v>
      </c>
      <c r="B18" s="43" t="s">
        <v>2158</v>
      </c>
      <c r="H18" s="43" t="s">
        <v>2167</v>
      </c>
      <c r="QC18" s="87"/>
      <c r="QD18" s="87"/>
      <c r="QE18" s="87"/>
      <c r="QF18" s="87"/>
      <c r="QG18" s="87"/>
      <c r="QH18" s="87"/>
      <c r="QI18" s="87"/>
      <c r="QJ18" s="87"/>
      <c r="QK18" s="87"/>
      <c r="QL18" s="87"/>
      <c r="QM18" s="87"/>
      <c r="QN18" s="87"/>
      <c r="QO18" s="87"/>
      <c r="QP18" s="87"/>
      <c r="QQ18" s="87"/>
      <c r="QR18" s="87"/>
      <c r="QS18" s="87"/>
      <c r="QT18" s="87"/>
      <c r="QU18" s="87"/>
      <c r="QV18" s="87"/>
      <c r="QW18" s="87"/>
      <c r="QX18" s="87"/>
      <c r="QY18" s="87"/>
      <c r="QZ18" s="87"/>
      <c r="RA18" s="87"/>
      <c r="RB18" s="87"/>
      <c r="RC18" s="87"/>
      <c r="RD18" s="87"/>
      <c r="RE18" s="87"/>
      <c r="RF18" s="87"/>
      <c r="RG18" s="87"/>
      <c r="RH18" s="87"/>
      <c r="RI18" s="87"/>
      <c r="RJ18" s="87"/>
      <c r="RK18" s="87"/>
      <c r="RL18" s="87"/>
      <c r="RM18" s="87"/>
      <c r="RN18" s="87"/>
    </row>
    <row r="19" spans="1:482" s="43" customFormat="1" ht="12.75" customHeight="1">
      <c r="A19" s="43" t="s">
        <v>819</v>
      </c>
      <c r="B19" s="43" t="s">
        <v>2158</v>
      </c>
      <c r="H19" s="43" t="s">
        <v>2168</v>
      </c>
      <c r="QC19" s="87"/>
      <c r="QD19" s="87"/>
      <c r="QE19" s="87"/>
      <c r="QF19" s="87"/>
      <c r="QG19" s="87"/>
      <c r="QH19" s="87"/>
      <c r="QI19" s="87"/>
      <c r="QJ19" s="87"/>
      <c r="QK19" s="87"/>
      <c r="QL19" s="87"/>
      <c r="QM19" s="87"/>
      <c r="QN19" s="87"/>
      <c r="QO19" s="87"/>
      <c r="QP19" s="87"/>
      <c r="QQ19" s="87"/>
      <c r="QR19" s="87"/>
      <c r="QS19" s="87"/>
      <c r="QT19" s="87"/>
      <c r="QU19" s="87"/>
      <c r="QV19" s="87"/>
      <c r="QW19" s="87"/>
      <c r="QX19" s="87"/>
      <c r="QY19" s="87"/>
      <c r="QZ19" s="87"/>
      <c r="RA19" s="87"/>
      <c r="RB19" s="87"/>
      <c r="RC19" s="87"/>
      <c r="RD19" s="87"/>
      <c r="RE19" s="87"/>
      <c r="RF19" s="87"/>
      <c r="RG19" s="87"/>
      <c r="RH19" s="87"/>
      <c r="RI19" s="87"/>
      <c r="RJ19" s="87"/>
      <c r="RK19" s="87"/>
      <c r="RL19" s="87"/>
      <c r="RM19" s="87"/>
      <c r="RN19" s="87"/>
    </row>
    <row r="20" spans="1:482" ht="12.75" customHeight="1">
      <c r="A20" s="1" t="s">
        <v>1045</v>
      </c>
      <c r="C20" s="1" t="s">
        <v>1300</v>
      </c>
      <c r="D20" s="1" t="s">
        <v>1301</v>
      </c>
      <c r="E20" s="1" t="s">
        <v>1302</v>
      </c>
      <c r="H20" s="1" t="s">
        <v>2169</v>
      </c>
      <c r="J20" s="1" t="s">
        <v>2170</v>
      </c>
      <c r="N20" s="1" t="s">
        <v>2171</v>
      </c>
      <c r="U20" s="3"/>
    </row>
    <row r="21" spans="1:482" ht="12.75" customHeight="1">
      <c r="A21" s="1" t="s">
        <v>1045</v>
      </c>
      <c r="C21" s="1" t="s">
        <v>2172</v>
      </c>
      <c r="D21" s="1" t="s">
        <v>2173</v>
      </c>
      <c r="E21" s="1" t="s">
        <v>1312</v>
      </c>
      <c r="H21" s="1" t="s">
        <v>2169</v>
      </c>
      <c r="J21" s="1" t="s">
        <v>2170</v>
      </c>
      <c r="N21" s="1" t="s">
        <v>2171</v>
      </c>
      <c r="T21" s="3"/>
    </row>
    <row r="22" spans="1:482" ht="12.75" customHeight="1">
      <c r="A22" s="1" t="s">
        <v>1045</v>
      </c>
      <c r="C22" s="111" t="s">
        <v>1310</v>
      </c>
      <c r="D22" s="111" t="s">
        <v>1311</v>
      </c>
      <c r="E22" s="1" t="s">
        <v>1312</v>
      </c>
      <c r="H22" s="1" t="s">
        <v>2169</v>
      </c>
      <c r="J22" s="1" t="s">
        <v>2170</v>
      </c>
      <c r="N22" s="1" t="s">
        <v>2171</v>
      </c>
      <c r="P22" s="39" t="s">
        <v>1267</v>
      </c>
      <c r="Q22" s="39"/>
      <c r="R22" s="39"/>
      <c r="S22" s="39"/>
      <c r="T22" s="39" t="s">
        <v>1185</v>
      </c>
      <c r="U22" s="39"/>
      <c r="V22" s="39"/>
      <c r="W22" s="39" t="s">
        <v>7</v>
      </c>
    </row>
    <row r="23" spans="1:482" ht="12.75" customHeight="1">
      <c r="A23" s="1" t="s">
        <v>792</v>
      </c>
      <c r="C23" s="1" t="s">
        <v>2174</v>
      </c>
      <c r="D23" s="111" t="s">
        <v>2175</v>
      </c>
      <c r="E23" s="1" t="s">
        <v>2176</v>
      </c>
      <c r="H23" s="31" t="s">
        <v>794</v>
      </c>
      <c r="N23" s="3" t="s">
        <v>890</v>
      </c>
      <c r="O23" s="3"/>
      <c r="P23" s="3"/>
      <c r="Q23" s="3"/>
      <c r="R23" s="3"/>
      <c r="S23" s="3"/>
      <c r="T23" s="3"/>
      <c r="U23" s="3"/>
      <c r="V23" s="3"/>
      <c r="W23" s="3"/>
    </row>
    <row r="24" spans="1:482" ht="12.75" customHeight="1">
      <c r="A24" s="1" t="s">
        <v>792</v>
      </c>
      <c r="C24" s="1" t="s">
        <v>2177</v>
      </c>
      <c r="D24" s="1" t="s">
        <v>2178</v>
      </c>
      <c r="E24" s="1" t="s">
        <v>2179</v>
      </c>
      <c r="H24" s="31" t="s">
        <v>796</v>
      </c>
      <c r="N24" s="3" t="s">
        <v>890</v>
      </c>
      <c r="O24" s="3"/>
      <c r="P24" s="3"/>
      <c r="Q24" s="3"/>
      <c r="R24" s="3"/>
      <c r="S24" s="3"/>
      <c r="T24" s="3"/>
      <c r="U24" s="3"/>
      <c r="V24" s="3"/>
      <c r="W24" s="3"/>
    </row>
    <row r="25" spans="1:482" ht="12.75" customHeight="1">
      <c r="A25" s="1" t="s">
        <v>792</v>
      </c>
      <c r="C25" s="1" t="s">
        <v>2180</v>
      </c>
      <c r="D25" s="1" t="s">
        <v>2181</v>
      </c>
      <c r="E25" s="1" t="s">
        <v>2182</v>
      </c>
      <c r="H25" s="31" t="s">
        <v>798</v>
      </c>
      <c r="N25" s="3" t="s">
        <v>890</v>
      </c>
      <c r="O25" s="3"/>
      <c r="P25" s="3"/>
      <c r="Q25" s="3"/>
      <c r="R25" s="3"/>
      <c r="S25" s="3"/>
      <c r="T25" s="3"/>
      <c r="U25" s="3"/>
      <c r="V25" s="3"/>
      <c r="W25" s="3"/>
    </row>
    <row r="26" spans="1:482" ht="12.75" customHeight="1">
      <c r="H26" s="31"/>
      <c r="N26" s="3"/>
      <c r="O26" s="3"/>
      <c r="P26" s="3"/>
      <c r="Q26" s="3"/>
      <c r="R26" s="3"/>
      <c r="S26" s="3"/>
      <c r="T26" s="3"/>
      <c r="U26" s="3"/>
      <c r="V26" s="3"/>
      <c r="W26" s="3"/>
    </row>
    <row r="27" spans="1:482" s="39" customFormat="1" ht="12.75" customHeight="1">
      <c r="A27" s="43" t="s">
        <v>2188</v>
      </c>
      <c r="C27" s="88" t="s">
        <v>2183</v>
      </c>
      <c r="D27" s="88" t="s">
        <v>2159</v>
      </c>
      <c r="E27" s="88"/>
      <c r="J27" s="39" t="s">
        <v>2184</v>
      </c>
      <c r="P27" s="39" t="str">
        <f>CONCATENATE("SetCondition")</f>
        <v>SetCondition</v>
      </c>
      <c r="T27" s="39" t="s">
        <v>2185</v>
      </c>
      <c r="W27" s="39" t="s">
        <v>7</v>
      </c>
    </row>
    <row r="28" spans="1:482" s="43" customFormat="1" ht="12.75" customHeight="1"/>
    <row r="29" spans="1:482" s="43" customFormat="1" ht="12.75" customHeight="1">
      <c r="A29" s="43" t="s">
        <v>799</v>
      </c>
      <c r="C29" s="43" t="s">
        <v>2186</v>
      </c>
      <c r="D29" s="112" t="s">
        <v>2995</v>
      </c>
      <c r="E29" s="43" t="s">
        <v>1356</v>
      </c>
      <c r="H29" s="43" t="s">
        <v>2187</v>
      </c>
      <c r="N29" s="43" t="s">
        <v>890</v>
      </c>
      <c r="QC29" s="87"/>
      <c r="QD29" s="87"/>
      <c r="QE29" s="87"/>
      <c r="QF29" s="87"/>
      <c r="QG29" s="87"/>
      <c r="QH29" s="87"/>
      <c r="QI29" s="87"/>
      <c r="QJ29" s="87"/>
      <c r="QK29" s="87"/>
      <c r="QL29" s="87"/>
      <c r="QM29" s="87"/>
      <c r="QN29" s="87"/>
      <c r="QO29" s="87"/>
      <c r="QP29" s="87"/>
      <c r="QQ29" s="87"/>
      <c r="QR29" s="87"/>
      <c r="QS29" s="87"/>
      <c r="QT29" s="87"/>
      <c r="QU29" s="87"/>
      <c r="QV29" s="87"/>
      <c r="QW29" s="87"/>
      <c r="QX29" s="87"/>
      <c r="QY29" s="87"/>
      <c r="QZ29" s="87"/>
      <c r="RA29" s="87"/>
      <c r="RB29" s="87"/>
      <c r="RC29" s="87"/>
      <c r="RD29" s="87"/>
      <c r="RE29" s="87"/>
      <c r="RF29" s="87"/>
      <c r="RG29" s="87"/>
      <c r="RH29" s="87"/>
      <c r="RI29" s="87"/>
      <c r="RJ29" s="87"/>
      <c r="RK29" s="87"/>
      <c r="RL29" s="87"/>
      <c r="RM29" s="87"/>
      <c r="RN29" s="87"/>
    </row>
    <row r="30" spans="1:482" s="87" customFormat="1" ht="12.75" customHeight="1">
      <c r="A30" s="43" t="s">
        <v>2188</v>
      </c>
      <c r="B30" s="43"/>
      <c r="C30" s="43" t="s">
        <v>2189</v>
      </c>
      <c r="D30" s="112" t="s">
        <v>2995</v>
      </c>
      <c r="E30" s="43" t="s">
        <v>2190</v>
      </c>
      <c r="F30" s="43"/>
      <c r="G30" s="43"/>
      <c r="H30" s="43"/>
      <c r="I30" s="43"/>
      <c r="J30" s="43" t="s">
        <v>2191</v>
      </c>
      <c r="K30" s="43"/>
      <c r="L30" s="43"/>
      <c r="M30" s="43"/>
      <c r="N30" s="43"/>
      <c r="O30" s="43"/>
      <c r="P30" s="43" t="s">
        <v>2192</v>
      </c>
      <c r="Q30" s="43"/>
      <c r="R30" s="43"/>
      <c r="S30" s="43"/>
      <c r="T30" s="43" t="s">
        <v>2185</v>
      </c>
      <c r="U30" s="43"/>
      <c r="V30" s="43"/>
      <c r="W30" s="43" t="s">
        <v>7</v>
      </c>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c r="IX30" s="43"/>
      <c r="IY30" s="43"/>
      <c r="IZ30" s="43"/>
      <c r="JA30" s="43"/>
      <c r="JB30" s="43"/>
      <c r="JC30" s="43"/>
      <c r="JD30" s="43"/>
      <c r="JE30" s="43"/>
      <c r="JF30" s="43"/>
      <c r="JG30" s="43"/>
      <c r="JH30" s="43"/>
      <c r="JI30" s="43"/>
      <c r="JJ30" s="43"/>
      <c r="JK30" s="43"/>
      <c r="JL30" s="43"/>
      <c r="JM30" s="43"/>
      <c r="JN30" s="43"/>
      <c r="JO30" s="43"/>
      <c r="JP30" s="43"/>
      <c r="JQ30" s="43"/>
      <c r="JR30" s="43"/>
      <c r="JS30" s="43"/>
      <c r="JT30" s="43"/>
      <c r="JU30" s="43"/>
      <c r="JV30" s="43"/>
      <c r="JW30" s="43"/>
      <c r="JX30" s="43"/>
      <c r="JY30" s="43"/>
      <c r="JZ30" s="43"/>
      <c r="KA30" s="43"/>
      <c r="KB30" s="43"/>
      <c r="KC30" s="43"/>
      <c r="KD30" s="43"/>
      <c r="KE30" s="43"/>
      <c r="KF30" s="43"/>
      <c r="KG30" s="43"/>
      <c r="KH30" s="43"/>
      <c r="KI30" s="43"/>
      <c r="KJ30" s="43"/>
      <c r="KK30" s="43"/>
      <c r="KL30" s="43"/>
      <c r="KM30" s="43"/>
      <c r="KN30" s="43"/>
      <c r="KO30" s="43"/>
      <c r="KP30" s="43"/>
      <c r="KQ30" s="43"/>
      <c r="KR30" s="43"/>
      <c r="KS30" s="43"/>
      <c r="KT30" s="43"/>
      <c r="KU30" s="43"/>
      <c r="KV30" s="43"/>
      <c r="KW30" s="43"/>
      <c r="KX30" s="43"/>
      <c r="KY30" s="43"/>
      <c r="KZ30" s="43"/>
      <c r="LA30" s="43"/>
      <c r="LB30" s="43"/>
      <c r="LC30" s="43"/>
      <c r="LD30" s="43"/>
      <c r="LE30" s="43"/>
      <c r="LF30" s="43"/>
      <c r="LG30" s="43"/>
      <c r="LH30" s="43"/>
      <c r="LI30" s="43"/>
      <c r="LJ30" s="43"/>
      <c r="LK30" s="43"/>
      <c r="LL30" s="43"/>
      <c r="LM30" s="43"/>
      <c r="LN30" s="43"/>
      <c r="LO30" s="43"/>
      <c r="LP30" s="43"/>
      <c r="LQ30" s="43"/>
      <c r="LR30" s="43"/>
      <c r="LS30" s="43"/>
      <c r="LT30" s="43"/>
      <c r="LU30" s="43"/>
      <c r="LV30" s="43"/>
      <c r="LW30" s="43"/>
      <c r="LX30" s="43"/>
      <c r="LY30" s="43"/>
      <c r="LZ30" s="43"/>
      <c r="MA30" s="43"/>
      <c r="MB30" s="43"/>
      <c r="MC30" s="43"/>
      <c r="MD30" s="43"/>
      <c r="ME30" s="43"/>
      <c r="MF30" s="43"/>
      <c r="MG30" s="43"/>
      <c r="MH30" s="43"/>
      <c r="MI30" s="43"/>
      <c r="MJ30" s="43"/>
      <c r="MK30" s="43"/>
      <c r="ML30" s="43"/>
      <c r="MM30" s="43"/>
      <c r="MN30" s="43"/>
      <c r="MO30" s="43"/>
      <c r="MP30" s="43"/>
      <c r="MQ30" s="43"/>
      <c r="MR30" s="43"/>
      <c r="MS30" s="43"/>
      <c r="MT30" s="43"/>
      <c r="MU30" s="43"/>
      <c r="MV30" s="43"/>
      <c r="MW30" s="43"/>
      <c r="MX30" s="43"/>
      <c r="MY30" s="43"/>
      <c r="MZ30" s="43"/>
      <c r="NA30" s="43"/>
      <c r="NB30" s="43"/>
      <c r="NC30" s="43"/>
      <c r="ND30" s="43"/>
      <c r="NE30" s="43"/>
      <c r="NF30" s="43"/>
      <c r="NG30" s="43"/>
      <c r="NH30" s="43"/>
      <c r="NI30" s="43"/>
      <c r="NJ30" s="43"/>
      <c r="NK30" s="43"/>
      <c r="NL30" s="43"/>
      <c r="NM30" s="43"/>
      <c r="NN30" s="43"/>
      <c r="NO30" s="43"/>
      <c r="NP30" s="43"/>
      <c r="NQ30" s="43"/>
      <c r="NR30" s="43"/>
      <c r="NS30" s="43"/>
      <c r="NT30" s="43"/>
      <c r="NU30" s="43"/>
      <c r="NV30" s="43"/>
      <c r="NW30" s="43"/>
      <c r="NX30" s="43"/>
      <c r="NY30" s="43"/>
      <c r="NZ30" s="43"/>
      <c r="OA30" s="43"/>
      <c r="OB30" s="43"/>
      <c r="OC30" s="43"/>
      <c r="OD30" s="43"/>
      <c r="OE30" s="43"/>
      <c r="OF30" s="43"/>
      <c r="OG30" s="43"/>
      <c r="OH30" s="43"/>
      <c r="OI30" s="43"/>
      <c r="OJ30" s="43"/>
      <c r="OK30" s="43"/>
      <c r="OL30" s="43"/>
      <c r="OM30" s="43"/>
      <c r="ON30" s="43"/>
      <c r="OO30" s="43"/>
      <c r="OP30" s="43"/>
      <c r="OQ30" s="43"/>
      <c r="OR30" s="43"/>
      <c r="OS30" s="43"/>
      <c r="OT30" s="43"/>
      <c r="OU30" s="43"/>
      <c r="OV30" s="43"/>
      <c r="OW30" s="43"/>
      <c r="OX30" s="43"/>
      <c r="OY30" s="43"/>
      <c r="OZ30" s="43"/>
      <c r="PA30" s="43"/>
      <c r="PB30" s="43"/>
      <c r="PC30" s="43"/>
      <c r="PD30" s="43"/>
      <c r="PE30" s="43"/>
      <c r="PF30" s="43"/>
      <c r="PG30" s="43"/>
      <c r="PH30" s="43"/>
      <c r="PI30" s="43"/>
      <c r="PJ30" s="43"/>
      <c r="PK30" s="43"/>
      <c r="PL30" s="43"/>
      <c r="PM30" s="43"/>
      <c r="PN30" s="43"/>
      <c r="PO30" s="43"/>
      <c r="PP30" s="43"/>
      <c r="PQ30" s="43"/>
      <c r="PR30" s="43"/>
      <c r="PS30" s="43"/>
      <c r="PT30" s="43"/>
      <c r="PU30" s="43"/>
      <c r="PV30" s="43"/>
      <c r="PW30" s="43"/>
      <c r="PX30" s="43"/>
      <c r="PY30" s="43"/>
      <c r="PZ30" s="43"/>
      <c r="QA30" s="43"/>
      <c r="QB30" s="43"/>
    </row>
    <row r="31" spans="1:482" s="43" customFormat="1" ht="12.75" customHeight="1"/>
    <row r="32" spans="1:482" s="43" customFormat="1" ht="12.75" customHeight="1">
      <c r="A32" s="43" t="s">
        <v>799</v>
      </c>
      <c r="C32" s="43" t="s">
        <v>2193</v>
      </c>
      <c r="D32" s="43" t="s">
        <v>2194</v>
      </c>
      <c r="E32" s="89" t="s">
        <v>2195</v>
      </c>
      <c r="H32" s="43" t="s">
        <v>2196</v>
      </c>
      <c r="N32" s="43" t="s">
        <v>890</v>
      </c>
    </row>
    <row r="33" spans="1:23" s="43" customFormat="1" ht="12.75" customHeight="1">
      <c r="A33" s="43" t="s">
        <v>2188</v>
      </c>
      <c r="C33" s="43" t="s">
        <v>2197</v>
      </c>
      <c r="D33" s="43" t="s">
        <v>2194</v>
      </c>
      <c r="E33" s="89" t="s">
        <v>2195</v>
      </c>
      <c r="J33" s="43" t="s">
        <v>2198</v>
      </c>
      <c r="P33" s="43" t="str">
        <f>CONCATENATE("SetCondition::",$C$35)</f>
        <v>SetCondition::EmCare.B23.DE04</v>
      </c>
      <c r="Q33" s="43" t="s">
        <v>1174</v>
      </c>
      <c r="R33" s="43" t="s">
        <v>2199</v>
      </c>
      <c r="S33" s="43" t="s">
        <v>2200</v>
      </c>
      <c r="T33" s="43" t="s">
        <v>2185</v>
      </c>
      <c r="W33" s="43" t="s">
        <v>7</v>
      </c>
    </row>
    <row r="34" spans="1:23" s="43" customFormat="1" ht="12.75" customHeight="1"/>
    <row r="35" spans="1:23" s="43" customFormat="1" ht="12.75" customHeight="1">
      <c r="A35" s="43" t="s">
        <v>799</v>
      </c>
      <c r="C35" s="43" t="s">
        <v>2201</v>
      </c>
      <c r="E35" s="43" t="s">
        <v>2202</v>
      </c>
      <c r="H35" s="43" t="s">
        <v>2203</v>
      </c>
      <c r="N35" s="43" t="s">
        <v>890</v>
      </c>
    </row>
    <row r="36" spans="1:23" s="43" customFormat="1" ht="12.75" customHeight="1">
      <c r="A36" s="43" t="s">
        <v>1322</v>
      </c>
      <c r="B36" s="43" t="s">
        <v>2197</v>
      </c>
      <c r="C36" s="43" t="s">
        <v>2204</v>
      </c>
      <c r="D36" s="43" t="s">
        <v>2205</v>
      </c>
      <c r="E36" s="43" t="s">
        <v>2202</v>
      </c>
      <c r="F36" s="43" t="s">
        <v>2194</v>
      </c>
      <c r="J36" s="43" t="s">
        <v>2206</v>
      </c>
      <c r="N36" s="43" t="s">
        <v>2207</v>
      </c>
    </row>
    <row r="37" spans="1:23" s="43" customFormat="1" ht="12.75" customHeight="1"/>
    <row r="38" spans="1:23" s="43" customFormat="1" ht="12.75" customHeight="1">
      <c r="A38" s="43" t="s">
        <v>2188</v>
      </c>
      <c r="C38" s="43" t="s">
        <v>2208</v>
      </c>
      <c r="D38" s="43" t="s">
        <v>2209</v>
      </c>
      <c r="E38" s="43" t="s">
        <v>2210</v>
      </c>
      <c r="J38" s="43" t="s">
        <v>2211</v>
      </c>
      <c r="P38" s="43" t="s">
        <v>2212</v>
      </c>
      <c r="T38" s="43" t="s">
        <v>2185</v>
      </c>
      <c r="W38" s="43" t="s">
        <v>7</v>
      </c>
    </row>
    <row r="39" spans="1:23" s="43" customFormat="1" ht="12.75" customHeight="1">
      <c r="A39" s="43" t="s">
        <v>799</v>
      </c>
      <c r="C39" s="43" t="s">
        <v>2213</v>
      </c>
      <c r="D39" s="43" t="s">
        <v>2209</v>
      </c>
      <c r="H39" s="43" t="s">
        <v>819</v>
      </c>
      <c r="N39" s="43" t="s">
        <v>890</v>
      </c>
      <c r="P39" s="90"/>
    </row>
    <row r="40" spans="1:23" s="43" customFormat="1" ht="12.75" customHeight="1">
      <c r="A40" s="43" t="s">
        <v>819</v>
      </c>
      <c r="B40" s="43" t="s">
        <v>2213</v>
      </c>
      <c r="C40" s="43" t="s">
        <v>2214</v>
      </c>
      <c r="H40" s="89" t="s">
        <v>2215</v>
      </c>
      <c r="N40" s="43" t="s">
        <v>890</v>
      </c>
      <c r="W40" s="43" t="s">
        <v>7</v>
      </c>
    </row>
    <row r="41" spans="1:23" s="43" customFormat="1" ht="12.75" customHeight="1">
      <c r="A41" s="43" t="s">
        <v>819</v>
      </c>
      <c r="B41" s="43" t="s">
        <v>2213</v>
      </c>
      <c r="C41" s="43" t="s">
        <v>2216</v>
      </c>
      <c r="H41" s="43" t="s">
        <v>2217</v>
      </c>
      <c r="N41" s="43" t="s">
        <v>890</v>
      </c>
      <c r="W41" s="43" t="s">
        <v>7</v>
      </c>
    </row>
    <row r="42" spans="1:23" s="43" customFormat="1" ht="12.75" customHeight="1"/>
    <row r="43" spans="1:23" s="43" customFormat="1" ht="12.75" customHeight="1">
      <c r="A43" s="43" t="s">
        <v>799</v>
      </c>
      <c r="C43" s="43" t="s">
        <v>2218</v>
      </c>
      <c r="H43" s="43" t="s">
        <v>2219</v>
      </c>
      <c r="N43" s="43" t="s">
        <v>890</v>
      </c>
      <c r="P43" s="90"/>
      <c r="W43" s="43" t="s">
        <v>7</v>
      </c>
    </row>
    <row r="44" spans="1:23" s="43" customFormat="1" ht="12.75" customHeight="1">
      <c r="A44" s="43" t="s">
        <v>1322</v>
      </c>
      <c r="B44" s="43" t="s">
        <v>2208</v>
      </c>
      <c r="C44" s="43" t="s">
        <v>2220</v>
      </c>
      <c r="D44" s="43" t="s">
        <v>2221</v>
      </c>
      <c r="E44" s="43" t="s">
        <v>2222</v>
      </c>
      <c r="J44" s="43" t="s">
        <v>2223</v>
      </c>
      <c r="N44" s="43" t="s">
        <v>2207</v>
      </c>
      <c r="W44" s="43" t="s">
        <v>7</v>
      </c>
    </row>
    <row r="45" spans="1:23" s="43" customFormat="1" ht="12.75" customHeight="1"/>
    <row r="46" spans="1:23" s="43" customFormat="1" ht="12.75" customHeight="1">
      <c r="A46" s="43" t="s">
        <v>799</v>
      </c>
      <c r="C46" s="43" t="s">
        <v>2224</v>
      </c>
      <c r="D46" s="43" t="s">
        <v>2225</v>
      </c>
      <c r="H46" s="89" t="s">
        <v>2226</v>
      </c>
      <c r="N46" s="43" t="s">
        <v>890</v>
      </c>
    </row>
    <row r="47" spans="1:23" s="43" customFormat="1" ht="12.75" customHeight="1">
      <c r="A47" s="43" t="s">
        <v>2188</v>
      </c>
      <c r="C47" s="43" t="s">
        <v>2227</v>
      </c>
      <c r="D47" s="43" t="s">
        <v>2225</v>
      </c>
      <c r="E47" s="43" t="s">
        <v>2228</v>
      </c>
      <c r="J47" s="43" t="s">
        <v>2229</v>
      </c>
      <c r="P47" s="43" t="s">
        <v>2212</v>
      </c>
      <c r="T47" s="43" t="s">
        <v>2185</v>
      </c>
      <c r="W47" s="43" t="s">
        <v>7</v>
      </c>
    </row>
    <row r="48" spans="1:23" s="43" customFormat="1" ht="12.75" customHeight="1"/>
    <row r="49" spans="1:23" s="43" customFormat="1" ht="12.75" customHeight="1"/>
    <row r="50" spans="1:23" s="43" customFormat="1" ht="12.75" customHeight="1">
      <c r="A50" s="43" t="s">
        <v>1322</v>
      </c>
      <c r="B50" s="43" t="s">
        <v>2227</v>
      </c>
      <c r="C50" s="43" t="s">
        <v>2230</v>
      </c>
      <c r="D50" s="43" t="s">
        <v>2221</v>
      </c>
      <c r="E50" s="43" t="s">
        <v>2231</v>
      </c>
      <c r="J50" s="43" t="s">
        <v>2223</v>
      </c>
      <c r="N50" s="43" t="s">
        <v>2207</v>
      </c>
      <c r="W50" s="43" t="s">
        <v>7</v>
      </c>
    </row>
    <row r="51" spans="1:23" s="43" customFormat="1" ht="12.75" customHeight="1"/>
    <row r="52" spans="1:23" s="43" customFormat="1" ht="12.75" customHeight="1">
      <c r="A52" s="43" t="s">
        <v>799</v>
      </c>
      <c r="C52" s="43" t="s">
        <v>2232</v>
      </c>
      <c r="D52" s="43" t="s">
        <v>2233</v>
      </c>
      <c r="H52" s="43" t="s">
        <v>2234</v>
      </c>
      <c r="N52" s="43" t="s">
        <v>890</v>
      </c>
    </row>
    <row r="53" spans="1:23" s="43" customFormat="1" ht="12.75" customHeight="1">
      <c r="A53" s="43" t="s">
        <v>2188</v>
      </c>
      <c r="C53" s="43" t="s">
        <v>2235</v>
      </c>
      <c r="D53" s="43" t="s">
        <v>2233</v>
      </c>
      <c r="E53" s="43" t="s">
        <v>2236</v>
      </c>
      <c r="J53" s="43" t="s">
        <v>2237</v>
      </c>
      <c r="P53" s="43" t="str">
        <f>CONCATENATE("SetCondition")</f>
        <v>SetCondition</v>
      </c>
      <c r="T53" s="43" t="s">
        <v>2185</v>
      </c>
      <c r="W53" s="43" t="s">
        <v>7</v>
      </c>
    </row>
    <row r="54" spans="1:23" s="43" customFormat="1" ht="12.75" customHeight="1"/>
    <row r="55" spans="1:23" s="43" customFormat="1" ht="12.75" customHeight="1">
      <c r="A55" s="43" t="s">
        <v>799</v>
      </c>
      <c r="C55" s="43" t="s">
        <v>2238</v>
      </c>
      <c r="D55" s="43" t="s">
        <v>2239</v>
      </c>
      <c r="H55" s="43" t="s">
        <v>2240</v>
      </c>
      <c r="N55" s="43" t="s">
        <v>890</v>
      </c>
    </row>
    <row r="56" spans="1:23" s="43" customFormat="1" ht="12.75" customHeight="1">
      <c r="A56" s="43" t="s">
        <v>2188</v>
      </c>
      <c r="C56" s="43" t="s">
        <v>2241</v>
      </c>
      <c r="D56" s="43" t="s">
        <v>2239</v>
      </c>
      <c r="E56" s="43" t="s">
        <v>2242</v>
      </c>
      <c r="J56" s="43" t="s">
        <v>2243</v>
      </c>
      <c r="P56" s="43" t="str">
        <f>CONCATENATE("SetCondition")</f>
        <v>SetCondition</v>
      </c>
      <c r="T56" s="43" t="s">
        <v>2185</v>
      </c>
      <c r="W56" s="43" t="s">
        <v>7</v>
      </c>
    </row>
    <row r="57" spans="1:23" s="43" customFormat="1" ht="12.75" customHeight="1"/>
    <row r="58" spans="1:23" s="43" customFormat="1" ht="12.75" customHeight="1">
      <c r="A58" s="43" t="s">
        <v>799</v>
      </c>
      <c r="C58" s="43" t="s">
        <v>2244</v>
      </c>
      <c r="D58" s="43" t="s">
        <v>835</v>
      </c>
      <c r="H58" s="43" t="s">
        <v>2245</v>
      </c>
      <c r="N58" s="43" t="s">
        <v>890</v>
      </c>
    </row>
    <row r="59" spans="1:23" s="43" customFormat="1" ht="12.75" customHeight="1">
      <c r="A59" s="43" t="s">
        <v>2188</v>
      </c>
      <c r="C59" s="43" t="s">
        <v>2246</v>
      </c>
      <c r="D59" s="43" t="s">
        <v>835</v>
      </c>
      <c r="E59" s="43" t="s">
        <v>2247</v>
      </c>
      <c r="J59" s="43" t="s">
        <v>2248</v>
      </c>
      <c r="P59" s="43" t="str">
        <f>CONCATENATE("SetCondition")</f>
        <v>SetCondition</v>
      </c>
      <c r="T59" s="43" t="s">
        <v>2185</v>
      </c>
      <c r="W59" s="43" t="s">
        <v>7</v>
      </c>
    </row>
    <row r="60" spans="1:23" s="43" customFormat="1" ht="12.75" customHeight="1"/>
    <row r="61" spans="1:23" s="43" customFormat="1" ht="12.75" customHeight="1">
      <c r="A61" s="43" t="s">
        <v>799</v>
      </c>
      <c r="C61" s="43" t="s">
        <v>2249</v>
      </c>
      <c r="D61" s="43" t="s">
        <v>846</v>
      </c>
      <c r="H61" s="43" t="s">
        <v>2250</v>
      </c>
      <c r="N61" s="43" t="s">
        <v>890</v>
      </c>
    </row>
    <row r="62" spans="1:23" s="43" customFormat="1" ht="12.75" customHeight="1">
      <c r="A62" s="43" t="s">
        <v>2188</v>
      </c>
      <c r="C62" s="43" t="s">
        <v>2251</v>
      </c>
      <c r="D62" s="43" t="s">
        <v>846</v>
      </c>
      <c r="E62" s="43" t="s">
        <v>2252</v>
      </c>
      <c r="J62" s="43" t="s">
        <v>2253</v>
      </c>
      <c r="P62" s="43" t="str">
        <f>CONCATENATE("SetCondition")</f>
        <v>SetCondition</v>
      </c>
      <c r="T62" s="43" t="s">
        <v>2185</v>
      </c>
      <c r="W62" s="43" t="s">
        <v>7</v>
      </c>
    </row>
    <row r="63" spans="1:23" s="43" customFormat="1" ht="12.75" customHeight="1"/>
    <row r="64" spans="1:23" s="43" customFormat="1" ht="12.75" customHeight="1">
      <c r="A64" s="43" t="s">
        <v>799</v>
      </c>
      <c r="C64" s="43" t="s">
        <v>2254</v>
      </c>
      <c r="D64" s="43" t="s">
        <v>2255</v>
      </c>
      <c r="H64" s="89" t="s">
        <v>2256</v>
      </c>
      <c r="N64" s="43" t="s">
        <v>890</v>
      </c>
    </row>
    <row r="65" spans="1:23" s="43" customFormat="1" ht="12.75" customHeight="1">
      <c r="A65" s="43" t="s">
        <v>2188</v>
      </c>
      <c r="C65" s="43" t="s">
        <v>2257</v>
      </c>
      <c r="D65" s="43" t="s">
        <v>2255</v>
      </c>
      <c r="E65" s="43" t="s">
        <v>2258</v>
      </c>
      <c r="J65" s="43" t="s">
        <v>2259</v>
      </c>
      <c r="P65" s="43" t="str">
        <f>CONCATENATE("SetCondition")</f>
        <v>SetCondition</v>
      </c>
      <c r="T65" s="43" t="s">
        <v>2185</v>
      </c>
      <c r="W65" s="43" t="s">
        <v>7</v>
      </c>
    </row>
    <row r="66" spans="1:23" s="43" customFormat="1" ht="12.75" customHeight="1"/>
    <row r="67" spans="1:23" s="43" customFormat="1" ht="12.75" customHeight="1">
      <c r="A67" s="43" t="s">
        <v>799</v>
      </c>
      <c r="C67" s="43" t="s">
        <v>2260</v>
      </c>
      <c r="D67" s="43" t="s">
        <v>2261</v>
      </c>
      <c r="H67" s="43" t="s">
        <v>819</v>
      </c>
      <c r="N67" s="43" t="s">
        <v>890</v>
      </c>
      <c r="W67" s="43" t="s">
        <v>7</v>
      </c>
    </row>
    <row r="68" spans="1:23" s="43" customFormat="1" ht="12.75" customHeight="1">
      <c r="A68" s="43" t="s">
        <v>819</v>
      </c>
      <c r="B68" s="43" t="s">
        <v>2260</v>
      </c>
      <c r="C68" s="43" t="s">
        <v>2262</v>
      </c>
      <c r="H68" s="43" t="s">
        <v>2263</v>
      </c>
    </row>
    <row r="69" spans="1:23" s="43" customFormat="1" ht="12.75" customHeight="1">
      <c r="A69" s="43" t="s">
        <v>819</v>
      </c>
      <c r="B69" s="43" t="s">
        <v>2260</v>
      </c>
      <c r="C69" s="43" t="s">
        <v>2264</v>
      </c>
      <c r="H69" s="43" t="s">
        <v>2265</v>
      </c>
    </row>
    <row r="70" spans="1:23" s="43" customFormat="1" ht="12.75" customHeight="1">
      <c r="A70" s="43" t="s">
        <v>819</v>
      </c>
      <c r="B70" s="43" t="s">
        <v>2260</v>
      </c>
      <c r="C70" s="43" t="s">
        <v>2266</v>
      </c>
      <c r="H70" s="43" t="s">
        <v>2267</v>
      </c>
    </row>
    <row r="71" spans="1:23" s="43" customFormat="1" ht="12.75" customHeight="1">
      <c r="A71" s="43" t="s">
        <v>2188</v>
      </c>
      <c r="C71" s="43" t="s">
        <v>2268</v>
      </c>
      <c r="D71" s="43" t="s">
        <v>2261</v>
      </c>
      <c r="E71" s="43" t="s">
        <v>2269</v>
      </c>
      <c r="J71" s="43" t="s">
        <v>2270</v>
      </c>
      <c r="P71" s="43" t="s">
        <v>2192</v>
      </c>
      <c r="T71" s="43" t="s">
        <v>2185</v>
      </c>
      <c r="W71" s="43" t="s">
        <v>7</v>
      </c>
    </row>
    <row r="72" spans="1:23" s="43" customFormat="1" ht="12.75" customHeight="1"/>
    <row r="73" spans="1:23" s="43" customFormat="1" ht="12.75" customHeight="1">
      <c r="A73" s="43" t="s">
        <v>799</v>
      </c>
      <c r="C73" s="43" t="s">
        <v>2271</v>
      </c>
      <c r="D73" s="43" t="s">
        <v>2272</v>
      </c>
      <c r="H73" s="43" t="s">
        <v>2273</v>
      </c>
      <c r="N73" s="43" t="s">
        <v>890</v>
      </c>
    </row>
    <row r="74" spans="1:23" s="43" customFormat="1" ht="12.75" customHeight="1">
      <c r="A74" s="43" t="s">
        <v>2188</v>
      </c>
      <c r="C74" s="43" t="s">
        <v>2274</v>
      </c>
      <c r="D74" s="43" t="s">
        <v>2272</v>
      </c>
      <c r="E74" s="43" t="s">
        <v>2275</v>
      </c>
      <c r="J74" s="43" t="s">
        <v>2276</v>
      </c>
      <c r="P74" s="43" t="str">
        <f>CONCATENATE("SetCondition")</f>
        <v>SetCondition</v>
      </c>
      <c r="T74" s="43" t="s">
        <v>2185</v>
      </c>
      <c r="W74" s="43" t="s">
        <v>7</v>
      </c>
    </row>
    <row r="75" spans="1:23" s="43" customFormat="1" ht="12.75" customHeight="1"/>
    <row r="76" spans="1:23" s="43" customFormat="1" ht="12.75" customHeight="1">
      <c r="A76" s="43" t="s">
        <v>799</v>
      </c>
      <c r="C76" s="43" t="s">
        <v>2277</v>
      </c>
      <c r="D76" s="43" t="s">
        <v>2278</v>
      </c>
      <c r="H76" s="89" t="s">
        <v>2279</v>
      </c>
      <c r="N76" s="43" t="s">
        <v>890</v>
      </c>
    </row>
    <row r="77" spans="1:23" s="43" customFormat="1" ht="12.75" customHeight="1">
      <c r="A77" s="43" t="s">
        <v>2188</v>
      </c>
      <c r="C77" s="43" t="s">
        <v>2280</v>
      </c>
      <c r="D77" s="43" t="s">
        <v>2278</v>
      </c>
      <c r="E77" s="43" t="s">
        <v>2281</v>
      </c>
      <c r="J77" s="43" t="s">
        <v>2282</v>
      </c>
      <c r="P77" s="43" t="str">
        <f>CONCATENATE("SetCondition")</f>
        <v>SetCondition</v>
      </c>
      <c r="T77" s="43" t="s">
        <v>2185</v>
      </c>
      <c r="W77" s="43" t="s">
        <v>7</v>
      </c>
    </row>
    <row r="78" spans="1:23" s="43" customFormat="1" ht="12.75" customHeight="1"/>
    <row r="79" spans="1:23" s="43" customFormat="1" ht="12.75" customHeight="1">
      <c r="A79" s="43" t="s">
        <v>799</v>
      </c>
      <c r="C79" s="43" t="s">
        <v>2283</v>
      </c>
      <c r="D79" s="43" t="s">
        <v>2284</v>
      </c>
      <c r="H79" s="43" t="s">
        <v>2285</v>
      </c>
      <c r="N79" s="43" t="s">
        <v>890</v>
      </c>
    </row>
    <row r="80" spans="1:23" s="43" customFormat="1" ht="12.75" customHeight="1">
      <c r="A80" s="43" t="s">
        <v>2188</v>
      </c>
      <c r="C80" s="43" t="s">
        <v>2286</v>
      </c>
      <c r="D80" s="43" t="s">
        <v>2284</v>
      </c>
      <c r="E80" s="43" t="s">
        <v>2287</v>
      </c>
      <c r="J80" s="43" t="s">
        <v>2288</v>
      </c>
      <c r="P80" s="43" t="str">
        <f>CONCATENATE("SetCondition")</f>
        <v>SetCondition</v>
      </c>
      <c r="T80" s="43" t="s">
        <v>2185</v>
      </c>
      <c r="W80" s="43" t="s">
        <v>7</v>
      </c>
    </row>
    <row r="81" spans="1:23" s="43" customFormat="1" ht="12.75" customHeight="1"/>
    <row r="82" spans="1:23" s="43" customFormat="1" ht="12.75" customHeight="1">
      <c r="A82" s="43" t="s">
        <v>799</v>
      </c>
      <c r="C82" s="43" t="s">
        <v>2289</v>
      </c>
      <c r="D82" s="43" t="str">
        <f>D83</f>
        <v>Very Severe Febrile Disease</v>
      </c>
      <c r="H82" s="43" t="s">
        <v>2290</v>
      </c>
      <c r="N82" s="43" t="s">
        <v>890</v>
      </c>
    </row>
    <row r="83" spans="1:23" s="43" customFormat="1" ht="12.75" customHeight="1">
      <c r="A83" s="43" t="s">
        <v>2188</v>
      </c>
      <c r="C83" s="43" t="s">
        <v>2291</v>
      </c>
      <c r="D83" s="43" t="s">
        <v>2292</v>
      </c>
      <c r="E83" s="43" t="s">
        <v>2293</v>
      </c>
      <c r="J83" s="43" t="s">
        <v>2294</v>
      </c>
      <c r="P83" s="43" t="str">
        <f>CONCATENATE("SetCondition")</f>
        <v>SetCondition</v>
      </c>
      <c r="T83" s="43" t="s">
        <v>2185</v>
      </c>
      <c r="W83" s="43" t="s">
        <v>7</v>
      </c>
    </row>
    <row r="84" spans="1:23" s="43" customFormat="1" ht="12.75" customHeight="1"/>
    <row r="85" spans="1:23" s="43" customFormat="1" ht="12.75" customHeight="1">
      <c r="A85" s="43" t="s">
        <v>799</v>
      </c>
      <c r="C85" s="43" t="s">
        <v>2295</v>
      </c>
      <c r="D85" s="43" t="s">
        <v>2296</v>
      </c>
      <c r="H85" s="43" t="s">
        <v>2297</v>
      </c>
      <c r="N85" s="43" t="s">
        <v>890</v>
      </c>
    </row>
    <row r="86" spans="1:23" s="43" customFormat="1" ht="12.75" customHeight="1">
      <c r="A86" s="43" t="s">
        <v>2188</v>
      </c>
      <c r="C86" s="43" t="s">
        <v>2298</v>
      </c>
      <c r="D86" s="43" t="s">
        <v>2296</v>
      </c>
      <c r="E86" s="43" t="s">
        <v>2299</v>
      </c>
      <c r="J86" s="43" t="s">
        <v>2300</v>
      </c>
      <c r="P86" s="43" t="str">
        <f>CONCATENATE("SetCondition")</f>
        <v>SetCondition</v>
      </c>
      <c r="T86" s="43" t="s">
        <v>2185</v>
      </c>
      <c r="W86" s="43" t="s">
        <v>7</v>
      </c>
    </row>
    <row r="87" spans="1:23" s="43" customFormat="1" ht="12.75" customHeight="1"/>
    <row r="88" spans="1:23" s="43" customFormat="1" ht="12.75" customHeight="1">
      <c r="A88" s="43" t="s">
        <v>799</v>
      </c>
      <c r="C88" s="43" t="s">
        <v>2301</v>
      </c>
      <c r="D88" s="43" t="s">
        <v>2302</v>
      </c>
      <c r="H88" s="89" t="s">
        <v>2303</v>
      </c>
      <c r="N88" s="43" t="s">
        <v>890</v>
      </c>
    </row>
    <row r="89" spans="1:23" s="43" customFormat="1" ht="12.75" customHeight="1">
      <c r="A89" s="43" t="s">
        <v>2188</v>
      </c>
      <c r="C89" s="43" t="s">
        <v>2304</v>
      </c>
      <c r="D89" s="43" t="s">
        <v>2302</v>
      </c>
      <c r="E89" s="43" t="s">
        <v>2305</v>
      </c>
      <c r="J89" s="43" t="s">
        <v>2306</v>
      </c>
      <c r="P89" s="43" t="s">
        <v>2307</v>
      </c>
      <c r="T89" s="43" t="s">
        <v>2185</v>
      </c>
      <c r="W89" s="43" t="s">
        <v>7</v>
      </c>
    </row>
    <row r="90" spans="1:23" s="43" customFormat="1" ht="12.75" customHeight="1"/>
    <row r="91" spans="1:23" s="43" customFormat="1" ht="12.75" customHeight="1">
      <c r="A91" s="43" t="s">
        <v>799</v>
      </c>
      <c r="C91" s="43" t="s">
        <v>2308</v>
      </c>
      <c r="E91" s="87"/>
      <c r="H91" s="43" t="s">
        <v>2309</v>
      </c>
      <c r="N91" s="43" t="s">
        <v>890</v>
      </c>
    </row>
    <row r="92" spans="1:23" s="43" customFormat="1" ht="12.75" customHeight="1">
      <c r="A92" s="43" t="s">
        <v>1322</v>
      </c>
      <c r="B92" s="43" t="s">
        <v>2304</v>
      </c>
      <c r="C92" s="43" t="s">
        <v>2310</v>
      </c>
      <c r="D92" s="43" t="s">
        <v>2311</v>
      </c>
      <c r="E92" s="43" t="s">
        <v>2312</v>
      </c>
      <c r="J92" s="43" t="s">
        <v>2313</v>
      </c>
      <c r="N92" s="43" t="s">
        <v>2207</v>
      </c>
    </row>
    <row r="93" spans="1:23" s="43" customFormat="1" ht="12.75" customHeight="1"/>
    <row r="94" spans="1:23" s="43" customFormat="1" ht="12.75" customHeight="1">
      <c r="E94" s="87"/>
    </row>
    <row r="95" spans="1:23" s="91" customFormat="1" ht="12.75" customHeight="1"/>
    <row r="96" spans="1:23" s="43" customFormat="1" ht="12.75" customHeight="1"/>
    <row r="97" spans="1:23" s="43" customFormat="1" ht="12.75" customHeight="1">
      <c r="C97" s="92"/>
    </row>
    <row r="98" spans="1:23" s="43" customFormat="1" ht="12.75" customHeight="1"/>
    <row r="99" spans="1:23" s="93" customFormat="1" ht="12.75" customHeight="1">
      <c r="A99" s="93" t="s">
        <v>799</v>
      </c>
      <c r="C99" s="93" t="s">
        <v>2314</v>
      </c>
      <c r="H99" s="94" t="s">
        <v>2315</v>
      </c>
      <c r="N99" s="93" t="s">
        <v>890</v>
      </c>
    </row>
    <row r="100" spans="1:23" s="93" customFormat="1" ht="12.75" customHeight="1">
      <c r="A100" s="93" t="s">
        <v>799</v>
      </c>
      <c r="C100" s="93" t="s">
        <v>2316</v>
      </c>
      <c r="H100" s="93" t="s">
        <v>2317</v>
      </c>
      <c r="N100" s="93" t="s">
        <v>890</v>
      </c>
    </row>
    <row r="101" spans="1:23" s="95" customFormat="1" ht="12.75" customHeight="1">
      <c r="A101" s="95" t="s">
        <v>1322</v>
      </c>
      <c r="C101" s="95" t="s">
        <v>2318</v>
      </c>
      <c r="D101" s="95" t="s">
        <v>2319</v>
      </c>
      <c r="E101" s="95" t="s">
        <v>2320</v>
      </c>
      <c r="J101" s="95" t="s">
        <v>2321</v>
      </c>
      <c r="N101" s="43" t="s">
        <v>2207</v>
      </c>
    </row>
    <row r="102" spans="1:23" s="43" customFormat="1" ht="12.75" customHeight="1">
      <c r="A102" s="43" t="s">
        <v>799</v>
      </c>
      <c r="C102" s="43" t="s">
        <v>2322</v>
      </c>
      <c r="D102" s="43" t="s">
        <v>2323</v>
      </c>
      <c r="N102" s="43" t="s">
        <v>890</v>
      </c>
    </row>
    <row r="103" spans="1:23" s="43" customFormat="1" ht="12.75" customHeight="1">
      <c r="A103" s="43" t="s">
        <v>819</v>
      </c>
      <c r="B103" s="43" t="s">
        <v>2322</v>
      </c>
      <c r="C103" s="43" t="s">
        <v>2324</v>
      </c>
      <c r="E103" s="43" t="s">
        <v>2325</v>
      </c>
    </row>
    <row r="104" spans="1:23" s="43" customFormat="1" ht="12.75" customHeight="1">
      <c r="A104" s="43" t="s">
        <v>819</v>
      </c>
      <c r="B104" s="43" t="s">
        <v>2322</v>
      </c>
      <c r="C104" s="43" t="s">
        <v>2326</v>
      </c>
      <c r="E104" s="43" t="s">
        <v>2325</v>
      </c>
      <c r="H104" s="89" t="s">
        <v>2327</v>
      </c>
    </row>
    <row r="105" spans="1:23" s="43" customFormat="1" ht="12.75" customHeight="1"/>
    <row r="106" spans="1:23" s="43" customFormat="1" ht="12.75" customHeight="1">
      <c r="A106" s="43" t="s">
        <v>799</v>
      </c>
      <c r="C106" s="43" t="s">
        <v>2328</v>
      </c>
      <c r="D106" s="43" t="s">
        <v>2329</v>
      </c>
      <c r="H106" s="43" t="s">
        <v>2330</v>
      </c>
      <c r="N106" s="43" t="s">
        <v>890</v>
      </c>
    </row>
    <row r="107" spans="1:23" s="43" customFormat="1" ht="12.75" customHeight="1">
      <c r="A107" s="96" t="s">
        <v>2188</v>
      </c>
      <c r="C107" s="43" t="s">
        <v>2331</v>
      </c>
      <c r="D107" s="43" t="s">
        <v>2329</v>
      </c>
      <c r="E107" s="43" t="s">
        <v>2332</v>
      </c>
      <c r="J107" s="43" t="s">
        <v>2333</v>
      </c>
      <c r="P107" s="43" t="s">
        <v>2192</v>
      </c>
      <c r="T107" s="43" t="s">
        <v>2185</v>
      </c>
      <c r="W107" s="43" t="s">
        <v>7</v>
      </c>
    </row>
    <row r="108" spans="1:23" s="43" customFormat="1" ht="12.75" customHeight="1"/>
    <row r="109" spans="1:23" s="43" customFormat="1" ht="12.75" customHeight="1">
      <c r="A109" s="43" t="s">
        <v>799</v>
      </c>
      <c r="C109" s="43" t="s">
        <v>2334</v>
      </c>
      <c r="D109" s="43" t="s">
        <v>2335</v>
      </c>
      <c r="H109" s="43" t="s">
        <v>2336</v>
      </c>
      <c r="N109" s="43" t="s">
        <v>890</v>
      </c>
    </row>
    <row r="110" spans="1:23" s="43" customFormat="1" ht="12.75" customHeight="1">
      <c r="A110" s="43" t="s">
        <v>2188</v>
      </c>
      <c r="C110" s="43" t="s">
        <v>2337</v>
      </c>
      <c r="D110" s="43" t="s">
        <v>2335</v>
      </c>
      <c r="E110" s="43" t="s">
        <v>2338</v>
      </c>
      <c r="J110" s="43" t="s">
        <v>2339</v>
      </c>
      <c r="P110" s="43" t="s">
        <v>2192</v>
      </c>
      <c r="T110" s="43" t="s">
        <v>2185</v>
      </c>
      <c r="W110" s="43" t="s">
        <v>7</v>
      </c>
    </row>
    <row r="111" spans="1:23" s="43" customFormat="1" ht="12.75" customHeight="1"/>
    <row r="112" spans="1:23" s="43" customFormat="1" ht="12.75" customHeight="1">
      <c r="A112" s="43" t="s">
        <v>799</v>
      </c>
      <c r="C112" s="43" t="s">
        <v>2340</v>
      </c>
      <c r="D112" s="43" t="s">
        <v>2341</v>
      </c>
      <c r="H112" s="89" t="s">
        <v>2342</v>
      </c>
      <c r="N112" s="43" t="s">
        <v>890</v>
      </c>
    </row>
    <row r="113" spans="1:23" s="43" customFormat="1" ht="12.75" customHeight="1">
      <c r="A113" s="43" t="s">
        <v>2188</v>
      </c>
      <c r="C113" s="43" t="s">
        <v>2343</v>
      </c>
      <c r="D113" s="43" t="s">
        <v>2341</v>
      </c>
      <c r="E113" s="43" t="s">
        <v>2344</v>
      </c>
      <c r="J113" s="43" t="s">
        <v>2345</v>
      </c>
      <c r="N113" s="43" t="s">
        <v>2207</v>
      </c>
      <c r="P113" s="43" t="s">
        <v>2346</v>
      </c>
      <c r="T113" s="43" t="s">
        <v>2185</v>
      </c>
      <c r="W113" s="43" t="s">
        <v>7</v>
      </c>
    </row>
    <row r="114" spans="1:23" s="43" customFormat="1" ht="12.75" customHeight="1"/>
    <row r="115" spans="1:23" s="43" customFormat="1" ht="12.75" customHeight="1">
      <c r="A115" s="43" t="s">
        <v>799</v>
      </c>
      <c r="B115" s="43" t="s">
        <v>2343</v>
      </c>
      <c r="C115" s="43" t="s">
        <v>2347</v>
      </c>
      <c r="D115" s="43" t="s">
        <v>2348</v>
      </c>
      <c r="H115" s="43" t="s">
        <v>2349</v>
      </c>
      <c r="N115" s="43" t="s">
        <v>890</v>
      </c>
    </row>
    <row r="116" spans="1:23" s="43" customFormat="1" ht="12.75" customHeight="1">
      <c r="A116" s="43" t="s">
        <v>1322</v>
      </c>
      <c r="B116" s="43" t="s">
        <v>2343</v>
      </c>
      <c r="C116" s="43" t="s">
        <v>2350</v>
      </c>
      <c r="D116" s="43" t="s">
        <v>2348</v>
      </c>
      <c r="E116" s="43" t="s">
        <v>2351</v>
      </c>
      <c r="J116" s="43" t="s">
        <v>2352</v>
      </c>
      <c r="N116" s="43" t="s">
        <v>2207</v>
      </c>
      <c r="W116" s="43" t="s">
        <v>7</v>
      </c>
    </row>
    <row r="117" spans="1:23" s="43" customFormat="1" ht="12.75" customHeight="1"/>
    <row r="118" spans="1:23" s="43" customFormat="1" ht="12.75" customHeight="1">
      <c r="A118" s="43" t="s">
        <v>799</v>
      </c>
      <c r="C118" s="43" t="s">
        <v>2353</v>
      </c>
      <c r="D118" s="43" t="s">
        <v>868</v>
      </c>
      <c r="H118" s="43" t="s">
        <v>2354</v>
      </c>
      <c r="N118" s="43" t="s">
        <v>890</v>
      </c>
    </row>
    <row r="119" spans="1:23" s="43" customFormat="1" ht="12.75" customHeight="1">
      <c r="A119" s="96" t="s">
        <v>2188</v>
      </c>
      <c r="C119" s="43" t="s">
        <v>2355</v>
      </c>
      <c r="D119" s="43" t="s">
        <v>868</v>
      </c>
      <c r="E119" s="43" t="s">
        <v>2356</v>
      </c>
      <c r="J119" s="43" t="s">
        <v>2357</v>
      </c>
      <c r="P119" s="43" t="s">
        <v>2358</v>
      </c>
      <c r="T119" s="43" t="s">
        <v>2185</v>
      </c>
      <c r="W119" s="43" t="s">
        <v>7</v>
      </c>
    </row>
    <row r="120" spans="1:23" s="43" customFormat="1" ht="12.75" customHeight="1"/>
    <row r="121" spans="1:23" s="43" customFormat="1" ht="12.75" customHeight="1">
      <c r="A121" s="43" t="s">
        <v>799</v>
      </c>
      <c r="C121" s="43" t="s">
        <v>2359</v>
      </c>
      <c r="D121" s="43" t="s">
        <v>2360</v>
      </c>
      <c r="H121" s="43" t="s">
        <v>2361</v>
      </c>
      <c r="N121" s="43" t="s">
        <v>890</v>
      </c>
    </row>
    <row r="122" spans="1:23" s="43" customFormat="1" ht="12.75" customHeight="1">
      <c r="A122" s="43" t="s">
        <v>1322</v>
      </c>
      <c r="B122" s="43" t="s">
        <v>2355</v>
      </c>
      <c r="C122" s="43" t="s">
        <v>2362</v>
      </c>
      <c r="D122" s="43" t="s">
        <v>2360</v>
      </c>
      <c r="E122" s="43" t="s">
        <v>2363</v>
      </c>
      <c r="J122" s="43" t="s">
        <v>2364</v>
      </c>
      <c r="N122" s="43" t="s">
        <v>2207</v>
      </c>
      <c r="W122" s="43" t="s">
        <v>7</v>
      </c>
    </row>
    <row r="123" spans="1:23" s="43" customFormat="1" ht="12.75" customHeight="1"/>
    <row r="124" spans="1:23" s="43" customFormat="1" ht="12.75" customHeight="1">
      <c r="A124" s="43" t="s">
        <v>799</v>
      </c>
      <c r="C124" s="43" t="s">
        <v>2365</v>
      </c>
      <c r="D124" s="43" t="str">
        <f>D131</f>
        <v>Severe Complicated Measles</v>
      </c>
      <c r="H124" s="43" t="s">
        <v>2366</v>
      </c>
      <c r="N124" s="43" t="s">
        <v>890</v>
      </c>
    </row>
    <row r="125" spans="1:23" s="43" customFormat="1" ht="12.75" customHeight="1">
      <c r="A125" s="43" t="s">
        <v>819</v>
      </c>
      <c r="B125" s="43" t="s">
        <v>2365</v>
      </c>
      <c r="C125" s="43" t="s">
        <v>2367</v>
      </c>
      <c r="H125" s="43" t="s">
        <v>2368</v>
      </c>
    </row>
    <row r="126" spans="1:23" s="43" customFormat="1" ht="12.75" customHeight="1">
      <c r="A126" s="43" t="s">
        <v>819</v>
      </c>
      <c r="B126" s="43" t="s">
        <v>2367</v>
      </c>
      <c r="C126" s="43" t="s">
        <v>2369</v>
      </c>
      <c r="H126" s="43" t="s">
        <v>2370</v>
      </c>
    </row>
    <row r="127" spans="1:23" s="43" customFormat="1" ht="12.75" customHeight="1">
      <c r="A127" s="43" t="s">
        <v>819</v>
      </c>
      <c r="B127" s="43" t="s">
        <v>2367</v>
      </c>
      <c r="C127" s="43" t="s">
        <v>2371</v>
      </c>
      <c r="H127" s="43" t="s">
        <v>2372</v>
      </c>
    </row>
    <row r="128" spans="1:23" s="43" customFormat="1" ht="12.75" customHeight="1">
      <c r="A128" s="43" t="s">
        <v>819</v>
      </c>
      <c r="B128" s="43" t="s">
        <v>2371</v>
      </c>
      <c r="C128" s="43" t="s">
        <v>2373</v>
      </c>
      <c r="H128" s="43" t="s">
        <v>2374</v>
      </c>
    </row>
    <row r="129" spans="1:23" s="43" customFormat="1" ht="12.75" customHeight="1">
      <c r="A129" s="43" t="s">
        <v>819</v>
      </c>
      <c r="B129" s="43" t="s">
        <v>2371</v>
      </c>
      <c r="C129" s="43" t="s">
        <v>2375</v>
      </c>
      <c r="H129" s="43" t="s">
        <v>2376</v>
      </c>
    </row>
    <row r="130" spans="1:23" s="43" customFormat="1" ht="12.75" customHeight="1">
      <c r="A130" s="43" t="s">
        <v>819</v>
      </c>
      <c r="B130" s="43" t="s">
        <v>2365</v>
      </c>
      <c r="C130" s="43" t="s">
        <v>2377</v>
      </c>
      <c r="H130" s="43" t="s">
        <v>2378</v>
      </c>
    </row>
    <row r="131" spans="1:23" s="43" customFormat="1" ht="12.75" customHeight="1">
      <c r="A131" s="96" t="s">
        <v>2188</v>
      </c>
      <c r="C131" s="43" t="s">
        <v>2379</v>
      </c>
      <c r="D131" s="43" t="s">
        <v>2380</v>
      </c>
      <c r="J131" s="43" t="s">
        <v>2381</v>
      </c>
      <c r="P131" s="43" t="str">
        <f>CONCATENATE("SetCondition")</f>
        <v>SetCondition</v>
      </c>
      <c r="T131" s="43" t="s">
        <v>2185</v>
      </c>
      <c r="W131" s="43" t="s">
        <v>7</v>
      </c>
    </row>
    <row r="132" spans="1:23" s="43" customFormat="1" ht="12.75" customHeight="1"/>
    <row r="133" spans="1:23" s="43" customFormat="1" ht="12.75" customHeight="1">
      <c r="A133" s="43" t="s">
        <v>799</v>
      </c>
      <c r="C133" s="43" t="s">
        <v>2382</v>
      </c>
      <c r="D133" s="43" t="str">
        <f>D138</f>
        <v>Measles with Eye or Mouth Complication</v>
      </c>
      <c r="H133" s="43" t="s">
        <v>2383</v>
      </c>
      <c r="N133" s="43" t="s">
        <v>890</v>
      </c>
    </row>
    <row r="134" spans="1:23" s="43" customFormat="1" ht="12.75" customHeight="1">
      <c r="A134" s="43" t="s">
        <v>819</v>
      </c>
      <c r="B134" s="43" t="s">
        <v>2382</v>
      </c>
      <c r="C134" s="43" t="s">
        <v>2384</v>
      </c>
      <c r="H134" s="43" t="s">
        <v>2385</v>
      </c>
    </row>
    <row r="135" spans="1:23" s="43" customFormat="1" ht="12.75" customHeight="1">
      <c r="A135" s="43" t="s">
        <v>819</v>
      </c>
      <c r="B135" s="43" t="s">
        <v>2382</v>
      </c>
      <c r="C135" s="43" t="s">
        <v>2386</v>
      </c>
      <c r="H135" s="43" t="s">
        <v>2368</v>
      </c>
    </row>
    <row r="136" spans="1:23" s="43" customFormat="1" ht="12.75" customHeight="1">
      <c r="A136" s="43" t="s">
        <v>819</v>
      </c>
      <c r="B136" s="43" t="s">
        <v>2386</v>
      </c>
      <c r="C136" s="43" t="s">
        <v>2387</v>
      </c>
      <c r="H136" s="43" t="s">
        <v>2388</v>
      </c>
    </row>
    <row r="137" spans="1:23" s="43" customFormat="1" ht="12.75" customHeight="1">
      <c r="A137" s="43" t="s">
        <v>819</v>
      </c>
      <c r="B137" s="43" t="s">
        <v>2386</v>
      </c>
      <c r="C137" s="43" t="s">
        <v>2389</v>
      </c>
      <c r="H137" s="43" t="s">
        <v>2390</v>
      </c>
    </row>
    <row r="138" spans="1:23" s="43" customFormat="1" ht="12.75" customHeight="1">
      <c r="A138" s="96" t="s">
        <v>2188</v>
      </c>
      <c r="C138" s="43" t="s">
        <v>2391</v>
      </c>
      <c r="D138" s="43" t="s">
        <v>2392</v>
      </c>
      <c r="J138" s="43" t="s">
        <v>2393</v>
      </c>
      <c r="P138" s="43" t="str">
        <f>CONCATENATE("SetCondition")</f>
        <v>SetCondition</v>
      </c>
      <c r="T138" s="43" t="s">
        <v>2185</v>
      </c>
      <c r="W138" s="43" t="s">
        <v>7</v>
      </c>
    </row>
    <row r="139" spans="1:23" s="43" customFormat="1" ht="12.75" customHeight="1"/>
    <row r="140" spans="1:23" s="43" customFormat="1" ht="12.75" customHeight="1">
      <c r="A140" s="43" t="s">
        <v>799</v>
      </c>
      <c r="C140" s="43" t="s">
        <v>2394</v>
      </c>
      <c r="D140" s="43" t="str">
        <f>D146</f>
        <v>Measles</v>
      </c>
      <c r="H140" s="43" t="s">
        <v>2366</v>
      </c>
      <c r="N140" s="43" t="s">
        <v>890</v>
      </c>
    </row>
    <row r="141" spans="1:23" s="43" customFormat="1" ht="12.75" customHeight="1">
      <c r="A141" s="43" t="s">
        <v>819</v>
      </c>
      <c r="B141" s="43" t="s">
        <v>2394</v>
      </c>
      <c r="C141" s="43" t="s">
        <v>2395</v>
      </c>
      <c r="H141" s="43" t="s">
        <v>2396</v>
      </c>
    </row>
    <row r="142" spans="1:23" s="43" customFormat="1" ht="12.75" customHeight="1">
      <c r="A142" s="43" t="s">
        <v>819</v>
      </c>
      <c r="B142" s="43" t="s">
        <v>2395</v>
      </c>
      <c r="C142" s="43" t="s">
        <v>2397</v>
      </c>
      <c r="H142" s="89" t="s">
        <v>2398</v>
      </c>
    </row>
    <row r="143" spans="1:23" s="43" customFormat="1" ht="12.75" customHeight="1">
      <c r="A143" s="43" t="s">
        <v>819</v>
      </c>
      <c r="B143" s="43" t="s">
        <v>2395</v>
      </c>
      <c r="C143" s="43" t="s">
        <v>2399</v>
      </c>
      <c r="H143" s="89" t="s">
        <v>2400</v>
      </c>
    </row>
    <row r="144" spans="1:23" s="97" customFormat="1" ht="12.75" customHeight="1">
      <c r="A144" s="97" t="s">
        <v>819</v>
      </c>
      <c r="B144" s="97" t="s">
        <v>2401</v>
      </c>
      <c r="C144" s="97" t="s">
        <v>2402</v>
      </c>
      <c r="H144" s="97" t="s">
        <v>2403</v>
      </c>
    </row>
    <row r="145" spans="1:23" s="43" customFormat="1" ht="12.75" customHeight="1">
      <c r="A145" s="43" t="s">
        <v>819</v>
      </c>
      <c r="B145" s="43" t="s">
        <v>2404</v>
      </c>
      <c r="C145" s="43" t="s">
        <v>2405</v>
      </c>
      <c r="H145" s="43" t="s">
        <v>2406</v>
      </c>
    </row>
    <row r="146" spans="1:23" s="43" customFormat="1" ht="12.75" customHeight="1">
      <c r="A146" s="96" t="s">
        <v>2188</v>
      </c>
      <c r="C146" s="43" t="s">
        <v>2407</v>
      </c>
      <c r="D146" s="43" t="s">
        <v>616</v>
      </c>
      <c r="J146" s="43" t="s">
        <v>2408</v>
      </c>
      <c r="P146" s="43" t="str">
        <f>CONCATENATE("SetCondition")</f>
        <v>SetCondition</v>
      </c>
      <c r="T146" s="43" t="s">
        <v>2185</v>
      </c>
      <c r="W146" s="43" t="s">
        <v>7</v>
      </c>
    </row>
    <row r="147" spans="1:23" s="43" customFormat="1" ht="12.75" customHeight="1"/>
    <row r="148" spans="1:23" s="43" customFormat="1" ht="12.75" customHeight="1">
      <c r="A148" s="43" t="s">
        <v>799</v>
      </c>
      <c r="C148" s="43" t="s">
        <v>2409</v>
      </c>
      <c r="D148" s="43" t="str">
        <f>D149</f>
        <v>Mastoiditis</v>
      </c>
      <c r="H148" s="43" t="s">
        <v>2410</v>
      </c>
      <c r="N148" s="43" t="s">
        <v>890</v>
      </c>
    </row>
    <row r="149" spans="1:23" s="43" customFormat="1" ht="12.75" customHeight="1">
      <c r="A149" s="96" t="s">
        <v>2188</v>
      </c>
      <c r="C149" s="43" t="s">
        <v>2411</v>
      </c>
      <c r="D149" s="43" t="s">
        <v>2412</v>
      </c>
      <c r="J149" s="43" t="s">
        <v>2413</v>
      </c>
      <c r="P149" s="43" t="str">
        <f>CONCATENATE("SetCondition")</f>
        <v>SetCondition</v>
      </c>
      <c r="T149" s="43" t="s">
        <v>2185</v>
      </c>
      <c r="W149" s="43" t="s">
        <v>7</v>
      </c>
    </row>
    <row r="150" spans="1:23" s="43" customFormat="1" ht="12.75" customHeight="1"/>
    <row r="151" spans="1:23" s="43" customFormat="1" ht="12.75" customHeight="1">
      <c r="A151" s="43" t="s">
        <v>799</v>
      </c>
      <c r="C151" s="43" t="s">
        <v>2414</v>
      </c>
      <c r="D151" s="43" t="str">
        <f>D154</f>
        <v>Acute Ear Infection</v>
      </c>
      <c r="H151" s="43" t="s">
        <v>819</v>
      </c>
      <c r="N151" s="43" t="s">
        <v>890</v>
      </c>
    </row>
    <row r="152" spans="1:23" s="43" customFormat="1" ht="12.75" customHeight="1">
      <c r="A152" s="43" t="s">
        <v>819</v>
      </c>
      <c r="B152" s="43" t="s">
        <v>2414</v>
      </c>
      <c r="C152" s="43" t="s">
        <v>2415</v>
      </c>
      <c r="H152" s="89" t="s">
        <v>2416</v>
      </c>
      <c r="N152" s="43" t="s">
        <v>890</v>
      </c>
    </row>
    <row r="153" spans="1:23" s="43" customFormat="1" ht="12.75" customHeight="1">
      <c r="A153" s="43" t="s">
        <v>819</v>
      </c>
      <c r="B153" s="43" t="s">
        <v>2414</v>
      </c>
      <c r="C153" s="43" t="s">
        <v>2417</v>
      </c>
      <c r="H153" s="89" t="s">
        <v>2418</v>
      </c>
      <c r="N153" s="43" t="s">
        <v>890</v>
      </c>
    </row>
    <row r="154" spans="1:23" s="43" customFormat="1" ht="12.75" customHeight="1">
      <c r="A154" s="96" t="s">
        <v>2188</v>
      </c>
      <c r="C154" s="43" t="s">
        <v>2419</v>
      </c>
      <c r="D154" s="43" t="s">
        <v>2420</v>
      </c>
      <c r="E154" s="43" t="s">
        <v>2421</v>
      </c>
      <c r="J154" s="43" t="s">
        <v>2422</v>
      </c>
      <c r="P154" s="43" t="str">
        <f>CONCATENATE("SetCondition")</f>
        <v>SetCondition</v>
      </c>
      <c r="T154" s="43" t="s">
        <v>2185</v>
      </c>
      <c r="W154" s="43" t="s">
        <v>7</v>
      </c>
    </row>
    <row r="155" spans="1:23" s="43" customFormat="1" ht="12.75" customHeight="1"/>
    <row r="156" spans="1:23" s="43" customFormat="1" ht="12.75" customHeight="1">
      <c r="A156" s="43" t="s">
        <v>799</v>
      </c>
      <c r="C156" s="43" t="s">
        <v>2423</v>
      </c>
      <c r="D156" s="43" t="str">
        <f>D157</f>
        <v>Chronic Ear Infection</v>
      </c>
      <c r="H156" s="89" t="s">
        <v>2424</v>
      </c>
      <c r="N156" s="43" t="s">
        <v>890</v>
      </c>
    </row>
    <row r="157" spans="1:23" s="43" customFormat="1" ht="12.75" customHeight="1">
      <c r="A157" s="96" t="s">
        <v>2188</v>
      </c>
      <c r="C157" s="43" t="s">
        <v>2425</v>
      </c>
      <c r="D157" s="43" t="s">
        <v>2426</v>
      </c>
      <c r="E157" s="43" t="s">
        <v>2427</v>
      </c>
      <c r="J157" s="43" t="s">
        <v>2428</v>
      </c>
      <c r="P157" s="43" t="str">
        <f>CONCATENATE("SetCondition::",C160)</f>
        <v>SetCondition::EmCare.B23.DE33</v>
      </c>
      <c r="T157" s="43" t="s">
        <v>2185</v>
      </c>
      <c r="W157" s="43" t="s">
        <v>7</v>
      </c>
    </row>
    <row r="158" spans="1:23" s="43" customFormat="1" ht="12.75" customHeight="1"/>
    <row r="159" spans="1:23" s="43" customFormat="1" ht="12.75" customHeight="1">
      <c r="A159" s="43" t="s">
        <v>799</v>
      </c>
      <c r="C159" s="43" t="s">
        <v>2429</v>
      </c>
      <c r="D159" s="43" t="str">
        <f>D160</f>
        <v>No Ear Infection</v>
      </c>
      <c r="H159" s="89" t="s">
        <v>2430</v>
      </c>
      <c r="N159" s="43" t="s">
        <v>890</v>
      </c>
    </row>
    <row r="160" spans="1:23" s="43" customFormat="1" ht="12.75" customHeight="1">
      <c r="A160" s="96" t="s">
        <v>2188</v>
      </c>
      <c r="C160" s="43" t="s">
        <v>2431</v>
      </c>
      <c r="D160" s="43" t="s">
        <v>2432</v>
      </c>
      <c r="E160" s="43" t="s">
        <v>2433</v>
      </c>
      <c r="J160" s="43" t="s">
        <v>2434</v>
      </c>
      <c r="P160" s="43" t="str">
        <f>CONCATENATE("SetCondition")</f>
        <v>SetCondition</v>
      </c>
      <c r="T160" s="43" t="s">
        <v>2185</v>
      </c>
      <c r="W160" s="43" t="s">
        <v>7</v>
      </c>
    </row>
    <row r="161" spans="1:23" s="43" customFormat="1" ht="12.75" customHeight="1"/>
    <row r="162" spans="1:23" s="43" customFormat="1" ht="12.75" customHeight="1">
      <c r="A162" s="43" t="s">
        <v>799</v>
      </c>
      <c r="C162" s="43" t="s">
        <v>2435</v>
      </c>
      <c r="D162" s="43" t="str">
        <f>D163</f>
        <v>Eye Infection</v>
      </c>
      <c r="H162" s="89" t="s">
        <v>2436</v>
      </c>
      <c r="N162" s="43" t="s">
        <v>890</v>
      </c>
    </row>
    <row r="163" spans="1:23" s="43" customFormat="1" ht="12.75" customHeight="1">
      <c r="A163" s="96" t="s">
        <v>2188</v>
      </c>
      <c r="C163" s="43" t="s">
        <v>2437</v>
      </c>
      <c r="D163" s="43" t="s">
        <v>2438</v>
      </c>
      <c r="J163" s="43" t="s">
        <v>2439</v>
      </c>
      <c r="P163" s="43" t="str">
        <f>CONCATENATE("SetCondition")</f>
        <v>SetCondition</v>
      </c>
      <c r="T163" s="43" t="s">
        <v>2185</v>
      </c>
      <c r="W163" s="43" t="s">
        <v>7</v>
      </c>
    </row>
    <row r="164" spans="1:23" s="43" customFormat="1" ht="12.75" customHeight="1"/>
    <row r="165" spans="1:23" s="43" customFormat="1" ht="12.75" customHeight="1">
      <c r="A165" s="43" t="s">
        <v>799</v>
      </c>
      <c r="C165" s="43" t="s">
        <v>2440</v>
      </c>
      <c r="D165" s="43" t="str">
        <f>D166</f>
        <v>Clouding of the Cornea</v>
      </c>
      <c r="H165" s="89" t="s">
        <v>2441</v>
      </c>
      <c r="N165" s="43" t="s">
        <v>890</v>
      </c>
    </row>
    <row r="166" spans="1:23" s="43" customFormat="1" ht="12.75" customHeight="1">
      <c r="A166" s="96" t="s">
        <v>2188</v>
      </c>
      <c r="C166" s="43" t="s">
        <v>2442</v>
      </c>
      <c r="D166" s="43" t="s">
        <v>1771</v>
      </c>
      <c r="J166" s="43" t="s">
        <v>2443</v>
      </c>
      <c r="P166" s="43" t="str">
        <f>CONCATENATE("SetCondition::",C168)</f>
        <v>SetCondition::EmCare.B23.DE36</v>
      </c>
      <c r="T166" s="43" t="s">
        <v>2185</v>
      </c>
      <c r="W166" s="43" t="s">
        <v>7</v>
      </c>
    </row>
    <row r="167" spans="1:23" s="43" customFormat="1" ht="12.75" customHeight="1"/>
    <row r="168" spans="1:23" s="43" customFormat="1" ht="12.75" customHeight="1">
      <c r="A168" s="43" t="s">
        <v>799</v>
      </c>
      <c r="C168" s="43" t="s">
        <v>2444</v>
      </c>
      <c r="D168" s="43" t="str">
        <f>D171</f>
        <v>New and not previously treated</v>
      </c>
      <c r="H168" s="43" t="s">
        <v>819</v>
      </c>
      <c r="N168" s="43" t="s">
        <v>890</v>
      </c>
    </row>
    <row r="169" spans="1:23" s="43" customFormat="1" ht="12.75" customHeight="1">
      <c r="A169" s="43" t="s">
        <v>819</v>
      </c>
      <c r="B169" s="43" t="s">
        <v>2444</v>
      </c>
      <c r="C169" s="43" t="s">
        <v>2445</v>
      </c>
      <c r="H169" s="43" t="s">
        <v>2446</v>
      </c>
    </row>
    <row r="170" spans="1:23" s="43" customFormat="1" ht="12.75" customHeight="1">
      <c r="A170" s="43" t="s">
        <v>819</v>
      </c>
      <c r="B170" s="43" t="s">
        <v>2444</v>
      </c>
      <c r="C170" s="43" t="s">
        <v>2447</v>
      </c>
      <c r="H170" s="43" t="s">
        <v>2448</v>
      </c>
    </row>
    <row r="171" spans="1:23" s="43" customFormat="1" ht="12.75" customHeight="1">
      <c r="A171" s="43" t="s">
        <v>1322</v>
      </c>
      <c r="B171" s="43" t="s">
        <v>2442</v>
      </c>
      <c r="C171" s="43" t="s">
        <v>2449</v>
      </c>
      <c r="D171" s="43" t="s">
        <v>2450</v>
      </c>
      <c r="J171" s="43" t="s">
        <v>2451</v>
      </c>
      <c r="N171" s="43" t="s">
        <v>2207</v>
      </c>
      <c r="W171" s="43" t="s">
        <v>7</v>
      </c>
    </row>
    <row r="172" spans="1:23" s="43" customFormat="1" ht="12.75" customHeight="1"/>
    <row r="173" spans="1:23" s="43" customFormat="1" ht="12.75" customHeight="1">
      <c r="A173" s="43" t="s">
        <v>799</v>
      </c>
      <c r="C173" s="43" t="s">
        <v>2452</v>
      </c>
      <c r="D173" s="43" t="s">
        <v>2453</v>
      </c>
      <c r="H173" s="43" t="s">
        <v>2454</v>
      </c>
      <c r="N173" s="43" t="s">
        <v>890</v>
      </c>
    </row>
    <row r="174" spans="1:23" s="43" customFormat="1" ht="12.75" customHeight="1">
      <c r="A174" s="96" t="s">
        <v>2188</v>
      </c>
      <c r="C174" s="43" t="s">
        <v>2455</v>
      </c>
      <c r="D174" s="43" t="s">
        <v>2453</v>
      </c>
      <c r="J174" s="43" t="s">
        <v>2456</v>
      </c>
      <c r="P174" s="43" t="str">
        <f>CONCATENATE("SetCondition::",C175)</f>
        <v>SetCondition::EmCare.B23.DE38</v>
      </c>
      <c r="T174" s="43" t="s">
        <v>2185</v>
      </c>
      <c r="W174" s="43" t="s">
        <v>7</v>
      </c>
    </row>
    <row r="175" spans="1:23" s="43" customFormat="1" ht="12.75" customHeight="1">
      <c r="A175" s="43" t="s">
        <v>799</v>
      </c>
      <c r="C175" s="43" t="s">
        <v>2457</v>
      </c>
      <c r="H175" s="43" t="s">
        <v>2458</v>
      </c>
      <c r="N175" s="43" t="s">
        <v>890</v>
      </c>
    </row>
    <row r="176" spans="1:23" s="43" customFormat="1" ht="12.75" customHeight="1">
      <c r="A176" s="43" t="s">
        <v>1322</v>
      </c>
      <c r="B176" s="43" t="s">
        <v>2455</v>
      </c>
      <c r="C176" s="43" t="s">
        <v>2459</v>
      </c>
      <c r="D176" s="43" t="s">
        <v>2460</v>
      </c>
      <c r="J176" s="43" t="s">
        <v>2461</v>
      </c>
      <c r="N176" s="43" t="s">
        <v>2207</v>
      </c>
      <c r="W176" s="43" t="s">
        <v>7</v>
      </c>
    </row>
    <row r="177" spans="1:23" s="43" customFormat="1" ht="12.75" customHeight="1"/>
    <row r="178" spans="1:23" s="43" customFormat="1" ht="12.75" customHeight="1">
      <c r="A178" s="43" t="s">
        <v>799</v>
      </c>
      <c r="C178" s="43" t="s">
        <v>2462</v>
      </c>
      <c r="D178" s="43" t="s">
        <v>2463</v>
      </c>
      <c r="H178" s="43" t="s">
        <v>2464</v>
      </c>
      <c r="N178" s="43" t="s">
        <v>890</v>
      </c>
    </row>
    <row r="179" spans="1:23" s="43" customFormat="1" ht="12.75" customHeight="1">
      <c r="A179" s="96" t="s">
        <v>2188</v>
      </c>
      <c r="C179" s="43" t="s">
        <v>2465</v>
      </c>
      <c r="D179" s="43" t="s">
        <v>2463</v>
      </c>
      <c r="J179" s="43" t="s">
        <v>2466</v>
      </c>
      <c r="P179" s="43" t="str">
        <f>CONCATENATE("SetCondition::",C180)</f>
        <v>SetCondition::EmCare.B23.DE40</v>
      </c>
      <c r="T179" s="43" t="s">
        <v>2185</v>
      </c>
      <c r="W179" s="43" t="s">
        <v>7</v>
      </c>
    </row>
    <row r="180" spans="1:23" s="43" customFormat="1" ht="12.75" customHeight="1">
      <c r="A180" s="43" t="s">
        <v>799</v>
      </c>
      <c r="C180" s="43" t="s">
        <v>2467</v>
      </c>
      <c r="H180" s="43" t="s">
        <v>2468</v>
      </c>
      <c r="N180" s="43" t="s">
        <v>890</v>
      </c>
    </row>
    <row r="181" spans="1:23" s="43" customFormat="1" ht="12.75" customHeight="1">
      <c r="A181" s="43" t="s">
        <v>1322</v>
      </c>
      <c r="B181" s="43" t="s">
        <v>2465</v>
      </c>
      <c r="C181" s="43" t="s">
        <v>2469</v>
      </c>
      <c r="D181" s="43" t="s">
        <v>2470</v>
      </c>
      <c r="J181" s="43" t="s">
        <v>2471</v>
      </c>
      <c r="N181" s="43" t="s">
        <v>2207</v>
      </c>
      <c r="W181" s="43" t="s">
        <v>7</v>
      </c>
    </row>
    <row r="182" spans="1:23" s="43" customFormat="1" ht="12.75" customHeight="1"/>
    <row r="183" spans="1:23" s="43" customFormat="1" ht="12.75" customHeight="1">
      <c r="A183" s="43" t="s">
        <v>799</v>
      </c>
      <c r="C183" s="43" t="s">
        <v>2472</v>
      </c>
      <c r="D183" s="43" t="s">
        <v>2473</v>
      </c>
      <c r="H183" s="43" t="s">
        <v>2474</v>
      </c>
      <c r="N183" s="43" t="s">
        <v>890</v>
      </c>
    </row>
    <row r="184" spans="1:23" s="43" customFormat="1" ht="12.75" customHeight="1">
      <c r="A184" s="96" t="s">
        <v>2188</v>
      </c>
      <c r="C184" s="43" t="s">
        <v>2475</v>
      </c>
      <c r="D184" s="43" t="s">
        <v>2473</v>
      </c>
      <c r="J184" s="43" t="s">
        <v>2476</v>
      </c>
      <c r="P184" s="43" t="str">
        <f>CONCATENATE("SetCondition")</f>
        <v>SetCondition</v>
      </c>
      <c r="T184" s="43" t="s">
        <v>2185</v>
      </c>
      <c r="W184" s="43" t="s">
        <v>7</v>
      </c>
    </row>
    <row r="185" spans="1:23" s="43" customFormat="1" ht="12.75" customHeight="1"/>
    <row r="186" spans="1:23" s="43" customFormat="1" ht="12.75" customHeight="1">
      <c r="A186" s="43" t="s">
        <v>799</v>
      </c>
      <c r="C186" s="43" t="s">
        <v>2477</v>
      </c>
      <c r="D186" s="43" t="str">
        <f>D187</f>
        <v>Ringworm (Tinea)</v>
      </c>
      <c r="H186" s="43" t="s">
        <v>2478</v>
      </c>
      <c r="N186" s="43" t="s">
        <v>890</v>
      </c>
    </row>
    <row r="187" spans="1:23" s="43" customFormat="1" ht="12.75" customHeight="1">
      <c r="A187" s="96" t="s">
        <v>2188</v>
      </c>
      <c r="C187" s="43" t="s">
        <v>2479</v>
      </c>
      <c r="D187" s="43" t="s">
        <v>2480</v>
      </c>
      <c r="J187" s="43" t="s">
        <v>2481</v>
      </c>
      <c r="P187" s="43" t="str">
        <f>CONCATENATE("SetCondition::",C188)</f>
        <v>SetCondition::EmCare.B23.DE43</v>
      </c>
      <c r="T187" s="43" t="s">
        <v>2185</v>
      </c>
      <c r="W187" s="43" t="s">
        <v>7</v>
      </c>
    </row>
    <row r="188" spans="1:23" s="43" customFormat="1" ht="12.75" customHeight="1">
      <c r="A188" s="43" t="s">
        <v>799</v>
      </c>
      <c r="C188" s="43" t="s">
        <v>2482</v>
      </c>
      <c r="D188" s="43" t="s">
        <v>2483</v>
      </c>
      <c r="H188" s="43" t="s">
        <v>2484</v>
      </c>
      <c r="N188" s="43" t="s">
        <v>890</v>
      </c>
      <c r="P188" s="43" t="str">
        <f>CONCATENATE("SetCondition")</f>
        <v>SetCondition</v>
      </c>
      <c r="T188" s="43" t="s">
        <v>2185</v>
      </c>
    </row>
    <row r="189" spans="1:23" s="43" customFormat="1" ht="12.75" customHeight="1">
      <c r="A189" s="43" t="s">
        <v>1322</v>
      </c>
      <c r="B189" s="43" t="s">
        <v>2479</v>
      </c>
      <c r="C189" s="43" t="s">
        <v>2485</v>
      </c>
      <c r="D189" s="43" t="s">
        <v>2483</v>
      </c>
      <c r="J189" s="43" t="s">
        <v>2486</v>
      </c>
      <c r="N189" s="43" t="s">
        <v>2207</v>
      </c>
      <c r="W189" s="43" t="s">
        <v>7</v>
      </c>
    </row>
    <row r="190" spans="1:23" s="43" customFormat="1" ht="12.75" customHeight="1"/>
    <row r="191" spans="1:23" s="43" customFormat="1" ht="12.75" customHeight="1">
      <c r="A191" s="43" t="s">
        <v>799</v>
      </c>
      <c r="C191" s="43" t="s">
        <v>2487</v>
      </c>
      <c r="D191" s="43" t="str">
        <f>D192</f>
        <v>Scabies</v>
      </c>
      <c r="H191" s="43" t="s">
        <v>2488</v>
      </c>
      <c r="N191" s="43" t="s">
        <v>890</v>
      </c>
    </row>
    <row r="192" spans="1:23" s="43" customFormat="1" ht="12.75" customHeight="1">
      <c r="A192" s="96" t="s">
        <v>2188</v>
      </c>
      <c r="C192" s="43" t="s">
        <v>2489</v>
      </c>
      <c r="D192" s="43" t="s">
        <v>2490</v>
      </c>
      <c r="J192" s="43" t="s">
        <v>2491</v>
      </c>
      <c r="P192" s="43" t="str">
        <f>CONCATENATE("SetCondition")</f>
        <v>SetCondition</v>
      </c>
      <c r="T192" s="43" t="s">
        <v>2185</v>
      </c>
      <c r="W192" s="43" t="s">
        <v>7</v>
      </c>
    </row>
    <row r="193" spans="1:23" s="43" customFormat="1" ht="12.75" customHeight="1"/>
    <row r="194" spans="1:23" s="43" customFormat="1" ht="12.75" customHeight="1">
      <c r="A194" s="43" t="s">
        <v>799</v>
      </c>
      <c r="C194" s="43" t="s">
        <v>2492</v>
      </c>
      <c r="D194" s="43" t="str">
        <f>D195</f>
        <v>Chickenpox</v>
      </c>
      <c r="H194" s="43" t="s">
        <v>2493</v>
      </c>
      <c r="N194" s="43" t="s">
        <v>890</v>
      </c>
    </row>
    <row r="195" spans="1:23" s="43" customFormat="1" ht="12.75" customHeight="1">
      <c r="A195" s="96" t="s">
        <v>2188</v>
      </c>
      <c r="C195" s="43" t="s">
        <v>2494</v>
      </c>
      <c r="D195" s="43" t="s">
        <v>2495</v>
      </c>
      <c r="J195" s="43" t="s">
        <v>2496</v>
      </c>
      <c r="P195" s="43" t="str">
        <f>CONCATENATE("SetCondition::",C196)</f>
        <v>SetCondition::EmCare.B23.DE46A</v>
      </c>
      <c r="T195" s="43" t="s">
        <v>2185</v>
      </c>
      <c r="W195" s="43" t="s">
        <v>7</v>
      </c>
    </row>
    <row r="196" spans="1:23" s="43" customFormat="1" ht="12.75" customHeight="1">
      <c r="A196" s="43" t="s">
        <v>799</v>
      </c>
      <c r="C196" s="43" t="s">
        <v>2497</v>
      </c>
      <c r="H196" s="43" t="s">
        <v>2498</v>
      </c>
      <c r="N196" s="43" t="s">
        <v>890</v>
      </c>
    </row>
    <row r="197" spans="1:23" s="43" customFormat="1" ht="12.75" customHeight="1"/>
    <row r="198" spans="1:23" s="43" customFormat="1" ht="12.75" customHeight="1">
      <c r="A198" s="43" t="s">
        <v>1322</v>
      </c>
      <c r="B198" s="43" t="s">
        <v>2494</v>
      </c>
      <c r="C198" s="43" t="s">
        <v>2499</v>
      </c>
      <c r="D198" s="43" t="s">
        <v>2500</v>
      </c>
      <c r="J198" s="43" t="s">
        <v>2501</v>
      </c>
      <c r="N198" s="43" t="s">
        <v>2207</v>
      </c>
      <c r="W198" s="43" t="s">
        <v>7</v>
      </c>
    </row>
    <row r="199" spans="1:23" s="89" customFormat="1" ht="12.75" customHeight="1">
      <c r="A199" s="89" t="s">
        <v>799</v>
      </c>
      <c r="C199" s="89" t="s">
        <v>2502</v>
      </c>
      <c r="D199" s="89" t="str">
        <f>D200</f>
        <v>Herpes Zoster</v>
      </c>
      <c r="H199" s="89" t="s">
        <v>2503</v>
      </c>
      <c r="N199" s="89" t="s">
        <v>890</v>
      </c>
    </row>
    <row r="200" spans="1:23" s="43" customFormat="1" ht="12.75" customHeight="1">
      <c r="A200" s="96" t="s">
        <v>2188</v>
      </c>
      <c r="C200" s="43" t="s">
        <v>2504</v>
      </c>
      <c r="D200" s="43" t="s">
        <v>2505</v>
      </c>
      <c r="J200" s="43" t="s">
        <v>2506</v>
      </c>
      <c r="P200" s="43" t="str">
        <f>CONCATENATE("SetCondition::",C201)</f>
        <v>SetCondition::EmCare.B23.DE48</v>
      </c>
      <c r="T200" s="43" t="s">
        <v>2185</v>
      </c>
      <c r="W200" s="43" t="s">
        <v>7</v>
      </c>
    </row>
    <row r="201" spans="1:23" s="43" customFormat="1" ht="12.75" customHeight="1">
      <c r="A201" s="43" t="s">
        <v>799</v>
      </c>
      <c r="C201" s="43" t="s">
        <v>2507</v>
      </c>
      <c r="H201" s="43" t="s">
        <v>2508</v>
      </c>
      <c r="N201" s="43" t="s">
        <v>890</v>
      </c>
    </row>
    <row r="202" spans="1:23" s="43" customFormat="1" ht="12.75" customHeight="1">
      <c r="A202" s="43" t="s">
        <v>1322</v>
      </c>
      <c r="C202" s="43" t="s">
        <v>2509</v>
      </c>
      <c r="D202" s="43" t="s">
        <v>2510</v>
      </c>
      <c r="J202" s="43" t="s">
        <v>2511</v>
      </c>
      <c r="N202" s="43" t="s">
        <v>2207</v>
      </c>
      <c r="W202" s="43" t="s">
        <v>7</v>
      </c>
    </row>
    <row r="203" spans="1:23" s="43" customFormat="1" ht="12.75" customHeight="1"/>
    <row r="204" spans="1:23" s="43" customFormat="1" ht="12.75" customHeight="1">
      <c r="A204" s="43" t="s">
        <v>799</v>
      </c>
      <c r="C204" s="43" t="s">
        <v>2512</v>
      </c>
      <c r="D204" s="112" t="s">
        <v>2513</v>
      </c>
      <c r="H204" s="43" t="s">
        <v>2514</v>
      </c>
      <c r="N204" s="43" t="s">
        <v>890</v>
      </c>
    </row>
    <row r="205" spans="1:23" s="43" customFormat="1" ht="12.75" customHeight="1">
      <c r="A205" s="96" t="s">
        <v>2188</v>
      </c>
      <c r="C205" s="43" t="s">
        <v>2515</v>
      </c>
      <c r="D205" s="43" t="s">
        <v>2513</v>
      </c>
      <c r="J205" s="43" t="s">
        <v>2516</v>
      </c>
      <c r="P205" s="43" t="str">
        <f>CONCATENATE("SetCondition::",C206,"::",C208)</f>
        <v>SetCondition::EmCare.B23.DE50::EmCare.B23.DE50a</v>
      </c>
      <c r="T205" s="43" t="s">
        <v>2185</v>
      </c>
      <c r="W205" s="43" t="s">
        <v>7</v>
      </c>
    </row>
    <row r="206" spans="1:23" s="43" customFormat="1" ht="12.75" customHeight="1">
      <c r="A206" s="43" t="s">
        <v>799</v>
      </c>
      <c r="C206" s="43" t="s">
        <v>2517</v>
      </c>
      <c r="H206" s="43" t="s">
        <v>2518</v>
      </c>
      <c r="N206" s="43" t="s">
        <v>890</v>
      </c>
    </row>
    <row r="207" spans="1:23" s="43" customFormat="1" ht="12.75" customHeight="1">
      <c r="A207" s="43" t="s">
        <v>1322</v>
      </c>
      <c r="B207" s="43" t="s">
        <v>2515</v>
      </c>
      <c r="C207" s="43" t="s">
        <v>2519</v>
      </c>
      <c r="D207" s="43" t="s">
        <v>2520</v>
      </c>
      <c r="J207" s="43" t="s">
        <v>2521</v>
      </c>
      <c r="N207" s="43" t="s">
        <v>2207</v>
      </c>
    </row>
    <row r="208" spans="1:23" s="43" customFormat="1" ht="12.75" customHeight="1">
      <c r="A208" s="43" t="s">
        <v>799</v>
      </c>
      <c r="C208" s="43" t="s">
        <v>2522</v>
      </c>
      <c r="H208" s="43" t="s">
        <v>2523</v>
      </c>
      <c r="N208" s="43" t="s">
        <v>890</v>
      </c>
    </row>
    <row r="209" spans="1:23" s="43" customFormat="1" ht="12.75" customHeight="1">
      <c r="A209" s="43" t="s">
        <v>1322</v>
      </c>
      <c r="B209" s="43" t="s">
        <v>2515</v>
      </c>
      <c r="C209" s="43" t="s">
        <v>2524</v>
      </c>
      <c r="D209" s="43" t="s">
        <v>2525</v>
      </c>
      <c r="J209" s="43" t="s">
        <v>2526</v>
      </c>
      <c r="N209" s="43" t="s">
        <v>2207</v>
      </c>
    </row>
    <row r="210" spans="1:23" s="43" customFormat="1" ht="12.75" customHeight="1"/>
    <row r="211" spans="1:23" s="43" customFormat="1" ht="12.75" customHeight="1">
      <c r="A211" s="43" t="s">
        <v>799</v>
      </c>
      <c r="C211" s="43" t="s">
        <v>2527</v>
      </c>
      <c r="D211" s="43" t="str">
        <f>D212</f>
        <v>Molluscum Contagiosum</v>
      </c>
      <c r="H211" s="43" t="s">
        <v>2528</v>
      </c>
      <c r="N211" s="43" t="s">
        <v>890</v>
      </c>
    </row>
    <row r="212" spans="1:23" s="43" customFormat="1" ht="12.75" customHeight="1">
      <c r="A212" s="96" t="s">
        <v>2188</v>
      </c>
      <c r="C212" s="43" t="s">
        <v>2529</v>
      </c>
      <c r="D212" s="43" t="s">
        <v>2530</v>
      </c>
      <c r="J212" s="43" t="s">
        <v>2531</v>
      </c>
      <c r="P212" s="43" t="str">
        <f>CONCATENATE("SetCondition::",C213)</f>
        <v>SetCondition::EmCare.B23.DE52a</v>
      </c>
      <c r="T212" s="43" t="s">
        <v>2185</v>
      </c>
      <c r="W212" s="43" t="s">
        <v>7</v>
      </c>
    </row>
    <row r="213" spans="1:23" s="43" customFormat="1" ht="12.75" customHeight="1">
      <c r="A213" s="43" t="s">
        <v>799</v>
      </c>
      <c r="C213" s="43" t="s">
        <v>2532</v>
      </c>
      <c r="H213" s="43" t="s">
        <v>2533</v>
      </c>
      <c r="N213" s="43" t="s">
        <v>890</v>
      </c>
    </row>
    <row r="214" spans="1:23" s="43" customFormat="1" ht="12.75" customHeight="1">
      <c r="A214" s="43" t="s">
        <v>1322</v>
      </c>
      <c r="B214" s="43" t="s">
        <v>2529</v>
      </c>
      <c r="C214" s="43" t="s">
        <v>2534</v>
      </c>
      <c r="D214" s="43" t="s">
        <v>2535</v>
      </c>
      <c r="J214" s="43" t="s">
        <v>2536</v>
      </c>
      <c r="N214" s="43" t="s">
        <v>2207</v>
      </c>
    </row>
    <row r="215" spans="1:23" s="43" customFormat="1" ht="12.75" customHeight="1"/>
    <row r="216" spans="1:23" s="43" customFormat="1" ht="12.75" customHeight="1">
      <c r="A216" s="43" t="s">
        <v>799</v>
      </c>
      <c r="C216" s="43" t="s">
        <v>2537</v>
      </c>
      <c r="D216" s="43" t="str">
        <f>D217</f>
        <v>Warts</v>
      </c>
      <c r="H216" s="43" t="s">
        <v>2538</v>
      </c>
      <c r="N216" s="43" t="s">
        <v>890</v>
      </c>
    </row>
    <row r="217" spans="1:23" s="43" customFormat="1" ht="12.75" customHeight="1">
      <c r="A217" s="96" t="s">
        <v>2188</v>
      </c>
      <c r="C217" s="43" t="s">
        <v>2539</v>
      </c>
      <c r="D217" s="43" t="s">
        <v>2540</v>
      </c>
      <c r="J217" s="43" t="s">
        <v>2541</v>
      </c>
      <c r="P217" s="43" t="str">
        <f>CONCATENATE("SetCondition::",C219)</f>
        <v>SetCondition::DL-G-CL1-104</v>
      </c>
      <c r="T217" s="43" t="s">
        <v>2185</v>
      </c>
      <c r="W217" s="43" t="s">
        <v>7</v>
      </c>
    </row>
    <row r="218" spans="1:23" s="43" customFormat="1" ht="12.75" customHeight="1"/>
    <row r="219" spans="1:23" s="43" customFormat="1" ht="12.75" customHeight="1">
      <c r="A219" s="43" t="s">
        <v>799</v>
      </c>
      <c r="C219" s="43" t="s">
        <v>2542</v>
      </c>
      <c r="D219" s="43" t="str">
        <f>D220</f>
        <v>Seborrhoea</v>
      </c>
      <c r="H219" s="43" t="s">
        <v>2543</v>
      </c>
      <c r="N219" s="43" t="s">
        <v>890</v>
      </c>
    </row>
    <row r="220" spans="1:23" s="43" customFormat="1" ht="12.75" customHeight="1">
      <c r="A220" s="96" t="s">
        <v>2188</v>
      </c>
      <c r="C220" s="43" t="s">
        <v>2544</v>
      </c>
      <c r="D220" s="43" t="s">
        <v>2545</v>
      </c>
      <c r="J220" s="43" t="s">
        <v>2546</v>
      </c>
      <c r="P220" s="43" t="str">
        <f>CONCATENATE("SetCondition::",C222)</f>
        <v>SetCondition::DL-G-CL1-105</v>
      </c>
      <c r="T220" s="43" t="s">
        <v>2185</v>
      </c>
      <c r="W220" s="43" t="s">
        <v>7</v>
      </c>
    </row>
    <row r="221" spans="1:23" s="43" customFormat="1" ht="12.75" customHeight="1"/>
    <row r="222" spans="1:23" s="43" customFormat="1" ht="12.75" customHeight="1">
      <c r="A222" s="43" t="s">
        <v>799</v>
      </c>
      <c r="C222" s="43" t="s">
        <v>887</v>
      </c>
      <c r="D222" s="43" t="s">
        <v>888</v>
      </c>
      <c r="H222" s="43" t="s">
        <v>2547</v>
      </c>
      <c r="N222" s="43" t="s">
        <v>890</v>
      </c>
    </row>
    <row r="223" spans="1:23" s="43" customFormat="1" ht="12.75" customHeight="1">
      <c r="A223" s="43" t="s">
        <v>1322</v>
      </c>
      <c r="B223" s="43" t="s">
        <v>2544</v>
      </c>
      <c r="C223" s="43" t="s">
        <v>2548</v>
      </c>
      <c r="D223" s="43" t="s">
        <v>888</v>
      </c>
      <c r="N223" s="43" t="s">
        <v>2207</v>
      </c>
    </row>
    <row r="224" spans="1:23" s="43" customFormat="1" ht="12.75" customHeight="1"/>
    <row r="225" spans="1:23" s="43" customFormat="1" ht="12.75" customHeight="1">
      <c r="A225" s="43" t="s">
        <v>799</v>
      </c>
      <c r="C225" s="43" t="s">
        <v>2549</v>
      </c>
      <c r="D225" s="43" t="s">
        <v>2550</v>
      </c>
      <c r="H225" s="43" t="s">
        <v>2551</v>
      </c>
      <c r="N225" s="43" t="s">
        <v>890</v>
      </c>
    </row>
    <row r="226" spans="1:23" s="43" customFormat="1" ht="12.75" customHeight="1">
      <c r="A226" s="96" t="s">
        <v>2188</v>
      </c>
      <c r="C226" s="43" t="s">
        <v>2552</v>
      </c>
      <c r="D226" s="43" t="s">
        <v>2550</v>
      </c>
      <c r="J226" s="43" t="s">
        <v>2553</v>
      </c>
      <c r="P226" s="43" t="str">
        <f>CONCATENATE("SetCondition")</f>
        <v>SetCondition</v>
      </c>
      <c r="T226" s="43" t="s">
        <v>2185</v>
      </c>
      <c r="W226" s="43" t="s">
        <v>7</v>
      </c>
    </row>
    <row r="227" spans="1:23" s="43" customFormat="1" ht="12.75" customHeight="1"/>
    <row r="228" spans="1:23" s="43" customFormat="1" ht="12.75" customHeight="1">
      <c r="A228" s="43" t="s">
        <v>799</v>
      </c>
      <c r="C228" s="43" t="s">
        <v>2554</v>
      </c>
      <c r="D228" s="43" t="s">
        <v>2555</v>
      </c>
      <c r="H228" s="43" t="s">
        <v>2556</v>
      </c>
      <c r="N228" s="43" t="s">
        <v>890</v>
      </c>
    </row>
    <row r="229" spans="1:23" s="43" customFormat="1" ht="12.75" customHeight="1">
      <c r="A229" s="96" t="s">
        <v>2188</v>
      </c>
      <c r="C229" s="43" t="s">
        <v>2557</v>
      </c>
      <c r="D229" s="43" t="s">
        <v>2555</v>
      </c>
      <c r="J229" s="43" t="s">
        <v>2558</v>
      </c>
      <c r="P229" s="43" t="s">
        <v>2192</v>
      </c>
      <c r="T229" s="43" t="s">
        <v>2185</v>
      </c>
      <c r="W229" s="43" t="s">
        <v>7</v>
      </c>
    </row>
    <row r="230" spans="1:23" s="43" customFormat="1" ht="12.75" customHeight="1"/>
    <row r="231" spans="1:23" s="43" customFormat="1" ht="12.75" customHeight="1">
      <c r="A231" s="43" t="s">
        <v>799</v>
      </c>
      <c r="C231" s="43" t="s">
        <v>2559</v>
      </c>
      <c r="D231" s="43" t="str">
        <f>D232</f>
        <v>Steven Johnson Syndrome (SJS)</v>
      </c>
      <c r="H231" s="43" t="s">
        <v>2560</v>
      </c>
      <c r="N231" s="43" t="s">
        <v>890</v>
      </c>
    </row>
    <row r="232" spans="1:23" s="43" customFormat="1" ht="12.75" customHeight="1">
      <c r="A232" s="96" t="s">
        <v>2188</v>
      </c>
      <c r="C232" s="43" t="s">
        <v>2561</v>
      </c>
      <c r="D232" s="43" t="s">
        <v>289</v>
      </c>
      <c r="J232" s="43" t="s">
        <v>2562</v>
      </c>
      <c r="P232" s="43" t="str">
        <f>CONCATENATE("SetCondition")</f>
        <v>SetCondition</v>
      </c>
      <c r="T232" s="43" t="s">
        <v>2185</v>
      </c>
      <c r="W232" s="43" t="s">
        <v>7</v>
      </c>
    </row>
    <row r="233" spans="1:23" s="43" customFormat="1" ht="12.75" customHeight="1"/>
    <row r="234" spans="1:23" s="43" customFormat="1" ht="12.75" customHeight="1">
      <c r="A234" s="43" t="s">
        <v>799</v>
      </c>
      <c r="C234" s="43" t="s">
        <v>2563</v>
      </c>
      <c r="D234" s="43" t="str">
        <f>D235</f>
        <v>Mouth Sores or Ulcer</v>
      </c>
      <c r="H234" s="43" t="s">
        <v>2564</v>
      </c>
      <c r="N234" s="43" t="s">
        <v>890</v>
      </c>
    </row>
    <row r="235" spans="1:23" s="43" customFormat="1" ht="12.75" customHeight="1">
      <c r="A235" s="96" t="s">
        <v>2188</v>
      </c>
      <c r="C235" s="43" t="s">
        <v>2565</v>
      </c>
      <c r="D235" s="43" t="s">
        <v>2566</v>
      </c>
      <c r="J235" s="43" t="s">
        <v>2567</v>
      </c>
      <c r="P235" s="43" t="str">
        <f>CONCATENATE("SetCondition::",C237)</f>
        <v>SetCondition::EmCare.B23.DE60</v>
      </c>
      <c r="T235" s="43" t="s">
        <v>2185</v>
      </c>
      <c r="W235" s="43" t="s">
        <v>7</v>
      </c>
    </row>
    <row r="236" spans="1:23" s="43" customFormat="1" ht="12.75" customHeight="1"/>
    <row r="237" spans="1:23" s="43" customFormat="1" ht="12.75" customHeight="1">
      <c r="A237" s="43" t="s">
        <v>799</v>
      </c>
      <c r="C237" s="43" t="s">
        <v>2568</v>
      </c>
      <c r="H237" s="43" t="s">
        <v>2569</v>
      </c>
      <c r="N237" s="43" t="s">
        <v>890</v>
      </c>
    </row>
    <row r="238" spans="1:23" s="43" customFormat="1" ht="12.75" customHeight="1">
      <c r="A238" s="43" t="s">
        <v>1322</v>
      </c>
      <c r="B238" s="43" t="s">
        <v>2565</v>
      </c>
      <c r="C238" s="43" t="s">
        <v>2570</v>
      </c>
      <c r="D238" s="43" t="s">
        <v>2571</v>
      </c>
      <c r="J238" s="43" t="s">
        <v>2572</v>
      </c>
      <c r="W238" s="43" t="s">
        <v>7</v>
      </c>
    </row>
    <row r="239" spans="1:23" s="43" customFormat="1" ht="12.75" customHeight="1"/>
    <row r="240" spans="1:23" s="43" customFormat="1" ht="12.75" customHeight="1">
      <c r="A240" s="43" t="s">
        <v>799</v>
      </c>
      <c r="C240" s="43" t="s">
        <v>2573</v>
      </c>
      <c r="D240" s="43" t="str">
        <f>D241</f>
        <v>Oral Thrush</v>
      </c>
      <c r="H240" s="43" t="s">
        <v>2574</v>
      </c>
      <c r="N240" s="43" t="s">
        <v>890</v>
      </c>
    </row>
    <row r="241" spans="1:23" s="43" customFormat="1" ht="12.75" customHeight="1">
      <c r="A241" s="96" t="s">
        <v>2188</v>
      </c>
      <c r="C241" s="43" t="s">
        <v>2575</v>
      </c>
      <c r="D241" s="43" t="s">
        <v>321</v>
      </c>
      <c r="J241" s="43" t="s">
        <v>2576</v>
      </c>
      <c r="P241" s="43" t="str">
        <f>CONCATENATE("SetCondition")</f>
        <v>SetCondition</v>
      </c>
      <c r="T241" s="43" t="s">
        <v>2185</v>
      </c>
      <c r="W241" s="43" t="s">
        <v>7</v>
      </c>
    </row>
    <row r="242" spans="1:23" s="43" customFormat="1" ht="12.75" customHeight="1"/>
    <row r="243" spans="1:23" s="43" customFormat="1" ht="12.75" customHeight="1">
      <c r="A243" s="43" t="s">
        <v>799</v>
      </c>
      <c r="C243" s="43" t="s">
        <v>2577</v>
      </c>
      <c r="D243" s="43" t="str">
        <f>D244</f>
        <v>Severe Anaemia</v>
      </c>
      <c r="H243" s="43" t="s">
        <v>2578</v>
      </c>
      <c r="N243" s="43" t="s">
        <v>890</v>
      </c>
    </row>
    <row r="244" spans="1:23" s="43" customFormat="1" ht="12.75" customHeight="1">
      <c r="A244" s="96" t="s">
        <v>2188</v>
      </c>
      <c r="C244" s="43" t="s">
        <v>2579</v>
      </c>
      <c r="D244" s="43" t="s">
        <v>2580</v>
      </c>
      <c r="J244" s="43" t="s">
        <v>2581</v>
      </c>
      <c r="P244" s="43" t="str">
        <f>CONCATENATE("SetCondition")</f>
        <v>SetCondition</v>
      </c>
      <c r="T244" s="43" t="s">
        <v>2185</v>
      </c>
      <c r="W244" s="43" t="s">
        <v>7</v>
      </c>
    </row>
    <row r="245" spans="1:23" s="43" customFormat="1" ht="12.75" customHeight="1"/>
    <row r="246" spans="1:23" s="43" customFormat="1" ht="12.75" customHeight="1">
      <c r="A246" s="43" t="s">
        <v>799</v>
      </c>
      <c r="C246" s="43" t="s">
        <v>2582</v>
      </c>
      <c r="D246" s="43" t="str">
        <f>D247</f>
        <v>Anaemia</v>
      </c>
      <c r="H246" s="43" t="s">
        <v>2583</v>
      </c>
      <c r="N246" s="43" t="s">
        <v>890</v>
      </c>
    </row>
    <row r="247" spans="1:23" s="43" customFormat="1" ht="12.75" customHeight="1">
      <c r="A247" s="96" t="s">
        <v>2188</v>
      </c>
      <c r="C247" s="43" t="s">
        <v>2584</v>
      </c>
      <c r="D247" s="43" t="s">
        <v>2585</v>
      </c>
      <c r="J247" s="43" t="s">
        <v>2586</v>
      </c>
      <c r="P247" s="43" t="str">
        <f>CONCATENATE("SetCondition")</f>
        <v>SetCondition</v>
      </c>
      <c r="T247" s="43" t="s">
        <v>2185</v>
      </c>
      <c r="W247" s="43" t="s">
        <v>7</v>
      </c>
    </row>
    <row r="248" spans="1:23" s="43" customFormat="1" ht="12.75" customHeight="1"/>
    <row r="249" spans="1:23" s="43" customFormat="1" ht="12.75" customHeight="1">
      <c r="A249" s="43" t="s">
        <v>799</v>
      </c>
      <c r="C249" s="43" t="s">
        <v>2587</v>
      </c>
      <c r="D249" s="43" t="str">
        <f>D250</f>
        <v>No Anaemia</v>
      </c>
      <c r="H249" s="43" t="s">
        <v>2588</v>
      </c>
      <c r="N249" s="43" t="s">
        <v>890</v>
      </c>
    </row>
    <row r="250" spans="1:23" s="43" customFormat="1" ht="12.75" customHeight="1">
      <c r="A250" s="96" t="s">
        <v>2188</v>
      </c>
      <c r="C250" s="43" t="s">
        <v>2589</v>
      </c>
      <c r="D250" s="43" t="s">
        <v>2590</v>
      </c>
      <c r="J250" s="43" t="s">
        <v>2591</v>
      </c>
      <c r="P250" s="43" t="str">
        <f>CONCATENATE("SetCondition")</f>
        <v>SetCondition</v>
      </c>
      <c r="T250" s="43" t="s">
        <v>2185</v>
      </c>
      <c r="W250" s="43" t="s">
        <v>7</v>
      </c>
    </row>
    <row r="251" spans="1:23" s="43" customFormat="1" ht="12.75" customHeight="1"/>
    <row r="252" spans="1:23" s="43" customFormat="1" ht="12.75" customHeight="1">
      <c r="A252" s="43" t="s">
        <v>799</v>
      </c>
      <c r="C252" s="43" t="s">
        <v>2592</v>
      </c>
      <c r="D252" s="43" t="s">
        <v>2593</v>
      </c>
      <c r="H252" s="43" t="s">
        <v>819</v>
      </c>
      <c r="N252" s="43" t="s">
        <v>890</v>
      </c>
    </row>
    <row r="253" spans="1:23" s="43" customFormat="1" ht="12.75" customHeight="1">
      <c r="A253" s="43" t="s">
        <v>819</v>
      </c>
      <c r="B253" s="43" t="s">
        <v>2592</v>
      </c>
      <c r="C253" s="43" t="s">
        <v>2594</v>
      </c>
      <c r="H253" s="43" t="s">
        <v>2595</v>
      </c>
    </row>
    <row r="254" spans="1:23" s="43" customFormat="1" ht="12.75" customHeight="1">
      <c r="A254" s="43" t="s">
        <v>819</v>
      </c>
      <c r="B254" s="43" t="s">
        <v>2592</v>
      </c>
      <c r="C254" s="43" t="s">
        <v>2596</v>
      </c>
      <c r="H254" s="43" t="s">
        <v>2597</v>
      </c>
    </row>
    <row r="255" spans="1:23" s="43" customFormat="1" ht="12.75" customHeight="1">
      <c r="A255" s="43" t="s">
        <v>819</v>
      </c>
      <c r="B255" s="43" t="s">
        <v>2592</v>
      </c>
      <c r="C255" s="43" t="s">
        <v>2598</v>
      </c>
      <c r="H255" s="43" t="s">
        <v>2599</v>
      </c>
    </row>
    <row r="256" spans="1:23" s="43" customFormat="1" ht="12.75" customHeight="1">
      <c r="A256" s="43" t="s">
        <v>819</v>
      </c>
      <c r="B256" s="43" t="s">
        <v>2592</v>
      </c>
      <c r="C256" s="43" t="s">
        <v>2600</v>
      </c>
      <c r="H256" s="43" t="s">
        <v>2601</v>
      </c>
    </row>
    <row r="257" spans="1:23" s="43" customFormat="1" ht="12.75" customHeight="1">
      <c r="A257" s="43" t="s">
        <v>819</v>
      </c>
      <c r="B257" s="43" t="s">
        <v>2592</v>
      </c>
      <c r="C257" s="43" t="s">
        <v>2602</v>
      </c>
      <c r="H257" s="43" t="s">
        <v>2603</v>
      </c>
    </row>
    <row r="258" spans="1:23" s="43" customFormat="1" ht="12.75" customHeight="1">
      <c r="A258" s="43" t="s">
        <v>819</v>
      </c>
      <c r="B258" s="43" t="s">
        <v>2592</v>
      </c>
      <c r="C258" s="43" t="s">
        <v>2604</v>
      </c>
      <c r="H258" s="43" t="s">
        <v>2605</v>
      </c>
    </row>
    <row r="259" spans="1:23" s="43" customFormat="1" ht="12.75" customHeight="1">
      <c r="A259" s="43" t="s">
        <v>819</v>
      </c>
      <c r="B259" s="43" t="s">
        <v>2592</v>
      </c>
      <c r="C259" s="43" t="s">
        <v>2606</v>
      </c>
      <c r="H259" s="43" t="s">
        <v>2607</v>
      </c>
    </row>
    <row r="260" spans="1:23" s="43" customFormat="1" ht="12.75" customHeight="1">
      <c r="A260" s="43" t="s">
        <v>819</v>
      </c>
      <c r="B260" s="43" t="s">
        <v>2592</v>
      </c>
      <c r="C260" s="43" t="s">
        <v>2608</v>
      </c>
      <c r="H260" s="43" t="s">
        <v>2609</v>
      </c>
    </row>
    <row r="261" spans="1:23" s="43" customFormat="1" ht="12.75" customHeight="1">
      <c r="A261" s="43" t="s">
        <v>819</v>
      </c>
      <c r="B261" s="43" t="s">
        <v>2592</v>
      </c>
      <c r="C261" s="43" t="s">
        <v>2610</v>
      </c>
      <c r="H261" s="43" t="s">
        <v>2611</v>
      </c>
    </row>
    <row r="262" spans="1:23" s="43" customFormat="1" ht="12.75" customHeight="1">
      <c r="A262" s="96" t="s">
        <v>2188</v>
      </c>
      <c r="C262" s="43" t="s">
        <v>2612</v>
      </c>
      <c r="D262" s="43" t="s">
        <v>2593</v>
      </c>
      <c r="J262" s="43" t="s">
        <v>2613</v>
      </c>
      <c r="P262" s="43" t="s">
        <v>2192</v>
      </c>
      <c r="T262" s="43" t="s">
        <v>2185</v>
      </c>
      <c r="W262" s="43" t="s">
        <v>7</v>
      </c>
    </row>
    <row r="263" spans="1:23" s="43" customFormat="1" ht="12.75" customHeight="1"/>
    <row r="264" spans="1:23" s="43" customFormat="1" ht="12.75" customHeight="1">
      <c r="A264" s="43" t="s">
        <v>799</v>
      </c>
      <c r="C264" s="43" t="s">
        <v>2614</v>
      </c>
      <c r="D264" s="43" t="s">
        <v>2615</v>
      </c>
      <c r="H264" s="89" t="s">
        <v>2616</v>
      </c>
      <c r="N264" s="43" t="s">
        <v>890</v>
      </c>
    </row>
    <row r="265" spans="1:23" s="43" customFormat="1" ht="12.75" customHeight="1">
      <c r="A265" s="43" t="s">
        <v>819</v>
      </c>
      <c r="B265" s="43" t="s">
        <v>2614</v>
      </c>
      <c r="C265" s="43" t="s">
        <v>2617</v>
      </c>
      <c r="H265" s="43" t="s">
        <v>2618</v>
      </c>
    </row>
    <row r="266" spans="1:23" s="43" customFormat="1" ht="12.75" customHeight="1">
      <c r="A266" s="43" t="s">
        <v>819</v>
      </c>
      <c r="B266" s="43" t="s">
        <v>2614</v>
      </c>
      <c r="C266" s="43" t="s">
        <v>2619</v>
      </c>
      <c r="H266" s="43" t="s">
        <v>2620</v>
      </c>
    </row>
    <row r="267" spans="1:23" s="43" customFormat="1" ht="12.75" customHeight="1">
      <c r="A267" s="43" t="s">
        <v>819</v>
      </c>
      <c r="B267" s="43" t="s">
        <v>2614</v>
      </c>
      <c r="C267" s="43" t="s">
        <v>2621</v>
      </c>
      <c r="H267" s="43" t="s">
        <v>2622</v>
      </c>
    </row>
    <row r="268" spans="1:23" s="43" customFormat="1" ht="12.75" customHeight="1">
      <c r="A268" s="43" t="s">
        <v>819</v>
      </c>
      <c r="B268" s="43" t="s">
        <v>2614</v>
      </c>
      <c r="C268" s="43" t="s">
        <v>2623</v>
      </c>
      <c r="H268" s="43" t="s">
        <v>2624</v>
      </c>
    </row>
    <row r="269" spans="1:23" s="43" customFormat="1" ht="12.75" customHeight="1">
      <c r="A269" s="96" t="s">
        <v>2188</v>
      </c>
      <c r="C269" s="43" t="s">
        <v>2625</v>
      </c>
      <c r="D269" s="43" t="s">
        <v>2615</v>
      </c>
      <c r="J269" s="43" t="s">
        <v>2626</v>
      </c>
      <c r="P269" s="43" t="s">
        <v>2192</v>
      </c>
      <c r="T269" s="43" t="s">
        <v>2185</v>
      </c>
      <c r="W269" s="43" t="s">
        <v>7</v>
      </c>
    </row>
    <row r="270" spans="1:23" s="43" customFormat="1" ht="12.75" customHeight="1"/>
    <row r="271" spans="1:23" s="43" customFormat="1" ht="12.75" customHeight="1">
      <c r="A271" s="43" t="s">
        <v>799</v>
      </c>
      <c r="C271" s="43" t="s">
        <v>2627</v>
      </c>
      <c r="D271" s="43" t="s">
        <v>2628</v>
      </c>
      <c r="H271" s="43" t="s">
        <v>2629</v>
      </c>
      <c r="N271" s="43" t="s">
        <v>890</v>
      </c>
    </row>
    <row r="272" spans="1:23" s="43" customFormat="1" ht="12.75" customHeight="1">
      <c r="A272" s="43" t="s">
        <v>819</v>
      </c>
      <c r="B272" s="43" t="s">
        <v>2627</v>
      </c>
      <c r="C272" s="43" t="s">
        <v>2630</v>
      </c>
      <c r="H272" s="43" t="s">
        <v>2631</v>
      </c>
    </row>
    <row r="273" spans="1:23" s="43" customFormat="1" ht="12.75" customHeight="1">
      <c r="A273" s="43" t="s">
        <v>819</v>
      </c>
      <c r="B273" s="43" t="s">
        <v>2627</v>
      </c>
      <c r="C273" s="43" t="s">
        <v>2632</v>
      </c>
      <c r="H273" s="43" t="s">
        <v>2633</v>
      </c>
    </row>
    <row r="274" spans="1:23" s="43" customFormat="1" ht="12.75" customHeight="1">
      <c r="A274" s="43" t="s">
        <v>819</v>
      </c>
      <c r="B274" s="43" t="s">
        <v>2627</v>
      </c>
      <c r="C274" s="43" t="s">
        <v>2634</v>
      </c>
      <c r="H274" s="43" t="s">
        <v>2635</v>
      </c>
    </row>
    <row r="275" spans="1:23" s="43" customFormat="1" ht="12.75" customHeight="1">
      <c r="A275" s="43" t="s">
        <v>819</v>
      </c>
      <c r="B275" s="43" t="s">
        <v>2627</v>
      </c>
      <c r="C275" s="43" t="s">
        <v>2636</v>
      </c>
      <c r="H275" s="43" t="s">
        <v>2637</v>
      </c>
    </row>
    <row r="276" spans="1:23" s="43" customFormat="1" ht="12.75" customHeight="1">
      <c r="A276" s="96" t="s">
        <v>2188</v>
      </c>
      <c r="C276" s="43" t="s">
        <v>2638</v>
      </c>
      <c r="D276" s="43" t="s">
        <v>2628</v>
      </c>
      <c r="J276" s="43" t="s">
        <v>2639</v>
      </c>
      <c r="P276" s="43" t="s">
        <v>2192</v>
      </c>
      <c r="T276" s="43" t="s">
        <v>2185</v>
      </c>
      <c r="W276" s="43" t="s">
        <v>7</v>
      </c>
    </row>
    <row r="277" spans="1:23" s="43" customFormat="1" ht="12.75" customHeight="1"/>
    <row r="278" spans="1:23" s="43" customFormat="1" ht="12.75" customHeight="1">
      <c r="A278" s="43" t="s">
        <v>799</v>
      </c>
      <c r="C278" s="43" t="s">
        <v>2640</v>
      </c>
      <c r="D278" s="43" t="s">
        <v>2641</v>
      </c>
      <c r="N278" s="43" t="s">
        <v>890</v>
      </c>
    </row>
    <row r="279" spans="1:23" s="43" customFormat="1" ht="12.75" customHeight="1">
      <c r="A279" s="43" t="s">
        <v>819</v>
      </c>
      <c r="B279" s="43" t="s">
        <v>2640</v>
      </c>
      <c r="C279" s="43" t="s">
        <v>2642</v>
      </c>
      <c r="H279" s="43" t="s">
        <v>2643</v>
      </c>
    </row>
    <row r="280" spans="1:23" s="43" customFormat="1" ht="12.75" customHeight="1">
      <c r="A280" s="43" t="s">
        <v>819</v>
      </c>
      <c r="B280" s="43" t="s">
        <v>2640</v>
      </c>
      <c r="C280" s="43" t="s">
        <v>2644</v>
      </c>
      <c r="H280" s="43" t="s">
        <v>2635</v>
      </c>
    </row>
    <row r="281" spans="1:23" s="43" customFormat="1" ht="12.75" customHeight="1">
      <c r="A281" s="43" t="s">
        <v>819</v>
      </c>
      <c r="B281" s="43" t="s">
        <v>2640</v>
      </c>
      <c r="C281" s="43" t="s">
        <v>2645</v>
      </c>
      <c r="H281" s="43" t="s">
        <v>2637</v>
      </c>
    </row>
    <row r="282" spans="1:23" s="43" customFormat="1" ht="12.75" customHeight="1">
      <c r="A282" s="96" t="s">
        <v>2188</v>
      </c>
      <c r="C282" s="43" t="s">
        <v>2646</v>
      </c>
      <c r="D282" s="43" t="s">
        <v>2641</v>
      </c>
      <c r="J282" s="43" t="s">
        <v>2647</v>
      </c>
      <c r="P282" s="43" t="s">
        <v>2192</v>
      </c>
      <c r="T282" s="43" t="s">
        <v>2185</v>
      </c>
      <c r="W282" s="43" t="s">
        <v>7</v>
      </c>
    </row>
    <row r="283" spans="1:23" s="43" customFormat="1" ht="12.75" customHeight="1"/>
    <row r="284" spans="1:23" s="43" customFormat="1" ht="12.75" customHeight="1">
      <c r="A284" s="43" t="s">
        <v>799</v>
      </c>
      <c r="C284" s="43" t="s">
        <v>2648</v>
      </c>
      <c r="D284" s="43" t="s">
        <v>2649</v>
      </c>
      <c r="H284" s="43" t="s">
        <v>2650</v>
      </c>
      <c r="N284" s="43" t="s">
        <v>890</v>
      </c>
    </row>
    <row r="285" spans="1:23" s="43" customFormat="1" ht="12.75" customHeight="1">
      <c r="A285" s="43" t="s">
        <v>819</v>
      </c>
      <c r="B285" s="43" t="s">
        <v>2648</v>
      </c>
      <c r="C285" s="43" t="s">
        <v>2651</v>
      </c>
      <c r="H285" s="43" t="s">
        <v>2652</v>
      </c>
    </row>
    <row r="286" spans="1:23" s="43" customFormat="1" ht="12.75" customHeight="1">
      <c r="A286" s="43" t="s">
        <v>819</v>
      </c>
      <c r="B286" s="43" t="s">
        <v>2648</v>
      </c>
      <c r="C286" s="43" t="s">
        <v>2653</v>
      </c>
      <c r="H286" s="43" t="s">
        <v>2654</v>
      </c>
    </row>
    <row r="287" spans="1:23" s="43" customFormat="1" ht="12.75" customHeight="1">
      <c r="A287" s="43" t="s">
        <v>819</v>
      </c>
      <c r="B287" s="43" t="s">
        <v>2648</v>
      </c>
      <c r="C287" s="43" t="s">
        <v>2655</v>
      </c>
      <c r="H287" s="43" t="s">
        <v>2656</v>
      </c>
    </row>
    <row r="288" spans="1:23" s="43" customFormat="1" ht="12.75" customHeight="1">
      <c r="A288" s="43" t="s">
        <v>819</v>
      </c>
      <c r="B288" s="43" t="s">
        <v>2648</v>
      </c>
      <c r="C288" s="43" t="s">
        <v>2657</v>
      </c>
      <c r="H288" s="43" t="s">
        <v>2658</v>
      </c>
    </row>
    <row r="289" spans="1:23" s="43" customFormat="1" ht="12.75" customHeight="1">
      <c r="A289" s="96" t="s">
        <v>2188</v>
      </c>
      <c r="C289" s="43" t="s">
        <v>2659</v>
      </c>
      <c r="D289" s="43" t="s">
        <v>2649</v>
      </c>
      <c r="J289" s="43" t="s">
        <v>2660</v>
      </c>
      <c r="P289" s="43" t="s">
        <v>2192</v>
      </c>
      <c r="T289" s="43" t="s">
        <v>2185</v>
      </c>
      <c r="W289" s="43" t="s">
        <v>7</v>
      </c>
    </row>
    <row r="290" spans="1:23" s="43" customFormat="1" ht="12.75" customHeight="1"/>
    <row r="291" spans="1:23" s="43" customFormat="1" ht="12.75" customHeight="1">
      <c r="A291" s="43" t="s">
        <v>799</v>
      </c>
      <c r="C291" s="43" t="s">
        <v>2661</v>
      </c>
      <c r="D291" s="43" t="s">
        <v>2662</v>
      </c>
      <c r="H291" s="43" t="s">
        <v>2650</v>
      </c>
      <c r="N291" s="43" t="s">
        <v>890</v>
      </c>
    </row>
    <row r="292" spans="1:23" s="43" customFormat="1" ht="12.75" customHeight="1">
      <c r="A292" s="43" t="s">
        <v>819</v>
      </c>
      <c r="B292" s="43" t="s">
        <v>2661</v>
      </c>
      <c r="C292" s="43" t="s">
        <v>2663</v>
      </c>
      <c r="H292" s="43" t="s">
        <v>2664</v>
      </c>
    </row>
    <row r="293" spans="1:23" s="43" customFormat="1" ht="12.75" customHeight="1">
      <c r="A293" s="43" t="s">
        <v>819</v>
      </c>
      <c r="B293" s="43" t="s">
        <v>2661</v>
      </c>
      <c r="C293" s="43" t="s">
        <v>2665</v>
      </c>
      <c r="H293" s="43" t="s">
        <v>2666</v>
      </c>
    </row>
    <row r="294" spans="1:23" s="43" customFormat="1" ht="12.75" customHeight="1">
      <c r="A294" s="43" t="s">
        <v>819</v>
      </c>
      <c r="B294" s="43" t="s">
        <v>2661</v>
      </c>
      <c r="C294" s="43" t="s">
        <v>2667</v>
      </c>
      <c r="H294" s="43" t="s">
        <v>2666</v>
      </c>
    </row>
    <row r="295" spans="1:23" s="43" customFormat="1" ht="12.75" customHeight="1">
      <c r="A295" s="43" t="s">
        <v>819</v>
      </c>
      <c r="B295" s="43" t="s">
        <v>2661</v>
      </c>
      <c r="C295" s="43" t="s">
        <v>2668</v>
      </c>
      <c r="E295" s="43" t="s">
        <v>717</v>
      </c>
      <c r="H295" s="43" t="s">
        <v>2669</v>
      </c>
    </row>
    <row r="296" spans="1:23" s="43" customFormat="1" ht="12.75" customHeight="1">
      <c r="A296" s="43" t="s">
        <v>1322</v>
      </c>
      <c r="C296" s="43" t="s">
        <v>2670</v>
      </c>
      <c r="D296" s="43" t="s">
        <v>2662</v>
      </c>
      <c r="J296" s="43" t="s">
        <v>2671</v>
      </c>
    </row>
    <row r="297" spans="1:23" s="89" customFormat="1" ht="12.75" customHeight="1"/>
    <row r="298" spans="1:23" s="89" customFormat="1" ht="12.75" customHeight="1">
      <c r="A298" s="89" t="s">
        <v>799</v>
      </c>
      <c r="C298" s="89" t="s">
        <v>2672</v>
      </c>
      <c r="D298" s="89" t="s">
        <v>2673</v>
      </c>
      <c r="H298" s="89" t="s">
        <v>2674</v>
      </c>
      <c r="N298" s="89" t="s">
        <v>890</v>
      </c>
    </row>
    <row r="299" spans="1:23" s="43" customFormat="1" ht="12.75" customHeight="1">
      <c r="A299" s="96" t="s">
        <v>2188</v>
      </c>
      <c r="C299" s="43" t="s">
        <v>2675</v>
      </c>
      <c r="D299" s="43" t="s">
        <v>2676</v>
      </c>
      <c r="J299" s="43" t="s">
        <v>2677</v>
      </c>
      <c r="P299" s="43" t="str">
        <f>CONCATENATE("SetCondition")</f>
        <v>SetCondition</v>
      </c>
      <c r="T299" s="43" t="s">
        <v>2185</v>
      </c>
      <c r="W299" s="43" t="s">
        <v>7</v>
      </c>
    </row>
    <row r="300" spans="1:23" s="89" customFormat="1" ht="12.75" customHeight="1"/>
    <row r="301" spans="1:23" s="43" customFormat="1" ht="12.75" customHeight="1">
      <c r="A301" s="43" t="s">
        <v>799</v>
      </c>
      <c r="C301" s="43" t="s">
        <v>2678</v>
      </c>
      <c r="D301" s="43" t="s">
        <v>2679</v>
      </c>
      <c r="H301" s="89" t="s">
        <v>2680</v>
      </c>
      <c r="N301" s="43" t="s">
        <v>890</v>
      </c>
    </row>
    <row r="302" spans="1:23" s="43" customFormat="1" ht="12.75" customHeight="1">
      <c r="A302" s="96" t="s">
        <v>2188</v>
      </c>
      <c r="C302" s="43" t="s">
        <v>2681</v>
      </c>
      <c r="D302" s="43" t="s">
        <v>2679</v>
      </c>
      <c r="J302" s="43" t="s">
        <v>2682</v>
      </c>
      <c r="P302" s="43" t="str">
        <f>CONCATENATE("SetCondition")</f>
        <v>SetCondition</v>
      </c>
      <c r="T302" s="43" t="s">
        <v>2185</v>
      </c>
      <c r="W302" s="43" t="s">
        <v>7</v>
      </c>
    </row>
    <row r="303" spans="1:23" s="89" customFormat="1" ht="12.75" customHeight="1"/>
    <row r="304" spans="1:23" s="43" customFormat="1" ht="12.75" customHeight="1">
      <c r="A304" s="43" t="s">
        <v>799</v>
      </c>
      <c r="C304" s="43" t="s">
        <v>2683</v>
      </c>
      <c r="D304" s="43" t="s">
        <v>2684</v>
      </c>
      <c r="H304" s="89" t="s">
        <v>2685</v>
      </c>
      <c r="N304" s="43" t="s">
        <v>890</v>
      </c>
    </row>
    <row r="305" spans="1:23" s="43" customFormat="1" ht="12.75" customHeight="1">
      <c r="A305" s="43" t="s">
        <v>819</v>
      </c>
      <c r="B305" s="43" t="s">
        <v>2683</v>
      </c>
      <c r="C305" s="43" t="s">
        <v>2686</v>
      </c>
      <c r="H305" s="89" t="s">
        <v>2687</v>
      </c>
    </row>
    <row r="306" spans="1:23" s="43" customFormat="1" ht="12.75" customHeight="1">
      <c r="A306" s="43" t="s">
        <v>819</v>
      </c>
      <c r="B306" s="43" t="s">
        <v>2683</v>
      </c>
      <c r="C306" s="43" t="s">
        <v>2688</v>
      </c>
      <c r="H306" s="43" t="s">
        <v>2689</v>
      </c>
    </row>
    <row r="307" spans="1:23" s="43" customFormat="1" ht="12.75" customHeight="1">
      <c r="A307" s="96" t="s">
        <v>2188</v>
      </c>
      <c r="C307" s="43" t="s">
        <v>2690</v>
      </c>
      <c r="D307" s="43" t="s">
        <v>2684</v>
      </c>
      <c r="J307" s="43" t="s">
        <v>2691</v>
      </c>
      <c r="P307" s="43" t="str">
        <f>CONCATENATE("SetCondition")</f>
        <v>SetCondition</v>
      </c>
      <c r="T307" s="43" t="s">
        <v>2185</v>
      </c>
      <c r="W307" s="43" t="s">
        <v>7</v>
      </c>
    </row>
    <row r="308" spans="1:23" s="43" customFormat="1" ht="12.75" customHeight="1"/>
    <row r="309" spans="1:23" s="43" customFormat="1" ht="12.75" customHeight="1">
      <c r="A309" s="43" t="s">
        <v>799</v>
      </c>
      <c r="C309" s="43" t="s">
        <v>2692</v>
      </c>
      <c r="D309" s="43" t="s">
        <v>772</v>
      </c>
      <c r="H309" s="89" t="s">
        <v>2693</v>
      </c>
      <c r="N309" s="43" t="s">
        <v>890</v>
      </c>
    </row>
    <row r="310" spans="1:23" s="43" customFormat="1" ht="12.75" customHeight="1">
      <c r="A310" s="43" t="s">
        <v>819</v>
      </c>
      <c r="B310" s="43" t="s">
        <v>2692</v>
      </c>
      <c r="C310" s="43" t="s">
        <v>2694</v>
      </c>
      <c r="H310" s="89" t="s">
        <v>2695</v>
      </c>
    </row>
    <row r="311" spans="1:23" s="43" customFormat="1" ht="12.75" customHeight="1">
      <c r="A311" s="43" t="s">
        <v>819</v>
      </c>
      <c r="B311" s="43" t="s">
        <v>2692</v>
      </c>
      <c r="C311" s="43" t="s">
        <v>2696</v>
      </c>
      <c r="H311" s="89" t="s">
        <v>2697</v>
      </c>
    </row>
    <row r="312" spans="1:23" s="43" customFormat="1" ht="12.75" customHeight="1">
      <c r="A312" s="43" t="s">
        <v>819</v>
      </c>
      <c r="B312" s="43" t="s">
        <v>2692</v>
      </c>
      <c r="C312" s="43" t="s">
        <v>2698</v>
      </c>
      <c r="H312" s="89" t="s">
        <v>2699</v>
      </c>
    </row>
    <row r="313" spans="1:23" s="43" customFormat="1" ht="12.75" customHeight="1">
      <c r="A313" s="96" t="s">
        <v>2188</v>
      </c>
      <c r="C313" s="43" t="s">
        <v>2700</v>
      </c>
      <c r="D313" s="43" t="s">
        <v>772</v>
      </c>
      <c r="J313" s="43" t="s">
        <v>2701</v>
      </c>
      <c r="P313" s="43" t="s">
        <v>2192</v>
      </c>
      <c r="T313" s="43" t="s">
        <v>2185</v>
      </c>
      <c r="W313" s="112" t="s">
        <v>7</v>
      </c>
    </row>
    <row r="314" spans="1:23" s="43" customFormat="1" ht="12.75" customHeight="1"/>
    <row r="315" spans="1:23" s="43" customFormat="1" ht="13.5" customHeight="1">
      <c r="A315" s="43" t="s">
        <v>799</v>
      </c>
      <c r="C315" s="43" t="s">
        <v>2702</v>
      </c>
      <c r="D315" s="43" t="s">
        <v>2703</v>
      </c>
      <c r="H315" s="89" t="s">
        <v>2704</v>
      </c>
      <c r="N315" s="43" t="s">
        <v>890</v>
      </c>
    </row>
    <row r="316" spans="1:23" s="43" customFormat="1" ht="13.5" customHeight="1">
      <c r="A316" s="43" t="s">
        <v>819</v>
      </c>
      <c r="B316" s="43" t="s">
        <v>2702</v>
      </c>
      <c r="C316" s="43" t="s">
        <v>2705</v>
      </c>
      <c r="H316" s="89" t="s">
        <v>2706</v>
      </c>
    </row>
    <row r="317" spans="1:23" s="43" customFormat="1" ht="13.5" customHeight="1">
      <c r="A317" s="43" t="s">
        <v>819</v>
      </c>
      <c r="B317" s="43" t="s">
        <v>2702</v>
      </c>
      <c r="C317" s="43" t="s">
        <v>2707</v>
      </c>
      <c r="H317" s="89" t="s">
        <v>3498</v>
      </c>
    </row>
    <row r="318" spans="1:23" s="43" customFormat="1" ht="13.5" customHeight="1">
      <c r="A318" s="43" t="s">
        <v>819</v>
      </c>
      <c r="B318" s="43" t="s">
        <v>2702</v>
      </c>
      <c r="C318" s="43" t="s">
        <v>2708</v>
      </c>
      <c r="H318" s="89" t="s">
        <v>2709</v>
      </c>
    </row>
    <row r="319" spans="1:23" s="43" customFormat="1" ht="13.5" customHeight="1">
      <c r="A319" s="96" t="s">
        <v>2188</v>
      </c>
      <c r="C319" s="43" t="s">
        <v>2710</v>
      </c>
      <c r="D319" s="43" t="s">
        <v>2703</v>
      </c>
      <c r="J319" s="43" t="s">
        <v>2711</v>
      </c>
      <c r="P319" s="43" t="s">
        <v>2192</v>
      </c>
      <c r="T319" s="43" t="s">
        <v>2185</v>
      </c>
      <c r="W319" s="43" t="s">
        <v>7</v>
      </c>
    </row>
    <row r="320" spans="1:23" s="43" customFormat="1" ht="13.5" customHeight="1"/>
    <row r="321" spans="1:23" s="43" customFormat="1" ht="21.6" customHeight="1">
      <c r="A321" s="43" t="s">
        <v>799</v>
      </c>
      <c r="C321" s="43" t="s">
        <v>2712</v>
      </c>
      <c r="D321" s="43" t="s">
        <v>2713</v>
      </c>
      <c r="H321" s="89" t="s">
        <v>3499</v>
      </c>
      <c r="N321" s="43" t="s">
        <v>890</v>
      </c>
    </row>
    <row r="322" spans="1:23" s="43" customFormat="1" ht="13.5" customHeight="1">
      <c r="A322" s="96" t="s">
        <v>2188</v>
      </c>
      <c r="C322" s="43" t="s">
        <v>2714</v>
      </c>
      <c r="D322" s="43" t="s">
        <v>2713</v>
      </c>
      <c r="J322" s="43" t="s">
        <v>2715</v>
      </c>
      <c r="P322" s="43" t="s">
        <v>2192</v>
      </c>
      <c r="T322" s="43" t="s">
        <v>2185</v>
      </c>
      <c r="W322" s="43" t="s">
        <v>7</v>
      </c>
    </row>
    <row r="323" spans="1:23" s="43" customFormat="1">
      <c r="C323" s="1"/>
    </row>
    <row r="324" spans="1:23" s="43" customFormat="1" ht="15.75" customHeight="1">
      <c r="A324" s="43" t="s">
        <v>799</v>
      </c>
      <c r="C324" s="43" t="s">
        <v>2716</v>
      </c>
      <c r="D324" s="43" t="s">
        <v>2717</v>
      </c>
      <c r="H324" s="89" t="s">
        <v>2718</v>
      </c>
      <c r="N324" s="43" t="s">
        <v>890</v>
      </c>
    </row>
    <row r="325" spans="1:23" s="43" customFormat="1">
      <c r="A325" s="96" t="s">
        <v>2188</v>
      </c>
      <c r="C325" s="43" t="s">
        <v>2719</v>
      </c>
      <c r="D325" s="43" t="s">
        <v>2717</v>
      </c>
      <c r="J325" s="43" t="s">
        <v>2720</v>
      </c>
      <c r="P325" s="43" t="s">
        <v>2192</v>
      </c>
      <c r="T325" s="43" t="s">
        <v>2185</v>
      </c>
      <c r="W325" s="43" t="s">
        <v>7</v>
      </c>
    </row>
    <row r="326" spans="1:23" s="43" customFormat="1">
      <c r="C326" s="1"/>
    </row>
    <row r="327" spans="1:23" s="43" customFormat="1">
      <c r="A327" s="43" t="s">
        <v>799</v>
      </c>
      <c r="C327" s="43" t="s">
        <v>2721</v>
      </c>
      <c r="D327" s="43" t="s">
        <v>2722</v>
      </c>
      <c r="H327" s="43" t="s">
        <v>2723</v>
      </c>
      <c r="N327" s="43" t="s">
        <v>890</v>
      </c>
    </row>
    <row r="328" spans="1:23" s="43" customFormat="1">
      <c r="A328" s="96" t="s">
        <v>2188</v>
      </c>
      <c r="C328" s="43" t="s">
        <v>2724</v>
      </c>
      <c r="D328" s="43" t="s">
        <v>2722</v>
      </c>
      <c r="J328" s="43" t="s">
        <v>2725</v>
      </c>
      <c r="P328" s="43" t="s">
        <v>2192</v>
      </c>
      <c r="T328" s="43" t="s">
        <v>2185</v>
      </c>
      <c r="W328" s="43" t="s">
        <v>7</v>
      </c>
    </row>
    <row r="329" spans="1:23" s="43" customFormat="1">
      <c r="C329" s="1"/>
    </row>
    <row r="330" spans="1:23" s="43" customFormat="1">
      <c r="A330" s="43" t="s">
        <v>799</v>
      </c>
      <c r="C330" s="43" t="s">
        <v>2726</v>
      </c>
      <c r="D330" s="43" t="s">
        <v>2727</v>
      </c>
      <c r="H330" s="43" t="s">
        <v>2728</v>
      </c>
      <c r="N330" s="43" t="s">
        <v>890</v>
      </c>
    </row>
    <row r="331" spans="1:23" s="43" customFormat="1">
      <c r="A331" s="96" t="s">
        <v>2188</v>
      </c>
      <c r="C331" s="43" t="s">
        <v>2729</v>
      </c>
      <c r="D331" s="43" t="s">
        <v>2727</v>
      </c>
      <c r="J331" s="43" t="s">
        <v>2730</v>
      </c>
      <c r="P331" s="43" t="s">
        <v>2192</v>
      </c>
      <c r="T331" s="43" t="s">
        <v>2185</v>
      </c>
      <c r="W331" s="43" t="s">
        <v>7</v>
      </c>
    </row>
    <row r="332" spans="1:23" s="43" customFormat="1"/>
    <row r="333" spans="1:23" s="43" customFormat="1" ht="13.5" customHeight="1">
      <c r="A333" s="43" t="s">
        <v>799</v>
      </c>
      <c r="C333" s="43" t="s">
        <v>2731</v>
      </c>
      <c r="D333" s="43" t="s">
        <v>2732</v>
      </c>
      <c r="H333" s="89" t="s">
        <v>2733</v>
      </c>
      <c r="N333" s="43" t="s">
        <v>890</v>
      </c>
    </row>
    <row r="334" spans="1:23" s="43" customFormat="1">
      <c r="A334" s="96" t="s">
        <v>2188</v>
      </c>
      <c r="C334" s="98" t="s">
        <v>2734</v>
      </c>
      <c r="D334" s="43" t="s">
        <v>2732</v>
      </c>
      <c r="J334" s="43" t="s">
        <v>2735</v>
      </c>
      <c r="P334" s="43" t="s">
        <v>2192</v>
      </c>
      <c r="T334" s="43" t="s">
        <v>2185</v>
      </c>
      <c r="W334" s="43" t="s">
        <v>7</v>
      </c>
    </row>
    <row r="335" spans="1:23" s="43" customFormat="1" ht="13.5" customHeight="1"/>
    <row r="336" spans="1:23" s="43" customFormat="1" ht="13.5" customHeight="1">
      <c r="A336" s="43" t="s">
        <v>799</v>
      </c>
      <c r="C336" s="43" t="s">
        <v>2736</v>
      </c>
      <c r="D336" s="43" t="s">
        <v>2737</v>
      </c>
      <c r="H336" s="89" t="s">
        <v>2738</v>
      </c>
      <c r="N336" s="43" t="s">
        <v>890</v>
      </c>
    </row>
    <row r="337" spans="1:23" s="43" customFormat="1" ht="13.5" customHeight="1">
      <c r="A337" s="96" t="s">
        <v>2188</v>
      </c>
      <c r="C337" s="43" t="s">
        <v>2739</v>
      </c>
      <c r="D337" s="43" t="s">
        <v>2737</v>
      </c>
      <c r="J337" s="43" t="s">
        <v>2740</v>
      </c>
      <c r="P337" s="43" t="s">
        <v>2192</v>
      </c>
      <c r="T337" s="43" t="s">
        <v>2185</v>
      </c>
      <c r="W337" s="43" t="s">
        <v>7</v>
      </c>
    </row>
    <row r="338" spans="1:23" s="43" customFormat="1" ht="13.5" customHeight="1">
      <c r="C338" s="1"/>
    </row>
    <row r="339" spans="1:23" s="43" customFormat="1" ht="13.5" customHeight="1">
      <c r="A339" s="43" t="s">
        <v>799</v>
      </c>
      <c r="C339" s="43" t="s">
        <v>2741</v>
      </c>
      <c r="D339" s="43" t="s">
        <v>2742</v>
      </c>
      <c r="H339" s="89" t="s">
        <v>2743</v>
      </c>
      <c r="N339" s="43" t="s">
        <v>890</v>
      </c>
    </row>
    <row r="340" spans="1:23" s="43" customFormat="1" ht="13.5" customHeight="1">
      <c r="A340" s="96" t="s">
        <v>2188</v>
      </c>
      <c r="C340" s="43" t="s">
        <v>2744</v>
      </c>
      <c r="D340" s="43" t="s">
        <v>2742</v>
      </c>
      <c r="J340" s="43" t="s">
        <v>2745</v>
      </c>
      <c r="P340" s="43" t="s">
        <v>2192</v>
      </c>
      <c r="T340" s="43" t="s">
        <v>2185</v>
      </c>
      <c r="W340" s="43" t="s">
        <v>7</v>
      </c>
    </row>
    <row r="341" spans="1:23" s="43" customFormat="1" ht="13.5" customHeight="1"/>
    <row r="342" spans="1:23" s="43" customFormat="1" ht="13.5" customHeight="1">
      <c r="A342" s="43" t="s">
        <v>799</v>
      </c>
      <c r="C342" s="43" t="s">
        <v>2746</v>
      </c>
      <c r="D342" s="43" t="s">
        <v>2747</v>
      </c>
      <c r="H342" s="89" t="s">
        <v>2748</v>
      </c>
      <c r="N342" s="43" t="s">
        <v>890</v>
      </c>
    </row>
    <row r="343" spans="1:23" s="43" customFormat="1" ht="13.5" customHeight="1">
      <c r="A343" s="96" t="s">
        <v>2188</v>
      </c>
      <c r="C343" s="43" t="s">
        <v>2749</v>
      </c>
      <c r="D343" s="43" t="s">
        <v>2747</v>
      </c>
      <c r="J343" s="43" t="s">
        <v>2750</v>
      </c>
      <c r="P343" s="43" t="s">
        <v>2192</v>
      </c>
      <c r="T343" s="43" t="s">
        <v>2185</v>
      </c>
      <c r="W343" s="43" t="s">
        <v>7</v>
      </c>
    </row>
    <row r="344" spans="1:23" s="43" customFormat="1" ht="13.5" customHeight="1">
      <c r="C344" s="1"/>
    </row>
    <row r="345" spans="1:23" s="43" customFormat="1" ht="13.5" customHeight="1">
      <c r="A345" s="43" t="s">
        <v>799</v>
      </c>
      <c r="C345" s="43" t="s">
        <v>2751</v>
      </c>
      <c r="D345" s="43" t="s">
        <v>2752</v>
      </c>
      <c r="H345" s="89" t="s">
        <v>2753</v>
      </c>
      <c r="N345" s="43" t="s">
        <v>890</v>
      </c>
    </row>
    <row r="346" spans="1:23" s="43" customFormat="1" ht="13.5" customHeight="1">
      <c r="A346" s="96" t="s">
        <v>2188</v>
      </c>
      <c r="C346" s="43" t="s">
        <v>2754</v>
      </c>
      <c r="D346" s="43" t="s">
        <v>2752</v>
      </c>
      <c r="J346" s="43" t="s">
        <v>2755</v>
      </c>
      <c r="P346" s="43" t="s">
        <v>2192</v>
      </c>
      <c r="T346" s="43" t="s">
        <v>2185</v>
      </c>
      <c r="W346" s="43" t="s">
        <v>7</v>
      </c>
    </row>
    <row r="347" spans="1:23" s="43" customFormat="1" ht="13.5" customHeight="1">
      <c r="C347" s="1"/>
    </row>
    <row r="348" spans="1:23" s="43" customFormat="1" ht="13.5" customHeight="1">
      <c r="A348" s="43" t="s">
        <v>799</v>
      </c>
      <c r="C348" s="43" t="s">
        <v>2756</v>
      </c>
      <c r="D348" s="43" t="s">
        <v>2757</v>
      </c>
      <c r="H348" s="89" t="s">
        <v>2758</v>
      </c>
      <c r="N348" s="43" t="s">
        <v>890</v>
      </c>
    </row>
    <row r="349" spans="1:23" s="43" customFormat="1" ht="13.5" customHeight="1">
      <c r="A349" s="96" t="s">
        <v>2188</v>
      </c>
      <c r="C349" s="43" t="s">
        <v>2759</v>
      </c>
      <c r="D349" s="43" t="s">
        <v>2757</v>
      </c>
      <c r="J349" s="43" t="s">
        <v>2760</v>
      </c>
      <c r="P349" s="43" t="s">
        <v>2192</v>
      </c>
      <c r="T349" s="43" t="s">
        <v>2185</v>
      </c>
      <c r="W349" s="43" t="s">
        <v>7</v>
      </c>
    </row>
    <row r="1048574" ht="12.75" customHeight="1"/>
    <row r="1048575" ht="12.75" customHeight="1"/>
    <row r="1048576" ht="12.75" customHeight="1"/>
  </sheetData>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0"/>
  <sheetViews>
    <sheetView zoomScale="115" zoomScaleNormal="115" workbookViewId="0">
      <pane xSplit="4" ySplit="1" topLeftCell="E86" activePane="bottomRight" state="frozen"/>
      <selection pane="topRight" activeCell="E1" sqref="E1"/>
      <selection pane="bottomLeft" activeCell="A18" sqref="A18"/>
      <selection pane="bottomRight" activeCell="H119" sqref="H119"/>
    </sheetView>
  </sheetViews>
  <sheetFormatPr defaultColWidth="10.375" defaultRowHeight="14.25"/>
  <cols>
    <col min="1" max="1" width="10.375" style="1"/>
    <col min="2" max="2" width="18.375" style="1" customWidth="1"/>
    <col min="3" max="3" width="27.375" style="1" customWidth="1"/>
    <col min="4" max="1024" width="10.375" style="1"/>
    <col min="1025" max="16384" width="10.375" style="109"/>
  </cols>
  <sheetData>
    <row r="1" spans="1:30">
      <c r="A1" s="1" t="s">
        <v>783</v>
      </c>
      <c r="B1" s="1" t="s">
        <v>784</v>
      </c>
      <c r="C1" s="1" t="s">
        <v>785</v>
      </c>
      <c r="D1" s="1" t="s">
        <v>786</v>
      </c>
      <c r="E1" s="1" t="s">
        <v>787</v>
      </c>
      <c r="F1" s="1" t="s">
        <v>964</v>
      </c>
      <c r="G1" s="1" t="s">
        <v>1206</v>
      </c>
      <c r="H1" s="31" t="s">
        <v>788</v>
      </c>
      <c r="I1" s="3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c r="AB1" s="1" t="s">
        <v>1205</v>
      </c>
      <c r="AC1" s="1" t="s">
        <v>963</v>
      </c>
      <c r="AD1" s="1" t="s">
        <v>1258</v>
      </c>
    </row>
    <row r="2" spans="1:30" s="7" customFormat="1" ht="15">
      <c r="A2" s="33" t="s">
        <v>789</v>
      </c>
      <c r="B2" s="33"/>
      <c r="C2" s="33" t="s">
        <v>790</v>
      </c>
      <c r="D2" s="33"/>
      <c r="E2" s="33" t="s">
        <v>791</v>
      </c>
      <c r="F2" s="33"/>
      <c r="G2" s="33"/>
      <c r="H2" s="33"/>
      <c r="I2" s="33"/>
      <c r="J2" s="33"/>
      <c r="K2" s="33"/>
      <c r="L2" s="33"/>
      <c r="M2" s="33"/>
      <c r="N2" s="34"/>
      <c r="O2" s="34"/>
      <c r="P2" s="34"/>
      <c r="Q2" s="34"/>
      <c r="R2" s="34"/>
      <c r="S2" s="34"/>
      <c r="T2" s="34"/>
      <c r="U2" s="34"/>
      <c r="V2" s="34"/>
      <c r="W2" s="34"/>
      <c r="X2" s="33"/>
      <c r="Y2" s="33"/>
      <c r="Z2" s="33"/>
    </row>
    <row r="3" spans="1:30" s="7" customFormat="1" ht="15">
      <c r="A3" s="33" t="s">
        <v>789</v>
      </c>
      <c r="B3" s="33"/>
      <c r="C3" s="33" t="s">
        <v>790</v>
      </c>
      <c r="D3" s="33"/>
      <c r="E3" s="33" t="s">
        <v>2153</v>
      </c>
      <c r="F3" s="33"/>
      <c r="G3" s="33"/>
      <c r="H3" s="33"/>
      <c r="I3" s="33"/>
      <c r="J3" s="33"/>
      <c r="K3" s="33"/>
      <c r="L3" s="33"/>
      <c r="M3" s="33"/>
      <c r="N3" s="34"/>
      <c r="O3" s="34"/>
      <c r="P3" s="34"/>
      <c r="Q3" s="34"/>
      <c r="R3" s="34"/>
      <c r="S3" s="34"/>
      <c r="T3" s="34"/>
      <c r="U3" s="34"/>
      <c r="V3" s="34"/>
      <c r="W3" s="34"/>
      <c r="X3" s="33"/>
      <c r="Y3" s="33"/>
      <c r="Z3" s="33"/>
    </row>
    <row r="4" spans="1:30" s="7" customFormat="1" ht="15">
      <c r="A4" s="33" t="s">
        <v>789</v>
      </c>
      <c r="B4" s="33"/>
      <c r="C4" s="33" t="s">
        <v>790</v>
      </c>
      <c r="D4" s="33"/>
      <c r="E4" s="33" t="s">
        <v>3486</v>
      </c>
      <c r="F4" s="33"/>
      <c r="G4" s="33"/>
      <c r="H4" s="33"/>
      <c r="I4" s="33"/>
      <c r="J4" s="33"/>
      <c r="K4" s="33"/>
      <c r="L4" s="33"/>
      <c r="M4" s="33"/>
      <c r="N4" s="34"/>
      <c r="O4" s="34"/>
      <c r="P4" s="34"/>
      <c r="Q4" s="34"/>
      <c r="R4" s="34"/>
      <c r="S4" s="34"/>
      <c r="T4" s="34"/>
      <c r="U4" s="34"/>
      <c r="V4" s="34"/>
      <c r="W4" s="34"/>
      <c r="X4" s="33"/>
      <c r="Y4" s="33"/>
      <c r="Z4" s="33"/>
    </row>
    <row r="5" spans="1:30" s="115" customFormat="1" ht="15">
      <c r="A5" s="132" t="s">
        <v>1207</v>
      </c>
      <c r="B5" s="132"/>
      <c r="C5" s="135" t="s">
        <v>2761</v>
      </c>
      <c r="D5" s="132"/>
      <c r="E5" s="132"/>
      <c r="F5" s="132"/>
      <c r="G5" s="132"/>
      <c r="H5" s="132" t="s">
        <v>1316</v>
      </c>
      <c r="I5" s="132"/>
      <c r="J5" s="132"/>
      <c r="K5" s="132"/>
      <c r="L5" s="132"/>
      <c r="M5" s="132"/>
      <c r="N5" s="133" t="s">
        <v>890</v>
      </c>
      <c r="O5" s="133"/>
      <c r="P5" s="133"/>
      <c r="Q5" s="133"/>
      <c r="R5" s="133"/>
      <c r="S5" s="133"/>
      <c r="T5" s="133"/>
      <c r="U5" s="133"/>
      <c r="V5" s="133"/>
      <c r="W5" s="133"/>
      <c r="X5" s="132"/>
      <c r="Y5" s="132"/>
      <c r="Z5" s="132"/>
    </row>
    <row r="6" spans="1:30" s="115" customFormat="1" ht="15">
      <c r="A6" s="132" t="s">
        <v>1207</v>
      </c>
      <c r="B6" s="132"/>
      <c r="C6" s="132" t="s">
        <v>2157</v>
      </c>
      <c r="D6" s="132"/>
      <c r="E6" s="132"/>
      <c r="F6" s="132"/>
      <c r="G6" s="132"/>
      <c r="H6" s="132" t="s">
        <v>1209</v>
      </c>
      <c r="I6" s="132"/>
      <c r="J6" s="132"/>
      <c r="K6" s="132"/>
      <c r="L6" s="132"/>
      <c r="M6" s="132"/>
      <c r="N6" s="133" t="s">
        <v>890</v>
      </c>
      <c r="O6" s="133"/>
      <c r="P6" s="133"/>
      <c r="Q6" s="133"/>
      <c r="R6" s="133"/>
      <c r="S6" s="133"/>
      <c r="T6" s="133"/>
      <c r="U6" s="133"/>
      <c r="V6" s="133"/>
      <c r="W6" s="133"/>
      <c r="X6" s="132"/>
      <c r="Y6" s="132"/>
      <c r="Z6" s="132"/>
    </row>
    <row r="7" spans="1:30" s="7" customFormat="1" ht="15">
      <c r="A7" s="33" t="s">
        <v>1045</v>
      </c>
      <c r="B7" s="33"/>
      <c r="C7" s="35" t="s">
        <v>2148</v>
      </c>
      <c r="D7" s="33"/>
      <c r="E7" s="33"/>
      <c r="F7" s="33"/>
      <c r="G7" s="33"/>
      <c r="H7" s="33" t="s">
        <v>2762</v>
      </c>
      <c r="I7" s="33"/>
      <c r="J7" s="33"/>
      <c r="K7" s="33"/>
      <c r="L7" s="33"/>
      <c r="M7" s="33"/>
      <c r="N7" s="6" t="s">
        <v>890</v>
      </c>
      <c r="O7" s="34"/>
      <c r="P7" s="34"/>
      <c r="Q7" s="34"/>
      <c r="R7" s="34"/>
      <c r="S7" s="34"/>
      <c r="T7" s="34"/>
      <c r="U7" s="34"/>
      <c r="V7" s="34"/>
      <c r="W7" s="34"/>
      <c r="X7" s="33"/>
      <c r="Y7" s="33"/>
      <c r="Z7" s="33"/>
    </row>
    <row r="8" spans="1:30" s="127" customFormat="1" ht="15">
      <c r="A8" s="125"/>
      <c r="B8" s="125"/>
      <c r="C8" s="125"/>
      <c r="D8" s="125"/>
      <c r="E8" s="125"/>
      <c r="F8" s="125"/>
      <c r="G8" s="125"/>
      <c r="H8" s="125"/>
      <c r="I8" s="125"/>
      <c r="J8" s="125"/>
      <c r="K8" s="125"/>
      <c r="L8" s="125"/>
      <c r="M8" s="125"/>
      <c r="N8" s="126"/>
      <c r="O8" s="126"/>
      <c r="P8" s="126"/>
      <c r="Q8" s="126"/>
      <c r="R8" s="126"/>
      <c r="S8" s="126"/>
      <c r="T8" s="126"/>
      <c r="U8" s="126"/>
      <c r="V8" s="126"/>
      <c r="W8" s="126"/>
      <c r="X8" s="125"/>
      <c r="Y8" s="125"/>
      <c r="Z8" s="125"/>
    </row>
    <row r="9" spans="1:30" s="127" customFormat="1" ht="15">
      <c r="A9" s="125"/>
      <c r="B9" s="125"/>
      <c r="C9" s="125"/>
      <c r="D9" s="125"/>
      <c r="E9" s="125"/>
      <c r="F9" s="125"/>
      <c r="G9" s="125"/>
      <c r="H9" s="125"/>
      <c r="I9" s="125"/>
      <c r="J9" s="125"/>
      <c r="K9" s="125"/>
      <c r="L9" s="125"/>
      <c r="M9" s="125"/>
      <c r="N9" s="126"/>
      <c r="O9" s="126"/>
      <c r="P9" s="126"/>
      <c r="Q9" s="126"/>
      <c r="R9" s="126"/>
      <c r="S9" s="126"/>
      <c r="T9" s="126"/>
      <c r="U9" s="126"/>
      <c r="V9" s="126"/>
      <c r="W9" s="126"/>
      <c r="X9" s="125"/>
      <c r="Y9" s="125"/>
      <c r="Z9" s="125"/>
    </row>
    <row r="10" spans="1:30" s="125" customFormat="1" ht="13.5" customHeight="1">
      <c r="A10" s="125" t="s">
        <v>799</v>
      </c>
      <c r="C10" s="125" t="s">
        <v>3263</v>
      </c>
      <c r="D10" s="125" t="str">
        <f>D11</f>
        <v>Episode of Obstructed or Absent Breathing</v>
      </c>
      <c r="H10" s="125" t="s">
        <v>3269</v>
      </c>
      <c r="N10" s="125" t="s">
        <v>890</v>
      </c>
    </row>
    <row r="11" spans="1:30" s="125" customFormat="1" ht="13.5" customHeight="1">
      <c r="A11" s="125" t="s">
        <v>2188</v>
      </c>
      <c r="C11" s="125" t="s">
        <v>3268</v>
      </c>
      <c r="D11" s="125" t="s">
        <v>3264</v>
      </c>
      <c r="J11" s="125" t="s">
        <v>3267</v>
      </c>
      <c r="P11" s="125" t="s">
        <v>2192</v>
      </c>
      <c r="T11" s="125" t="s">
        <v>2185</v>
      </c>
      <c r="W11" s="125" t="s">
        <v>7</v>
      </c>
    </row>
    <row r="12" spans="1:30" s="127" customFormat="1" ht="15">
      <c r="A12" s="125"/>
      <c r="B12" s="125"/>
      <c r="C12" s="125"/>
      <c r="D12" s="125"/>
      <c r="E12" s="125"/>
      <c r="F12" s="125"/>
      <c r="G12" s="125"/>
      <c r="H12" s="125"/>
      <c r="I12" s="125"/>
      <c r="J12" s="125"/>
      <c r="K12" s="125"/>
      <c r="L12" s="125"/>
      <c r="M12" s="125"/>
      <c r="N12" s="126"/>
      <c r="O12" s="126"/>
      <c r="P12" s="126"/>
      <c r="Q12" s="126"/>
      <c r="R12" s="126"/>
      <c r="S12" s="126"/>
      <c r="T12" s="126"/>
      <c r="U12" s="126"/>
      <c r="V12" s="126"/>
      <c r="W12" s="126"/>
      <c r="X12" s="125"/>
      <c r="Y12" s="125"/>
      <c r="Z12" s="125"/>
    </row>
    <row r="13" spans="1:30" s="115" customFormat="1" ht="15">
      <c r="A13" s="115" t="s">
        <v>799</v>
      </c>
      <c r="C13" s="121" t="s">
        <v>3320</v>
      </c>
      <c r="D13" s="121" t="s">
        <v>2763</v>
      </c>
      <c r="H13" s="121" t="s">
        <v>3265</v>
      </c>
      <c r="N13" s="115" t="s">
        <v>890</v>
      </c>
    </row>
    <row r="14" spans="1:30" s="115" customFormat="1">
      <c r="A14" s="115" t="s">
        <v>819</v>
      </c>
      <c r="B14" s="121" t="s">
        <v>3320</v>
      </c>
      <c r="C14" s="121" t="s">
        <v>3322</v>
      </c>
      <c r="H14" s="121" t="s">
        <v>3484</v>
      </c>
    </row>
    <row r="15" spans="1:30" s="115" customFormat="1">
      <c r="A15" s="115" t="s">
        <v>819</v>
      </c>
      <c r="B15" s="121" t="s">
        <v>3320</v>
      </c>
      <c r="C15" s="121" t="s">
        <v>3323</v>
      </c>
      <c r="H15" s="121" t="s">
        <v>3431</v>
      </c>
    </row>
    <row r="16" spans="1:30" s="115" customFormat="1">
      <c r="A16" s="115" t="s">
        <v>819</v>
      </c>
      <c r="B16" s="121" t="s">
        <v>3320</v>
      </c>
      <c r="C16" s="121" t="s">
        <v>2764</v>
      </c>
      <c r="H16" s="121" t="s">
        <v>3432</v>
      </c>
    </row>
    <row r="17" spans="1:23" s="115" customFormat="1">
      <c r="A17" s="115" t="s">
        <v>819</v>
      </c>
      <c r="B17" s="121" t="s">
        <v>3320</v>
      </c>
      <c r="C17" s="121" t="s">
        <v>2768</v>
      </c>
      <c r="H17" s="121" t="s">
        <v>3433</v>
      </c>
    </row>
    <row r="18" spans="1:23" s="115" customFormat="1" ht="15">
      <c r="A18" s="115" t="s">
        <v>819</v>
      </c>
      <c r="B18" s="121" t="s">
        <v>3320</v>
      </c>
      <c r="C18" s="121" t="s">
        <v>2765</v>
      </c>
      <c r="H18" s="142" t="s">
        <v>3485</v>
      </c>
    </row>
    <row r="19" spans="1:23" s="115" customFormat="1" ht="15">
      <c r="A19" s="115" t="s">
        <v>819</v>
      </c>
      <c r="B19" s="121" t="s">
        <v>3320</v>
      </c>
      <c r="C19" s="121" t="s">
        <v>2766</v>
      </c>
      <c r="H19" s="142" t="s">
        <v>3434</v>
      </c>
    </row>
    <row r="20" spans="1:23" s="115" customFormat="1" ht="15">
      <c r="A20" s="115" t="s">
        <v>819</v>
      </c>
      <c r="B20" s="121" t="s">
        <v>3320</v>
      </c>
      <c r="C20" s="121" t="s">
        <v>2767</v>
      </c>
      <c r="H20" s="134" t="s">
        <v>3326</v>
      </c>
    </row>
    <row r="21" spans="1:23" s="115" customFormat="1" ht="15">
      <c r="A21" s="115" t="s">
        <v>819</v>
      </c>
      <c r="B21" s="121" t="s">
        <v>3320</v>
      </c>
      <c r="C21" s="121" t="s">
        <v>3324</v>
      </c>
      <c r="H21" s="142" t="s">
        <v>3435</v>
      </c>
    </row>
    <row r="22" spans="1:23" s="115" customFormat="1" ht="15">
      <c r="A22" s="115" t="s">
        <v>819</v>
      </c>
      <c r="B22" s="121" t="s">
        <v>3320</v>
      </c>
      <c r="C22" s="121" t="s">
        <v>3325</v>
      </c>
      <c r="H22" s="142" t="s">
        <v>3436</v>
      </c>
    </row>
    <row r="23" spans="1:23" s="115" customFormat="1" ht="15">
      <c r="A23" s="115" t="s">
        <v>819</v>
      </c>
      <c r="B23" s="121" t="s">
        <v>3320</v>
      </c>
      <c r="C23" s="121" t="s">
        <v>2771</v>
      </c>
      <c r="H23" s="134" t="s">
        <v>3329</v>
      </c>
    </row>
    <row r="24" spans="1:23" s="115" customFormat="1" ht="15">
      <c r="A24" s="115" t="s">
        <v>819</v>
      </c>
      <c r="B24" s="121" t="s">
        <v>3320</v>
      </c>
      <c r="C24" s="121" t="s">
        <v>2774</v>
      </c>
      <c r="H24" s="134" t="s">
        <v>3330</v>
      </c>
    </row>
    <row r="25" spans="1:23" s="115" customFormat="1" ht="15">
      <c r="A25" s="115" t="s">
        <v>819</v>
      </c>
      <c r="B25" s="121" t="s">
        <v>3320</v>
      </c>
      <c r="C25" s="121" t="s">
        <v>2779</v>
      </c>
      <c r="H25" s="134" t="s">
        <v>3331</v>
      </c>
    </row>
    <row r="26" spans="1:23" s="115" customFormat="1" ht="15">
      <c r="A26" s="115" t="s">
        <v>819</v>
      </c>
      <c r="B26" s="121" t="s">
        <v>3320</v>
      </c>
      <c r="C26" s="121" t="s">
        <v>2780</v>
      </c>
      <c r="H26" s="142" t="s">
        <v>3437</v>
      </c>
    </row>
    <row r="27" spans="1:23" s="115" customFormat="1" ht="15">
      <c r="A27" s="115" t="s">
        <v>819</v>
      </c>
      <c r="B27" s="121" t="s">
        <v>3320</v>
      </c>
      <c r="C27" s="121" t="s">
        <v>3327</v>
      </c>
      <c r="H27" s="142" t="s">
        <v>3438</v>
      </c>
    </row>
    <row r="28" spans="1:23" s="115" customFormat="1" ht="15">
      <c r="A28" s="115" t="s">
        <v>819</v>
      </c>
      <c r="B28" s="121" t="s">
        <v>3320</v>
      </c>
      <c r="C28" s="121" t="s">
        <v>3328</v>
      </c>
      <c r="H28" s="134" t="s">
        <v>3332</v>
      </c>
    </row>
    <row r="29" spans="1:23" s="115" customFormat="1" ht="15">
      <c r="A29" s="115" t="s">
        <v>819</v>
      </c>
      <c r="B29" s="121" t="s">
        <v>3320</v>
      </c>
      <c r="C29" s="121" t="s">
        <v>2785</v>
      </c>
      <c r="H29" s="142" t="s">
        <v>3440</v>
      </c>
    </row>
    <row r="30" spans="1:23" s="115" customFormat="1">
      <c r="A30" s="115" t="s">
        <v>799</v>
      </c>
      <c r="C30" s="130" t="s">
        <v>2769</v>
      </c>
      <c r="D30" s="115" t="s">
        <v>2770</v>
      </c>
      <c r="J30" s="121" t="s">
        <v>3321</v>
      </c>
      <c r="P30" s="115" t="str">
        <f>CONCATENATE("SetCondition")</f>
        <v>SetCondition</v>
      </c>
      <c r="T30" s="115" t="s">
        <v>2185</v>
      </c>
      <c r="W30" s="115" t="s">
        <v>7</v>
      </c>
    </row>
    <row r="31" spans="1:23" s="115" customFormat="1">
      <c r="A31" s="115" t="s">
        <v>799</v>
      </c>
      <c r="C31" s="121" t="s">
        <v>848</v>
      </c>
      <c r="D31" s="121" t="s">
        <v>2772</v>
      </c>
      <c r="H31" s="121" t="s">
        <v>3333</v>
      </c>
      <c r="N31" s="115" t="s">
        <v>890</v>
      </c>
    </row>
    <row r="32" spans="1:23" s="115" customFormat="1">
      <c r="A32" s="115" t="s">
        <v>799</v>
      </c>
      <c r="C32" s="130" t="s">
        <v>2773</v>
      </c>
      <c r="D32" s="115" t="s">
        <v>2772</v>
      </c>
      <c r="J32" s="121" t="s">
        <v>2788</v>
      </c>
      <c r="P32" s="115" t="str">
        <f>CONCATENATE("SetCondition")</f>
        <v>SetCondition</v>
      </c>
      <c r="T32" s="115" t="s">
        <v>2185</v>
      </c>
      <c r="W32" s="115" t="s">
        <v>7</v>
      </c>
    </row>
    <row r="33" spans="1:23" s="115" customFormat="1" ht="12.75" customHeight="1">
      <c r="A33" s="115" t="s">
        <v>799</v>
      </c>
      <c r="C33" s="121" t="s">
        <v>3335</v>
      </c>
      <c r="H33" s="121" t="s">
        <v>3337</v>
      </c>
      <c r="N33" s="115" t="s">
        <v>890</v>
      </c>
    </row>
    <row r="34" spans="1:23" s="115" customFormat="1" ht="12.75" customHeight="1">
      <c r="A34" s="115" t="s">
        <v>1322</v>
      </c>
      <c r="B34" s="121" t="s">
        <v>3335</v>
      </c>
      <c r="C34" s="121" t="s">
        <v>3336</v>
      </c>
      <c r="D34" s="115" t="s">
        <v>3334</v>
      </c>
      <c r="J34" s="121" t="s">
        <v>3338</v>
      </c>
      <c r="W34" s="115" t="s">
        <v>7</v>
      </c>
    </row>
    <row r="35" spans="1:23" s="115" customFormat="1">
      <c r="A35" s="115" t="s">
        <v>799</v>
      </c>
      <c r="C35" s="115" t="s">
        <v>3339</v>
      </c>
      <c r="H35" s="121" t="s">
        <v>3341</v>
      </c>
      <c r="N35" s="115" t="s">
        <v>890</v>
      </c>
    </row>
    <row r="36" spans="1:23" s="115" customFormat="1">
      <c r="A36" s="115" t="s">
        <v>799</v>
      </c>
      <c r="C36" s="115" t="s">
        <v>2775</v>
      </c>
      <c r="D36" s="115" t="s">
        <v>2776</v>
      </c>
      <c r="J36" s="115" t="s">
        <v>3340</v>
      </c>
      <c r="P36" s="115" t="str">
        <f>CONCATENATE("SetCondition")</f>
        <v>SetCondition</v>
      </c>
      <c r="T36" s="115" t="s">
        <v>2185</v>
      </c>
      <c r="W36" s="115" t="s">
        <v>7</v>
      </c>
    </row>
    <row r="37" spans="1:23" s="115" customFormat="1">
      <c r="A37" s="115" t="s">
        <v>799</v>
      </c>
      <c r="C37" s="115" t="s">
        <v>3344</v>
      </c>
      <c r="D37" s="115" t="s">
        <v>2778</v>
      </c>
      <c r="H37" s="115" t="s">
        <v>819</v>
      </c>
      <c r="N37" s="115" t="s">
        <v>890</v>
      </c>
    </row>
    <row r="38" spans="1:23" s="115" customFormat="1">
      <c r="A38" s="115" t="s">
        <v>819</v>
      </c>
      <c r="B38" s="115" t="s">
        <v>3344</v>
      </c>
      <c r="C38" s="115" t="s">
        <v>2791</v>
      </c>
      <c r="H38" s="115" t="s">
        <v>3343</v>
      </c>
    </row>
    <row r="39" spans="1:23" s="115" customFormat="1">
      <c r="A39" s="115" t="s">
        <v>819</v>
      </c>
      <c r="B39" s="121" t="s">
        <v>3344</v>
      </c>
      <c r="C39" s="121" t="s">
        <v>3345</v>
      </c>
      <c r="H39" s="121" t="s">
        <v>3342</v>
      </c>
    </row>
    <row r="40" spans="1:23" s="115" customFormat="1">
      <c r="A40" s="115" t="s">
        <v>819</v>
      </c>
      <c r="B40" s="115" t="s">
        <v>3344</v>
      </c>
      <c r="C40" s="115" t="s">
        <v>2792</v>
      </c>
      <c r="H40" s="115" t="s">
        <v>2781</v>
      </c>
    </row>
    <row r="41" spans="1:23" s="115" customFormat="1">
      <c r="A41" s="115" t="s">
        <v>2188</v>
      </c>
      <c r="C41" s="115" t="s">
        <v>2782</v>
      </c>
      <c r="D41" s="115" t="s">
        <v>2778</v>
      </c>
      <c r="J41" s="121" t="s">
        <v>3346</v>
      </c>
      <c r="P41" s="115" t="str">
        <f>CONCATENATE("SetCondition")</f>
        <v>SetCondition</v>
      </c>
      <c r="T41" s="115" t="s">
        <v>2185</v>
      </c>
      <c r="W41" s="115" t="s">
        <v>7</v>
      </c>
    </row>
    <row r="42" spans="1:23" s="115" customFormat="1">
      <c r="A42" s="115" t="s">
        <v>799</v>
      </c>
      <c r="C42" s="121" t="s">
        <v>3348</v>
      </c>
      <c r="H42" s="121" t="s">
        <v>3355</v>
      </c>
      <c r="N42" s="115" t="s">
        <v>890</v>
      </c>
    </row>
    <row r="43" spans="1:23" s="121" customFormat="1">
      <c r="A43" s="121" t="s">
        <v>819</v>
      </c>
      <c r="B43" s="121" t="s">
        <v>3348</v>
      </c>
      <c r="C43" s="121" t="s">
        <v>3426</v>
      </c>
      <c r="H43" s="121" t="s">
        <v>3347</v>
      </c>
    </row>
    <row r="44" spans="1:23" s="115" customFormat="1">
      <c r="A44" s="115" t="s">
        <v>2188</v>
      </c>
      <c r="C44" s="115" t="s">
        <v>2783</v>
      </c>
      <c r="D44" s="115" t="s">
        <v>2784</v>
      </c>
      <c r="J44" s="115" t="s">
        <v>3349</v>
      </c>
      <c r="P44" s="115" t="str">
        <f>CONCATENATE("SetCondition")</f>
        <v>SetCondition</v>
      </c>
      <c r="T44" s="115" t="s">
        <v>2185</v>
      </c>
      <c r="W44" s="115" t="s">
        <v>7</v>
      </c>
    </row>
    <row r="45" spans="1:23" s="121" customFormat="1">
      <c r="A45" s="115" t="s">
        <v>799</v>
      </c>
      <c r="B45" s="121" t="s">
        <v>3348</v>
      </c>
      <c r="C45" s="121" t="s">
        <v>3350</v>
      </c>
      <c r="H45" s="121" t="s">
        <v>3354</v>
      </c>
      <c r="N45" s="121" t="s">
        <v>890</v>
      </c>
    </row>
    <row r="46" spans="1:23" s="115" customFormat="1" ht="12.75" customHeight="1">
      <c r="A46" s="115" t="s">
        <v>1322</v>
      </c>
      <c r="B46" s="121" t="s">
        <v>3350</v>
      </c>
      <c r="C46" s="121" t="s">
        <v>3352</v>
      </c>
      <c r="D46" s="115" t="s">
        <v>3353</v>
      </c>
      <c r="J46" s="121" t="s">
        <v>3351</v>
      </c>
      <c r="W46" s="115" t="s">
        <v>7</v>
      </c>
    </row>
    <row r="47" spans="1:23" s="115" customFormat="1"/>
    <row r="48" spans="1:23" s="115" customFormat="1">
      <c r="A48" s="115" t="s">
        <v>799</v>
      </c>
      <c r="C48" s="121" t="s">
        <v>3356</v>
      </c>
      <c r="H48" s="115" t="s">
        <v>3357</v>
      </c>
      <c r="N48" s="115" t="s">
        <v>890</v>
      </c>
    </row>
    <row r="49" spans="1:23" s="115" customFormat="1">
      <c r="A49" s="115" t="s">
        <v>799</v>
      </c>
      <c r="C49" s="115" t="s">
        <v>2786</v>
      </c>
      <c r="D49" s="115" t="s">
        <v>2787</v>
      </c>
      <c r="J49" s="121" t="s">
        <v>3358</v>
      </c>
      <c r="P49" s="115" t="str">
        <f>CONCATENATE("SetCondition")</f>
        <v>SetCondition</v>
      </c>
      <c r="T49" s="115" t="s">
        <v>2185</v>
      </c>
      <c r="W49" s="115" t="s">
        <v>7</v>
      </c>
    </row>
    <row r="50" spans="1:23" s="115" customFormat="1">
      <c r="J50" s="121"/>
    </row>
    <row r="51" spans="1:23" s="115" customFormat="1">
      <c r="A51" s="115" t="s">
        <v>799</v>
      </c>
      <c r="C51" s="115" t="s">
        <v>3395</v>
      </c>
      <c r="D51" s="115" t="s">
        <v>835</v>
      </c>
      <c r="H51" s="115" t="s">
        <v>2245</v>
      </c>
      <c r="N51" s="115" t="s">
        <v>890</v>
      </c>
    </row>
    <row r="52" spans="1:23" s="115" customFormat="1">
      <c r="A52" s="115" t="s">
        <v>799</v>
      </c>
      <c r="C52" s="115" t="s">
        <v>3393</v>
      </c>
      <c r="D52" s="115" t="s">
        <v>835</v>
      </c>
      <c r="J52" s="115" t="s">
        <v>3400</v>
      </c>
      <c r="P52" s="115" t="str">
        <f>CONCATENATE("SetCondition")</f>
        <v>SetCondition</v>
      </c>
      <c r="T52" s="115" t="s">
        <v>2185</v>
      </c>
      <c r="W52" s="115" t="s">
        <v>7</v>
      </c>
    </row>
    <row r="53" spans="1:23" s="130" customFormat="1">
      <c r="A53" s="130" t="s">
        <v>799</v>
      </c>
      <c r="C53" s="130" t="s">
        <v>3401</v>
      </c>
      <c r="D53" s="130" t="s">
        <v>846</v>
      </c>
      <c r="H53" s="130" t="s">
        <v>2250</v>
      </c>
      <c r="N53" s="130" t="s">
        <v>890</v>
      </c>
    </row>
    <row r="54" spans="1:23" s="130" customFormat="1">
      <c r="A54" s="130" t="s">
        <v>799</v>
      </c>
      <c r="C54" s="130" t="s">
        <v>3408</v>
      </c>
      <c r="D54" s="130" t="s">
        <v>846</v>
      </c>
      <c r="J54" s="130" t="s">
        <v>3407</v>
      </c>
      <c r="P54" s="130" t="str">
        <f>CONCATENATE("SetCondition")</f>
        <v>SetCondition</v>
      </c>
      <c r="T54" s="130" t="s">
        <v>2185</v>
      </c>
      <c r="W54" s="130" t="s">
        <v>7</v>
      </c>
    </row>
    <row r="55" spans="1:23" s="130" customFormat="1">
      <c r="A55" s="130" t="s">
        <v>799</v>
      </c>
      <c r="C55" s="130" t="s">
        <v>3409</v>
      </c>
      <c r="D55" s="130" t="s">
        <v>2255</v>
      </c>
      <c r="H55" s="130" t="s">
        <v>2790</v>
      </c>
      <c r="N55" s="130" t="s">
        <v>890</v>
      </c>
    </row>
    <row r="56" spans="1:23" s="130" customFormat="1">
      <c r="A56" s="130" t="s">
        <v>799</v>
      </c>
      <c r="C56" s="130" t="s">
        <v>3411</v>
      </c>
      <c r="D56" s="130" t="s">
        <v>2255</v>
      </c>
      <c r="J56" s="130" t="s">
        <v>3410</v>
      </c>
      <c r="P56" s="130" t="str">
        <f>CONCATENATE("SetCondition")</f>
        <v>SetCondition</v>
      </c>
      <c r="T56" s="130" t="s">
        <v>2185</v>
      </c>
      <c r="W56" s="130" t="s">
        <v>7</v>
      </c>
    </row>
    <row r="57" spans="1:23" s="115" customFormat="1">
      <c r="C57" s="130"/>
    </row>
    <row r="58" spans="1:23" s="115" customFormat="1">
      <c r="A58" s="115" t="s">
        <v>799</v>
      </c>
      <c r="C58" s="121" t="s">
        <v>3292</v>
      </c>
      <c r="D58" s="115" t="str">
        <f>D61</f>
        <v>Very low weight for age or very low birth weight</v>
      </c>
      <c r="H58" s="115" t="s">
        <v>819</v>
      </c>
      <c r="N58" s="115" t="s">
        <v>890</v>
      </c>
    </row>
    <row r="59" spans="1:23" s="115" customFormat="1">
      <c r="A59" s="121" t="s">
        <v>819</v>
      </c>
      <c r="B59" s="121" t="s">
        <v>3292</v>
      </c>
      <c r="C59" s="121" t="s">
        <v>3293</v>
      </c>
      <c r="H59" s="121" t="s">
        <v>3477</v>
      </c>
    </row>
    <row r="60" spans="1:23" s="115" customFormat="1">
      <c r="A60" s="121" t="s">
        <v>819</v>
      </c>
      <c r="B60" s="121" t="s">
        <v>3292</v>
      </c>
      <c r="C60" s="121" t="s">
        <v>3294</v>
      </c>
      <c r="H60" s="121" t="s">
        <v>3441</v>
      </c>
    </row>
    <row r="61" spans="1:23" s="115" customFormat="1" ht="15">
      <c r="A61" s="125" t="s">
        <v>2188</v>
      </c>
      <c r="B61" s="125"/>
      <c r="C61" s="125" t="s">
        <v>3295</v>
      </c>
      <c r="D61" s="121" t="s">
        <v>3296</v>
      </c>
      <c r="H61" s="121" t="s">
        <v>3297</v>
      </c>
      <c r="P61" s="125" t="s">
        <v>2192</v>
      </c>
      <c r="Q61" s="125"/>
      <c r="R61" s="125"/>
      <c r="S61" s="125"/>
      <c r="T61" s="125" t="s">
        <v>2185</v>
      </c>
      <c r="U61" s="125"/>
      <c r="V61" s="125"/>
      <c r="W61" s="125" t="s">
        <v>7</v>
      </c>
    </row>
    <row r="62" spans="1:23" s="115" customFormat="1">
      <c r="C62" s="130"/>
    </row>
    <row r="63" spans="1:23" s="115" customFormat="1">
      <c r="A63" s="115" t="s">
        <v>799</v>
      </c>
      <c r="C63" s="121" t="s">
        <v>3359</v>
      </c>
      <c r="H63" s="121" t="s">
        <v>3366</v>
      </c>
      <c r="N63" s="115" t="s">
        <v>890</v>
      </c>
    </row>
    <row r="64" spans="1:23" s="115" customFormat="1" ht="409.5">
      <c r="A64" s="115" t="s">
        <v>819</v>
      </c>
      <c r="B64" s="121" t="s">
        <v>3359</v>
      </c>
      <c r="C64" s="121" t="s">
        <v>3360</v>
      </c>
      <c r="H64" s="138" t="s">
        <v>3487</v>
      </c>
    </row>
    <row r="65" spans="1:8" s="115" customFormat="1" ht="370.5">
      <c r="A65" s="115" t="s">
        <v>819</v>
      </c>
      <c r="B65" s="121" t="s">
        <v>3359</v>
      </c>
      <c r="C65" s="121" t="s">
        <v>3361</v>
      </c>
      <c r="H65" s="138" t="s">
        <v>3488</v>
      </c>
    </row>
    <row r="66" spans="1:8" s="115" customFormat="1" ht="409.5">
      <c r="A66" s="115" t="s">
        <v>819</v>
      </c>
      <c r="B66" s="121" t="s">
        <v>3359</v>
      </c>
      <c r="C66" s="121" t="s">
        <v>3362</v>
      </c>
      <c r="H66" s="138" t="s">
        <v>3489</v>
      </c>
    </row>
    <row r="67" spans="1:8" s="115" customFormat="1">
      <c r="A67" s="115" t="s">
        <v>819</v>
      </c>
      <c r="B67" s="121" t="s">
        <v>3359</v>
      </c>
      <c r="C67" s="121" t="s">
        <v>3363</v>
      </c>
      <c r="H67" s="121" t="s">
        <v>3462</v>
      </c>
    </row>
    <row r="68" spans="1:8" s="115" customFormat="1">
      <c r="A68" s="115" t="s">
        <v>819</v>
      </c>
      <c r="B68" s="121" t="s">
        <v>3359</v>
      </c>
      <c r="C68" s="121" t="s">
        <v>3365</v>
      </c>
      <c r="H68" s="121" t="s">
        <v>3463</v>
      </c>
    </row>
    <row r="69" spans="1:8" s="115" customFormat="1">
      <c r="A69" s="115" t="s">
        <v>799</v>
      </c>
      <c r="C69" s="121" t="s">
        <v>3369</v>
      </c>
      <c r="H69" s="121" t="s">
        <v>3366</v>
      </c>
    </row>
    <row r="70" spans="1:8" s="115" customFormat="1" ht="409.5">
      <c r="A70" s="115" t="s">
        <v>819</v>
      </c>
      <c r="B70" s="121" t="s">
        <v>3369</v>
      </c>
      <c r="C70" s="121" t="s">
        <v>3364</v>
      </c>
      <c r="H70" s="138" t="s">
        <v>3490</v>
      </c>
    </row>
    <row r="71" spans="1:8" s="115" customFormat="1">
      <c r="A71" s="115" t="s">
        <v>819</v>
      </c>
      <c r="B71" s="121" t="s">
        <v>3369</v>
      </c>
      <c r="C71" s="121" t="s">
        <v>3370</v>
      </c>
      <c r="H71" s="138" t="s">
        <v>3470</v>
      </c>
    </row>
    <row r="72" spans="1:8" s="115" customFormat="1">
      <c r="A72" s="115" t="s">
        <v>819</v>
      </c>
      <c r="B72" s="121" t="s">
        <v>3369</v>
      </c>
      <c r="C72" s="121" t="s">
        <v>3371</v>
      </c>
      <c r="H72" s="138" t="s">
        <v>3491</v>
      </c>
    </row>
    <row r="73" spans="1:8" s="115" customFormat="1">
      <c r="A73" s="115" t="s">
        <v>819</v>
      </c>
      <c r="B73" s="121" t="s">
        <v>3369</v>
      </c>
      <c r="C73" s="121" t="s">
        <v>3372</v>
      </c>
      <c r="H73" s="121" t="s">
        <v>3464</v>
      </c>
    </row>
    <row r="74" spans="1:8" s="115" customFormat="1">
      <c r="B74" s="121"/>
      <c r="C74" s="121"/>
      <c r="H74" s="121"/>
    </row>
    <row r="75" spans="1:8" s="115" customFormat="1">
      <c r="A75" s="115" t="s">
        <v>799</v>
      </c>
      <c r="C75" s="121" t="s">
        <v>3373</v>
      </c>
      <c r="H75" s="121" t="s">
        <v>3378</v>
      </c>
    </row>
    <row r="76" spans="1:8" s="115" customFormat="1" ht="409.5">
      <c r="A76" s="115" t="s">
        <v>819</v>
      </c>
      <c r="B76" s="121" t="s">
        <v>3373</v>
      </c>
      <c r="C76" s="121" t="s">
        <v>3374</v>
      </c>
      <c r="H76" s="138" t="s">
        <v>3492</v>
      </c>
    </row>
    <row r="77" spans="1:8" s="115" customFormat="1">
      <c r="A77" s="115" t="s">
        <v>819</v>
      </c>
      <c r="B77" s="121" t="s">
        <v>3373</v>
      </c>
      <c r="C77" s="121" t="s">
        <v>3375</v>
      </c>
      <c r="H77" s="138" t="s">
        <v>3471</v>
      </c>
    </row>
    <row r="78" spans="1:8" s="115" customFormat="1" ht="17.25" customHeight="1">
      <c r="A78" s="115" t="s">
        <v>819</v>
      </c>
      <c r="B78" s="121" t="s">
        <v>3373</v>
      </c>
      <c r="C78" s="121" t="s">
        <v>3376</v>
      </c>
      <c r="H78" s="138" t="s">
        <v>3493</v>
      </c>
    </row>
    <row r="79" spans="1:8" s="115" customFormat="1" ht="17.25" customHeight="1">
      <c r="A79" s="115" t="s">
        <v>819</v>
      </c>
      <c r="B79" s="121" t="s">
        <v>3373</v>
      </c>
      <c r="C79" s="121" t="s">
        <v>3377</v>
      </c>
      <c r="H79" s="138" t="s">
        <v>3478</v>
      </c>
    </row>
    <row r="80" spans="1:8" s="115" customFormat="1" ht="17.25" customHeight="1">
      <c r="B80" s="121"/>
      <c r="C80" s="121"/>
      <c r="H80" s="121"/>
    </row>
    <row r="81" spans="1:23" s="115" customFormat="1" ht="17.25" customHeight="1">
      <c r="A81" s="121" t="s">
        <v>799</v>
      </c>
      <c r="B81" s="121"/>
      <c r="C81" s="121" t="s">
        <v>3379</v>
      </c>
      <c r="H81" s="121" t="s">
        <v>3458</v>
      </c>
    </row>
    <row r="82" spans="1:23" s="115" customFormat="1" ht="17.25" customHeight="1">
      <c r="A82" s="115" t="s">
        <v>819</v>
      </c>
      <c r="B82" s="121" t="s">
        <v>3379</v>
      </c>
      <c r="C82" s="121" t="s">
        <v>3380</v>
      </c>
      <c r="H82" s="138" t="s">
        <v>3494</v>
      </c>
    </row>
    <row r="83" spans="1:23" s="115" customFormat="1" ht="17.25" customHeight="1">
      <c r="A83" s="115" t="s">
        <v>819</v>
      </c>
      <c r="B83" s="121" t="s">
        <v>3379</v>
      </c>
      <c r="C83" s="121" t="s">
        <v>3381</v>
      </c>
      <c r="H83" s="138" t="s">
        <v>3481</v>
      </c>
    </row>
    <row r="84" spans="1:23" s="115" customFormat="1" ht="17.25" customHeight="1">
      <c r="A84" s="115" t="s">
        <v>819</v>
      </c>
      <c r="B84" s="121" t="s">
        <v>3379</v>
      </c>
      <c r="C84" s="121" t="s">
        <v>3382</v>
      </c>
      <c r="H84" s="138" t="s">
        <v>3495</v>
      </c>
    </row>
    <row r="85" spans="1:23" s="115" customFormat="1" ht="17.25" customHeight="1">
      <c r="A85" s="115" t="s">
        <v>819</v>
      </c>
      <c r="B85" s="121" t="s">
        <v>3379</v>
      </c>
      <c r="C85" s="121" t="s">
        <v>3383</v>
      </c>
      <c r="H85" s="121" t="s">
        <v>3465</v>
      </c>
    </row>
    <row r="86" spans="1:23" s="115" customFormat="1" ht="17.25" customHeight="1">
      <c r="B86" s="121"/>
      <c r="C86" s="121"/>
      <c r="H86" s="121"/>
    </row>
    <row r="87" spans="1:23" s="115" customFormat="1" ht="17.25" customHeight="1">
      <c r="A87" s="115" t="s">
        <v>799</v>
      </c>
      <c r="C87" s="121" t="s">
        <v>3385</v>
      </c>
      <c r="H87" s="121" t="s">
        <v>3459</v>
      </c>
    </row>
    <row r="88" spans="1:23" s="115" customFormat="1">
      <c r="A88" s="115" t="s">
        <v>799</v>
      </c>
      <c r="C88" s="121" t="s">
        <v>3367</v>
      </c>
      <c r="H88" s="121" t="s">
        <v>3460</v>
      </c>
      <c r="N88" s="115" t="s">
        <v>890</v>
      </c>
    </row>
    <row r="89" spans="1:23" s="115" customFormat="1">
      <c r="A89" s="115" t="s">
        <v>799</v>
      </c>
      <c r="C89" s="121" t="s">
        <v>3368</v>
      </c>
      <c r="H89" s="121" t="s">
        <v>3461</v>
      </c>
      <c r="N89" s="115" t="s">
        <v>890</v>
      </c>
    </row>
    <row r="90" spans="1:23" s="121" customFormat="1">
      <c r="A90" s="121" t="s">
        <v>799</v>
      </c>
      <c r="C90" s="121" t="s">
        <v>3391</v>
      </c>
      <c r="D90" s="121" t="s">
        <v>2794</v>
      </c>
      <c r="H90" s="121" t="s">
        <v>3390</v>
      </c>
      <c r="N90" s="121" t="s">
        <v>890</v>
      </c>
    </row>
    <row r="91" spans="1:23" s="121" customFormat="1">
      <c r="A91" s="121" t="s">
        <v>2188</v>
      </c>
      <c r="C91" s="121" t="s">
        <v>2795</v>
      </c>
      <c r="D91" s="121" t="s">
        <v>2794</v>
      </c>
      <c r="J91" s="121" t="s">
        <v>3392</v>
      </c>
      <c r="P91" s="121" t="str">
        <f>CONCATENATE("SetCondition")</f>
        <v>SetCondition</v>
      </c>
      <c r="T91" s="121" t="s">
        <v>2185</v>
      </c>
      <c r="W91" s="121" t="s">
        <v>7</v>
      </c>
    </row>
    <row r="92" spans="1:23" s="115" customFormat="1" ht="15">
      <c r="A92" s="121" t="s">
        <v>1322</v>
      </c>
      <c r="C92" s="137" t="s">
        <v>2796</v>
      </c>
      <c r="D92" s="137" t="s">
        <v>2797</v>
      </c>
      <c r="J92" s="121" t="s">
        <v>3386</v>
      </c>
      <c r="N92" s="115" t="s">
        <v>1088</v>
      </c>
    </row>
    <row r="93" spans="1:23" s="115" customFormat="1" ht="15">
      <c r="A93" s="121" t="s">
        <v>1322</v>
      </c>
      <c r="C93" s="137" t="s">
        <v>2798</v>
      </c>
      <c r="D93" s="137" t="s">
        <v>2799</v>
      </c>
      <c r="J93" s="121" t="s">
        <v>3387</v>
      </c>
      <c r="N93" s="115" t="s">
        <v>1088</v>
      </c>
    </row>
    <row r="94" spans="1:23" s="115" customFormat="1" ht="15">
      <c r="A94" s="121" t="s">
        <v>1322</v>
      </c>
      <c r="C94" s="137" t="s">
        <v>2800</v>
      </c>
      <c r="D94" s="137" t="s">
        <v>2801</v>
      </c>
      <c r="J94" s="121" t="s">
        <v>3384</v>
      </c>
      <c r="N94" s="115" t="s">
        <v>1088</v>
      </c>
    </row>
    <row r="95" spans="1:23" s="115" customFormat="1" ht="15">
      <c r="A95" s="121"/>
      <c r="C95" s="137"/>
      <c r="D95" s="137"/>
      <c r="J95" s="121"/>
    </row>
    <row r="96" spans="1:23" s="115" customFormat="1"/>
    <row r="97" spans="1:23" s="115" customFormat="1">
      <c r="A97" s="115" t="s">
        <v>799</v>
      </c>
      <c r="C97" s="121" t="s">
        <v>3388</v>
      </c>
      <c r="H97" s="121" t="s">
        <v>3479</v>
      </c>
      <c r="N97" s="115" t="s">
        <v>890</v>
      </c>
    </row>
    <row r="98" spans="1:23" s="115" customFormat="1">
      <c r="A98" s="115" t="s">
        <v>799</v>
      </c>
      <c r="C98" s="115" t="s">
        <v>2802</v>
      </c>
      <c r="D98" s="115" t="s">
        <v>2803</v>
      </c>
      <c r="J98" s="121" t="s">
        <v>3389</v>
      </c>
      <c r="P98" s="115" t="str">
        <f>CONCATENATE("SetCondition")</f>
        <v>SetCondition</v>
      </c>
      <c r="T98" s="115" t="s">
        <v>2185</v>
      </c>
      <c r="W98" s="115" t="s">
        <v>7</v>
      </c>
    </row>
    <row r="99" spans="1:23" s="115" customFormat="1">
      <c r="A99" s="121"/>
      <c r="C99" s="121"/>
    </row>
    <row r="100" spans="1:23" s="125" customFormat="1" ht="21.75" customHeight="1">
      <c r="A100" s="125" t="s">
        <v>799</v>
      </c>
      <c r="C100" s="125" t="s">
        <v>3300</v>
      </c>
      <c r="D100" s="125" t="str">
        <f>D101</f>
        <v>Low birth weight</v>
      </c>
      <c r="H100" s="125" t="s">
        <v>3442</v>
      </c>
      <c r="N100" s="125" t="s">
        <v>890</v>
      </c>
    </row>
    <row r="101" spans="1:23" s="125" customFormat="1" ht="13.5" customHeight="1">
      <c r="A101" s="125" t="s">
        <v>2188</v>
      </c>
      <c r="C101" s="125" t="s">
        <v>3299</v>
      </c>
      <c r="D101" s="125" t="s">
        <v>3298</v>
      </c>
      <c r="J101" s="125" t="s">
        <v>3301</v>
      </c>
      <c r="P101" s="125" t="s">
        <v>2192</v>
      </c>
      <c r="T101" s="125" t="s">
        <v>2185</v>
      </c>
      <c r="W101" s="125" t="s">
        <v>7</v>
      </c>
    </row>
    <row r="102" spans="1:23" s="115" customFormat="1">
      <c r="A102" s="121"/>
      <c r="C102" s="121"/>
    </row>
    <row r="103" spans="1:23" s="125" customFormat="1" ht="16.5" customHeight="1">
      <c r="A103" s="125" t="s">
        <v>799</v>
      </c>
      <c r="C103" s="125" t="s">
        <v>3305</v>
      </c>
      <c r="D103" s="125" t="str">
        <f>D106</f>
        <v>Risk of newborn infection</v>
      </c>
      <c r="H103" s="125" t="s">
        <v>819</v>
      </c>
      <c r="N103" s="125" t="s">
        <v>890</v>
      </c>
    </row>
    <row r="104" spans="1:23" s="125" customFormat="1" ht="13.5" customHeight="1">
      <c r="A104" s="125" t="s">
        <v>819</v>
      </c>
      <c r="B104" s="125" t="s">
        <v>3305</v>
      </c>
      <c r="C104" s="125" t="s">
        <v>3304</v>
      </c>
      <c r="H104" s="125" t="s">
        <v>3308</v>
      </c>
    </row>
    <row r="105" spans="1:23" s="125" customFormat="1" ht="14.25" customHeight="1">
      <c r="A105" s="125" t="s">
        <v>819</v>
      </c>
      <c r="B105" s="125" t="s">
        <v>3305</v>
      </c>
      <c r="C105" s="125" t="s">
        <v>3306</v>
      </c>
      <c r="H105" s="125" t="s">
        <v>3439</v>
      </c>
    </row>
    <row r="106" spans="1:23" s="125" customFormat="1" ht="13.5" customHeight="1">
      <c r="A106" s="125" t="s">
        <v>2188</v>
      </c>
      <c r="C106" s="125" t="s">
        <v>3302</v>
      </c>
      <c r="D106" s="125" t="s">
        <v>3303</v>
      </c>
      <c r="J106" s="125" t="s">
        <v>3309</v>
      </c>
      <c r="P106" s="125" t="s">
        <v>2192</v>
      </c>
      <c r="T106" s="125" t="s">
        <v>2185</v>
      </c>
      <c r="W106" s="125" t="s">
        <v>7</v>
      </c>
    </row>
    <row r="107" spans="1:23" s="125" customFormat="1" ht="13.5" customHeight="1"/>
    <row r="108" spans="1:23" s="125" customFormat="1" ht="13.5" customHeight="1">
      <c r="A108" s="125" t="s">
        <v>799</v>
      </c>
      <c r="C108" s="125" t="s">
        <v>3290</v>
      </c>
      <c r="D108" s="125" t="str">
        <f>D109</f>
        <v>Blood in stool</v>
      </c>
      <c r="H108" s="125" t="s">
        <v>3415</v>
      </c>
      <c r="N108" s="125" t="s">
        <v>890</v>
      </c>
    </row>
    <row r="109" spans="1:23" s="125" customFormat="1" ht="13.5" customHeight="1">
      <c r="A109" s="125" t="s">
        <v>2188</v>
      </c>
      <c r="C109" s="125" t="s">
        <v>3289</v>
      </c>
      <c r="D109" s="125" t="s">
        <v>1414</v>
      </c>
      <c r="J109" s="125" t="s">
        <v>3291</v>
      </c>
      <c r="P109" s="125" t="s">
        <v>2192</v>
      </c>
      <c r="T109" s="125" t="s">
        <v>2185</v>
      </c>
      <c r="W109" s="125" t="s">
        <v>7</v>
      </c>
    </row>
    <row r="110" spans="1:23" s="125" customFormat="1" ht="13.5" customHeight="1"/>
    <row r="111" spans="1:23" s="125" customFormat="1" ht="13.5" customHeight="1">
      <c r="A111" s="125" t="s">
        <v>799</v>
      </c>
      <c r="C111" s="125" t="s">
        <v>3311</v>
      </c>
      <c r="D111" s="125" t="str">
        <f>D114</f>
        <v>Newborn at risk of exposure to hepatitis B</v>
      </c>
      <c r="H111" s="125" t="s">
        <v>819</v>
      </c>
      <c r="N111" s="125" t="s">
        <v>890</v>
      </c>
    </row>
    <row r="112" spans="1:23" s="125" customFormat="1" ht="13.5" customHeight="1">
      <c r="A112" s="125" t="s">
        <v>819</v>
      </c>
      <c r="B112" s="125" t="s">
        <v>3311</v>
      </c>
      <c r="C112" s="125" t="s">
        <v>3307</v>
      </c>
      <c r="H112" s="125" t="s">
        <v>3466</v>
      </c>
    </row>
    <row r="113" spans="1:23" s="125" customFormat="1" ht="13.5" customHeight="1">
      <c r="A113" s="125" t="s">
        <v>819</v>
      </c>
      <c r="B113" s="125" t="s">
        <v>3311</v>
      </c>
      <c r="C113" s="125" t="s">
        <v>2789</v>
      </c>
      <c r="H113" s="131" t="s">
        <v>3480</v>
      </c>
    </row>
    <row r="114" spans="1:23" s="125" customFormat="1" ht="13.5" customHeight="1">
      <c r="A114" s="125" t="s">
        <v>2188</v>
      </c>
      <c r="C114" s="125" t="s">
        <v>3310</v>
      </c>
      <c r="D114" s="125" t="s">
        <v>3312</v>
      </c>
      <c r="J114" s="125" t="s">
        <v>3313</v>
      </c>
      <c r="P114" s="125" t="s">
        <v>2192</v>
      </c>
      <c r="T114" s="125" t="s">
        <v>2185</v>
      </c>
      <c r="W114" s="125" t="s">
        <v>7</v>
      </c>
    </row>
    <row r="115" spans="1:23" s="125" customFormat="1" ht="13.5" customHeight="1"/>
    <row r="116" spans="1:23" s="125" customFormat="1" ht="13.5" customHeight="1">
      <c r="A116" s="125" t="s">
        <v>799</v>
      </c>
      <c r="C116" s="125" t="s">
        <v>3316</v>
      </c>
      <c r="D116" s="125" t="str">
        <f>D120</f>
        <v>Newborn not exposed to or at risk of hepatitis B</v>
      </c>
      <c r="H116" s="125" t="s">
        <v>819</v>
      </c>
      <c r="N116" s="125" t="s">
        <v>890</v>
      </c>
    </row>
    <row r="117" spans="1:23" s="125" customFormat="1" ht="13.5" customHeight="1">
      <c r="A117" s="125" t="s">
        <v>819</v>
      </c>
      <c r="B117" s="125" t="s">
        <v>3316</v>
      </c>
      <c r="C117" s="125" t="s">
        <v>2777</v>
      </c>
      <c r="H117" s="125" t="s">
        <v>3476</v>
      </c>
    </row>
    <row r="118" spans="1:23" s="125" customFormat="1" ht="13.5" customHeight="1">
      <c r="A118" s="125" t="s">
        <v>819</v>
      </c>
      <c r="B118" s="125" t="s">
        <v>3316</v>
      </c>
      <c r="C118" s="125" t="s">
        <v>3317</v>
      </c>
      <c r="H118" s="125" t="s">
        <v>3467</v>
      </c>
    </row>
    <row r="119" spans="1:23" s="125" customFormat="1" ht="13.5" customHeight="1">
      <c r="A119" s="125" t="s">
        <v>819</v>
      </c>
      <c r="B119" s="125" t="s">
        <v>3316</v>
      </c>
      <c r="C119" s="125" t="s">
        <v>3318</v>
      </c>
      <c r="H119" s="125" t="s">
        <v>3497</v>
      </c>
    </row>
    <row r="120" spans="1:23" s="125" customFormat="1" ht="13.5" customHeight="1">
      <c r="A120" s="125" t="s">
        <v>2188</v>
      </c>
      <c r="C120" s="125" t="s">
        <v>3314</v>
      </c>
      <c r="D120" s="125" t="s">
        <v>3315</v>
      </c>
      <c r="J120" s="125" t="s">
        <v>3319</v>
      </c>
      <c r="P120" s="125" t="s">
        <v>2192</v>
      </c>
      <c r="T120" s="125" t="s">
        <v>2185</v>
      </c>
      <c r="W120" s="125" t="s">
        <v>7</v>
      </c>
    </row>
    <row r="121" spans="1:23" s="125" customFormat="1" ht="13.5" customHeight="1"/>
    <row r="122" spans="1:23" s="125" customFormat="1" ht="13.5" customHeight="1">
      <c r="A122" s="125" t="s">
        <v>799</v>
      </c>
      <c r="C122" s="125" t="s">
        <v>3412</v>
      </c>
      <c r="D122" s="125" t="str">
        <f>D123</f>
        <v>HIV Exposed</v>
      </c>
      <c r="H122" s="125" t="s">
        <v>3482</v>
      </c>
      <c r="N122" s="125" t="s">
        <v>890</v>
      </c>
    </row>
    <row r="123" spans="1:23" s="125" customFormat="1" ht="13.5" customHeight="1">
      <c r="A123" s="125" t="s">
        <v>2188</v>
      </c>
      <c r="C123" s="125" t="s">
        <v>2700</v>
      </c>
      <c r="D123" s="125" t="s">
        <v>772</v>
      </c>
      <c r="J123" s="125" t="s">
        <v>3413</v>
      </c>
      <c r="P123" s="125" t="s">
        <v>2192</v>
      </c>
      <c r="T123" s="125" t="s">
        <v>2185</v>
      </c>
      <c r="W123" s="125" t="s">
        <v>7</v>
      </c>
    </row>
    <row r="124" spans="1:23" s="125" customFormat="1" ht="13.5" customHeight="1"/>
    <row r="125" spans="1:23" s="125" customFormat="1" ht="13.5" customHeight="1">
      <c r="A125" s="125" t="s">
        <v>799</v>
      </c>
      <c r="C125" s="125" t="s">
        <v>3414</v>
      </c>
      <c r="D125" s="125" t="str">
        <f>D126</f>
        <v>HIV Infection Unlikely</v>
      </c>
      <c r="H125" s="125" t="s">
        <v>3483</v>
      </c>
      <c r="N125" s="125" t="s">
        <v>890</v>
      </c>
    </row>
    <row r="126" spans="1:23" s="125" customFormat="1" ht="13.5" customHeight="1">
      <c r="A126" s="125" t="s">
        <v>2188</v>
      </c>
      <c r="C126" s="125" t="s">
        <v>2710</v>
      </c>
      <c r="D126" s="125" t="s">
        <v>2703</v>
      </c>
      <c r="J126" s="125" t="s">
        <v>3416</v>
      </c>
      <c r="P126" s="125" t="s">
        <v>2192</v>
      </c>
      <c r="T126" s="125" t="s">
        <v>2185</v>
      </c>
      <c r="W126" s="125" t="s">
        <v>7</v>
      </c>
    </row>
    <row r="127" spans="1:23" s="125" customFormat="1" ht="13.5" customHeight="1"/>
    <row r="128" spans="1:23" s="125" customFormat="1" ht="13.5" customHeight="1">
      <c r="A128" s="125" t="s">
        <v>799</v>
      </c>
      <c r="C128" s="125" t="s">
        <v>3417</v>
      </c>
      <c r="D128" s="125" t="str">
        <f>D129</f>
        <v>HIV Infection Status Unknown</v>
      </c>
      <c r="H128" s="131" t="s">
        <v>3496</v>
      </c>
      <c r="N128" s="125" t="s">
        <v>890</v>
      </c>
    </row>
    <row r="129" spans="1:23" s="125" customFormat="1" ht="13.5" customHeight="1">
      <c r="A129" s="125" t="s">
        <v>2188</v>
      </c>
      <c r="C129" s="125" t="s">
        <v>2714</v>
      </c>
      <c r="D129" s="125" t="s">
        <v>2713</v>
      </c>
      <c r="J129" s="125" t="s">
        <v>3418</v>
      </c>
      <c r="P129" s="125" t="s">
        <v>2192</v>
      </c>
      <c r="T129" s="125" t="s">
        <v>2185</v>
      </c>
      <c r="W129" s="125" t="s">
        <v>7</v>
      </c>
    </row>
    <row r="130" spans="1:23" s="125" customFormat="1" ht="13.5" customHeight="1"/>
    <row r="131" spans="1:23" s="125" customFormat="1" ht="13.5" customHeight="1"/>
    <row r="132" spans="1:23" s="125" customFormat="1" ht="13.5" customHeight="1">
      <c r="A132" s="125" t="s">
        <v>799</v>
      </c>
      <c r="C132" s="125" t="s">
        <v>3420</v>
      </c>
      <c r="H132" s="131" t="s">
        <v>3475</v>
      </c>
      <c r="N132" s="125" t="s">
        <v>890</v>
      </c>
    </row>
    <row r="133" spans="1:23" s="125" customFormat="1" ht="13.5" customHeight="1">
      <c r="A133" s="125" t="s">
        <v>799</v>
      </c>
      <c r="C133" s="125" t="s">
        <v>3421</v>
      </c>
      <c r="H133" s="125" t="s">
        <v>2723</v>
      </c>
      <c r="N133" s="125" t="s">
        <v>890</v>
      </c>
    </row>
    <row r="134" spans="1:23" s="125" customFormat="1" ht="13.5" customHeight="1">
      <c r="A134" s="125" t="s">
        <v>2188</v>
      </c>
      <c r="C134" s="125" t="s">
        <v>3419</v>
      </c>
      <c r="D134" s="125" t="s">
        <v>3422</v>
      </c>
      <c r="J134" s="125" t="s">
        <v>3423</v>
      </c>
      <c r="P134" s="125" t="s">
        <v>2192</v>
      </c>
      <c r="T134" s="125" t="s">
        <v>2185</v>
      </c>
      <c r="W134" s="125" t="s">
        <v>7</v>
      </c>
    </row>
    <row r="135" spans="1:23" s="125" customFormat="1" ht="13.5" customHeight="1">
      <c r="A135" s="125" t="s">
        <v>1322</v>
      </c>
      <c r="C135" s="125" t="s">
        <v>2719</v>
      </c>
      <c r="D135" s="125" t="s">
        <v>2717</v>
      </c>
      <c r="J135" s="125" t="s">
        <v>3424</v>
      </c>
      <c r="N135" s="125" t="s">
        <v>1088</v>
      </c>
    </row>
    <row r="136" spans="1:23" s="125" customFormat="1" ht="13.5" customHeight="1">
      <c r="A136" s="125" t="s">
        <v>1322</v>
      </c>
      <c r="C136" s="125" t="s">
        <v>2724</v>
      </c>
      <c r="D136" s="125" t="s">
        <v>2722</v>
      </c>
      <c r="J136" s="125" t="s">
        <v>3425</v>
      </c>
      <c r="N136" s="125" t="s">
        <v>1088</v>
      </c>
    </row>
    <row r="137" spans="1:23" s="125" customFormat="1" ht="13.5" customHeight="1"/>
    <row r="138" spans="1:23" s="125" customFormat="1" ht="13.5" customHeight="1"/>
    <row r="139" spans="1:23" s="7" customFormat="1">
      <c r="C139" s="110"/>
    </row>
    <row r="140" spans="1:23" s="7" customFormat="1">
      <c r="A140" s="7" t="s">
        <v>2804</v>
      </c>
      <c r="C140" s="110" t="s">
        <v>2805</v>
      </c>
      <c r="D140" s="7" t="s">
        <v>2806</v>
      </c>
      <c r="P140" s="7" t="s">
        <v>2807</v>
      </c>
      <c r="T140" s="7" t="s">
        <v>2185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zoomScaleNormal="100" workbookViewId="0">
      <selection activeCell="D4" sqref="D4"/>
    </sheetView>
  </sheetViews>
  <sheetFormatPr defaultColWidth="10.5" defaultRowHeight="14.25"/>
  <cols>
    <col min="1" max="1" width="32.75" style="1" customWidth="1"/>
    <col min="2" max="2" width="19.75" style="1" customWidth="1"/>
    <col min="3" max="3" width="45" style="1" customWidth="1"/>
    <col min="4" max="4" width="35.375" style="1" customWidth="1"/>
    <col min="5" max="26" width="8.5" style="1" customWidth="1"/>
  </cols>
  <sheetData>
    <row r="1" spans="1:26">
      <c r="A1" s="1" t="s">
        <v>783</v>
      </c>
      <c r="B1" s="1" t="s">
        <v>785</v>
      </c>
      <c r="C1" s="1" t="s">
        <v>786</v>
      </c>
      <c r="D1" s="1" t="s">
        <v>787</v>
      </c>
      <c r="E1" s="1" t="s">
        <v>963</v>
      </c>
      <c r="F1" s="1" t="s">
        <v>1206</v>
      </c>
      <c r="G1" s="31" t="s">
        <v>788</v>
      </c>
      <c r="H1" s="31" t="s">
        <v>965</v>
      </c>
      <c r="I1" s="1" t="s">
        <v>966</v>
      </c>
      <c r="J1" s="1" t="s">
        <v>1653</v>
      </c>
      <c r="K1" s="1" t="s">
        <v>969</v>
      </c>
      <c r="L1" s="1" t="s">
        <v>4</v>
      </c>
      <c r="M1" s="1" t="s">
        <v>3</v>
      </c>
      <c r="N1" s="1" t="s">
        <v>970</v>
      </c>
      <c r="O1" s="1" t="s">
        <v>971</v>
      </c>
      <c r="P1" s="1" t="s">
        <v>1165</v>
      </c>
      <c r="Q1" s="1" t="s">
        <v>972</v>
      </c>
      <c r="R1" s="1" t="s">
        <v>973</v>
      </c>
      <c r="S1" s="1" t="s">
        <v>974</v>
      </c>
      <c r="T1" s="1" t="s">
        <v>976</v>
      </c>
      <c r="U1" s="1" t="s">
        <v>977</v>
      </c>
      <c r="V1" s="1" t="s">
        <v>0</v>
      </c>
      <c r="W1" s="1" t="s">
        <v>978</v>
      </c>
      <c r="X1" s="1" t="s">
        <v>979</v>
      </c>
      <c r="Y1" s="1" t="s">
        <v>980</v>
      </c>
      <c r="Z1" s="31"/>
    </row>
    <row r="2" spans="1:26">
      <c r="A2" s="1" t="s">
        <v>789</v>
      </c>
      <c r="B2" s="1" t="s">
        <v>902</v>
      </c>
      <c r="D2" s="1" t="s">
        <v>2153</v>
      </c>
      <c r="G2" s="31"/>
      <c r="H2" s="31"/>
      <c r="Z2" s="31"/>
    </row>
    <row r="3" spans="1:26">
      <c r="A3" s="1" t="s">
        <v>2808</v>
      </c>
      <c r="B3" s="1" t="s">
        <v>380</v>
      </c>
      <c r="C3" s="1" t="s">
        <v>381</v>
      </c>
      <c r="D3" s="1" t="s">
        <v>381</v>
      </c>
      <c r="G3" s="31"/>
      <c r="H3" s="31"/>
      <c r="K3" s="1">
        <v>1</v>
      </c>
      <c r="P3" s="1" t="s">
        <v>1223</v>
      </c>
      <c r="S3" s="1" t="s">
        <v>1185</v>
      </c>
      <c r="V3" s="1" t="s">
        <v>7</v>
      </c>
      <c r="Z3" s="31"/>
    </row>
    <row r="4" spans="1:26">
      <c r="A4" s="1" t="s">
        <v>2809</v>
      </c>
      <c r="B4" s="1" t="s">
        <v>2810</v>
      </c>
      <c r="C4" s="1" t="s">
        <v>2811</v>
      </c>
      <c r="D4" s="1" t="s">
        <v>2812</v>
      </c>
      <c r="G4" s="31"/>
      <c r="H4" s="31"/>
      <c r="K4" s="1">
        <v>1</v>
      </c>
      <c r="P4" s="1" t="s">
        <v>1223</v>
      </c>
      <c r="S4" s="1" t="s">
        <v>1185</v>
      </c>
      <c r="V4" s="1" t="s">
        <v>7</v>
      </c>
      <c r="Z4" s="31"/>
    </row>
    <row r="5" spans="1:26">
      <c r="G5" s="31"/>
      <c r="H5" s="31"/>
      <c r="Z5" s="31"/>
    </row>
    <row r="6" spans="1:26">
      <c r="O6" s="31"/>
    </row>
    <row r="7" spans="1:26">
      <c r="C7" s="30"/>
      <c r="O7" s="31"/>
    </row>
    <row r="8" spans="1:26">
      <c r="C8" s="30"/>
      <c r="O8" s="31"/>
    </row>
    <row r="9" spans="1:26">
      <c r="C9" s="30"/>
      <c r="O9" s="31"/>
    </row>
    <row r="10" spans="1:26">
      <c r="O10" s="31"/>
    </row>
    <row r="11" spans="1:26">
      <c r="O11" s="31"/>
    </row>
    <row r="12" spans="1:26">
      <c r="O12" s="31"/>
    </row>
    <row r="13" spans="1:26">
      <c r="O13" s="31"/>
    </row>
    <row r="14" spans="1:26">
      <c r="O14" s="31"/>
    </row>
    <row r="15" spans="1:26">
      <c r="O15" s="31"/>
    </row>
    <row r="16" spans="1:26">
      <c r="O16" s="31"/>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8"/>
  <sheetViews>
    <sheetView zoomScaleNormal="100" workbookViewId="0">
      <pane ySplit="1" topLeftCell="A106" activePane="bottomLeft" state="frozen"/>
      <selection activeCell="G1" sqref="G1"/>
      <selection pane="bottomLeft" activeCell="D106" sqref="D106"/>
    </sheetView>
  </sheetViews>
  <sheetFormatPr defaultColWidth="10.5" defaultRowHeight="14.25"/>
  <cols>
    <col min="1" max="2" width="10.5" style="1"/>
    <col min="3" max="3" width="23" style="1" customWidth="1"/>
    <col min="4" max="4" width="57.5" style="1" customWidth="1"/>
    <col min="5" max="9" width="10.5" style="1"/>
    <col min="10" max="10" width="38.125" style="1" customWidth="1"/>
    <col min="11" max="1024" width="10.5" style="1"/>
    <col min="1025" max="16384" width="10.5" style="109"/>
  </cols>
  <sheetData>
    <row r="1" spans="1:30">
      <c r="A1" s="1" t="s">
        <v>783</v>
      </c>
      <c r="B1" s="1" t="s">
        <v>784</v>
      </c>
      <c r="C1" s="1" t="s">
        <v>785</v>
      </c>
      <c r="D1" s="1" t="s">
        <v>786</v>
      </c>
      <c r="E1" s="1" t="s">
        <v>787</v>
      </c>
      <c r="F1" s="1" t="s">
        <v>964</v>
      </c>
      <c r="G1" s="1" t="s">
        <v>1206</v>
      </c>
      <c r="H1" s="31" t="s">
        <v>788</v>
      </c>
      <c r="I1" s="31" t="s">
        <v>965</v>
      </c>
      <c r="J1" s="1" t="s">
        <v>966</v>
      </c>
      <c r="K1" s="1" t="s">
        <v>1653</v>
      </c>
      <c r="L1" s="1" t="s">
        <v>969</v>
      </c>
      <c r="M1" s="1" t="s">
        <v>4</v>
      </c>
      <c r="N1" s="1" t="s">
        <v>3</v>
      </c>
      <c r="O1" s="1" t="s">
        <v>970</v>
      </c>
      <c r="P1" s="1" t="s">
        <v>971</v>
      </c>
      <c r="Q1" s="1" t="s">
        <v>1165</v>
      </c>
      <c r="R1" s="1" t="s">
        <v>972</v>
      </c>
      <c r="S1" s="1" t="s">
        <v>973</v>
      </c>
      <c r="T1" s="1" t="s">
        <v>974</v>
      </c>
      <c r="U1" s="1" t="s">
        <v>976</v>
      </c>
      <c r="V1" s="1" t="s">
        <v>977</v>
      </c>
      <c r="W1" s="1" t="s">
        <v>0</v>
      </c>
      <c r="X1" s="1" t="s">
        <v>978</v>
      </c>
      <c r="Y1" s="1" t="s">
        <v>979</v>
      </c>
      <c r="Z1" s="1" t="s">
        <v>980</v>
      </c>
      <c r="AA1" s="31"/>
      <c r="AB1" s="1" t="s">
        <v>1205</v>
      </c>
      <c r="AC1" s="1" t="s">
        <v>963</v>
      </c>
      <c r="AD1" s="1" t="s">
        <v>1258</v>
      </c>
    </row>
    <row r="2" spans="1:30" ht="15">
      <c r="A2" s="32" t="s">
        <v>789</v>
      </c>
      <c r="B2" s="32"/>
      <c r="C2" s="32" t="s">
        <v>790</v>
      </c>
      <c r="D2" s="32"/>
      <c r="E2" s="32" t="s">
        <v>2813</v>
      </c>
    </row>
    <row r="3" spans="1:30">
      <c r="A3" s="1" t="s">
        <v>1207</v>
      </c>
      <c r="C3" s="1" t="s">
        <v>1021</v>
      </c>
      <c r="H3" s="1" t="s">
        <v>1209</v>
      </c>
      <c r="N3" s="1" t="s">
        <v>890</v>
      </c>
    </row>
    <row r="10" spans="1:30">
      <c r="A10" s="1" t="s">
        <v>1122</v>
      </c>
      <c r="C10" s="1" t="s">
        <v>800</v>
      </c>
      <c r="J10" s="1" t="s">
        <v>2814</v>
      </c>
    </row>
    <row r="11" spans="1:30" ht="185.25">
      <c r="A11" s="1" t="s">
        <v>3</v>
      </c>
      <c r="B11" s="1" t="s">
        <v>800</v>
      </c>
      <c r="C11" s="1" t="s">
        <v>2815</v>
      </c>
      <c r="D11" s="113" t="s">
        <v>2996</v>
      </c>
      <c r="J11" s="1" t="s">
        <v>2817</v>
      </c>
    </row>
    <row r="12" spans="1:30">
      <c r="A12" s="1" t="s">
        <v>3</v>
      </c>
      <c r="B12" s="1" t="s">
        <v>800</v>
      </c>
      <c r="C12" s="1" t="s">
        <v>2818</v>
      </c>
      <c r="D12" s="108" t="s">
        <v>2816</v>
      </c>
      <c r="J12" s="1" t="s">
        <v>2819</v>
      </c>
    </row>
    <row r="13" spans="1:30">
      <c r="A13" s="1" t="s">
        <v>3</v>
      </c>
      <c r="B13" s="1" t="s">
        <v>800</v>
      </c>
      <c r="C13" s="1" t="s">
        <v>2820</v>
      </c>
      <c r="D13" s="108" t="s">
        <v>2978</v>
      </c>
      <c r="J13" s="1" t="s">
        <v>2821</v>
      </c>
    </row>
    <row r="14" spans="1:30">
      <c r="A14" s="1" t="s">
        <v>3</v>
      </c>
      <c r="B14" s="1" t="s">
        <v>800</v>
      </c>
      <c r="C14" s="1" t="s">
        <v>2822</v>
      </c>
      <c r="D14" s="108" t="s">
        <v>2979</v>
      </c>
      <c r="J14" s="1" t="s">
        <v>2823</v>
      </c>
    </row>
    <row r="15" spans="1:30">
      <c r="A15" s="1" t="s">
        <v>3</v>
      </c>
      <c r="B15" s="1" t="s">
        <v>800</v>
      </c>
      <c r="C15" s="1" t="s">
        <v>2825</v>
      </c>
      <c r="D15" s="108" t="s">
        <v>2980</v>
      </c>
      <c r="J15" s="1" t="s">
        <v>2827</v>
      </c>
    </row>
    <row r="16" spans="1:30">
      <c r="A16" s="1" t="s">
        <v>3</v>
      </c>
      <c r="B16" s="1" t="s">
        <v>800</v>
      </c>
      <c r="C16" s="1" t="s">
        <v>2829</v>
      </c>
      <c r="D16" s="108" t="s">
        <v>2981</v>
      </c>
      <c r="J16" s="1" t="s">
        <v>2830</v>
      </c>
    </row>
    <row r="17" spans="1:1024">
      <c r="A17" s="1" t="s">
        <v>3</v>
      </c>
      <c r="B17" s="1" t="s">
        <v>800</v>
      </c>
      <c r="C17" s="1" t="s">
        <v>2831</v>
      </c>
      <c r="D17" s="108" t="s">
        <v>2982</v>
      </c>
      <c r="J17" s="1" t="s">
        <v>2832</v>
      </c>
    </row>
    <row r="18" spans="1:1024">
      <c r="A18" s="1" t="s">
        <v>3</v>
      </c>
      <c r="B18" s="1" t="s">
        <v>800</v>
      </c>
      <c r="C18" s="1" t="s">
        <v>2983</v>
      </c>
      <c r="D18" s="108" t="s">
        <v>2984</v>
      </c>
      <c r="J18" s="1" t="s">
        <v>2985</v>
      </c>
    </row>
    <row r="19" spans="1:1024">
      <c r="A19" s="1" t="s">
        <v>3</v>
      </c>
      <c r="B19" s="1" t="s">
        <v>800</v>
      </c>
      <c r="C19" s="1" t="s">
        <v>2987</v>
      </c>
      <c r="D19" s="108" t="s">
        <v>2986</v>
      </c>
      <c r="J19" s="1" t="s">
        <v>2988</v>
      </c>
    </row>
    <row r="20" spans="1:1024">
      <c r="A20" s="1" t="s">
        <v>3</v>
      </c>
      <c r="B20" s="1" t="s">
        <v>800</v>
      </c>
      <c r="C20" s="1" t="s">
        <v>2989</v>
      </c>
      <c r="D20" s="108" t="s">
        <v>2824</v>
      </c>
      <c r="J20" s="111" t="s">
        <v>2992</v>
      </c>
    </row>
    <row r="21" spans="1:1024">
      <c r="A21" s="1" t="s">
        <v>3</v>
      </c>
      <c r="B21" s="1" t="s">
        <v>800</v>
      </c>
      <c r="C21" s="1" t="s">
        <v>2990</v>
      </c>
      <c r="D21" s="108" t="s">
        <v>2826</v>
      </c>
      <c r="J21" s="111" t="s">
        <v>2993</v>
      </c>
    </row>
    <row r="22" spans="1:1024">
      <c r="A22" s="1" t="s">
        <v>3</v>
      </c>
      <c r="B22" s="1" t="s">
        <v>800</v>
      </c>
      <c r="C22" s="1" t="s">
        <v>2833</v>
      </c>
      <c r="D22" s="111" t="s">
        <v>2991</v>
      </c>
      <c r="J22" s="111" t="s">
        <v>2834</v>
      </c>
    </row>
    <row r="23" spans="1:1024">
      <c r="A23" s="1" t="s">
        <v>3</v>
      </c>
      <c r="B23" s="1" t="s">
        <v>800</v>
      </c>
      <c r="C23" s="111" t="s">
        <v>2835</v>
      </c>
      <c r="D23" s="108" t="s">
        <v>2828</v>
      </c>
      <c r="J23" s="111" t="s">
        <v>2836</v>
      </c>
    </row>
    <row r="24" spans="1:1024">
      <c r="A24" s="1" t="s">
        <v>3</v>
      </c>
      <c r="B24" s="1" t="s">
        <v>800</v>
      </c>
      <c r="C24" s="111" t="s">
        <v>2837</v>
      </c>
      <c r="D24" s="111" t="s">
        <v>2994</v>
      </c>
      <c r="J24" s="111" t="s">
        <v>2838</v>
      </c>
    </row>
    <row r="25" spans="1:1024">
      <c r="A25" s="1" t="s">
        <v>3</v>
      </c>
      <c r="B25" s="1" t="s">
        <v>800</v>
      </c>
      <c r="C25" s="1" t="s">
        <v>2839</v>
      </c>
      <c r="D25" s="108" t="s">
        <v>3005</v>
      </c>
      <c r="J25" s="1" t="s">
        <v>2840</v>
      </c>
    </row>
    <row r="26" spans="1:1024">
      <c r="A26" s="1" t="s">
        <v>3</v>
      </c>
      <c r="B26" s="1" t="s">
        <v>800</v>
      </c>
      <c r="C26" s="1" t="s">
        <v>2841</v>
      </c>
      <c r="D26" s="108" t="s">
        <v>3006</v>
      </c>
      <c r="J26" s="1" t="s">
        <v>2842</v>
      </c>
    </row>
    <row r="27" spans="1:1024">
      <c r="A27" s="1" t="s">
        <v>3</v>
      </c>
      <c r="B27" s="1" t="s">
        <v>800</v>
      </c>
      <c r="C27" s="1" t="s">
        <v>2843</v>
      </c>
      <c r="D27" s="108" t="s">
        <v>3007</v>
      </c>
      <c r="J27" s="1" t="s">
        <v>2844</v>
      </c>
    </row>
    <row r="28" spans="1:1024">
      <c r="A28" s="1" t="s">
        <v>3</v>
      </c>
      <c r="B28" s="1" t="s">
        <v>800</v>
      </c>
      <c r="C28" s="1" t="s">
        <v>2845</v>
      </c>
      <c r="D28" s="108" t="s">
        <v>3008</v>
      </c>
      <c r="J28" s="1" t="s">
        <v>2847</v>
      </c>
    </row>
    <row r="29" spans="1:1024">
      <c r="A29" s="1" t="s">
        <v>3</v>
      </c>
      <c r="B29" s="1" t="s">
        <v>800</v>
      </c>
      <c r="C29" s="1" t="s">
        <v>2848</v>
      </c>
      <c r="D29" s="108" t="s">
        <v>3009</v>
      </c>
      <c r="J29" s="1" t="s">
        <v>2850</v>
      </c>
    </row>
    <row r="30" spans="1:1024">
      <c r="A30" s="1" t="s">
        <v>3</v>
      </c>
      <c r="B30" s="1" t="s">
        <v>800</v>
      </c>
      <c r="C30" s="1" t="s">
        <v>3010</v>
      </c>
      <c r="D30" s="111" t="s">
        <v>3011</v>
      </c>
      <c r="J30" s="111" t="s">
        <v>3012</v>
      </c>
    </row>
    <row r="31" spans="1:1024">
      <c r="A31" s="1" t="s">
        <v>3</v>
      </c>
      <c r="B31" s="1" t="s">
        <v>800</v>
      </c>
      <c r="C31" s="111" t="s">
        <v>2851</v>
      </c>
      <c r="D31" s="111" t="s">
        <v>3017</v>
      </c>
      <c r="J31" s="111" t="s">
        <v>2852</v>
      </c>
    </row>
    <row r="32" spans="1:1024" s="118" customFormat="1">
      <c r="A32" s="116" t="s">
        <v>3</v>
      </c>
      <c r="B32" s="116" t="s">
        <v>800</v>
      </c>
      <c r="C32" s="117" t="s">
        <v>2860</v>
      </c>
      <c r="D32" s="117" t="s">
        <v>3053</v>
      </c>
      <c r="E32" s="116"/>
      <c r="F32" s="116"/>
      <c r="G32" s="116"/>
      <c r="H32" s="116"/>
      <c r="I32" s="116"/>
      <c r="J32" s="117" t="s">
        <v>2862</v>
      </c>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6"/>
      <c r="BU32" s="116"/>
      <c r="BV32" s="116"/>
      <c r="BW32" s="116"/>
      <c r="BX32" s="116"/>
      <c r="BY32" s="116"/>
      <c r="BZ32" s="116"/>
      <c r="CA32" s="116"/>
      <c r="CB32" s="116"/>
      <c r="CC32" s="116"/>
      <c r="CD32" s="116"/>
      <c r="CE32" s="116"/>
      <c r="CF32" s="116"/>
      <c r="CG32" s="116"/>
      <c r="CH32" s="116"/>
      <c r="CI32" s="116"/>
      <c r="CJ32" s="116"/>
      <c r="CK32" s="116"/>
      <c r="CL32" s="116"/>
      <c r="CM32" s="116"/>
      <c r="CN32" s="116"/>
      <c r="CO32" s="116"/>
      <c r="CP32" s="116"/>
      <c r="CQ32" s="116"/>
      <c r="CR32" s="116"/>
      <c r="CS32" s="116"/>
      <c r="CT32" s="116"/>
      <c r="CU32" s="116"/>
      <c r="CV32" s="116"/>
      <c r="CW32" s="116"/>
      <c r="CX32" s="116"/>
      <c r="CY32" s="116"/>
      <c r="CZ32" s="116"/>
      <c r="DA32" s="116"/>
      <c r="DB32" s="116"/>
      <c r="DC32" s="116"/>
      <c r="DD32" s="116"/>
      <c r="DE32" s="116"/>
      <c r="DF32" s="116"/>
      <c r="DG32" s="116"/>
      <c r="DH32" s="116"/>
      <c r="DI32" s="116"/>
      <c r="DJ32" s="116"/>
      <c r="DK32" s="116"/>
      <c r="DL32" s="116"/>
      <c r="DM32" s="116"/>
      <c r="DN32" s="116"/>
      <c r="DO32" s="116"/>
      <c r="DP32" s="116"/>
      <c r="DQ32" s="116"/>
      <c r="DR32" s="116"/>
      <c r="DS32" s="116"/>
      <c r="DT32" s="116"/>
      <c r="DU32" s="116"/>
      <c r="DV32" s="116"/>
      <c r="DW32" s="116"/>
      <c r="DX32" s="116"/>
      <c r="DY32" s="116"/>
      <c r="DZ32" s="116"/>
      <c r="EA32" s="116"/>
      <c r="EB32" s="116"/>
      <c r="EC32" s="116"/>
      <c r="ED32" s="116"/>
      <c r="EE32" s="116"/>
      <c r="EF32" s="116"/>
      <c r="EG32" s="116"/>
      <c r="EH32" s="116"/>
      <c r="EI32" s="116"/>
      <c r="EJ32" s="116"/>
      <c r="EK32" s="116"/>
      <c r="EL32" s="116"/>
      <c r="EM32" s="116"/>
      <c r="EN32" s="116"/>
      <c r="EO32" s="116"/>
      <c r="EP32" s="116"/>
      <c r="EQ32" s="116"/>
      <c r="ER32" s="116"/>
      <c r="ES32" s="116"/>
      <c r="ET32" s="116"/>
      <c r="EU32" s="116"/>
      <c r="EV32" s="116"/>
      <c r="EW32" s="116"/>
      <c r="EX32" s="116"/>
      <c r="EY32" s="116"/>
      <c r="EZ32" s="116"/>
      <c r="FA32" s="116"/>
      <c r="FB32" s="116"/>
      <c r="FC32" s="116"/>
      <c r="FD32" s="116"/>
      <c r="FE32" s="116"/>
      <c r="FF32" s="116"/>
      <c r="FG32" s="116"/>
      <c r="FH32" s="116"/>
      <c r="FI32" s="116"/>
      <c r="FJ32" s="116"/>
      <c r="FK32" s="116"/>
      <c r="FL32" s="116"/>
      <c r="FM32" s="116"/>
      <c r="FN32" s="116"/>
      <c r="FO32" s="116"/>
      <c r="FP32" s="116"/>
      <c r="FQ32" s="116"/>
      <c r="FR32" s="116"/>
      <c r="FS32" s="116"/>
      <c r="FT32" s="116"/>
      <c r="FU32" s="116"/>
      <c r="FV32" s="116"/>
      <c r="FW32" s="116"/>
      <c r="FX32" s="116"/>
      <c r="FY32" s="116"/>
      <c r="FZ32" s="116"/>
      <c r="GA32" s="116"/>
      <c r="GB32" s="116"/>
      <c r="GC32" s="116"/>
      <c r="GD32" s="116"/>
      <c r="GE32" s="116"/>
      <c r="GF32" s="116"/>
      <c r="GG32" s="116"/>
      <c r="GH32" s="116"/>
      <c r="GI32" s="116"/>
      <c r="GJ32" s="116"/>
      <c r="GK32" s="116"/>
      <c r="GL32" s="116"/>
      <c r="GM32" s="116"/>
      <c r="GN32" s="116"/>
      <c r="GO32" s="116"/>
      <c r="GP32" s="116"/>
      <c r="GQ32" s="116"/>
      <c r="GR32" s="116"/>
      <c r="GS32" s="116"/>
      <c r="GT32" s="116"/>
      <c r="GU32" s="116"/>
      <c r="GV32" s="116"/>
      <c r="GW32" s="116"/>
      <c r="GX32" s="116"/>
      <c r="GY32" s="116"/>
      <c r="GZ32" s="116"/>
      <c r="HA32" s="116"/>
      <c r="HB32" s="116"/>
      <c r="HC32" s="116"/>
      <c r="HD32" s="116"/>
      <c r="HE32" s="116"/>
      <c r="HF32" s="116"/>
      <c r="HG32" s="116"/>
      <c r="HH32" s="116"/>
      <c r="HI32" s="116"/>
      <c r="HJ32" s="116"/>
      <c r="HK32" s="116"/>
      <c r="HL32" s="116"/>
      <c r="HM32" s="116"/>
      <c r="HN32" s="116"/>
      <c r="HO32" s="116"/>
      <c r="HP32" s="116"/>
      <c r="HQ32" s="116"/>
      <c r="HR32" s="116"/>
      <c r="HS32" s="116"/>
      <c r="HT32" s="116"/>
      <c r="HU32" s="116"/>
      <c r="HV32" s="116"/>
      <c r="HW32" s="116"/>
      <c r="HX32" s="116"/>
      <c r="HY32" s="116"/>
      <c r="HZ32" s="116"/>
      <c r="IA32" s="116"/>
      <c r="IB32" s="116"/>
      <c r="IC32" s="116"/>
      <c r="ID32" s="116"/>
      <c r="IE32" s="116"/>
      <c r="IF32" s="116"/>
      <c r="IG32" s="116"/>
      <c r="IH32" s="116"/>
      <c r="II32" s="116"/>
      <c r="IJ32" s="116"/>
      <c r="IK32" s="116"/>
      <c r="IL32" s="116"/>
      <c r="IM32" s="116"/>
      <c r="IN32" s="116"/>
      <c r="IO32" s="116"/>
      <c r="IP32" s="116"/>
      <c r="IQ32" s="116"/>
      <c r="IR32" s="116"/>
      <c r="IS32" s="116"/>
      <c r="IT32" s="116"/>
      <c r="IU32" s="116"/>
      <c r="IV32" s="116"/>
      <c r="IW32" s="116"/>
      <c r="IX32" s="116"/>
      <c r="IY32" s="116"/>
      <c r="IZ32" s="116"/>
      <c r="JA32" s="116"/>
      <c r="JB32" s="116"/>
      <c r="JC32" s="116"/>
      <c r="JD32" s="116"/>
      <c r="JE32" s="116"/>
      <c r="JF32" s="116"/>
      <c r="JG32" s="116"/>
      <c r="JH32" s="116"/>
      <c r="JI32" s="116"/>
      <c r="JJ32" s="116"/>
      <c r="JK32" s="116"/>
      <c r="JL32" s="116"/>
      <c r="JM32" s="116"/>
      <c r="JN32" s="116"/>
      <c r="JO32" s="116"/>
      <c r="JP32" s="116"/>
      <c r="JQ32" s="116"/>
      <c r="JR32" s="116"/>
      <c r="JS32" s="116"/>
      <c r="JT32" s="116"/>
      <c r="JU32" s="116"/>
      <c r="JV32" s="116"/>
      <c r="JW32" s="116"/>
      <c r="JX32" s="116"/>
      <c r="JY32" s="116"/>
      <c r="JZ32" s="116"/>
      <c r="KA32" s="116"/>
      <c r="KB32" s="116"/>
      <c r="KC32" s="116"/>
      <c r="KD32" s="116"/>
      <c r="KE32" s="116"/>
      <c r="KF32" s="116"/>
      <c r="KG32" s="116"/>
      <c r="KH32" s="116"/>
      <c r="KI32" s="116"/>
      <c r="KJ32" s="116"/>
      <c r="KK32" s="116"/>
      <c r="KL32" s="116"/>
      <c r="KM32" s="116"/>
      <c r="KN32" s="116"/>
      <c r="KO32" s="116"/>
      <c r="KP32" s="116"/>
      <c r="KQ32" s="116"/>
      <c r="KR32" s="116"/>
      <c r="KS32" s="116"/>
      <c r="KT32" s="116"/>
      <c r="KU32" s="116"/>
      <c r="KV32" s="116"/>
      <c r="KW32" s="116"/>
      <c r="KX32" s="116"/>
      <c r="KY32" s="116"/>
      <c r="KZ32" s="116"/>
      <c r="LA32" s="116"/>
      <c r="LB32" s="116"/>
      <c r="LC32" s="116"/>
      <c r="LD32" s="116"/>
      <c r="LE32" s="116"/>
      <c r="LF32" s="116"/>
      <c r="LG32" s="116"/>
      <c r="LH32" s="116"/>
      <c r="LI32" s="116"/>
      <c r="LJ32" s="116"/>
      <c r="LK32" s="116"/>
      <c r="LL32" s="116"/>
      <c r="LM32" s="116"/>
      <c r="LN32" s="116"/>
      <c r="LO32" s="116"/>
      <c r="LP32" s="116"/>
      <c r="LQ32" s="116"/>
      <c r="LR32" s="116"/>
      <c r="LS32" s="116"/>
      <c r="LT32" s="116"/>
      <c r="LU32" s="116"/>
      <c r="LV32" s="116"/>
      <c r="LW32" s="116"/>
      <c r="LX32" s="116"/>
      <c r="LY32" s="116"/>
      <c r="LZ32" s="116"/>
      <c r="MA32" s="116"/>
      <c r="MB32" s="116"/>
      <c r="MC32" s="116"/>
      <c r="MD32" s="116"/>
      <c r="ME32" s="116"/>
      <c r="MF32" s="116"/>
      <c r="MG32" s="116"/>
      <c r="MH32" s="116"/>
      <c r="MI32" s="116"/>
      <c r="MJ32" s="116"/>
      <c r="MK32" s="116"/>
      <c r="ML32" s="116"/>
      <c r="MM32" s="116"/>
      <c r="MN32" s="116"/>
      <c r="MO32" s="116"/>
      <c r="MP32" s="116"/>
      <c r="MQ32" s="116"/>
      <c r="MR32" s="116"/>
      <c r="MS32" s="116"/>
      <c r="MT32" s="116"/>
      <c r="MU32" s="116"/>
      <c r="MV32" s="116"/>
      <c r="MW32" s="116"/>
      <c r="MX32" s="116"/>
      <c r="MY32" s="116"/>
      <c r="MZ32" s="116"/>
      <c r="NA32" s="116"/>
      <c r="NB32" s="116"/>
      <c r="NC32" s="116"/>
      <c r="ND32" s="116"/>
      <c r="NE32" s="116"/>
      <c r="NF32" s="116"/>
      <c r="NG32" s="116"/>
      <c r="NH32" s="116"/>
      <c r="NI32" s="116"/>
      <c r="NJ32" s="116"/>
      <c r="NK32" s="116"/>
      <c r="NL32" s="116"/>
      <c r="NM32" s="116"/>
      <c r="NN32" s="116"/>
      <c r="NO32" s="116"/>
      <c r="NP32" s="116"/>
      <c r="NQ32" s="116"/>
      <c r="NR32" s="116"/>
      <c r="NS32" s="116"/>
      <c r="NT32" s="116"/>
      <c r="NU32" s="116"/>
      <c r="NV32" s="116"/>
      <c r="NW32" s="116"/>
      <c r="NX32" s="116"/>
      <c r="NY32" s="116"/>
      <c r="NZ32" s="116"/>
      <c r="OA32" s="116"/>
      <c r="OB32" s="116"/>
      <c r="OC32" s="116"/>
      <c r="OD32" s="116"/>
      <c r="OE32" s="116"/>
      <c r="OF32" s="116"/>
      <c r="OG32" s="116"/>
      <c r="OH32" s="116"/>
      <c r="OI32" s="116"/>
      <c r="OJ32" s="116"/>
      <c r="OK32" s="116"/>
      <c r="OL32" s="116"/>
      <c r="OM32" s="116"/>
      <c r="ON32" s="116"/>
      <c r="OO32" s="116"/>
      <c r="OP32" s="116"/>
      <c r="OQ32" s="116"/>
      <c r="OR32" s="116"/>
      <c r="OS32" s="116"/>
      <c r="OT32" s="116"/>
      <c r="OU32" s="116"/>
      <c r="OV32" s="116"/>
      <c r="OW32" s="116"/>
      <c r="OX32" s="116"/>
      <c r="OY32" s="116"/>
      <c r="OZ32" s="116"/>
      <c r="PA32" s="116"/>
      <c r="PB32" s="116"/>
      <c r="PC32" s="116"/>
      <c r="PD32" s="116"/>
      <c r="PE32" s="116"/>
      <c r="PF32" s="116"/>
      <c r="PG32" s="116"/>
      <c r="PH32" s="116"/>
      <c r="PI32" s="116"/>
      <c r="PJ32" s="116"/>
      <c r="PK32" s="116"/>
      <c r="PL32" s="116"/>
      <c r="PM32" s="116"/>
      <c r="PN32" s="116"/>
      <c r="PO32" s="116"/>
      <c r="PP32" s="116"/>
      <c r="PQ32" s="116"/>
      <c r="PR32" s="116"/>
      <c r="PS32" s="116"/>
      <c r="PT32" s="116"/>
      <c r="PU32" s="116"/>
      <c r="PV32" s="116"/>
      <c r="PW32" s="116"/>
      <c r="PX32" s="116"/>
      <c r="PY32" s="116"/>
      <c r="PZ32" s="116"/>
      <c r="QA32" s="116"/>
      <c r="QB32" s="116"/>
      <c r="QC32" s="116"/>
      <c r="QD32" s="116"/>
      <c r="QE32" s="116"/>
      <c r="QF32" s="116"/>
      <c r="QG32" s="116"/>
      <c r="QH32" s="116"/>
      <c r="QI32" s="116"/>
      <c r="QJ32" s="116"/>
      <c r="QK32" s="116"/>
      <c r="QL32" s="116"/>
      <c r="QM32" s="116"/>
      <c r="QN32" s="116"/>
      <c r="QO32" s="116"/>
      <c r="QP32" s="116"/>
      <c r="QQ32" s="116"/>
      <c r="QR32" s="116"/>
      <c r="QS32" s="116"/>
      <c r="QT32" s="116"/>
      <c r="QU32" s="116"/>
      <c r="QV32" s="116"/>
      <c r="QW32" s="116"/>
      <c r="QX32" s="116"/>
      <c r="QY32" s="116"/>
      <c r="QZ32" s="116"/>
      <c r="RA32" s="116"/>
      <c r="RB32" s="116"/>
      <c r="RC32" s="116"/>
      <c r="RD32" s="116"/>
      <c r="RE32" s="116"/>
      <c r="RF32" s="116"/>
      <c r="RG32" s="116"/>
      <c r="RH32" s="116"/>
      <c r="RI32" s="116"/>
      <c r="RJ32" s="116"/>
      <c r="RK32" s="116"/>
      <c r="RL32" s="116"/>
      <c r="RM32" s="116"/>
      <c r="RN32" s="116"/>
      <c r="RO32" s="116"/>
      <c r="RP32" s="116"/>
      <c r="RQ32" s="116"/>
      <c r="RR32" s="116"/>
      <c r="RS32" s="116"/>
      <c r="RT32" s="116"/>
      <c r="RU32" s="116"/>
      <c r="RV32" s="116"/>
      <c r="RW32" s="116"/>
      <c r="RX32" s="116"/>
      <c r="RY32" s="116"/>
      <c r="RZ32" s="116"/>
      <c r="SA32" s="116"/>
      <c r="SB32" s="116"/>
      <c r="SC32" s="116"/>
      <c r="SD32" s="116"/>
      <c r="SE32" s="116"/>
      <c r="SF32" s="116"/>
      <c r="SG32" s="116"/>
      <c r="SH32" s="116"/>
      <c r="SI32" s="116"/>
      <c r="SJ32" s="116"/>
      <c r="SK32" s="116"/>
      <c r="SL32" s="116"/>
      <c r="SM32" s="116"/>
      <c r="SN32" s="116"/>
      <c r="SO32" s="116"/>
      <c r="SP32" s="116"/>
      <c r="SQ32" s="116"/>
      <c r="SR32" s="116"/>
      <c r="SS32" s="116"/>
      <c r="ST32" s="116"/>
      <c r="SU32" s="116"/>
      <c r="SV32" s="116"/>
      <c r="SW32" s="116"/>
      <c r="SX32" s="116"/>
      <c r="SY32" s="116"/>
      <c r="SZ32" s="116"/>
      <c r="TA32" s="116"/>
      <c r="TB32" s="116"/>
      <c r="TC32" s="116"/>
      <c r="TD32" s="116"/>
      <c r="TE32" s="116"/>
      <c r="TF32" s="116"/>
      <c r="TG32" s="116"/>
      <c r="TH32" s="116"/>
      <c r="TI32" s="116"/>
      <c r="TJ32" s="116"/>
      <c r="TK32" s="116"/>
      <c r="TL32" s="116"/>
      <c r="TM32" s="116"/>
      <c r="TN32" s="116"/>
      <c r="TO32" s="116"/>
      <c r="TP32" s="116"/>
      <c r="TQ32" s="116"/>
      <c r="TR32" s="116"/>
      <c r="TS32" s="116"/>
      <c r="TT32" s="116"/>
      <c r="TU32" s="116"/>
      <c r="TV32" s="116"/>
      <c r="TW32" s="116"/>
      <c r="TX32" s="116"/>
      <c r="TY32" s="116"/>
      <c r="TZ32" s="116"/>
      <c r="UA32" s="116"/>
      <c r="UB32" s="116"/>
      <c r="UC32" s="116"/>
      <c r="UD32" s="116"/>
      <c r="UE32" s="116"/>
      <c r="UF32" s="116"/>
      <c r="UG32" s="116"/>
      <c r="UH32" s="116"/>
      <c r="UI32" s="116"/>
      <c r="UJ32" s="116"/>
      <c r="UK32" s="116"/>
      <c r="UL32" s="116"/>
      <c r="UM32" s="116"/>
      <c r="UN32" s="116"/>
      <c r="UO32" s="116"/>
      <c r="UP32" s="116"/>
      <c r="UQ32" s="116"/>
      <c r="UR32" s="116"/>
      <c r="US32" s="116"/>
      <c r="UT32" s="116"/>
      <c r="UU32" s="116"/>
      <c r="UV32" s="116"/>
      <c r="UW32" s="116"/>
      <c r="UX32" s="116"/>
      <c r="UY32" s="116"/>
      <c r="UZ32" s="116"/>
      <c r="VA32" s="116"/>
      <c r="VB32" s="116"/>
      <c r="VC32" s="116"/>
      <c r="VD32" s="116"/>
      <c r="VE32" s="116"/>
      <c r="VF32" s="116"/>
      <c r="VG32" s="116"/>
      <c r="VH32" s="116"/>
      <c r="VI32" s="116"/>
      <c r="VJ32" s="116"/>
      <c r="VK32" s="116"/>
      <c r="VL32" s="116"/>
      <c r="VM32" s="116"/>
      <c r="VN32" s="116"/>
      <c r="VO32" s="116"/>
      <c r="VP32" s="116"/>
      <c r="VQ32" s="116"/>
      <c r="VR32" s="116"/>
      <c r="VS32" s="116"/>
      <c r="VT32" s="116"/>
      <c r="VU32" s="116"/>
      <c r="VV32" s="116"/>
      <c r="VW32" s="116"/>
      <c r="VX32" s="116"/>
      <c r="VY32" s="116"/>
      <c r="VZ32" s="116"/>
      <c r="WA32" s="116"/>
      <c r="WB32" s="116"/>
      <c r="WC32" s="116"/>
      <c r="WD32" s="116"/>
      <c r="WE32" s="116"/>
      <c r="WF32" s="116"/>
      <c r="WG32" s="116"/>
      <c r="WH32" s="116"/>
      <c r="WI32" s="116"/>
      <c r="WJ32" s="116"/>
      <c r="WK32" s="116"/>
      <c r="WL32" s="116"/>
      <c r="WM32" s="116"/>
      <c r="WN32" s="116"/>
      <c r="WO32" s="116"/>
      <c r="WP32" s="116"/>
      <c r="WQ32" s="116"/>
      <c r="WR32" s="116"/>
      <c r="WS32" s="116"/>
      <c r="WT32" s="116"/>
      <c r="WU32" s="116"/>
      <c r="WV32" s="116"/>
      <c r="WW32" s="116"/>
      <c r="WX32" s="116"/>
      <c r="WY32" s="116"/>
      <c r="WZ32" s="116"/>
      <c r="XA32" s="116"/>
      <c r="XB32" s="116"/>
      <c r="XC32" s="116"/>
      <c r="XD32" s="116"/>
      <c r="XE32" s="116"/>
      <c r="XF32" s="116"/>
      <c r="XG32" s="116"/>
      <c r="XH32" s="116"/>
      <c r="XI32" s="116"/>
      <c r="XJ32" s="116"/>
      <c r="XK32" s="116"/>
      <c r="XL32" s="116"/>
      <c r="XM32" s="116"/>
      <c r="XN32" s="116"/>
      <c r="XO32" s="116"/>
      <c r="XP32" s="116"/>
      <c r="XQ32" s="116"/>
      <c r="XR32" s="116"/>
      <c r="XS32" s="116"/>
      <c r="XT32" s="116"/>
      <c r="XU32" s="116"/>
      <c r="XV32" s="116"/>
      <c r="XW32" s="116"/>
      <c r="XX32" s="116"/>
      <c r="XY32" s="116"/>
      <c r="XZ32" s="116"/>
      <c r="YA32" s="116"/>
      <c r="YB32" s="116"/>
      <c r="YC32" s="116"/>
      <c r="YD32" s="116"/>
      <c r="YE32" s="116"/>
      <c r="YF32" s="116"/>
      <c r="YG32" s="116"/>
      <c r="YH32" s="116"/>
      <c r="YI32" s="116"/>
      <c r="YJ32" s="116"/>
      <c r="YK32" s="116"/>
      <c r="YL32" s="116"/>
      <c r="YM32" s="116"/>
      <c r="YN32" s="116"/>
      <c r="YO32" s="116"/>
      <c r="YP32" s="116"/>
      <c r="YQ32" s="116"/>
      <c r="YR32" s="116"/>
      <c r="YS32" s="116"/>
      <c r="YT32" s="116"/>
      <c r="YU32" s="116"/>
      <c r="YV32" s="116"/>
      <c r="YW32" s="116"/>
      <c r="YX32" s="116"/>
      <c r="YY32" s="116"/>
      <c r="YZ32" s="116"/>
      <c r="ZA32" s="116"/>
      <c r="ZB32" s="116"/>
      <c r="ZC32" s="116"/>
      <c r="ZD32" s="116"/>
      <c r="ZE32" s="116"/>
      <c r="ZF32" s="116"/>
      <c r="ZG32" s="116"/>
      <c r="ZH32" s="116"/>
      <c r="ZI32" s="116"/>
      <c r="ZJ32" s="116"/>
      <c r="ZK32" s="116"/>
      <c r="ZL32" s="116"/>
      <c r="ZM32" s="116"/>
      <c r="ZN32" s="116"/>
      <c r="ZO32" s="116"/>
      <c r="ZP32" s="116"/>
      <c r="ZQ32" s="116"/>
      <c r="ZR32" s="116"/>
      <c r="ZS32" s="116"/>
      <c r="ZT32" s="116"/>
      <c r="ZU32" s="116"/>
      <c r="ZV32" s="116"/>
      <c r="ZW32" s="116"/>
      <c r="ZX32" s="116"/>
      <c r="ZY32" s="116"/>
      <c r="ZZ32" s="116"/>
      <c r="AAA32" s="116"/>
      <c r="AAB32" s="116"/>
      <c r="AAC32" s="116"/>
      <c r="AAD32" s="116"/>
      <c r="AAE32" s="116"/>
      <c r="AAF32" s="116"/>
      <c r="AAG32" s="116"/>
      <c r="AAH32" s="116"/>
      <c r="AAI32" s="116"/>
      <c r="AAJ32" s="116"/>
      <c r="AAK32" s="116"/>
      <c r="AAL32" s="116"/>
      <c r="AAM32" s="116"/>
      <c r="AAN32" s="116"/>
      <c r="AAO32" s="116"/>
      <c r="AAP32" s="116"/>
      <c r="AAQ32" s="116"/>
      <c r="AAR32" s="116"/>
      <c r="AAS32" s="116"/>
      <c r="AAT32" s="116"/>
      <c r="AAU32" s="116"/>
      <c r="AAV32" s="116"/>
      <c r="AAW32" s="116"/>
      <c r="AAX32" s="116"/>
      <c r="AAY32" s="116"/>
      <c r="AAZ32" s="116"/>
      <c r="ABA32" s="116"/>
      <c r="ABB32" s="116"/>
      <c r="ABC32" s="116"/>
      <c r="ABD32" s="116"/>
      <c r="ABE32" s="116"/>
      <c r="ABF32" s="116"/>
      <c r="ABG32" s="116"/>
      <c r="ABH32" s="116"/>
      <c r="ABI32" s="116"/>
      <c r="ABJ32" s="116"/>
      <c r="ABK32" s="116"/>
      <c r="ABL32" s="116"/>
      <c r="ABM32" s="116"/>
      <c r="ABN32" s="116"/>
      <c r="ABO32" s="116"/>
      <c r="ABP32" s="116"/>
      <c r="ABQ32" s="116"/>
      <c r="ABR32" s="116"/>
      <c r="ABS32" s="116"/>
      <c r="ABT32" s="116"/>
      <c r="ABU32" s="116"/>
      <c r="ABV32" s="116"/>
      <c r="ABW32" s="116"/>
      <c r="ABX32" s="116"/>
      <c r="ABY32" s="116"/>
      <c r="ABZ32" s="116"/>
      <c r="ACA32" s="116"/>
      <c r="ACB32" s="116"/>
      <c r="ACC32" s="116"/>
      <c r="ACD32" s="116"/>
      <c r="ACE32" s="116"/>
      <c r="ACF32" s="116"/>
      <c r="ACG32" s="116"/>
      <c r="ACH32" s="116"/>
      <c r="ACI32" s="116"/>
      <c r="ACJ32" s="116"/>
      <c r="ACK32" s="116"/>
      <c r="ACL32" s="116"/>
      <c r="ACM32" s="116"/>
      <c r="ACN32" s="116"/>
      <c r="ACO32" s="116"/>
      <c r="ACP32" s="116"/>
      <c r="ACQ32" s="116"/>
      <c r="ACR32" s="116"/>
      <c r="ACS32" s="116"/>
      <c r="ACT32" s="116"/>
      <c r="ACU32" s="116"/>
      <c r="ACV32" s="116"/>
      <c r="ACW32" s="116"/>
      <c r="ACX32" s="116"/>
      <c r="ACY32" s="116"/>
      <c r="ACZ32" s="116"/>
      <c r="ADA32" s="116"/>
      <c r="ADB32" s="116"/>
      <c r="ADC32" s="116"/>
      <c r="ADD32" s="116"/>
      <c r="ADE32" s="116"/>
      <c r="ADF32" s="116"/>
      <c r="ADG32" s="116"/>
      <c r="ADH32" s="116"/>
      <c r="ADI32" s="116"/>
      <c r="ADJ32" s="116"/>
      <c r="ADK32" s="116"/>
      <c r="ADL32" s="116"/>
      <c r="ADM32" s="116"/>
      <c r="ADN32" s="116"/>
      <c r="ADO32" s="116"/>
      <c r="ADP32" s="116"/>
      <c r="ADQ32" s="116"/>
      <c r="ADR32" s="116"/>
      <c r="ADS32" s="116"/>
      <c r="ADT32" s="116"/>
      <c r="ADU32" s="116"/>
      <c r="ADV32" s="116"/>
      <c r="ADW32" s="116"/>
      <c r="ADX32" s="116"/>
      <c r="ADY32" s="116"/>
      <c r="ADZ32" s="116"/>
      <c r="AEA32" s="116"/>
      <c r="AEB32" s="116"/>
      <c r="AEC32" s="116"/>
      <c r="AED32" s="116"/>
      <c r="AEE32" s="116"/>
      <c r="AEF32" s="116"/>
      <c r="AEG32" s="116"/>
      <c r="AEH32" s="116"/>
      <c r="AEI32" s="116"/>
      <c r="AEJ32" s="116"/>
      <c r="AEK32" s="116"/>
      <c r="AEL32" s="116"/>
      <c r="AEM32" s="116"/>
      <c r="AEN32" s="116"/>
      <c r="AEO32" s="116"/>
      <c r="AEP32" s="116"/>
      <c r="AEQ32" s="116"/>
      <c r="AER32" s="116"/>
      <c r="AES32" s="116"/>
      <c r="AET32" s="116"/>
      <c r="AEU32" s="116"/>
      <c r="AEV32" s="116"/>
      <c r="AEW32" s="116"/>
      <c r="AEX32" s="116"/>
      <c r="AEY32" s="116"/>
      <c r="AEZ32" s="116"/>
      <c r="AFA32" s="116"/>
      <c r="AFB32" s="116"/>
      <c r="AFC32" s="116"/>
      <c r="AFD32" s="116"/>
      <c r="AFE32" s="116"/>
      <c r="AFF32" s="116"/>
      <c r="AFG32" s="116"/>
      <c r="AFH32" s="116"/>
      <c r="AFI32" s="116"/>
      <c r="AFJ32" s="116"/>
      <c r="AFK32" s="116"/>
      <c r="AFL32" s="116"/>
      <c r="AFM32" s="116"/>
      <c r="AFN32" s="116"/>
      <c r="AFO32" s="116"/>
      <c r="AFP32" s="116"/>
      <c r="AFQ32" s="116"/>
      <c r="AFR32" s="116"/>
      <c r="AFS32" s="116"/>
      <c r="AFT32" s="116"/>
      <c r="AFU32" s="116"/>
      <c r="AFV32" s="116"/>
      <c r="AFW32" s="116"/>
      <c r="AFX32" s="116"/>
      <c r="AFY32" s="116"/>
      <c r="AFZ32" s="116"/>
      <c r="AGA32" s="116"/>
      <c r="AGB32" s="116"/>
      <c r="AGC32" s="116"/>
      <c r="AGD32" s="116"/>
      <c r="AGE32" s="116"/>
      <c r="AGF32" s="116"/>
      <c r="AGG32" s="116"/>
      <c r="AGH32" s="116"/>
      <c r="AGI32" s="116"/>
      <c r="AGJ32" s="116"/>
      <c r="AGK32" s="116"/>
      <c r="AGL32" s="116"/>
      <c r="AGM32" s="116"/>
      <c r="AGN32" s="116"/>
      <c r="AGO32" s="116"/>
      <c r="AGP32" s="116"/>
      <c r="AGQ32" s="116"/>
      <c r="AGR32" s="116"/>
      <c r="AGS32" s="116"/>
      <c r="AGT32" s="116"/>
      <c r="AGU32" s="116"/>
      <c r="AGV32" s="116"/>
      <c r="AGW32" s="116"/>
      <c r="AGX32" s="116"/>
      <c r="AGY32" s="116"/>
      <c r="AGZ32" s="116"/>
      <c r="AHA32" s="116"/>
      <c r="AHB32" s="116"/>
      <c r="AHC32" s="116"/>
      <c r="AHD32" s="116"/>
      <c r="AHE32" s="116"/>
      <c r="AHF32" s="116"/>
      <c r="AHG32" s="116"/>
      <c r="AHH32" s="116"/>
      <c r="AHI32" s="116"/>
      <c r="AHJ32" s="116"/>
      <c r="AHK32" s="116"/>
      <c r="AHL32" s="116"/>
      <c r="AHM32" s="116"/>
      <c r="AHN32" s="116"/>
      <c r="AHO32" s="116"/>
      <c r="AHP32" s="116"/>
      <c r="AHQ32" s="116"/>
      <c r="AHR32" s="116"/>
      <c r="AHS32" s="116"/>
      <c r="AHT32" s="116"/>
      <c r="AHU32" s="116"/>
      <c r="AHV32" s="116"/>
      <c r="AHW32" s="116"/>
      <c r="AHX32" s="116"/>
      <c r="AHY32" s="116"/>
      <c r="AHZ32" s="116"/>
      <c r="AIA32" s="116"/>
      <c r="AIB32" s="116"/>
      <c r="AIC32" s="116"/>
      <c r="AID32" s="116"/>
      <c r="AIE32" s="116"/>
      <c r="AIF32" s="116"/>
      <c r="AIG32" s="116"/>
      <c r="AIH32" s="116"/>
      <c r="AII32" s="116"/>
      <c r="AIJ32" s="116"/>
      <c r="AIK32" s="116"/>
      <c r="AIL32" s="116"/>
      <c r="AIM32" s="116"/>
      <c r="AIN32" s="116"/>
      <c r="AIO32" s="116"/>
      <c r="AIP32" s="116"/>
      <c r="AIQ32" s="116"/>
      <c r="AIR32" s="116"/>
      <c r="AIS32" s="116"/>
      <c r="AIT32" s="116"/>
      <c r="AIU32" s="116"/>
      <c r="AIV32" s="116"/>
      <c r="AIW32" s="116"/>
      <c r="AIX32" s="116"/>
      <c r="AIY32" s="116"/>
      <c r="AIZ32" s="116"/>
      <c r="AJA32" s="116"/>
      <c r="AJB32" s="116"/>
      <c r="AJC32" s="116"/>
      <c r="AJD32" s="116"/>
      <c r="AJE32" s="116"/>
      <c r="AJF32" s="116"/>
      <c r="AJG32" s="116"/>
      <c r="AJH32" s="116"/>
      <c r="AJI32" s="116"/>
      <c r="AJJ32" s="116"/>
      <c r="AJK32" s="116"/>
      <c r="AJL32" s="116"/>
      <c r="AJM32" s="116"/>
      <c r="AJN32" s="116"/>
      <c r="AJO32" s="116"/>
      <c r="AJP32" s="116"/>
      <c r="AJQ32" s="116"/>
      <c r="AJR32" s="116"/>
      <c r="AJS32" s="116"/>
      <c r="AJT32" s="116"/>
      <c r="AJU32" s="116"/>
      <c r="AJV32" s="116"/>
      <c r="AJW32" s="116"/>
      <c r="AJX32" s="116"/>
      <c r="AJY32" s="116"/>
      <c r="AJZ32" s="116"/>
      <c r="AKA32" s="116"/>
      <c r="AKB32" s="116"/>
      <c r="AKC32" s="116"/>
      <c r="AKD32" s="116"/>
      <c r="AKE32" s="116"/>
      <c r="AKF32" s="116"/>
      <c r="AKG32" s="116"/>
      <c r="AKH32" s="116"/>
      <c r="AKI32" s="116"/>
      <c r="AKJ32" s="116"/>
      <c r="AKK32" s="116"/>
      <c r="AKL32" s="116"/>
      <c r="AKM32" s="116"/>
      <c r="AKN32" s="116"/>
      <c r="AKO32" s="116"/>
      <c r="AKP32" s="116"/>
      <c r="AKQ32" s="116"/>
      <c r="AKR32" s="116"/>
      <c r="AKS32" s="116"/>
      <c r="AKT32" s="116"/>
      <c r="AKU32" s="116"/>
      <c r="AKV32" s="116"/>
      <c r="AKW32" s="116"/>
      <c r="AKX32" s="116"/>
      <c r="AKY32" s="116"/>
      <c r="AKZ32" s="116"/>
      <c r="ALA32" s="116"/>
      <c r="ALB32" s="116"/>
      <c r="ALC32" s="116"/>
      <c r="ALD32" s="116"/>
      <c r="ALE32" s="116"/>
      <c r="ALF32" s="116"/>
      <c r="ALG32" s="116"/>
      <c r="ALH32" s="116"/>
      <c r="ALI32" s="116"/>
      <c r="ALJ32" s="116"/>
      <c r="ALK32" s="116"/>
      <c r="ALL32" s="116"/>
      <c r="ALM32" s="116"/>
      <c r="ALN32" s="116"/>
      <c r="ALO32" s="116"/>
      <c r="ALP32" s="116"/>
      <c r="ALQ32" s="116"/>
      <c r="ALR32" s="116"/>
      <c r="ALS32" s="116"/>
      <c r="ALT32" s="116"/>
      <c r="ALU32" s="116"/>
      <c r="ALV32" s="116"/>
      <c r="ALW32" s="116"/>
      <c r="ALX32" s="116"/>
      <c r="ALY32" s="116"/>
      <c r="ALZ32" s="116"/>
      <c r="AMA32" s="116"/>
      <c r="AMB32" s="116"/>
      <c r="AMC32" s="116"/>
      <c r="AMD32" s="116"/>
      <c r="AME32" s="116"/>
      <c r="AMF32" s="116"/>
      <c r="AMG32" s="116"/>
      <c r="AMH32" s="116"/>
      <c r="AMI32" s="116"/>
      <c r="AMJ32" s="116"/>
    </row>
    <row r="33" spans="1:1024" s="118" customFormat="1">
      <c r="A33" s="116" t="s">
        <v>3</v>
      </c>
      <c r="B33" s="116" t="s">
        <v>800</v>
      </c>
      <c r="C33" s="117" t="s">
        <v>2863</v>
      </c>
      <c r="D33" s="117" t="s">
        <v>3052</v>
      </c>
      <c r="E33" s="116"/>
      <c r="F33" s="116"/>
      <c r="G33" s="116"/>
      <c r="H33" s="116"/>
      <c r="I33" s="116"/>
      <c r="J33" s="117" t="s">
        <v>2864</v>
      </c>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6"/>
      <c r="BU33" s="116"/>
      <c r="BV33" s="116"/>
      <c r="BW33" s="116"/>
      <c r="BX33" s="116"/>
      <c r="BY33" s="116"/>
      <c r="BZ33" s="116"/>
      <c r="CA33" s="116"/>
      <c r="CB33" s="116"/>
      <c r="CC33" s="116"/>
      <c r="CD33" s="116"/>
      <c r="CE33" s="116"/>
      <c r="CF33" s="116"/>
      <c r="CG33" s="116"/>
      <c r="CH33" s="116"/>
      <c r="CI33" s="116"/>
      <c r="CJ33" s="116"/>
      <c r="CK33" s="116"/>
      <c r="CL33" s="116"/>
      <c r="CM33" s="116"/>
      <c r="CN33" s="116"/>
      <c r="CO33" s="116"/>
      <c r="CP33" s="116"/>
      <c r="CQ33" s="116"/>
      <c r="CR33" s="116"/>
      <c r="CS33" s="116"/>
      <c r="CT33" s="116"/>
      <c r="CU33" s="116"/>
      <c r="CV33" s="116"/>
      <c r="CW33" s="116"/>
      <c r="CX33" s="116"/>
      <c r="CY33" s="116"/>
      <c r="CZ33" s="116"/>
      <c r="DA33" s="116"/>
      <c r="DB33" s="116"/>
      <c r="DC33" s="116"/>
      <c r="DD33" s="116"/>
      <c r="DE33" s="116"/>
      <c r="DF33" s="116"/>
      <c r="DG33" s="116"/>
      <c r="DH33" s="116"/>
      <c r="DI33" s="116"/>
      <c r="DJ33" s="116"/>
      <c r="DK33" s="116"/>
      <c r="DL33" s="116"/>
      <c r="DM33" s="116"/>
      <c r="DN33" s="116"/>
      <c r="DO33" s="116"/>
      <c r="DP33" s="116"/>
      <c r="DQ33" s="116"/>
      <c r="DR33" s="116"/>
      <c r="DS33" s="116"/>
      <c r="DT33" s="116"/>
      <c r="DU33" s="116"/>
      <c r="DV33" s="116"/>
      <c r="DW33" s="116"/>
      <c r="DX33" s="116"/>
      <c r="DY33" s="116"/>
      <c r="DZ33" s="116"/>
      <c r="EA33" s="116"/>
      <c r="EB33" s="116"/>
      <c r="EC33" s="116"/>
      <c r="ED33" s="116"/>
      <c r="EE33" s="116"/>
      <c r="EF33" s="116"/>
      <c r="EG33" s="116"/>
      <c r="EH33" s="116"/>
      <c r="EI33" s="116"/>
      <c r="EJ33" s="116"/>
      <c r="EK33" s="116"/>
      <c r="EL33" s="116"/>
      <c r="EM33" s="116"/>
      <c r="EN33" s="116"/>
      <c r="EO33" s="116"/>
      <c r="EP33" s="116"/>
      <c r="EQ33" s="116"/>
      <c r="ER33" s="116"/>
      <c r="ES33" s="116"/>
      <c r="ET33" s="116"/>
      <c r="EU33" s="116"/>
      <c r="EV33" s="116"/>
      <c r="EW33" s="116"/>
      <c r="EX33" s="116"/>
      <c r="EY33" s="116"/>
      <c r="EZ33" s="116"/>
      <c r="FA33" s="116"/>
      <c r="FB33" s="116"/>
      <c r="FC33" s="116"/>
      <c r="FD33" s="116"/>
      <c r="FE33" s="116"/>
      <c r="FF33" s="116"/>
      <c r="FG33" s="116"/>
      <c r="FH33" s="116"/>
      <c r="FI33" s="116"/>
      <c r="FJ33" s="116"/>
      <c r="FK33" s="116"/>
      <c r="FL33" s="116"/>
      <c r="FM33" s="116"/>
      <c r="FN33" s="116"/>
      <c r="FO33" s="116"/>
      <c r="FP33" s="116"/>
      <c r="FQ33" s="116"/>
      <c r="FR33" s="116"/>
      <c r="FS33" s="116"/>
      <c r="FT33" s="116"/>
      <c r="FU33" s="116"/>
      <c r="FV33" s="116"/>
      <c r="FW33" s="116"/>
      <c r="FX33" s="116"/>
      <c r="FY33" s="116"/>
      <c r="FZ33" s="116"/>
      <c r="GA33" s="116"/>
      <c r="GB33" s="116"/>
      <c r="GC33" s="116"/>
      <c r="GD33" s="116"/>
      <c r="GE33" s="116"/>
      <c r="GF33" s="116"/>
      <c r="GG33" s="116"/>
      <c r="GH33" s="116"/>
      <c r="GI33" s="116"/>
      <c r="GJ33" s="116"/>
      <c r="GK33" s="116"/>
      <c r="GL33" s="116"/>
      <c r="GM33" s="116"/>
      <c r="GN33" s="116"/>
      <c r="GO33" s="116"/>
      <c r="GP33" s="116"/>
      <c r="GQ33" s="116"/>
      <c r="GR33" s="116"/>
      <c r="GS33" s="116"/>
      <c r="GT33" s="116"/>
      <c r="GU33" s="116"/>
      <c r="GV33" s="116"/>
      <c r="GW33" s="116"/>
      <c r="GX33" s="116"/>
      <c r="GY33" s="116"/>
      <c r="GZ33" s="116"/>
      <c r="HA33" s="116"/>
      <c r="HB33" s="116"/>
      <c r="HC33" s="116"/>
      <c r="HD33" s="116"/>
      <c r="HE33" s="116"/>
      <c r="HF33" s="116"/>
      <c r="HG33" s="116"/>
      <c r="HH33" s="116"/>
      <c r="HI33" s="116"/>
      <c r="HJ33" s="116"/>
      <c r="HK33" s="116"/>
      <c r="HL33" s="116"/>
      <c r="HM33" s="116"/>
      <c r="HN33" s="116"/>
      <c r="HO33" s="116"/>
      <c r="HP33" s="116"/>
      <c r="HQ33" s="116"/>
      <c r="HR33" s="116"/>
      <c r="HS33" s="116"/>
      <c r="HT33" s="116"/>
      <c r="HU33" s="116"/>
      <c r="HV33" s="116"/>
      <c r="HW33" s="116"/>
      <c r="HX33" s="116"/>
      <c r="HY33" s="116"/>
      <c r="HZ33" s="116"/>
      <c r="IA33" s="116"/>
      <c r="IB33" s="116"/>
      <c r="IC33" s="116"/>
      <c r="ID33" s="116"/>
      <c r="IE33" s="116"/>
      <c r="IF33" s="116"/>
      <c r="IG33" s="116"/>
      <c r="IH33" s="116"/>
      <c r="II33" s="116"/>
      <c r="IJ33" s="116"/>
      <c r="IK33" s="116"/>
      <c r="IL33" s="116"/>
      <c r="IM33" s="116"/>
      <c r="IN33" s="116"/>
      <c r="IO33" s="116"/>
      <c r="IP33" s="116"/>
      <c r="IQ33" s="116"/>
      <c r="IR33" s="116"/>
      <c r="IS33" s="116"/>
      <c r="IT33" s="116"/>
      <c r="IU33" s="116"/>
      <c r="IV33" s="116"/>
      <c r="IW33" s="116"/>
      <c r="IX33" s="116"/>
      <c r="IY33" s="116"/>
      <c r="IZ33" s="116"/>
      <c r="JA33" s="116"/>
      <c r="JB33" s="116"/>
      <c r="JC33" s="116"/>
      <c r="JD33" s="116"/>
      <c r="JE33" s="116"/>
      <c r="JF33" s="116"/>
      <c r="JG33" s="116"/>
      <c r="JH33" s="116"/>
      <c r="JI33" s="116"/>
      <c r="JJ33" s="116"/>
      <c r="JK33" s="116"/>
      <c r="JL33" s="116"/>
      <c r="JM33" s="116"/>
      <c r="JN33" s="116"/>
      <c r="JO33" s="116"/>
      <c r="JP33" s="116"/>
      <c r="JQ33" s="116"/>
      <c r="JR33" s="116"/>
      <c r="JS33" s="116"/>
      <c r="JT33" s="116"/>
      <c r="JU33" s="116"/>
      <c r="JV33" s="116"/>
      <c r="JW33" s="116"/>
      <c r="JX33" s="116"/>
      <c r="JY33" s="116"/>
      <c r="JZ33" s="116"/>
      <c r="KA33" s="116"/>
      <c r="KB33" s="116"/>
      <c r="KC33" s="116"/>
      <c r="KD33" s="116"/>
      <c r="KE33" s="116"/>
      <c r="KF33" s="116"/>
      <c r="KG33" s="116"/>
      <c r="KH33" s="116"/>
      <c r="KI33" s="116"/>
      <c r="KJ33" s="116"/>
      <c r="KK33" s="116"/>
      <c r="KL33" s="116"/>
      <c r="KM33" s="116"/>
      <c r="KN33" s="116"/>
      <c r="KO33" s="116"/>
      <c r="KP33" s="116"/>
      <c r="KQ33" s="116"/>
      <c r="KR33" s="116"/>
      <c r="KS33" s="116"/>
      <c r="KT33" s="116"/>
      <c r="KU33" s="116"/>
      <c r="KV33" s="116"/>
      <c r="KW33" s="116"/>
      <c r="KX33" s="116"/>
      <c r="KY33" s="116"/>
      <c r="KZ33" s="116"/>
      <c r="LA33" s="116"/>
      <c r="LB33" s="116"/>
      <c r="LC33" s="116"/>
      <c r="LD33" s="116"/>
      <c r="LE33" s="116"/>
      <c r="LF33" s="116"/>
      <c r="LG33" s="116"/>
      <c r="LH33" s="116"/>
      <c r="LI33" s="116"/>
      <c r="LJ33" s="116"/>
      <c r="LK33" s="116"/>
      <c r="LL33" s="116"/>
      <c r="LM33" s="116"/>
      <c r="LN33" s="116"/>
      <c r="LO33" s="116"/>
      <c r="LP33" s="116"/>
      <c r="LQ33" s="116"/>
      <c r="LR33" s="116"/>
      <c r="LS33" s="116"/>
      <c r="LT33" s="116"/>
      <c r="LU33" s="116"/>
      <c r="LV33" s="116"/>
      <c r="LW33" s="116"/>
      <c r="LX33" s="116"/>
      <c r="LY33" s="116"/>
      <c r="LZ33" s="116"/>
      <c r="MA33" s="116"/>
      <c r="MB33" s="116"/>
      <c r="MC33" s="116"/>
      <c r="MD33" s="116"/>
      <c r="ME33" s="116"/>
      <c r="MF33" s="116"/>
      <c r="MG33" s="116"/>
      <c r="MH33" s="116"/>
      <c r="MI33" s="116"/>
      <c r="MJ33" s="116"/>
      <c r="MK33" s="116"/>
      <c r="ML33" s="116"/>
      <c r="MM33" s="116"/>
      <c r="MN33" s="116"/>
      <c r="MO33" s="116"/>
      <c r="MP33" s="116"/>
      <c r="MQ33" s="116"/>
      <c r="MR33" s="116"/>
      <c r="MS33" s="116"/>
      <c r="MT33" s="116"/>
      <c r="MU33" s="116"/>
      <c r="MV33" s="116"/>
      <c r="MW33" s="116"/>
      <c r="MX33" s="116"/>
      <c r="MY33" s="116"/>
      <c r="MZ33" s="116"/>
      <c r="NA33" s="116"/>
      <c r="NB33" s="116"/>
      <c r="NC33" s="116"/>
      <c r="ND33" s="116"/>
      <c r="NE33" s="116"/>
      <c r="NF33" s="116"/>
      <c r="NG33" s="116"/>
      <c r="NH33" s="116"/>
      <c r="NI33" s="116"/>
      <c r="NJ33" s="116"/>
      <c r="NK33" s="116"/>
      <c r="NL33" s="116"/>
      <c r="NM33" s="116"/>
      <c r="NN33" s="116"/>
      <c r="NO33" s="116"/>
      <c r="NP33" s="116"/>
      <c r="NQ33" s="116"/>
      <c r="NR33" s="116"/>
      <c r="NS33" s="116"/>
      <c r="NT33" s="116"/>
      <c r="NU33" s="116"/>
      <c r="NV33" s="116"/>
      <c r="NW33" s="116"/>
      <c r="NX33" s="116"/>
      <c r="NY33" s="116"/>
      <c r="NZ33" s="116"/>
      <c r="OA33" s="116"/>
      <c r="OB33" s="116"/>
      <c r="OC33" s="116"/>
      <c r="OD33" s="116"/>
      <c r="OE33" s="116"/>
      <c r="OF33" s="116"/>
      <c r="OG33" s="116"/>
      <c r="OH33" s="116"/>
      <c r="OI33" s="116"/>
      <c r="OJ33" s="116"/>
      <c r="OK33" s="116"/>
      <c r="OL33" s="116"/>
      <c r="OM33" s="116"/>
      <c r="ON33" s="116"/>
      <c r="OO33" s="116"/>
      <c r="OP33" s="116"/>
      <c r="OQ33" s="116"/>
      <c r="OR33" s="116"/>
      <c r="OS33" s="116"/>
      <c r="OT33" s="116"/>
      <c r="OU33" s="116"/>
      <c r="OV33" s="116"/>
      <c r="OW33" s="116"/>
      <c r="OX33" s="116"/>
      <c r="OY33" s="116"/>
      <c r="OZ33" s="116"/>
      <c r="PA33" s="116"/>
      <c r="PB33" s="116"/>
      <c r="PC33" s="116"/>
      <c r="PD33" s="116"/>
      <c r="PE33" s="116"/>
      <c r="PF33" s="116"/>
      <c r="PG33" s="116"/>
      <c r="PH33" s="116"/>
      <c r="PI33" s="116"/>
      <c r="PJ33" s="116"/>
      <c r="PK33" s="116"/>
      <c r="PL33" s="116"/>
      <c r="PM33" s="116"/>
      <c r="PN33" s="116"/>
      <c r="PO33" s="116"/>
      <c r="PP33" s="116"/>
      <c r="PQ33" s="116"/>
      <c r="PR33" s="116"/>
      <c r="PS33" s="116"/>
      <c r="PT33" s="116"/>
      <c r="PU33" s="116"/>
      <c r="PV33" s="116"/>
      <c r="PW33" s="116"/>
      <c r="PX33" s="116"/>
      <c r="PY33" s="116"/>
      <c r="PZ33" s="116"/>
      <c r="QA33" s="116"/>
      <c r="QB33" s="116"/>
      <c r="QC33" s="116"/>
      <c r="QD33" s="116"/>
      <c r="QE33" s="116"/>
      <c r="QF33" s="116"/>
      <c r="QG33" s="116"/>
      <c r="QH33" s="116"/>
      <c r="QI33" s="116"/>
      <c r="QJ33" s="116"/>
      <c r="QK33" s="116"/>
      <c r="QL33" s="116"/>
      <c r="QM33" s="116"/>
      <c r="QN33" s="116"/>
      <c r="QO33" s="116"/>
      <c r="QP33" s="116"/>
      <c r="QQ33" s="116"/>
      <c r="QR33" s="116"/>
      <c r="QS33" s="116"/>
      <c r="QT33" s="116"/>
      <c r="QU33" s="116"/>
      <c r="QV33" s="116"/>
      <c r="QW33" s="116"/>
      <c r="QX33" s="116"/>
      <c r="QY33" s="116"/>
      <c r="QZ33" s="116"/>
      <c r="RA33" s="116"/>
      <c r="RB33" s="116"/>
      <c r="RC33" s="116"/>
      <c r="RD33" s="116"/>
      <c r="RE33" s="116"/>
      <c r="RF33" s="116"/>
      <c r="RG33" s="116"/>
      <c r="RH33" s="116"/>
      <c r="RI33" s="116"/>
      <c r="RJ33" s="116"/>
      <c r="RK33" s="116"/>
      <c r="RL33" s="116"/>
      <c r="RM33" s="116"/>
      <c r="RN33" s="116"/>
      <c r="RO33" s="116"/>
      <c r="RP33" s="116"/>
      <c r="RQ33" s="116"/>
      <c r="RR33" s="116"/>
      <c r="RS33" s="116"/>
      <c r="RT33" s="116"/>
      <c r="RU33" s="116"/>
      <c r="RV33" s="116"/>
      <c r="RW33" s="116"/>
      <c r="RX33" s="116"/>
      <c r="RY33" s="116"/>
      <c r="RZ33" s="116"/>
      <c r="SA33" s="116"/>
      <c r="SB33" s="116"/>
      <c r="SC33" s="116"/>
      <c r="SD33" s="116"/>
      <c r="SE33" s="116"/>
      <c r="SF33" s="116"/>
      <c r="SG33" s="116"/>
      <c r="SH33" s="116"/>
      <c r="SI33" s="116"/>
      <c r="SJ33" s="116"/>
      <c r="SK33" s="116"/>
      <c r="SL33" s="116"/>
      <c r="SM33" s="116"/>
      <c r="SN33" s="116"/>
      <c r="SO33" s="116"/>
      <c r="SP33" s="116"/>
      <c r="SQ33" s="116"/>
      <c r="SR33" s="116"/>
      <c r="SS33" s="116"/>
      <c r="ST33" s="116"/>
      <c r="SU33" s="116"/>
      <c r="SV33" s="116"/>
      <c r="SW33" s="116"/>
      <c r="SX33" s="116"/>
      <c r="SY33" s="116"/>
      <c r="SZ33" s="116"/>
      <c r="TA33" s="116"/>
      <c r="TB33" s="116"/>
      <c r="TC33" s="116"/>
      <c r="TD33" s="116"/>
      <c r="TE33" s="116"/>
      <c r="TF33" s="116"/>
      <c r="TG33" s="116"/>
      <c r="TH33" s="116"/>
      <c r="TI33" s="116"/>
      <c r="TJ33" s="116"/>
      <c r="TK33" s="116"/>
      <c r="TL33" s="116"/>
      <c r="TM33" s="116"/>
      <c r="TN33" s="116"/>
      <c r="TO33" s="116"/>
      <c r="TP33" s="116"/>
      <c r="TQ33" s="116"/>
      <c r="TR33" s="116"/>
      <c r="TS33" s="116"/>
      <c r="TT33" s="116"/>
      <c r="TU33" s="116"/>
      <c r="TV33" s="116"/>
      <c r="TW33" s="116"/>
      <c r="TX33" s="116"/>
      <c r="TY33" s="116"/>
      <c r="TZ33" s="116"/>
      <c r="UA33" s="116"/>
      <c r="UB33" s="116"/>
      <c r="UC33" s="116"/>
      <c r="UD33" s="116"/>
      <c r="UE33" s="116"/>
      <c r="UF33" s="116"/>
      <c r="UG33" s="116"/>
      <c r="UH33" s="116"/>
      <c r="UI33" s="116"/>
      <c r="UJ33" s="116"/>
      <c r="UK33" s="116"/>
      <c r="UL33" s="116"/>
      <c r="UM33" s="116"/>
      <c r="UN33" s="116"/>
      <c r="UO33" s="116"/>
      <c r="UP33" s="116"/>
      <c r="UQ33" s="116"/>
      <c r="UR33" s="116"/>
      <c r="US33" s="116"/>
      <c r="UT33" s="116"/>
      <c r="UU33" s="116"/>
      <c r="UV33" s="116"/>
      <c r="UW33" s="116"/>
      <c r="UX33" s="116"/>
      <c r="UY33" s="116"/>
      <c r="UZ33" s="116"/>
      <c r="VA33" s="116"/>
      <c r="VB33" s="116"/>
      <c r="VC33" s="116"/>
      <c r="VD33" s="116"/>
      <c r="VE33" s="116"/>
      <c r="VF33" s="116"/>
      <c r="VG33" s="116"/>
      <c r="VH33" s="116"/>
      <c r="VI33" s="116"/>
      <c r="VJ33" s="116"/>
      <c r="VK33" s="116"/>
      <c r="VL33" s="116"/>
      <c r="VM33" s="116"/>
      <c r="VN33" s="116"/>
      <c r="VO33" s="116"/>
      <c r="VP33" s="116"/>
      <c r="VQ33" s="116"/>
      <c r="VR33" s="116"/>
      <c r="VS33" s="116"/>
      <c r="VT33" s="116"/>
      <c r="VU33" s="116"/>
      <c r="VV33" s="116"/>
      <c r="VW33" s="116"/>
      <c r="VX33" s="116"/>
      <c r="VY33" s="116"/>
      <c r="VZ33" s="116"/>
      <c r="WA33" s="116"/>
      <c r="WB33" s="116"/>
      <c r="WC33" s="116"/>
      <c r="WD33" s="116"/>
      <c r="WE33" s="116"/>
      <c r="WF33" s="116"/>
      <c r="WG33" s="116"/>
      <c r="WH33" s="116"/>
      <c r="WI33" s="116"/>
      <c r="WJ33" s="116"/>
      <c r="WK33" s="116"/>
      <c r="WL33" s="116"/>
      <c r="WM33" s="116"/>
      <c r="WN33" s="116"/>
      <c r="WO33" s="116"/>
      <c r="WP33" s="116"/>
      <c r="WQ33" s="116"/>
      <c r="WR33" s="116"/>
      <c r="WS33" s="116"/>
      <c r="WT33" s="116"/>
      <c r="WU33" s="116"/>
      <c r="WV33" s="116"/>
      <c r="WW33" s="116"/>
      <c r="WX33" s="116"/>
      <c r="WY33" s="116"/>
      <c r="WZ33" s="116"/>
      <c r="XA33" s="116"/>
      <c r="XB33" s="116"/>
      <c r="XC33" s="116"/>
      <c r="XD33" s="116"/>
      <c r="XE33" s="116"/>
      <c r="XF33" s="116"/>
      <c r="XG33" s="116"/>
      <c r="XH33" s="116"/>
      <c r="XI33" s="116"/>
      <c r="XJ33" s="116"/>
      <c r="XK33" s="116"/>
      <c r="XL33" s="116"/>
      <c r="XM33" s="116"/>
      <c r="XN33" s="116"/>
      <c r="XO33" s="116"/>
      <c r="XP33" s="116"/>
      <c r="XQ33" s="116"/>
      <c r="XR33" s="116"/>
      <c r="XS33" s="116"/>
      <c r="XT33" s="116"/>
      <c r="XU33" s="116"/>
      <c r="XV33" s="116"/>
      <c r="XW33" s="116"/>
      <c r="XX33" s="116"/>
      <c r="XY33" s="116"/>
      <c r="XZ33" s="116"/>
      <c r="YA33" s="116"/>
      <c r="YB33" s="116"/>
      <c r="YC33" s="116"/>
      <c r="YD33" s="116"/>
      <c r="YE33" s="116"/>
      <c r="YF33" s="116"/>
      <c r="YG33" s="116"/>
      <c r="YH33" s="116"/>
      <c r="YI33" s="116"/>
      <c r="YJ33" s="116"/>
      <c r="YK33" s="116"/>
      <c r="YL33" s="116"/>
      <c r="YM33" s="116"/>
      <c r="YN33" s="116"/>
      <c r="YO33" s="116"/>
      <c r="YP33" s="116"/>
      <c r="YQ33" s="116"/>
      <c r="YR33" s="116"/>
      <c r="YS33" s="116"/>
      <c r="YT33" s="116"/>
      <c r="YU33" s="116"/>
      <c r="YV33" s="116"/>
      <c r="YW33" s="116"/>
      <c r="YX33" s="116"/>
      <c r="YY33" s="116"/>
      <c r="YZ33" s="116"/>
      <c r="ZA33" s="116"/>
      <c r="ZB33" s="116"/>
      <c r="ZC33" s="116"/>
      <c r="ZD33" s="116"/>
      <c r="ZE33" s="116"/>
      <c r="ZF33" s="116"/>
      <c r="ZG33" s="116"/>
      <c r="ZH33" s="116"/>
      <c r="ZI33" s="116"/>
      <c r="ZJ33" s="116"/>
      <c r="ZK33" s="116"/>
      <c r="ZL33" s="116"/>
      <c r="ZM33" s="116"/>
      <c r="ZN33" s="116"/>
      <c r="ZO33" s="116"/>
      <c r="ZP33" s="116"/>
      <c r="ZQ33" s="116"/>
      <c r="ZR33" s="116"/>
      <c r="ZS33" s="116"/>
      <c r="ZT33" s="116"/>
      <c r="ZU33" s="116"/>
      <c r="ZV33" s="116"/>
      <c r="ZW33" s="116"/>
      <c r="ZX33" s="116"/>
      <c r="ZY33" s="116"/>
      <c r="ZZ33" s="116"/>
      <c r="AAA33" s="116"/>
      <c r="AAB33" s="116"/>
      <c r="AAC33" s="116"/>
      <c r="AAD33" s="116"/>
      <c r="AAE33" s="116"/>
      <c r="AAF33" s="116"/>
      <c r="AAG33" s="116"/>
      <c r="AAH33" s="116"/>
      <c r="AAI33" s="116"/>
      <c r="AAJ33" s="116"/>
      <c r="AAK33" s="116"/>
      <c r="AAL33" s="116"/>
      <c r="AAM33" s="116"/>
      <c r="AAN33" s="116"/>
      <c r="AAO33" s="116"/>
      <c r="AAP33" s="116"/>
      <c r="AAQ33" s="116"/>
      <c r="AAR33" s="116"/>
      <c r="AAS33" s="116"/>
      <c r="AAT33" s="116"/>
      <c r="AAU33" s="116"/>
      <c r="AAV33" s="116"/>
      <c r="AAW33" s="116"/>
      <c r="AAX33" s="116"/>
      <c r="AAY33" s="116"/>
      <c r="AAZ33" s="116"/>
      <c r="ABA33" s="116"/>
      <c r="ABB33" s="116"/>
      <c r="ABC33" s="116"/>
      <c r="ABD33" s="116"/>
      <c r="ABE33" s="116"/>
      <c r="ABF33" s="116"/>
      <c r="ABG33" s="116"/>
      <c r="ABH33" s="116"/>
      <c r="ABI33" s="116"/>
      <c r="ABJ33" s="116"/>
      <c r="ABK33" s="116"/>
      <c r="ABL33" s="116"/>
      <c r="ABM33" s="116"/>
      <c r="ABN33" s="116"/>
      <c r="ABO33" s="116"/>
      <c r="ABP33" s="116"/>
      <c r="ABQ33" s="116"/>
      <c r="ABR33" s="116"/>
      <c r="ABS33" s="116"/>
      <c r="ABT33" s="116"/>
      <c r="ABU33" s="116"/>
      <c r="ABV33" s="116"/>
      <c r="ABW33" s="116"/>
      <c r="ABX33" s="116"/>
      <c r="ABY33" s="116"/>
      <c r="ABZ33" s="116"/>
      <c r="ACA33" s="116"/>
      <c r="ACB33" s="116"/>
      <c r="ACC33" s="116"/>
      <c r="ACD33" s="116"/>
      <c r="ACE33" s="116"/>
      <c r="ACF33" s="116"/>
      <c r="ACG33" s="116"/>
      <c r="ACH33" s="116"/>
      <c r="ACI33" s="116"/>
      <c r="ACJ33" s="116"/>
      <c r="ACK33" s="116"/>
      <c r="ACL33" s="116"/>
      <c r="ACM33" s="116"/>
      <c r="ACN33" s="116"/>
      <c r="ACO33" s="116"/>
      <c r="ACP33" s="116"/>
      <c r="ACQ33" s="116"/>
      <c r="ACR33" s="116"/>
      <c r="ACS33" s="116"/>
      <c r="ACT33" s="116"/>
      <c r="ACU33" s="116"/>
      <c r="ACV33" s="116"/>
      <c r="ACW33" s="116"/>
      <c r="ACX33" s="116"/>
      <c r="ACY33" s="116"/>
      <c r="ACZ33" s="116"/>
      <c r="ADA33" s="116"/>
      <c r="ADB33" s="116"/>
      <c r="ADC33" s="116"/>
      <c r="ADD33" s="116"/>
      <c r="ADE33" s="116"/>
      <c r="ADF33" s="116"/>
      <c r="ADG33" s="116"/>
      <c r="ADH33" s="116"/>
      <c r="ADI33" s="116"/>
      <c r="ADJ33" s="116"/>
      <c r="ADK33" s="116"/>
      <c r="ADL33" s="116"/>
      <c r="ADM33" s="116"/>
      <c r="ADN33" s="116"/>
      <c r="ADO33" s="116"/>
      <c r="ADP33" s="116"/>
      <c r="ADQ33" s="116"/>
      <c r="ADR33" s="116"/>
      <c r="ADS33" s="116"/>
      <c r="ADT33" s="116"/>
      <c r="ADU33" s="116"/>
      <c r="ADV33" s="116"/>
      <c r="ADW33" s="116"/>
      <c r="ADX33" s="116"/>
      <c r="ADY33" s="116"/>
      <c r="ADZ33" s="116"/>
      <c r="AEA33" s="116"/>
      <c r="AEB33" s="116"/>
      <c r="AEC33" s="116"/>
      <c r="AED33" s="116"/>
      <c r="AEE33" s="116"/>
      <c r="AEF33" s="116"/>
      <c r="AEG33" s="116"/>
      <c r="AEH33" s="116"/>
      <c r="AEI33" s="116"/>
      <c r="AEJ33" s="116"/>
      <c r="AEK33" s="116"/>
      <c r="AEL33" s="116"/>
      <c r="AEM33" s="116"/>
      <c r="AEN33" s="116"/>
      <c r="AEO33" s="116"/>
      <c r="AEP33" s="116"/>
      <c r="AEQ33" s="116"/>
      <c r="AER33" s="116"/>
      <c r="AES33" s="116"/>
      <c r="AET33" s="116"/>
      <c r="AEU33" s="116"/>
      <c r="AEV33" s="116"/>
      <c r="AEW33" s="116"/>
      <c r="AEX33" s="116"/>
      <c r="AEY33" s="116"/>
      <c r="AEZ33" s="116"/>
      <c r="AFA33" s="116"/>
      <c r="AFB33" s="116"/>
      <c r="AFC33" s="116"/>
      <c r="AFD33" s="116"/>
      <c r="AFE33" s="116"/>
      <c r="AFF33" s="116"/>
      <c r="AFG33" s="116"/>
      <c r="AFH33" s="116"/>
      <c r="AFI33" s="116"/>
      <c r="AFJ33" s="116"/>
      <c r="AFK33" s="116"/>
      <c r="AFL33" s="116"/>
      <c r="AFM33" s="116"/>
      <c r="AFN33" s="116"/>
      <c r="AFO33" s="116"/>
      <c r="AFP33" s="116"/>
      <c r="AFQ33" s="116"/>
      <c r="AFR33" s="116"/>
      <c r="AFS33" s="116"/>
      <c r="AFT33" s="116"/>
      <c r="AFU33" s="116"/>
      <c r="AFV33" s="116"/>
      <c r="AFW33" s="116"/>
      <c r="AFX33" s="116"/>
      <c r="AFY33" s="116"/>
      <c r="AFZ33" s="116"/>
      <c r="AGA33" s="116"/>
      <c r="AGB33" s="116"/>
      <c r="AGC33" s="116"/>
      <c r="AGD33" s="116"/>
      <c r="AGE33" s="116"/>
      <c r="AGF33" s="116"/>
      <c r="AGG33" s="116"/>
      <c r="AGH33" s="116"/>
      <c r="AGI33" s="116"/>
      <c r="AGJ33" s="116"/>
      <c r="AGK33" s="116"/>
      <c r="AGL33" s="116"/>
      <c r="AGM33" s="116"/>
      <c r="AGN33" s="116"/>
      <c r="AGO33" s="116"/>
      <c r="AGP33" s="116"/>
      <c r="AGQ33" s="116"/>
      <c r="AGR33" s="116"/>
      <c r="AGS33" s="116"/>
      <c r="AGT33" s="116"/>
      <c r="AGU33" s="116"/>
      <c r="AGV33" s="116"/>
      <c r="AGW33" s="116"/>
      <c r="AGX33" s="116"/>
      <c r="AGY33" s="116"/>
      <c r="AGZ33" s="116"/>
      <c r="AHA33" s="116"/>
      <c r="AHB33" s="116"/>
      <c r="AHC33" s="116"/>
      <c r="AHD33" s="116"/>
      <c r="AHE33" s="116"/>
      <c r="AHF33" s="116"/>
      <c r="AHG33" s="116"/>
      <c r="AHH33" s="116"/>
      <c r="AHI33" s="116"/>
      <c r="AHJ33" s="116"/>
      <c r="AHK33" s="116"/>
      <c r="AHL33" s="116"/>
      <c r="AHM33" s="116"/>
      <c r="AHN33" s="116"/>
      <c r="AHO33" s="116"/>
      <c r="AHP33" s="116"/>
      <c r="AHQ33" s="116"/>
      <c r="AHR33" s="116"/>
      <c r="AHS33" s="116"/>
      <c r="AHT33" s="116"/>
      <c r="AHU33" s="116"/>
      <c r="AHV33" s="116"/>
      <c r="AHW33" s="116"/>
      <c r="AHX33" s="116"/>
      <c r="AHY33" s="116"/>
      <c r="AHZ33" s="116"/>
      <c r="AIA33" s="116"/>
      <c r="AIB33" s="116"/>
      <c r="AIC33" s="116"/>
      <c r="AID33" s="116"/>
      <c r="AIE33" s="116"/>
      <c r="AIF33" s="116"/>
      <c r="AIG33" s="116"/>
      <c r="AIH33" s="116"/>
      <c r="AII33" s="116"/>
      <c r="AIJ33" s="116"/>
      <c r="AIK33" s="116"/>
      <c r="AIL33" s="116"/>
      <c r="AIM33" s="116"/>
      <c r="AIN33" s="116"/>
      <c r="AIO33" s="116"/>
      <c r="AIP33" s="116"/>
      <c r="AIQ33" s="116"/>
      <c r="AIR33" s="116"/>
      <c r="AIS33" s="116"/>
      <c r="AIT33" s="116"/>
      <c r="AIU33" s="116"/>
      <c r="AIV33" s="116"/>
      <c r="AIW33" s="116"/>
      <c r="AIX33" s="116"/>
      <c r="AIY33" s="116"/>
      <c r="AIZ33" s="116"/>
      <c r="AJA33" s="116"/>
      <c r="AJB33" s="116"/>
      <c r="AJC33" s="116"/>
      <c r="AJD33" s="116"/>
      <c r="AJE33" s="116"/>
      <c r="AJF33" s="116"/>
      <c r="AJG33" s="116"/>
      <c r="AJH33" s="116"/>
      <c r="AJI33" s="116"/>
      <c r="AJJ33" s="116"/>
      <c r="AJK33" s="116"/>
      <c r="AJL33" s="116"/>
      <c r="AJM33" s="116"/>
      <c r="AJN33" s="116"/>
      <c r="AJO33" s="116"/>
      <c r="AJP33" s="116"/>
      <c r="AJQ33" s="116"/>
      <c r="AJR33" s="116"/>
      <c r="AJS33" s="116"/>
      <c r="AJT33" s="116"/>
      <c r="AJU33" s="116"/>
      <c r="AJV33" s="116"/>
      <c r="AJW33" s="116"/>
      <c r="AJX33" s="116"/>
      <c r="AJY33" s="116"/>
      <c r="AJZ33" s="116"/>
      <c r="AKA33" s="116"/>
      <c r="AKB33" s="116"/>
      <c r="AKC33" s="116"/>
      <c r="AKD33" s="116"/>
      <c r="AKE33" s="116"/>
      <c r="AKF33" s="116"/>
      <c r="AKG33" s="116"/>
      <c r="AKH33" s="116"/>
      <c r="AKI33" s="116"/>
      <c r="AKJ33" s="116"/>
      <c r="AKK33" s="116"/>
      <c r="AKL33" s="116"/>
      <c r="AKM33" s="116"/>
      <c r="AKN33" s="116"/>
      <c r="AKO33" s="116"/>
      <c r="AKP33" s="116"/>
      <c r="AKQ33" s="116"/>
      <c r="AKR33" s="116"/>
      <c r="AKS33" s="116"/>
      <c r="AKT33" s="116"/>
      <c r="AKU33" s="116"/>
      <c r="AKV33" s="116"/>
      <c r="AKW33" s="116"/>
      <c r="AKX33" s="116"/>
      <c r="AKY33" s="116"/>
      <c r="AKZ33" s="116"/>
      <c r="ALA33" s="116"/>
      <c r="ALB33" s="116"/>
      <c r="ALC33" s="116"/>
      <c r="ALD33" s="116"/>
      <c r="ALE33" s="116"/>
      <c r="ALF33" s="116"/>
      <c r="ALG33" s="116"/>
      <c r="ALH33" s="116"/>
      <c r="ALI33" s="116"/>
      <c r="ALJ33" s="116"/>
      <c r="ALK33" s="116"/>
      <c r="ALL33" s="116"/>
      <c r="ALM33" s="116"/>
      <c r="ALN33" s="116"/>
      <c r="ALO33" s="116"/>
      <c r="ALP33" s="116"/>
      <c r="ALQ33" s="116"/>
      <c r="ALR33" s="116"/>
      <c r="ALS33" s="116"/>
      <c r="ALT33" s="116"/>
      <c r="ALU33" s="116"/>
      <c r="ALV33" s="116"/>
      <c r="ALW33" s="116"/>
      <c r="ALX33" s="116"/>
      <c r="ALY33" s="116"/>
      <c r="ALZ33" s="116"/>
      <c r="AMA33" s="116"/>
      <c r="AMB33" s="116"/>
      <c r="AMC33" s="116"/>
      <c r="AMD33" s="116"/>
      <c r="AME33" s="116"/>
      <c r="AMF33" s="116"/>
      <c r="AMG33" s="116"/>
      <c r="AMH33" s="116"/>
      <c r="AMI33" s="116"/>
      <c r="AMJ33" s="116"/>
    </row>
    <row r="34" spans="1:1024" s="118" customFormat="1">
      <c r="A34" s="116" t="s">
        <v>3</v>
      </c>
      <c r="B34" s="116" t="s">
        <v>800</v>
      </c>
      <c r="C34" s="117" t="s">
        <v>2865</v>
      </c>
      <c r="D34" s="117" t="s">
        <v>3051</v>
      </c>
      <c r="E34" s="116"/>
      <c r="F34" s="116"/>
      <c r="G34" s="116"/>
      <c r="H34" s="116"/>
      <c r="I34" s="116"/>
      <c r="J34" s="117" t="s">
        <v>2866</v>
      </c>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6"/>
      <c r="BU34" s="116"/>
      <c r="BV34" s="116"/>
      <c r="BW34" s="116"/>
      <c r="BX34" s="116"/>
      <c r="BY34" s="116"/>
      <c r="BZ34" s="116"/>
      <c r="CA34" s="116"/>
      <c r="CB34" s="116"/>
      <c r="CC34" s="116"/>
      <c r="CD34" s="116"/>
      <c r="CE34" s="116"/>
      <c r="CF34" s="116"/>
      <c r="CG34" s="116"/>
      <c r="CH34" s="116"/>
      <c r="CI34" s="116"/>
      <c r="CJ34" s="116"/>
      <c r="CK34" s="116"/>
      <c r="CL34" s="116"/>
      <c r="CM34" s="116"/>
      <c r="CN34" s="116"/>
      <c r="CO34" s="116"/>
      <c r="CP34" s="116"/>
      <c r="CQ34" s="116"/>
      <c r="CR34" s="116"/>
      <c r="CS34" s="116"/>
      <c r="CT34" s="116"/>
      <c r="CU34" s="116"/>
      <c r="CV34" s="116"/>
      <c r="CW34" s="116"/>
      <c r="CX34" s="116"/>
      <c r="CY34" s="116"/>
      <c r="CZ34" s="116"/>
      <c r="DA34" s="116"/>
      <c r="DB34" s="116"/>
      <c r="DC34" s="116"/>
      <c r="DD34" s="116"/>
      <c r="DE34" s="116"/>
      <c r="DF34" s="116"/>
      <c r="DG34" s="116"/>
      <c r="DH34" s="116"/>
      <c r="DI34" s="116"/>
      <c r="DJ34" s="116"/>
      <c r="DK34" s="116"/>
      <c r="DL34" s="116"/>
      <c r="DM34" s="116"/>
      <c r="DN34" s="116"/>
      <c r="DO34" s="116"/>
      <c r="DP34" s="116"/>
      <c r="DQ34" s="116"/>
      <c r="DR34" s="116"/>
      <c r="DS34" s="116"/>
      <c r="DT34" s="116"/>
      <c r="DU34" s="116"/>
      <c r="DV34" s="116"/>
      <c r="DW34" s="116"/>
      <c r="DX34" s="116"/>
      <c r="DY34" s="116"/>
      <c r="DZ34" s="116"/>
      <c r="EA34" s="116"/>
      <c r="EB34" s="116"/>
      <c r="EC34" s="116"/>
      <c r="ED34" s="116"/>
      <c r="EE34" s="116"/>
      <c r="EF34" s="116"/>
      <c r="EG34" s="116"/>
      <c r="EH34" s="116"/>
      <c r="EI34" s="116"/>
      <c r="EJ34" s="116"/>
      <c r="EK34" s="116"/>
      <c r="EL34" s="116"/>
      <c r="EM34" s="116"/>
      <c r="EN34" s="116"/>
      <c r="EO34" s="116"/>
      <c r="EP34" s="116"/>
      <c r="EQ34" s="116"/>
      <c r="ER34" s="116"/>
      <c r="ES34" s="116"/>
      <c r="ET34" s="116"/>
      <c r="EU34" s="116"/>
      <c r="EV34" s="116"/>
      <c r="EW34" s="116"/>
      <c r="EX34" s="116"/>
      <c r="EY34" s="116"/>
      <c r="EZ34" s="116"/>
      <c r="FA34" s="116"/>
      <c r="FB34" s="116"/>
      <c r="FC34" s="116"/>
      <c r="FD34" s="116"/>
      <c r="FE34" s="116"/>
      <c r="FF34" s="116"/>
      <c r="FG34" s="116"/>
      <c r="FH34" s="116"/>
      <c r="FI34" s="116"/>
      <c r="FJ34" s="116"/>
      <c r="FK34" s="116"/>
      <c r="FL34" s="116"/>
      <c r="FM34" s="116"/>
      <c r="FN34" s="116"/>
      <c r="FO34" s="116"/>
      <c r="FP34" s="116"/>
      <c r="FQ34" s="116"/>
      <c r="FR34" s="116"/>
      <c r="FS34" s="116"/>
      <c r="FT34" s="116"/>
      <c r="FU34" s="116"/>
      <c r="FV34" s="116"/>
      <c r="FW34" s="116"/>
      <c r="FX34" s="116"/>
      <c r="FY34" s="116"/>
      <c r="FZ34" s="116"/>
      <c r="GA34" s="116"/>
      <c r="GB34" s="116"/>
      <c r="GC34" s="116"/>
      <c r="GD34" s="116"/>
      <c r="GE34" s="116"/>
      <c r="GF34" s="116"/>
      <c r="GG34" s="116"/>
      <c r="GH34" s="116"/>
      <c r="GI34" s="116"/>
      <c r="GJ34" s="116"/>
      <c r="GK34" s="116"/>
      <c r="GL34" s="116"/>
      <c r="GM34" s="116"/>
      <c r="GN34" s="116"/>
      <c r="GO34" s="116"/>
      <c r="GP34" s="116"/>
      <c r="GQ34" s="116"/>
      <c r="GR34" s="116"/>
      <c r="GS34" s="116"/>
      <c r="GT34" s="116"/>
      <c r="GU34" s="116"/>
      <c r="GV34" s="116"/>
      <c r="GW34" s="116"/>
      <c r="GX34" s="116"/>
      <c r="GY34" s="116"/>
      <c r="GZ34" s="116"/>
      <c r="HA34" s="116"/>
      <c r="HB34" s="116"/>
      <c r="HC34" s="116"/>
      <c r="HD34" s="116"/>
      <c r="HE34" s="116"/>
      <c r="HF34" s="116"/>
      <c r="HG34" s="116"/>
      <c r="HH34" s="116"/>
      <c r="HI34" s="116"/>
      <c r="HJ34" s="116"/>
      <c r="HK34" s="116"/>
      <c r="HL34" s="116"/>
      <c r="HM34" s="116"/>
      <c r="HN34" s="116"/>
      <c r="HO34" s="116"/>
      <c r="HP34" s="116"/>
      <c r="HQ34" s="116"/>
      <c r="HR34" s="116"/>
      <c r="HS34" s="116"/>
      <c r="HT34" s="116"/>
      <c r="HU34" s="116"/>
      <c r="HV34" s="116"/>
      <c r="HW34" s="116"/>
      <c r="HX34" s="116"/>
      <c r="HY34" s="116"/>
      <c r="HZ34" s="116"/>
      <c r="IA34" s="116"/>
      <c r="IB34" s="116"/>
      <c r="IC34" s="116"/>
      <c r="ID34" s="116"/>
      <c r="IE34" s="116"/>
      <c r="IF34" s="116"/>
      <c r="IG34" s="116"/>
      <c r="IH34" s="116"/>
      <c r="II34" s="116"/>
      <c r="IJ34" s="116"/>
      <c r="IK34" s="116"/>
      <c r="IL34" s="116"/>
      <c r="IM34" s="116"/>
      <c r="IN34" s="116"/>
      <c r="IO34" s="116"/>
      <c r="IP34" s="116"/>
      <c r="IQ34" s="116"/>
      <c r="IR34" s="116"/>
      <c r="IS34" s="116"/>
      <c r="IT34" s="116"/>
      <c r="IU34" s="116"/>
      <c r="IV34" s="116"/>
      <c r="IW34" s="116"/>
      <c r="IX34" s="116"/>
      <c r="IY34" s="116"/>
      <c r="IZ34" s="116"/>
      <c r="JA34" s="116"/>
      <c r="JB34" s="116"/>
      <c r="JC34" s="116"/>
      <c r="JD34" s="116"/>
      <c r="JE34" s="116"/>
      <c r="JF34" s="116"/>
      <c r="JG34" s="116"/>
      <c r="JH34" s="116"/>
      <c r="JI34" s="116"/>
      <c r="JJ34" s="116"/>
      <c r="JK34" s="116"/>
      <c r="JL34" s="116"/>
      <c r="JM34" s="116"/>
      <c r="JN34" s="116"/>
      <c r="JO34" s="116"/>
      <c r="JP34" s="116"/>
      <c r="JQ34" s="116"/>
      <c r="JR34" s="116"/>
      <c r="JS34" s="116"/>
      <c r="JT34" s="116"/>
      <c r="JU34" s="116"/>
      <c r="JV34" s="116"/>
      <c r="JW34" s="116"/>
      <c r="JX34" s="116"/>
      <c r="JY34" s="116"/>
      <c r="JZ34" s="116"/>
      <c r="KA34" s="116"/>
      <c r="KB34" s="116"/>
      <c r="KC34" s="116"/>
      <c r="KD34" s="116"/>
      <c r="KE34" s="116"/>
      <c r="KF34" s="116"/>
      <c r="KG34" s="116"/>
      <c r="KH34" s="116"/>
      <c r="KI34" s="116"/>
      <c r="KJ34" s="116"/>
      <c r="KK34" s="116"/>
      <c r="KL34" s="116"/>
      <c r="KM34" s="116"/>
      <c r="KN34" s="116"/>
      <c r="KO34" s="116"/>
      <c r="KP34" s="116"/>
      <c r="KQ34" s="116"/>
      <c r="KR34" s="116"/>
      <c r="KS34" s="116"/>
      <c r="KT34" s="116"/>
      <c r="KU34" s="116"/>
      <c r="KV34" s="116"/>
      <c r="KW34" s="116"/>
      <c r="KX34" s="116"/>
      <c r="KY34" s="116"/>
      <c r="KZ34" s="116"/>
      <c r="LA34" s="116"/>
      <c r="LB34" s="116"/>
      <c r="LC34" s="116"/>
      <c r="LD34" s="116"/>
      <c r="LE34" s="116"/>
      <c r="LF34" s="116"/>
      <c r="LG34" s="116"/>
      <c r="LH34" s="116"/>
      <c r="LI34" s="116"/>
      <c r="LJ34" s="116"/>
      <c r="LK34" s="116"/>
      <c r="LL34" s="116"/>
      <c r="LM34" s="116"/>
      <c r="LN34" s="116"/>
      <c r="LO34" s="116"/>
      <c r="LP34" s="116"/>
      <c r="LQ34" s="116"/>
      <c r="LR34" s="116"/>
      <c r="LS34" s="116"/>
      <c r="LT34" s="116"/>
      <c r="LU34" s="116"/>
      <c r="LV34" s="116"/>
      <c r="LW34" s="116"/>
      <c r="LX34" s="116"/>
      <c r="LY34" s="116"/>
      <c r="LZ34" s="116"/>
      <c r="MA34" s="116"/>
      <c r="MB34" s="116"/>
      <c r="MC34" s="116"/>
      <c r="MD34" s="116"/>
      <c r="ME34" s="116"/>
      <c r="MF34" s="116"/>
      <c r="MG34" s="116"/>
      <c r="MH34" s="116"/>
      <c r="MI34" s="116"/>
      <c r="MJ34" s="116"/>
      <c r="MK34" s="116"/>
      <c r="ML34" s="116"/>
      <c r="MM34" s="116"/>
      <c r="MN34" s="116"/>
      <c r="MO34" s="116"/>
      <c r="MP34" s="116"/>
      <c r="MQ34" s="116"/>
      <c r="MR34" s="116"/>
      <c r="MS34" s="116"/>
      <c r="MT34" s="116"/>
      <c r="MU34" s="116"/>
      <c r="MV34" s="116"/>
      <c r="MW34" s="116"/>
      <c r="MX34" s="116"/>
      <c r="MY34" s="116"/>
      <c r="MZ34" s="116"/>
      <c r="NA34" s="116"/>
      <c r="NB34" s="116"/>
      <c r="NC34" s="116"/>
      <c r="ND34" s="116"/>
      <c r="NE34" s="116"/>
      <c r="NF34" s="116"/>
      <c r="NG34" s="116"/>
      <c r="NH34" s="116"/>
      <c r="NI34" s="116"/>
      <c r="NJ34" s="116"/>
      <c r="NK34" s="116"/>
      <c r="NL34" s="116"/>
      <c r="NM34" s="116"/>
      <c r="NN34" s="116"/>
      <c r="NO34" s="116"/>
      <c r="NP34" s="116"/>
      <c r="NQ34" s="116"/>
      <c r="NR34" s="116"/>
      <c r="NS34" s="116"/>
      <c r="NT34" s="116"/>
      <c r="NU34" s="116"/>
      <c r="NV34" s="116"/>
      <c r="NW34" s="116"/>
      <c r="NX34" s="116"/>
      <c r="NY34" s="116"/>
      <c r="NZ34" s="116"/>
      <c r="OA34" s="116"/>
      <c r="OB34" s="116"/>
      <c r="OC34" s="116"/>
      <c r="OD34" s="116"/>
      <c r="OE34" s="116"/>
      <c r="OF34" s="116"/>
      <c r="OG34" s="116"/>
      <c r="OH34" s="116"/>
      <c r="OI34" s="116"/>
      <c r="OJ34" s="116"/>
      <c r="OK34" s="116"/>
      <c r="OL34" s="116"/>
      <c r="OM34" s="116"/>
      <c r="ON34" s="116"/>
      <c r="OO34" s="116"/>
      <c r="OP34" s="116"/>
      <c r="OQ34" s="116"/>
      <c r="OR34" s="116"/>
      <c r="OS34" s="116"/>
      <c r="OT34" s="116"/>
      <c r="OU34" s="116"/>
      <c r="OV34" s="116"/>
      <c r="OW34" s="116"/>
      <c r="OX34" s="116"/>
      <c r="OY34" s="116"/>
      <c r="OZ34" s="116"/>
      <c r="PA34" s="116"/>
      <c r="PB34" s="116"/>
      <c r="PC34" s="116"/>
      <c r="PD34" s="116"/>
      <c r="PE34" s="116"/>
      <c r="PF34" s="116"/>
      <c r="PG34" s="116"/>
      <c r="PH34" s="116"/>
      <c r="PI34" s="116"/>
      <c r="PJ34" s="116"/>
      <c r="PK34" s="116"/>
      <c r="PL34" s="116"/>
      <c r="PM34" s="116"/>
      <c r="PN34" s="116"/>
      <c r="PO34" s="116"/>
      <c r="PP34" s="116"/>
      <c r="PQ34" s="116"/>
      <c r="PR34" s="116"/>
      <c r="PS34" s="116"/>
      <c r="PT34" s="116"/>
      <c r="PU34" s="116"/>
      <c r="PV34" s="116"/>
      <c r="PW34" s="116"/>
      <c r="PX34" s="116"/>
      <c r="PY34" s="116"/>
      <c r="PZ34" s="116"/>
      <c r="QA34" s="116"/>
      <c r="QB34" s="116"/>
      <c r="QC34" s="116"/>
      <c r="QD34" s="116"/>
      <c r="QE34" s="116"/>
      <c r="QF34" s="116"/>
      <c r="QG34" s="116"/>
      <c r="QH34" s="116"/>
      <c r="QI34" s="116"/>
      <c r="QJ34" s="116"/>
      <c r="QK34" s="116"/>
      <c r="QL34" s="116"/>
      <c r="QM34" s="116"/>
      <c r="QN34" s="116"/>
      <c r="QO34" s="116"/>
      <c r="QP34" s="116"/>
      <c r="QQ34" s="116"/>
      <c r="QR34" s="116"/>
      <c r="QS34" s="116"/>
      <c r="QT34" s="116"/>
      <c r="QU34" s="116"/>
      <c r="QV34" s="116"/>
      <c r="QW34" s="116"/>
      <c r="QX34" s="116"/>
      <c r="QY34" s="116"/>
      <c r="QZ34" s="116"/>
      <c r="RA34" s="116"/>
      <c r="RB34" s="116"/>
      <c r="RC34" s="116"/>
      <c r="RD34" s="116"/>
      <c r="RE34" s="116"/>
      <c r="RF34" s="116"/>
      <c r="RG34" s="116"/>
      <c r="RH34" s="116"/>
      <c r="RI34" s="116"/>
      <c r="RJ34" s="116"/>
      <c r="RK34" s="116"/>
      <c r="RL34" s="116"/>
      <c r="RM34" s="116"/>
      <c r="RN34" s="116"/>
      <c r="RO34" s="116"/>
      <c r="RP34" s="116"/>
      <c r="RQ34" s="116"/>
      <c r="RR34" s="116"/>
      <c r="RS34" s="116"/>
      <c r="RT34" s="116"/>
      <c r="RU34" s="116"/>
      <c r="RV34" s="116"/>
      <c r="RW34" s="116"/>
      <c r="RX34" s="116"/>
      <c r="RY34" s="116"/>
      <c r="RZ34" s="116"/>
      <c r="SA34" s="116"/>
      <c r="SB34" s="116"/>
      <c r="SC34" s="116"/>
      <c r="SD34" s="116"/>
      <c r="SE34" s="116"/>
      <c r="SF34" s="116"/>
      <c r="SG34" s="116"/>
      <c r="SH34" s="116"/>
      <c r="SI34" s="116"/>
      <c r="SJ34" s="116"/>
      <c r="SK34" s="116"/>
      <c r="SL34" s="116"/>
      <c r="SM34" s="116"/>
      <c r="SN34" s="116"/>
      <c r="SO34" s="116"/>
      <c r="SP34" s="116"/>
      <c r="SQ34" s="116"/>
      <c r="SR34" s="116"/>
      <c r="SS34" s="116"/>
      <c r="ST34" s="116"/>
      <c r="SU34" s="116"/>
      <c r="SV34" s="116"/>
      <c r="SW34" s="116"/>
      <c r="SX34" s="116"/>
      <c r="SY34" s="116"/>
      <c r="SZ34" s="116"/>
      <c r="TA34" s="116"/>
      <c r="TB34" s="116"/>
      <c r="TC34" s="116"/>
      <c r="TD34" s="116"/>
      <c r="TE34" s="116"/>
      <c r="TF34" s="116"/>
      <c r="TG34" s="116"/>
      <c r="TH34" s="116"/>
      <c r="TI34" s="116"/>
      <c r="TJ34" s="116"/>
      <c r="TK34" s="116"/>
      <c r="TL34" s="116"/>
      <c r="TM34" s="116"/>
      <c r="TN34" s="116"/>
      <c r="TO34" s="116"/>
      <c r="TP34" s="116"/>
      <c r="TQ34" s="116"/>
      <c r="TR34" s="116"/>
      <c r="TS34" s="116"/>
      <c r="TT34" s="116"/>
      <c r="TU34" s="116"/>
      <c r="TV34" s="116"/>
      <c r="TW34" s="116"/>
      <c r="TX34" s="116"/>
      <c r="TY34" s="116"/>
      <c r="TZ34" s="116"/>
      <c r="UA34" s="116"/>
      <c r="UB34" s="116"/>
      <c r="UC34" s="116"/>
      <c r="UD34" s="116"/>
      <c r="UE34" s="116"/>
      <c r="UF34" s="116"/>
      <c r="UG34" s="116"/>
      <c r="UH34" s="116"/>
      <c r="UI34" s="116"/>
      <c r="UJ34" s="116"/>
      <c r="UK34" s="116"/>
      <c r="UL34" s="116"/>
      <c r="UM34" s="116"/>
      <c r="UN34" s="116"/>
      <c r="UO34" s="116"/>
      <c r="UP34" s="116"/>
      <c r="UQ34" s="116"/>
      <c r="UR34" s="116"/>
      <c r="US34" s="116"/>
      <c r="UT34" s="116"/>
      <c r="UU34" s="116"/>
      <c r="UV34" s="116"/>
      <c r="UW34" s="116"/>
      <c r="UX34" s="116"/>
      <c r="UY34" s="116"/>
      <c r="UZ34" s="116"/>
      <c r="VA34" s="116"/>
      <c r="VB34" s="116"/>
      <c r="VC34" s="116"/>
      <c r="VD34" s="116"/>
      <c r="VE34" s="116"/>
      <c r="VF34" s="116"/>
      <c r="VG34" s="116"/>
      <c r="VH34" s="116"/>
      <c r="VI34" s="116"/>
      <c r="VJ34" s="116"/>
      <c r="VK34" s="116"/>
      <c r="VL34" s="116"/>
      <c r="VM34" s="116"/>
      <c r="VN34" s="116"/>
      <c r="VO34" s="116"/>
      <c r="VP34" s="116"/>
      <c r="VQ34" s="116"/>
      <c r="VR34" s="116"/>
      <c r="VS34" s="116"/>
      <c r="VT34" s="116"/>
      <c r="VU34" s="116"/>
      <c r="VV34" s="116"/>
      <c r="VW34" s="116"/>
      <c r="VX34" s="116"/>
      <c r="VY34" s="116"/>
      <c r="VZ34" s="116"/>
      <c r="WA34" s="116"/>
      <c r="WB34" s="116"/>
      <c r="WC34" s="116"/>
      <c r="WD34" s="116"/>
      <c r="WE34" s="116"/>
      <c r="WF34" s="116"/>
      <c r="WG34" s="116"/>
      <c r="WH34" s="116"/>
      <c r="WI34" s="116"/>
      <c r="WJ34" s="116"/>
      <c r="WK34" s="116"/>
      <c r="WL34" s="116"/>
      <c r="WM34" s="116"/>
      <c r="WN34" s="116"/>
      <c r="WO34" s="116"/>
      <c r="WP34" s="116"/>
      <c r="WQ34" s="116"/>
      <c r="WR34" s="116"/>
      <c r="WS34" s="116"/>
      <c r="WT34" s="116"/>
      <c r="WU34" s="116"/>
      <c r="WV34" s="116"/>
      <c r="WW34" s="116"/>
      <c r="WX34" s="116"/>
      <c r="WY34" s="116"/>
      <c r="WZ34" s="116"/>
      <c r="XA34" s="116"/>
      <c r="XB34" s="116"/>
      <c r="XC34" s="116"/>
      <c r="XD34" s="116"/>
      <c r="XE34" s="116"/>
      <c r="XF34" s="116"/>
      <c r="XG34" s="116"/>
      <c r="XH34" s="116"/>
      <c r="XI34" s="116"/>
      <c r="XJ34" s="116"/>
      <c r="XK34" s="116"/>
      <c r="XL34" s="116"/>
      <c r="XM34" s="116"/>
      <c r="XN34" s="116"/>
      <c r="XO34" s="116"/>
      <c r="XP34" s="116"/>
      <c r="XQ34" s="116"/>
      <c r="XR34" s="116"/>
      <c r="XS34" s="116"/>
      <c r="XT34" s="116"/>
      <c r="XU34" s="116"/>
      <c r="XV34" s="116"/>
      <c r="XW34" s="116"/>
      <c r="XX34" s="116"/>
      <c r="XY34" s="116"/>
      <c r="XZ34" s="116"/>
      <c r="YA34" s="116"/>
      <c r="YB34" s="116"/>
      <c r="YC34" s="116"/>
      <c r="YD34" s="116"/>
      <c r="YE34" s="116"/>
      <c r="YF34" s="116"/>
      <c r="YG34" s="116"/>
      <c r="YH34" s="116"/>
      <c r="YI34" s="116"/>
      <c r="YJ34" s="116"/>
      <c r="YK34" s="116"/>
      <c r="YL34" s="116"/>
      <c r="YM34" s="116"/>
      <c r="YN34" s="116"/>
      <c r="YO34" s="116"/>
      <c r="YP34" s="116"/>
      <c r="YQ34" s="116"/>
      <c r="YR34" s="116"/>
      <c r="YS34" s="116"/>
      <c r="YT34" s="116"/>
      <c r="YU34" s="116"/>
      <c r="YV34" s="116"/>
      <c r="YW34" s="116"/>
      <c r="YX34" s="116"/>
      <c r="YY34" s="116"/>
      <c r="YZ34" s="116"/>
      <c r="ZA34" s="116"/>
      <c r="ZB34" s="116"/>
      <c r="ZC34" s="116"/>
      <c r="ZD34" s="116"/>
      <c r="ZE34" s="116"/>
      <c r="ZF34" s="116"/>
      <c r="ZG34" s="116"/>
      <c r="ZH34" s="116"/>
      <c r="ZI34" s="116"/>
      <c r="ZJ34" s="116"/>
      <c r="ZK34" s="116"/>
      <c r="ZL34" s="116"/>
      <c r="ZM34" s="116"/>
      <c r="ZN34" s="116"/>
      <c r="ZO34" s="116"/>
      <c r="ZP34" s="116"/>
      <c r="ZQ34" s="116"/>
      <c r="ZR34" s="116"/>
      <c r="ZS34" s="116"/>
      <c r="ZT34" s="116"/>
      <c r="ZU34" s="116"/>
      <c r="ZV34" s="116"/>
      <c r="ZW34" s="116"/>
      <c r="ZX34" s="116"/>
      <c r="ZY34" s="116"/>
      <c r="ZZ34" s="116"/>
      <c r="AAA34" s="116"/>
      <c r="AAB34" s="116"/>
      <c r="AAC34" s="116"/>
      <c r="AAD34" s="116"/>
      <c r="AAE34" s="116"/>
      <c r="AAF34" s="116"/>
      <c r="AAG34" s="116"/>
      <c r="AAH34" s="116"/>
      <c r="AAI34" s="116"/>
      <c r="AAJ34" s="116"/>
      <c r="AAK34" s="116"/>
      <c r="AAL34" s="116"/>
      <c r="AAM34" s="116"/>
      <c r="AAN34" s="116"/>
      <c r="AAO34" s="116"/>
      <c r="AAP34" s="116"/>
      <c r="AAQ34" s="116"/>
      <c r="AAR34" s="116"/>
      <c r="AAS34" s="116"/>
      <c r="AAT34" s="116"/>
      <c r="AAU34" s="116"/>
      <c r="AAV34" s="116"/>
      <c r="AAW34" s="116"/>
      <c r="AAX34" s="116"/>
      <c r="AAY34" s="116"/>
      <c r="AAZ34" s="116"/>
      <c r="ABA34" s="116"/>
      <c r="ABB34" s="116"/>
      <c r="ABC34" s="116"/>
      <c r="ABD34" s="116"/>
      <c r="ABE34" s="116"/>
      <c r="ABF34" s="116"/>
      <c r="ABG34" s="116"/>
      <c r="ABH34" s="116"/>
      <c r="ABI34" s="116"/>
      <c r="ABJ34" s="116"/>
      <c r="ABK34" s="116"/>
      <c r="ABL34" s="116"/>
      <c r="ABM34" s="116"/>
      <c r="ABN34" s="116"/>
      <c r="ABO34" s="116"/>
      <c r="ABP34" s="116"/>
      <c r="ABQ34" s="116"/>
      <c r="ABR34" s="116"/>
      <c r="ABS34" s="116"/>
      <c r="ABT34" s="116"/>
      <c r="ABU34" s="116"/>
      <c r="ABV34" s="116"/>
      <c r="ABW34" s="116"/>
      <c r="ABX34" s="116"/>
      <c r="ABY34" s="116"/>
      <c r="ABZ34" s="116"/>
      <c r="ACA34" s="116"/>
      <c r="ACB34" s="116"/>
      <c r="ACC34" s="116"/>
      <c r="ACD34" s="116"/>
      <c r="ACE34" s="116"/>
      <c r="ACF34" s="116"/>
      <c r="ACG34" s="116"/>
      <c r="ACH34" s="116"/>
      <c r="ACI34" s="116"/>
      <c r="ACJ34" s="116"/>
      <c r="ACK34" s="116"/>
      <c r="ACL34" s="116"/>
      <c r="ACM34" s="116"/>
      <c r="ACN34" s="116"/>
      <c r="ACO34" s="116"/>
      <c r="ACP34" s="116"/>
      <c r="ACQ34" s="116"/>
      <c r="ACR34" s="116"/>
      <c r="ACS34" s="116"/>
      <c r="ACT34" s="116"/>
      <c r="ACU34" s="116"/>
      <c r="ACV34" s="116"/>
      <c r="ACW34" s="116"/>
      <c r="ACX34" s="116"/>
      <c r="ACY34" s="116"/>
      <c r="ACZ34" s="116"/>
      <c r="ADA34" s="116"/>
      <c r="ADB34" s="116"/>
      <c r="ADC34" s="116"/>
      <c r="ADD34" s="116"/>
      <c r="ADE34" s="116"/>
      <c r="ADF34" s="116"/>
      <c r="ADG34" s="116"/>
      <c r="ADH34" s="116"/>
      <c r="ADI34" s="116"/>
      <c r="ADJ34" s="116"/>
      <c r="ADK34" s="116"/>
      <c r="ADL34" s="116"/>
      <c r="ADM34" s="116"/>
      <c r="ADN34" s="116"/>
      <c r="ADO34" s="116"/>
      <c r="ADP34" s="116"/>
      <c r="ADQ34" s="116"/>
      <c r="ADR34" s="116"/>
      <c r="ADS34" s="116"/>
      <c r="ADT34" s="116"/>
      <c r="ADU34" s="116"/>
      <c r="ADV34" s="116"/>
      <c r="ADW34" s="116"/>
      <c r="ADX34" s="116"/>
      <c r="ADY34" s="116"/>
      <c r="ADZ34" s="116"/>
      <c r="AEA34" s="116"/>
      <c r="AEB34" s="116"/>
      <c r="AEC34" s="116"/>
      <c r="AED34" s="116"/>
      <c r="AEE34" s="116"/>
      <c r="AEF34" s="116"/>
      <c r="AEG34" s="116"/>
      <c r="AEH34" s="116"/>
      <c r="AEI34" s="116"/>
      <c r="AEJ34" s="116"/>
      <c r="AEK34" s="116"/>
      <c r="AEL34" s="116"/>
      <c r="AEM34" s="116"/>
      <c r="AEN34" s="116"/>
      <c r="AEO34" s="116"/>
      <c r="AEP34" s="116"/>
      <c r="AEQ34" s="116"/>
      <c r="AER34" s="116"/>
      <c r="AES34" s="116"/>
      <c r="AET34" s="116"/>
      <c r="AEU34" s="116"/>
      <c r="AEV34" s="116"/>
      <c r="AEW34" s="116"/>
      <c r="AEX34" s="116"/>
      <c r="AEY34" s="116"/>
      <c r="AEZ34" s="116"/>
      <c r="AFA34" s="116"/>
      <c r="AFB34" s="116"/>
      <c r="AFC34" s="116"/>
      <c r="AFD34" s="116"/>
      <c r="AFE34" s="116"/>
      <c r="AFF34" s="116"/>
      <c r="AFG34" s="116"/>
      <c r="AFH34" s="116"/>
      <c r="AFI34" s="116"/>
      <c r="AFJ34" s="116"/>
      <c r="AFK34" s="116"/>
      <c r="AFL34" s="116"/>
      <c r="AFM34" s="116"/>
      <c r="AFN34" s="116"/>
      <c r="AFO34" s="116"/>
      <c r="AFP34" s="116"/>
      <c r="AFQ34" s="116"/>
      <c r="AFR34" s="116"/>
      <c r="AFS34" s="116"/>
      <c r="AFT34" s="116"/>
      <c r="AFU34" s="116"/>
      <c r="AFV34" s="116"/>
      <c r="AFW34" s="116"/>
      <c r="AFX34" s="116"/>
      <c r="AFY34" s="116"/>
      <c r="AFZ34" s="116"/>
      <c r="AGA34" s="116"/>
      <c r="AGB34" s="116"/>
      <c r="AGC34" s="116"/>
      <c r="AGD34" s="116"/>
      <c r="AGE34" s="116"/>
      <c r="AGF34" s="116"/>
      <c r="AGG34" s="116"/>
      <c r="AGH34" s="116"/>
      <c r="AGI34" s="116"/>
      <c r="AGJ34" s="116"/>
      <c r="AGK34" s="116"/>
      <c r="AGL34" s="116"/>
      <c r="AGM34" s="116"/>
      <c r="AGN34" s="116"/>
      <c r="AGO34" s="116"/>
      <c r="AGP34" s="116"/>
      <c r="AGQ34" s="116"/>
      <c r="AGR34" s="116"/>
      <c r="AGS34" s="116"/>
      <c r="AGT34" s="116"/>
      <c r="AGU34" s="116"/>
      <c r="AGV34" s="116"/>
      <c r="AGW34" s="116"/>
      <c r="AGX34" s="116"/>
      <c r="AGY34" s="116"/>
      <c r="AGZ34" s="116"/>
      <c r="AHA34" s="116"/>
      <c r="AHB34" s="116"/>
      <c r="AHC34" s="116"/>
      <c r="AHD34" s="116"/>
      <c r="AHE34" s="116"/>
      <c r="AHF34" s="116"/>
      <c r="AHG34" s="116"/>
      <c r="AHH34" s="116"/>
      <c r="AHI34" s="116"/>
      <c r="AHJ34" s="116"/>
      <c r="AHK34" s="116"/>
      <c r="AHL34" s="116"/>
      <c r="AHM34" s="116"/>
      <c r="AHN34" s="116"/>
      <c r="AHO34" s="116"/>
      <c r="AHP34" s="116"/>
      <c r="AHQ34" s="116"/>
      <c r="AHR34" s="116"/>
      <c r="AHS34" s="116"/>
      <c r="AHT34" s="116"/>
      <c r="AHU34" s="116"/>
      <c r="AHV34" s="116"/>
      <c r="AHW34" s="116"/>
      <c r="AHX34" s="116"/>
      <c r="AHY34" s="116"/>
      <c r="AHZ34" s="116"/>
      <c r="AIA34" s="116"/>
      <c r="AIB34" s="116"/>
      <c r="AIC34" s="116"/>
      <c r="AID34" s="116"/>
      <c r="AIE34" s="116"/>
      <c r="AIF34" s="116"/>
      <c r="AIG34" s="116"/>
      <c r="AIH34" s="116"/>
      <c r="AII34" s="116"/>
      <c r="AIJ34" s="116"/>
      <c r="AIK34" s="116"/>
      <c r="AIL34" s="116"/>
      <c r="AIM34" s="116"/>
      <c r="AIN34" s="116"/>
      <c r="AIO34" s="116"/>
      <c r="AIP34" s="116"/>
      <c r="AIQ34" s="116"/>
      <c r="AIR34" s="116"/>
      <c r="AIS34" s="116"/>
      <c r="AIT34" s="116"/>
      <c r="AIU34" s="116"/>
      <c r="AIV34" s="116"/>
      <c r="AIW34" s="116"/>
      <c r="AIX34" s="116"/>
      <c r="AIY34" s="116"/>
      <c r="AIZ34" s="116"/>
      <c r="AJA34" s="116"/>
      <c r="AJB34" s="116"/>
      <c r="AJC34" s="116"/>
      <c r="AJD34" s="116"/>
      <c r="AJE34" s="116"/>
      <c r="AJF34" s="116"/>
      <c r="AJG34" s="116"/>
      <c r="AJH34" s="116"/>
      <c r="AJI34" s="116"/>
      <c r="AJJ34" s="116"/>
      <c r="AJK34" s="116"/>
      <c r="AJL34" s="116"/>
      <c r="AJM34" s="116"/>
      <c r="AJN34" s="116"/>
      <c r="AJO34" s="116"/>
      <c r="AJP34" s="116"/>
      <c r="AJQ34" s="116"/>
      <c r="AJR34" s="116"/>
      <c r="AJS34" s="116"/>
      <c r="AJT34" s="116"/>
      <c r="AJU34" s="116"/>
      <c r="AJV34" s="116"/>
      <c r="AJW34" s="116"/>
      <c r="AJX34" s="116"/>
      <c r="AJY34" s="116"/>
      <c r="AJZ34" s="116"/>
      <c r="AKA34" s="116"/>
      <c r="AKB34" s="116"/>
      <c r="AKC34" s="116"/>
      <c r="AKD34" s="116"/>
      <c r="AKE34" s="116"/>
      <c r="AKF34" s="116"/>
      <c r="AKG34" s="116"/>
      <c r="AKH34" s="116"/>
      <c r="AKI34" s="116"/>
      <c r="AKJ34" s="116"/>
      <c r="AKK34" s="116"/>
      <c r="AKL34" s="116"/>
      <c r="AKM34" s="116"/>
      <c r="AKN34" s="116"/>
      <c r="AKO34" s="116"/>
      <c r="AKP34" s="116"/>
      <c r="AKQ34" s="116"/>
      <c r="AKR34" s="116"/>
      <c r="AKS34" s="116"/>
      <c r="AKT34" s="116"/>
      <c r="AKU34" s="116"/>
      <c r="AKV34" s="116"/>
      <c r="AKW34" s="116"/>
      <c r="AKX34" s="116"/>
      <c r="AKY34" s="116"/>
      <c r="AKZ34" s="116"/>
      <c r="ALA34" s="116"/>
      <c r="ALB34" s="116"/>
      <c r="ALC34" s="116"/>
      <c r="ALD34" s="116"/>
      <c r="ALE34" s="116"/>
      <c r="ALF34" s="116"/>
      <c r="ALG34" s="116"/>
      <c r="ALH34" s="116"/>
      <c r="ALI34" s="116"/>
      <c r="ALJ34" s="116"/>
      <c r="ALK34" s="116"/>
      <c r="ALL34" s="116"/>
      <c r="ALM34" s="116"/>
      <c r="ALN34" s="116"/>
      <c r="ALO34" s="116"/>
      <c r="ALP34" s="116"/>
      <c r="ALQ34" s="116"/>
      <c r="ALR34" s="116"/>
      <c r="ALS34" s="116"/>
      <c r="ALT34" s="116"/>
      <c r="ALU34" s="116"/>
      <c r="ALV34" s="116"/>
      <c r="ALW34" s="116"/>
      <c r="ALX34" s="116"/>
      <c r="ALY34" s="116"/>
      <c r="ALZ34" s="116"/>
      <c r="AMA34" s="116"/>
      <c r="AMB34" s="116"/>
      <c r="AMC34" s="116"/>
      <c r="AMD34" s="116"/>
      <c r="AME34" s="116"/>
      <c r="AMF34" s="116"/>
      <c r="AMG34" s="116"/>
      <c r="AMH34" s="116"/>
      <c r="AMI34" s="116"/>
      <c r="AMJ34" s="116"/>
    </row>
    <row r="35" spans="1:1024" s="122" customFormat="1">
      <c r="A35" s="115" t="s">
        <v>3</v>
      </c>
      <c r="B35" s="115" t="s">
        <v>800</v>
      </c>
      <c r="C35" s="121" t="s">
        <v>2867</v>
      </c>
      <c r="D35" s="121" t="s">
        <v>3020</v>
      </c>
      <c r="E35" s="115"/>
      <c r="F35" s="115"/>
      <c r="G35" s="115"/>
      <c r="H35" s="115"/>
      <c r="I35" s="115"/>
      <c r="J35" s="1" t="s">
        <v>2868</v>
      </c>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c r="GL35" s="115"/>
      <c r="GM35" s="115"/>
      <c r="GN35" s="115"/>
      <c r="GO35" s="115"/>
      <c r="GP35" s="115"/>
      <c r="GQ35" s="115"/>
      <c r="GR35" s="115"/>
      <c r="GS35" s="115"/>
      <c r="GT35" s="115"/>
      <c r="GU35" s="115"/>
      <c r="GV35" s="115"/>
      <c r="GW35" s="115"/>
      <c r="GX35" s="115"/>
      <c r="GY35" s="115"/>
      <c r="GZ35" s="115"/>
      <c r="HA35" s="115"/>
      <c r="HB35" s="115"/>
      <c r="HC35" s="115"/>
      <c r="HD35" s="115"/>
      <c r="HE35" s="115"/>
      <c r="HF35" s="115"/>
      <c r="HG35" s="115"/>
      <c r="HH35" s="115"/>
      <c r="HI35" s="115"/>
      <c r="HJ35" s="115"/>
      <c r="HK35" s="115"/>
      <c r="HL35" s="115"/>
      <c r="HM35" s="115"/>
      <c r="HN35" s="115"/>
      <c r="HO35" s="115"/>
      <c r="HP35" s="115"/>
      <c r="HQ35" s="115"/>
      <c r="HR35" s="115"/>
      <c r="HS35" s="115"/>
      <c r="HT35" s="115"/>
      <c r="HU35" s="115"/>
      <c r="HV35" s="115"/>
      <c r="HW35" s="115"/>
      <c r="HX35" s="115"/>
      <c r="HY35" s="115"/>
      <c r="HZ35" s="115"/>
      <c r="IA35" s="115"/>
      <c r="IB35" s="115"/>
      <c r="IC35" s="115"/>
      <c r="ID35" s="115"/>
      <c r="IE35" s="115"/>
      <c r="IF35" s="115"/>
      <c r="IG35" s="115"/>
      <c r="IH35" s="115"/>
      <c r="II35" s="115"/>
      <c r="IJ35" s="115"/>
      <c r="IK35" s="115"/>
      <c r="IL35" s="115"/>
      <c r="IM35" s="115"/>
      <c r="IN35" s="115"/>
      <c r="IO35" s="115"/>
      <c r="IP35" s="115"/>
      <c r="IQ35" s="115"/>
      <c r="IR35" s="115"/>
      <c r="IS35" s="115"/>
      <c r="IT35" s="115"/>
      <c r="IU35" s="115"/>
      <c r="IV35" s="115"/>
      <c r="IW35" s="115"/>
      <c r="IX35" s="115"/>
      <c r="IY35" s="115"/>
      <c r="IZ35" s="115"/>
      <c r="JA35" s="115"/>
      <c r="JB35" s="115"/>
      <c r="JC35" s="115"/>
      <c r="JD35" s="115"/>
      <c r="JE35" s="115"/>
      <c r="JF35" s="115"/>
      <c r="JG35" s="115"/>
      <c r="JH35" s="115"/>
      <c r="JI35" s="115"/>
      <c r="JJ35" s="115"/>
      <c r="JK35" s="115"/>
      <c r="JL35" s="115"/>
      <c r="JM35" s="115"/>
      <c r="JN35" s="115"/>
      <c r="JO35" s="115"/>
      <c r="JP35" s="115"/>
      <c r="JQ35" s="115"/>
      <c r="JR35" s="115"/>
      <c r="JS35" s="115"/>
      <c r="JT35" s="115"/>
      <c r="JU35" s="115"/>
      <c r="JV35" s="115"/>
      <c r="JW35" s="115"/>
      <c r="JX35" s="115"/>
      <c r="JY35" s="115"/>
      <c r="JZ35" s="115"/>
      <c r="KA35" s="115"/>
      <c r="KB35" s="115"/>
      <c r="KC35" s="115"/>
      <c r="KD35" s="115"/>
      <c r="KE35" s="115"/>
      <c r="KF35" s="115"/>
      <c r="KG35" s="115"/>
      <c r="KH35" s="115"/>
      <c r="KI35" s="115"/>
      <c r="KJ35" s="115"/>
      <c r="KK35" s="115"/>
      <c r="KL35" s="115"/>
      <c r="KM35" s="115"/>
      <c r="KN35" s="115"/>
      <c r="KO35" s="115"/>
      <c r="KP35" s="115"/>
      <c r="KQ35" s="115"/>
      <c r="KR35" s="115"/>
      <c r="KS35" s="115"/>
      <c r="KT35" s="115"/>
      <c r="KU35" s="115"/>
      <c r="KV35" s="115"/>
      <c r="KW35" s="115"/>
      <c r="KX35" s="115"/>
      <c r="KY35" s="115"/>
      <c r="KZ35" s="115"/>
      <c r="LA35" s="115"/>
      <c r="LB35" s="115"/>
      <c r="LC35" s="115"/>
      <c r="LD35" s="115"/>
      <c r="LE35" s="115"/>
      <c r="LF35" s="115"/>
      <c r="LG35" s="115"/>
      <c r="LH35" s="115"/>
      <c r="LI35" s="115"/>
      <c r="LJ35" s="115"/>
      <c r="LK35" s="115"/>
      <c r="LL35" s="115"/>
      <c r="LM35" s="115"/>
      <c r="LN35" s="115"/>
      <c r="LO35" s="115"/>
      <c r="LP35" s="115"/>
      <c r="LQ35" s="115"/>
      <c r="LR35" s="115"/>
      <c r="LS35" s="115"/>
      <c r="LT35" s="115"/>
      <c r="LU35" s="115"/>
      <c r="LV35" s="115"/>
      <c r="LW35" s="115"/>
      <c r="LX35" s="115"/>
      <c r="LY35" s="115"/>
      <c r="LZ35" s="115"/>
      <c r="MA35" s="115"/>
      <c r="MB35" s="115"/>
      <c r="MC35" s="115"/>
      <c r="MD35" s="115"/>
      <c r="ME35" s="115"/>
      <c r="MF35" s="115"/>
      <c r="MG35" s="115"/>
      <c r="MH35" s="115"/>
      <c r="MI35" s="115"/>
      <c r="MJ35" s="115"/>
      <c r="MK35" s="115"/>
      <c r="ML35" s="115"/>
      <c r="MM35" s="115"/>
      <c r="MN35" s="115"/>
      <c r="MO35" s="115"/>
      <c r="MP35" s="115"/>
      <c r="MQ35" s="115"/>
      <c r="MR35" s="115"/>
      <c r="MS35" s="115"/>
      <c r="MT35" s="115"/>
      <c r="MU35" s="115"/>
      <c r="MV35" s="115"/>
      <c r="MW35" s="115"/>
      <c r="MX35" s="115"/>
      <c r="MY35" s="115"/>
      <c r="MZ35" s="115"/>
      <c r="NA35" s="115"/>
      <c r="NB35" s="115"/>
      <c r="NC35" s="115"/>
      <c r="ND35" s="115"/>
      <c r="NE35" s="115"/>
      <c r="NF35" s="115"/>
      <c r="NG35" s="115"/>
      <c r="NH35" s="115"/>
      <c r="NI35" s="115"/>
      <c r="NJ35" s="115"/>
      <c r="NK35" s="115"/>
      <c r="NL35" s="115"/>
      <c r="NM35" s="115"/>
      <c r="NN35" s="115"/>
      <c r="NO35" s="115"/>
      <c r="NP35" s="115"/>
      <c r="NQ35" s="115"/>
      <c r="NR35" s="115"/>
      <c r="NS35" s="115"/>
      <c r="NT35" s="115"/>
      <c r="NU35" s="115"/>
      <c r="NV35" s="115"/>
      <c r="NW35" s="115"/>
      <c r="NX35" s="115"/>
      <c r="NY35" s="115"/>
      <c r="NZ35" s="115"/>
      <c r="OA35" s="115"/>
      <c r="OB35" s="115"/>
      <c r="OC35" s="115"/>
      <c r="OD35" s="115"/>
      <c r="OE35" s="115"/>
      <c r="OF35" s="115"/>
      <c r="OG35" s="115"/>
      <c r="OH35" s="115"/>
      <c r="OI35" s="115"/>
      <c r="OJ35" s="115"/>
      <c r="OK35" s="115"/>
      <c r="OL35" s="115"/>
      <c r="OM35" s="115"/>
      <c r="ON35" s="115"/>
      <c r="OO35" s="115"/>
      <c r="OP35" s="115"/>
      <c r="OQ35" s="115"/>
      <c r="OR35" s="115"/>
      <c r="OS35" s="115"/>
      <c r="OT35" s="115"/>
      <c r="OU35" s="115"/>
      <c r="OV35" s="115"/>
      <c r="OW35" s="115"/>
      <c r="OX35" s="115"/>
      <c r="OY35" s="115"/>
      <c r="OZ35" s="115"/>
      <c r="PA35" s="115"/>
      <c r="PB35" s="115"/>
      <c r="PC35" s="115"/>
      <c r="PD35" s="115"/>
      <c r="PE35" s="115"/>
      <c r="PF35" s="115"/>
      <c r="PG35" s="115"/>
      <c r="PH35" s="115"/>
      <c r="PI35" s="115"/>
      <c r="PJ35" s="115"/>
      <c r="PK35" s="115"/>
      <c r="PL35" s="115"/>
      <c r="PM35" s="115"/>
      <c r="PN35" s="115"/>
      <c r="PO35" s="115"/>
      <c r="PP35" s="115"/>
      <c r="PQ35" s="115"/>
      <c r="PR35" s="115"/>
      <c r="PS35" s="115"/>
      <c r="PT35" s="115"/>
      <c r="PU35" s="115"/>
      <c r="PV35" s="115"/>
      <c r="PW35" s="115"/>
      <c r="PX35" s="115"/>
      <c r="PY35" s="115"/>
      <c r="PZ35" s="115"/>
      <c r="QA35" s="115"/>
      <c r="QB35" s="115"/>
      <c r="QC35" s="115"/>
      <c r="QD35" s="115"/>
      <c r="QE35" s="115"/>
      <c r="QF35" s="115"/>
      <c r="QG35" s="115"/>
      <c r="QH35" s="115"/>
      <c r="QI35" s="115"/>
      <c r="QJ35" s="115"/>
      <c r="QK35" s="115"/>
      <c r="QL35" s="115"/>
      <c r="QM35" s="115"/>
      <c r="QN35" s="115"/>
      <c r="QO35" s="115"/>
      <c r="QP35" s="115"/>
      <c r="QQ35" s="115"/>
      <c r="QR35" s="115"/>
      <c r="QS35" s="115"/>
      <c r="QT35" s="115"/>
      <c r="QU35" s="115"/>
      <c r="QV35" s="115"/>
      <c r="QW35" s="115"/>
      <c r="QX35" s="115"/>
      <c r="QY35" s="115"/>
      <c r="QZ35" s="115"/>
      <c r="RA35" s="115"/>
      <c r="RB35" s="115"/>
      <c r="RC35" s="115"/>
      <c r="RD35" s="115"/>
      <c r="RE35" s="115"/>
      <c r="RF35" s="115"/>
      <c r="RG35" s="115"/>
      <c r="RH35" s="115"/>
      <c r="RI35" s="115"/>
      <c r="RJ35" s="115"/>
      <c r="RK35" s="115"/>
      <c r="RL35" s="115"/>
      <c r="RM35" s="115"/>
      <c r="RN35" s="115"/>
      <c r="RO35" s="115"/>
      <c r="RP35" s="115"/>
      <c r="RQ35" s="115"/>
      <c r="RR35" s="115"/>
      <c r="RS35" s="115"/>
      <c r="RT35" s="115"/>
      <c r="RU35" s="115"/>
      <c r="RV35" s="115"/>
      <c r="RW35" s="115"/>
      <c r="RX35" s="115"/>
      <c r="RY35" s="115"/>
      <c r="RZ35" s="115"/>
      <c r="SA35" s="115"/>
      <c r="SB35" s="115"/>
      <c r="SC35" s="115"/>
      <c r="SD35" s="115"/>
      <c r="SE35" s="115"/>
      <c r="SF35" s="115"/>
      <c r="SG35" s="115"/>
      <c r="SH35" s="115"/>
      <c r="SI35" s="115"/>
      <c r="SJ35" s="115"/>
      <c r="SK35" s="115"/>
      <c r="SL35" s="115"/>
      <c r="SM35" s="115"/>
      <c r="SN35" s="115"/>
      <c r="SO35" s="115"/>
      <c r="SP35" s="115"/>
      <c r="SQ35" s="115"/>
      <c r="SR35" s="115"/>
      <c r="SS35" s="115"/>
      <c r="ST35" s="115"/>
      <c r="SU35" s="115"/>
      <c r="SV35" s="115"/>
      <c r="SW35" s="115"/>
      <c r="SX35" s="115"/>
      <c r="SY35" s="115"/>
      <c r="SZ35" s="115"/>
      <c r="TA35" s="115"/>
      <c r="TB35" s="115"/>
      <c r="TC35" s="115"/>
      <c r="TD35" s="115"/>
      <c r="TE35" s="115"/>
      <c r="TF35" s="115"/>
      <c r="TG35" s="115"/>
      <c r="TH35" s="115"/>
      <c r="TI35" s="115"/>
      <c r="TJ35" s="115"/>
      <c r="TK35" s="115"/>
      <c r="TL35" s="115"/>
      <c r="TM35" s="115"/>
      <c r="TN35" s="115"/>
      <c r="TO35" s="115"/>
      <c r="TP35" s="115"/>
      <c r="TQ35" s="115"/>
      <c r="TR35" s="115"/>
      <c r="TS35" s="115"/>
      <c r="TT35" s="115"/>
      <c r="TU35" s="115"/>
      <c r="TV35" s="115"/>
      <c r="TW35" s="115"/>
      <c r="TX35" s="115"/>
      <c r="TY35" s="115"/>
      <c r="TZ35" s="115"/>
      <c r="UA35" s="115"/>
      <c r="UB35" s="115"/>
      <c r="UC35" s="115"/>
      <c r="UD35" s="115"/>
      <c r="UE35" s="115"/>
      <c r="UF35" s="115"/>
      <c r="UG35" s="115"/>
      <c r="UH35" s="115"/>
      <c r="UI35" s="115"/>
      <c r="UJ35" s="115"/>
      <c r="UK35" s="115"/>
      <c r="UL35" s="115"/>
      <c r="UM35" s="115"/>
      <c r="UN35" s="115"/>
      <c r="UO35" s="115"/>
      <c r="UP35" s="115"/>
      <c r="UQ35" s="115"/>
      <c r="UR35" s="115"/>
      <c r="US35" s="115"/>
      <c r="UT35" s="115"/>
      <c r="UU35" s="115"/>
      <c r="UV35" s="115"/>
      <c r="UW35" s="115"/>
      <c r="UX35" s="115"/>
      <c r="UY35" s="115"/>
      <c r="UZ35" s="115"/>
      <c r="VA35" s="115"/>
      <c r="VB35" s="115"/>
      <c r="VC35" s="115"/>
      <c r="VD35" s="115"/>
      <c r="VE35" s="115"/>
      <c r="VF35" s="115"/>
      <c r="VG35" s="115"/>
      <c r="VH35" s="115"/>
      <c r="VI35" s="115"/>
      <c r="VJ35" s="115"/>
      <c r="VK35" s="115"/>
      <c r="VL35" s="115"/>
      <c r="VM35" s="115"/>
      <c r="VN35" s="115"/>
      <c r="VO35" s="115"/>
      <c r="VP35" s="115"/>
      <c r="VQ35" s="115"/>
      <c r="VR35" s="115"/>
      <c r="VS35" s="115"/>
      <c r="VT35" s="115"/>
      <c r="VU35" s="115"/>
      <c r="VV35" s="115"/>
      <c r="VW35" s="115"/>
      <c r="VX35" s="115"/>
      <c r="VY35" s="115"/>
      <c r="VZ35" s="115"/>
      <c r="WA35" s="115"/>
      <c r="WB35" s="115"/>
      <c r="WC35" s="115"/>
      <c r="WD35" s="115"/>
      <c r="WE35" s="115"/>
      <c r="WF35" s="115"/>
      <c r="WG35" s="115"/>
      <c r="WH35" s="115"/>
      <c r="WI35" s="115"/>
      <c r="WJ35" s="115"/>
      <c r="WK35" s="115"/>
      <c r="WL35" s="115"/>
      <c r="WM35" s="115"/>
      <c r="WN35" s="115"/>
      <c r="WO35" s="115"/>
      <c r="WP35" s="115"/>
      <c r="WQ35" s="115"/>
      <c r="WR35" s="115"/>
      <c r="WS35" s="115"/>
      <c r="WT35" s="115"/>
      <c r="WU35" s="115"/>
      <c r="WV35" s="115"/>
      <c r="WW35" s="115"/>
      <c r="WX35" s="115"/>
      <c r="WY35" s="115"/>
      <c r="WZ35" s="115"/>
      <c r="XA35" s="115"/>
      <c r="XB35" s="115"/>
      <c r="XC35" s="115"/>
      <c r="XD35" s="115"/>
      <c r="XE35" s="115"/>
      <c r="XF35" s="115"/>
      <c r="XG35" s="115"/>
      <c r="XH35" s="115"/>
      <c r="XI35" s="115"/>
      <c r="XJ35" s="115"/>
      <c r="XK35" s="115"/>
      <c r="XL35" s="115"/>
      <c r="XM35" s="115"/>
      <c r="XN35" s="115"/>
      <c r="XO35" s="115"/>
      <c r="XP35" s="115"/>
      <c r="XQ35" s="115"/>
      <c r="XR35" s="115"/>
      <c r="XS35" s="115"/>
      <c r="XT35" s="115"/>
      <c r="XU35" s="115"/>
      <c r="XV35" s="115"/>
      <c r="XW35" s="115"/>
      <c r="XX35" s="115"/>
      <c r="XY35" s="115"/>
      <c r="XZ35" s="115"/>
      <c r="YA35" s="115"/>
      <c r="YB35" s="115"/>
      <c r="YC35" s="115"/>
      <c r="YD35" s="115"/>
      <c r="YE35" s="115"/>
      <c r="YF35" s="115"/>
      <c r="YG35" s="115"/>
      <c r="YH35" s="115"/>
      <c r="YI35" s="115"/>
      <c r="YJ35" s="115"/>
      <c r="YK35" s="115"/>
      <c r="YL35" s="115"/>
      <c r="YM35" s="115"/>
      <c r="YN35" s="115"/>
      <c r="YO35" s="115"/>
      <c r="YP35" s="115"/>
      <c r="YQ35" s="115"/>
      <c r="YR35" s="115"/>
      <c r="YS35" s="115"/>
      <c r="YT35" s="115"/>
      <c r="YU35" s="115"/>
      <c r="YV35" s="115"/>
      <c r="YW35" s="115"/>
      <c r="YX35" s="115"/>
      <c r="YY35" s="115"/>
      <c r="YZ35" s="115"/>
      <c r="ZA35" s="115"/>
      <c r="ZB35" s="115"/>
      <c r="ZC35" s="115"/>
      <c r="ZD35" s="115"/>
      <c r="ZE35" s="115"/>
      <c r="ZF35" s="115"/>
      <c r="ZG35" s="115"/>
      <c r="ZH35" s="115"/>
      <c r="ZI35" s="115"/>
      <c r="ZJ35" s="115"/>
      <c r="ZK35" s="115"/>
      <c r="ZL35" s="115"/>
      <c r="ZM35" s="115"/>
      <c r="ZN35" s="115"/>
      <c r="ZO35" s="115"/>
      <c r="ZP35" s="115"/>
      <c r="ZQ35" s="115"/>
      <c r="ZR35" s="115"/>
      <c r="ZS35" s="115"/>
      <c r="ZT35" s="115"/>
      <c r="ZU35" s="115"/>
      <c r="ZV35" s="115"/>
      <c r="ZW35" s="115"/>
      <c r="ZX35" s="115"/>
      <c r="ZY35" s="115"/>
      <c r="ZZ35" s="115"/>
      <c r="AAA35" s="115"/>
      <c r="AAB35" s="115"/>
      <c r="AAC35" s="115"/>
      <c r="AAD35" s="115"/>
      <c r="AAE35" s="115"/>
      <c r="AAF35" s="115"/>
      <c r="AAG35" s="115"/>
      <c r="AAH35" s="115"/>
      <c r="AAI35" s="115"/>
      <c r="AAJ35" s="115"/>
      <c r="AAK35" s="115"/>
      <c r="AAL35" s="115"/>
      <c r="AAM35" s="115"/>
      <c r="AAN35" s="115"/>
      <c r="AAO35" s="115"/>
      <c r="AAP35" s="115"/>
      <c r="AAQ35" s="115"/>
      <c r="AAR35" s="115"/>
      <c r="AAS35" s="115"/>
      <c r="AAT35" s="115"/>
      <c r="AAU35" s="115"/>
      <c r="AAV35" s="115"/>
      <c r="AAW35" s="115"/>
      <c r="AAX35" s="115"/>
      <c r="AAY35" s="115"/>
      <c r="AAZ35" s="115"/>
      <c r="ABA35" s="115"/>
      <c r="ABB35" s="115"/>
      <c r="ABC35" s="115"/>
      <c r="ABD35" s="115"/>
      <c r="ABE35" s="115"/>
      <c r="ABF35" s="115"/>
      <c r="ABG35" s="115"/>
      <c r="ABH35" s="115"/>
      <c r="ABI35" s="115"/>
      <c r="ABJ35" s="115"/>
      <c r="ABK35" s="115"/>
      <c r="ABL35" s="115"/>
      <c r="ABM35" s="115"/>
      <c r="ABN35" s="115"/>
      <c r="ABO35" s="115"/>
      <c r="ABP35" s="115"/>
      <c r="ABQ35" s="115"/>
      <c r="ABR35" s="115"/>
      <c r="ABS35" s="115"/>
      <c r="ABT35" s="115"/>
      <c r="ABU35" s="115"/>
      <c r="ABV35" s="115"/>
      <c r="ABW35" s="115"/>
      <c r="ABX35" s="115"/>
      <c r="ABY35" s="115"/>
      <c r="ABZ35" s="115"/>
      <c r="ACA35" s="115"/>
      <c r="ACB35" s="115"/>
      <c r="ACC35" s="115"/>
      <c r="ACD35" s="115"/>
      <c r="ACE35" s="115"/>
      <c r="ACF35" s="115"/>
      <c r="ACG35" s="115"/>
      <c r="ACH35" s="115"/>
      <c r="ACI35" s="115"/>
      <c r="ACJ35" s="115"/>
      <c r="ACK35" s="115"/>
      <c r="ACL35" s="115"/>
      <c r="ACM35" s="115"/>
      <c r="ACN35" s="115"/>
      <c r="ACO35" s="115"/>
      <c r="ACP35" s="115"/>
      <c r="ACQ35" s="115"/>
      <c r="ACR35" s="115"/>
      <c r="ACS35" s="115"/>
      <c r="ACT35" s="115"/>
      <c r="ACU35" s="115"/>
      <c r="ACV35" s="115"/>
      <c r="ACW35" s="115"/>
      <c r="ACX35" s="115"/>
      <c r="ACY35" s="115"/>
      <c r="ACZ35" s="115"/>
      <c r="ADA35" s="115"/>
      <c r="ADB35" s="115"/>
      <c r="ADC35" s="115"/>
      <c r="ADD35" s="115"/>
      <c r="ADE35" s="115"/>
      <c r="ADF35" s="115"/>
      <c r="ADG35" s="115"/>
      <c r="ADH35" s="115"/>
      <c r="ADI35" s="115"/>
      <c r="ADJ35" s="115"/>
      <c r="ADK35" s="115"/>
      <c r="ADL35" s="115"/>
      <c r="ADM35" s="115"/>
      <c r="ADN35" s="115"/>
      <c r="ADO35" s="115"/>
      <c r="ADP35" s="115"/>
      <c r="ADQ35" s="115"/>
      <c r="ADR35" s="115"/>
      <c r="ADS35" s="115"/>
      <c r="ADT35" s="115"/>
      <c r="ADU35" s="115"/>
      <c r="ADV35" s="115"/>
      <c r="ADW35" s="115"/>
      <c r="ADX35" s="115"/>
      <c r="ADY35" s="115"/>
      <c r="ADZ35" s="115"/>
      <c r="AEA35" s="115"/>
      <c r="AEB35" s="115"/>
      <c r="AEC35" s="115"/>
      <c r="AED35" s="115"/>
      <c r="AEE35" s="115"/>
      <c r="AEF35" s="115"/>
      <c r="AEG35" s="115"/>
      <c r="AEH35" s="115"/>
      <c r="AEI35" s="115"/>
      <c r="AEJ35" s="115"/>
      <c r="AEK35" s="115"/>
      <c r="AEL35" s="115"/>
      <c r="AEM35" s="115"/>
      <c r="AEN35" s="115"/>
      <c r="AEO35" s="115"/>
      <c r="AEP35" s="115"/>
      <c r="AEQ35" s="115"/>
      <c r="AER35" s="115"/>
      <c r="AES35" s="115"/>
      <c r="AET35" s="115"/>
      <c r="AEU35" s="115"/>
      <c r="AEV35" s="115"/>
      <c r="AEW35" s="115"/>
      <c r="AEX35" s="115"/>
      <c r="AEY35" s="115"/>
      <c r="AEZ35" s="115"/>
      <c r="AFA35" s="115"/>
      <c r="AFB35" s="115"/>
      <c r="AFC35" s="115"/>
      <c r="AFD35" s="115"/>
      <c r="AFE35" s="115"/>
      <c r="AFF35" s="115"/>
      <c r="AFG35" s="115"/>
      <c r="AFH35" s="115"/>
      <c r="AFI35" s="115"/>
      <c r="AFJ35" s="115"/>
      <c r="AFK35" s="115"/>
      <c r="AFL35" s="115"/>
      <c r="AFM35" s="115"/>
      <c r="AFN35" s="115"/>
      <c r="AFO35" s="115"/>
      <c r="AFP35" s="115"/>
      <c r="AFQ35" s="115"/>
      <c r="AFR35" s="115"/>
      <c r="AFS35" s="115"/>
      <c r="AFT35" s="115"/>
      <c r="AFU35" s="115"/>
      <c r="AFV35" s="115"/>
      <c r="AFW35" s="115"/>
      <c r="AFX35" s="115"/>
      <c r="AFY35" s="115"/>
      <c r="AFZ35" s="115"/>
      <c r="AGA35" s="115"/>
      <c r="AGB35" s="115"/>
      <c r="AGC35" s="115"/>
      <c r="AGD35" s="115"/>
      <c r="AGE35" s="115"/>
      <c r="AGF35" s="115"/>
      <c r="AGG35" s="115"/>
      <c r="AGH35" s="115"/>
      <c r="AGI35" s="115"/>
      <c r="AGJ35" s="115"/>
      <c r="AGK35" s="115"/>
      <c r="AGL35" s="115"/>
      <c r="AGM35" s="115"/>
      <c r="AGN35" s="115"/>
      <c r="AGO35" s="115"/>
      <c r="AGP35" s="115"/>
      <c r="AGQ35" s="115"/>
      <c r="AGR35" s="115"/>
      <c r="AGS35" s="115"/>
      <c r="AGT35" s="115"/>
      <c r="AGU35" s="115"/>
      <c r="AGV35" s="115"/>
      <c r="AGW35" s="115"/>
      <c r="AGX35" s="115"/>
      <c r="AGY35" s="115"/>
      <c r="AGZ35" s="115"/>
      <c r="AHA35" s="115"/>
      <c r="AHB35" s="115"/>
      <c r="AHC35" s="115"/>
      <c r="AHD35" s="115"/>
      <c r="AHE35" s="115"/>
      <c r="AHF35" s="115"/>
      <c r="AHG35" s="115"/>
      <c r="AHH35" s="115"/>
      <c r="AHI35" s="115"/>
      <c r="AHJ35" s="115"/>
      <c r="AHK35" s="115"/>
      <c r="AHL35" s="115"/>
      <c r="AHM35" s="115"/>
      <c r="AHN35" s="115"/>
      <c r="AHO35" s="115"/>
      <c r="AHP35" s="115"/>
      <c r="AHQ35" s="115"/>
      <c r="AHR35" s="115"/>
      <c r="AHS35" s="115"/>
      <c r="AHT35" s="115"/>
      <c r="AHU35" s="115"/>
      <c r="AHV35" s="115"/>
      <c r="AHW35" s="115"/>
      <c r="AHX35" s="115"/>
      <c r="AHY35" s="115"/>
      <c r="AHZ35" s="115"/>
      <c r="AIA35" s="115"/>
      <c r="AIB35" s="115"/>
      <c r="AIC35" s="115"/>
      <c r="AID35" s="115"/>
      <c r="AIE35" s="115"/>
      <c r="AIF35" s="115"/>
      <c r="AIG35" s="115"/>
      <c r="AIH35" s="115"/>
      <c r="AII35" s="115"/>
      <c r="AIJ35" s="115"/>
      <c r="AIK35" s="115"/>
      <c r="AIL35" s="115"/>
      <c r="AIM35" s="115"/>
      <c r="AIN35" s="115"/>
      <c r="AIO35" s="115"/>
      <c r="AIP35" s="115"/>
      <c r="AIQ35" s="115"/>
      <c r="AIR35" s="115"/>
      <c r="AIS35" s="115"/>
      <c r="AIT35" s="115"/>
      <c r="AIU35" s="115"/>
      <c r="AIV35" s="115"/>
      <c r="AIW35" s="115"/>
      <c r="AIX35" s="115"/>
      <c r="AIY35" s="115"/>
      <c r="AIZ35" s="115"/>
      <c r="AJA35" s="115"/>
      <c r="AJB35" s="115"/>
      <c r="AJC35" s="115"/>
      <c r="AJD35" s="115"/>
      <c r="AJE35" s="115"/>
      <c r="AJF35" s="115"/>
      <c r="AJG35" s="115"/>
      <c r="AJH35" s="115"/>
      <c r="AJI35" s="115"/>
      <c r="AJJ35" s="115"/>
      <c r="AJK35" s="115"/>
      <c r="AJL35" s="115"/>
      <c r="AJM35" s="115"/>
      <c r="AJN35" s="115"/>
      <c r="AJO35" s="115"/>
      <c r="AJP35" s="115"/>
      <c r="AJQ35" s="115"/>
      <c r="AJR35" s="115"/>
      <c r="AJS35" s="115"/>
      <c r="AJT35" s="115"/>
      <c r="AJU35" s="115"/>
      <c r="AJV35" s="115"/>
      <c r="AJW35" s="115"/>
      <c r="AJX35" s="115"/>
      <c r="AJY35" s="115"/>
      <c r="AJZ35" s="115"/>
      <c r="AKA35" s="115"/>
      <c r="AKB35" s="115"/>
      <c r="AKC35" s="115"/>
      <c r="AKD35" s="115"/>
      <c r="AKE35" s="115"/>
      <c r="AKF35" s="115"/>
      <c r="AKG35" s="115"/>
      <c r="AKH35" s="115"/>
      <c r="AKI35" s="115"/>
      <c r="AKJ35" s="115"/>
      <c r="AKK35" s="115"/>
      <c r="AKL35" s="115"/>
      <c r="AKM35" s="115"/>
      <c r="AKN35" s="115"/>
      <c r="AKO35" s="115"/>
      <c r="AKP35" s="115"/>
      <c r="AKQ35" s="115"/>
      <c r="AKR35" s="115"/>
      <c r="AKS35" s="115"/>
      <c r="AKT35" s="115"/>
      <c r="AKU35" s="115"/>
      <c r="AKV35" s="115"/>
      <c r="AKW35" s="115"/>
      <c r="AKX35" s="115"/>
      <c r="AKY35" s="115"/>
      <c r="AKZ35" s="115"/>
      <c r="ALA35" s="115"/>
      <c r="ALB35" s="115"/>
      <c r="ALC35" s="115"/>
      <c r="ALD35" s="115"/>
      <c r="ALE35" s="115"/>
      <c r="ALF35" s="115"/>
      <c r="ALG35" s="115"/>
      <c r="ALH35" s="115"/>
      <c r="ALI35" s="115"/>
      <c r="ALJ35" s="115"/>
      <c r="ALK35" s="115"/>
      <c r="ALL35" s="115"/>
      <c r="ALM35" s="115"/>
      <c r="ALN35" s="115"/>
      <c r="ALO35" s="115"/>
      <c r="ALP35" s="115"/>
      <c r="ALQ35" s="115"/>
      <c r="ALR35" s="115"/>
      <c r="ALS35" s="115"/>
      <c r="ALT35" s="115"/>
      <c r="ALU35" s="115"/>
      <c r="ALV35" s="115"/>
      <c r="ALW35" s="115"/>
      <c r="ALX35" s="115"/>
      <c r="ALY35" s="115"/>
      <c r="ALZ35" s="115"/>
      <c r="AMA35" s="115"/>
      <c r="AMB35" s="115"/>
      <c r="AMC35" s="115"/>
      <c r="AMD35" s="115"/>
      <c r="AME35" s="115"/>
      <c r="AMF35" s="115"/>
      <c r="AMG35" s="115"/>
      <c r="AMH35" s="115"/>
      <c r="AMI35" s="115"/>
      <c r="AMJ35" s="115"/>
    </row>
    <row r="36" spans="1:1024" s="122" customFormat="1">
      <c r="A36" s="115" t="s">
        <v>3</v>
      </c>
      <c r="B36" s="115" t="s">
        <v>800</v>
      </c>
      <c r="C36" s="121" t="s">
        <v>2869</v>
      </c>
      <c r="D36" s="121" t="s">
        <v>3021</v>
      </c>
      <c r="E36" s="115"/>
      <c r="F36" s="115"/>
      <c r="G36" s="115"/>
      <c r="H36" s="115"/>
      <c r="I36" s="115"/>
      <c r="J36" s="1" t="s">
        <v>2870</v>
      </c>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c r="IW36" s="115"/>
      <c r="IX36" s="115"/>
      <c r="IY36" s="115"/>
      <c r="IZ36" s="115"/>
      <c r="JA36" s="115"/>
      <c r="JB36" s="115"/>
      <c r="JC36" s="115"/>
      <c r="JD36" s="115"/>
      <c r="JE36" s="115"/>
      <c r="JF36" s="115"/>
      <c r="JG36" s="115"/>
      <c r="JH36" s="115"/>
      <c r="JI36" s="115"/>
      <c r="JJ36" s="115"/>
      <c r="JK36" s="115"/>
      <c r="JL36" s="115"/>
      <c r="JM36" s="115"/>
      <c r="JN36" s="115"/>
      <c r="JO36" s="115"/>
      <c r="JP36" s="115"/>
      <c r="JQ36" s="115"/>
      <c r="JR36" s="115"/>
      <c r="JS36" s="115"/>
      <c r="JT36" s="115"/>
      <c r="JU36" s="115"/>
      <c r="JV36" s="115"/>
      <c r="JW36" s="115"/>
      <c r="JX36" s="115"/>
      <c r="JY36" s="115"/>
      <c r="JZ36" s="115"/>
      <c r="KA36" s="115"/>
      <c r="KB36" s="115"/>
      <c r="KC36" s="115"/>
      <c r="KD36" s="115"/>
      <c r="KE36" s="115"/>
      <c r="KF36" s="115"/>
      <c r="KG36" s="115"/>
      <c r="KH36" s="115"/>
      <c r="KI36" s="115"/>
      <c r="KJ36" s="115"/>
      <c r="KK36" s="115"/>
      <c r="KL36" s="115"/>
      <c r="KM36" s="115"/>
      <c r="KN36" s="115"/>
      <c r="KO36" s="115"/>
      <c r="KP36" s="115"/>
      <c r="KQ36" s="115"/>
      <c r="KR36" s="115"/>
      <c r="KS36" s="115"/>
      <c r="KT36" s="115"/>
      <c r="KU36" s="115"/>
      <c r="KV36" s="115"/>
      <c r="KW36" s="115"/>
      <c r="KX36" s="115"/>
      <c r="KY36" s="115"/>
      <c r="KZ36" s="115"/>
      <c r="LA36" s="115"/>
      <c r="LB36" s="115"/>
      <c r="LC36" s="115"/>
      <c r="LD36" s="115"/>
      <c r="LE36" s="115"/>
      <c r="LF36" s="115"/>
      <c r="LG36" s="115"/>
      <c r="LH36" s="115"/>
      <c r="LI36" s="115"/>
      <c r="LJ36" s="115"/>
      <c r="LK36" s="115"/>
      <c r="LL36" s="115"/>
      <c r="LM36" s="115"/>
      <c r="LN36" s="115"/>
      <c r="LO36" s="115"/>
      <c r="LP36" s="115"/>
      <c r="LQ36" s="115"/>
      <c r="LR36" s="115"/>
      <c r="LS36" s="115"/>
      <c r="LT36" s="115"/>
      <c r="LU36" s="115"/>
      <c r="LV36" s="115"/>
      <c r="LW36" s="115"/>
      <c r="LX36" s="115"/>
      <c r="LY36" s="115"/>
      <c r="LZ36" s="115"/>
      <c r="MA36" s="115"/>
      <c r="MB36" s="115"/>
      <c r="MC36" s="115"/>
      <c r="MD36" s="115"/>
      <c r="ME36" s="115"/>
      <c r="MF36" s="115"/>
      <c r="MG36" s="115"/>
      <c r="MH36" s="115"/>
      <c r="MI36" s="115"/>
      <c r="MJ36" s="115"/>
      <c r="MK36" s="115"/>
      <c r="ML36" s="115"/>
      <c r="MM36" s="115"/>
      <c r="MN36" s="115"/>
      <c r="MO36" s="115"/>
      <c r="MP36" s="115"/>
      <c r="MQ36" s="115"/>
      <c r="MR36" s="115"/>
      <c r="MS36" s="115"/>
      <c r="MT36" s="115"/>
      <c r="MU36" s="115"/>
      <c r="MV36" s="115"/>
      <c r="MW36" s="115"/>
      <c r="MX36" s="115"/>
      <c r="MY36" s="115"/>
      <c r="MZ36" s="115"/>
      <c r="NA36" s="115"/>
      <c r="NB36" s="115"/>
      <c r="NC36" s="115"/>
      <c r="ND36" s="115"/>
      <c r="NE36" s="115"/>
      <c r="NF36" s="115"/>
      <c r="NG36" s="115"/>
      <c r="NH36" s="115"/>
      <c r="NI36" s="115"/>
      <c r="NJ36" s="115"/>
      <c r="NK36" s="115"/>
      <c r="NL36" s="115"/>
      <c r="NM36" s="115"/>
      <c r="NN36" s="115"/>
      <c r="NO36" s="115"/>
      <c r="NP36" s="115"/>
      <c r="NQ36" s="115"/>
      <c r="NR36" s="115"/>
      <c r="NS36" s="115"/>
      <c r="NT36" s="115"/>
      <c r="NU36" s="115"/>
      <c r="NV36" s="115"/>
      <c r="NW36" s="115"/>
      <c r="NX36" s="115"/>
      <c r="NY36" s="115"/>
      <c r="NZ36" s="115"/>
      <c r="OA36" s="115"/>
      <c r="OB36" s="115"/>
      <c r="OC36" s="115"/>
      <c r="OD36" s="115"/>
      <c r="OE36" s="115"/>
      <c r="OF36" s="115"/>
      <c r="OG36" s="115"/>
      <c r="OH36" s="115"/>
      <c r="OI36" s="115"/>
      <c r="OJ36" s="115"/>
      <c r="OK36" s="115"/>
      <c r="OL36" s="115"/>
      <c r="OM36" s="115"/>
      <c r="ON36" s="115"/>
      <c r="OO36" s="115"/>
      <c r="OP36" s="115"/>
      <c r="OQ36" s="115"/>
      <c r="OR36" s="115"/>
      <c r="OS36" s="115"/>
      <c r="OT36" s="115"/>
      <c r="OU36" s="115"/>
      <c r="OV36" s="115"/>
      <c r="OW36" s="115"/>
      <c r="OX36" s="115"/>
      <c r="OY36" s="115"/>
      <c r="OZ36" s="115"/>
      <c r="PA36" s="115"/>
      <c r="PB36" s="115"/>
      <c r="PC36" s="115"/>
      <c r="PD36" s="115"/>
      <c r="PE36" s="115"/>
      <c r="PF36" s="115"/>
      <c r="PG36" s="115"/>
      <c r="PH36" s="115"/>
      <c r="PI36" s="115"/>
      <c r="PJ36" s="115"/>
      <c r="PK36" s="115"/>
      <c r="PL36" s="115"/>
      <c r="PM36" s="115"/>
      <c r="PN36" s="115"/>
      <c r="PO36" s="115"/>
      <c r="PP36" s="115"/>
      <c r="PQ36" s="115"/>
      <c r="PR36" s="115"/>
      <c r="PS36" s="115"/>
      <c r="PT36" s="115"/>
      <c r="PU36" s="115"/>
      <c r="PV36" s="115"/>
      <c r="PW36" s="115"/>
      <c r="PX36" s="115"/>
      <c r="PY36" s="115"/>
      <c r="PZ36" s="115"/>
      <c r="QA36" s="115"/>
      <c r="QB36" s="115"/>
      <c r="QC36" s="115"/>
      <c r="QD36" s="115"/>
      <c r="QE36" s="115"/>
      <c r="QF36" s="115"/>
      <c r="QG36" s="115"/>
      <c r="QH36" s="115"/>
      <c r="QI36" s="115"/>
      <c r="QJ36" s="115"/>
      <c r="QK36" s="115"/>
      <c r="QL36" s="115"/>
      <c r="QM36" s="115"/>
      <c r="QN36" s="115"/>
      <c r="QO36" s="115"/>
      <c r="QP36" s="115"/>
      <c r="QQ36" s="115"/>
      <c r="QR36" s="115"/>
      <c r="QS36" s="115"/>
      <c r="QT36" s="115"/>
      <c r="QU36" s="115"/>
      <c r="QV36" s="115"/>
      <c r="QW36" s="115"/>
      <c r="QX36" s="115"/>
      <c r="QY36" s="115"/>
      <c r="QZ36" s="115"/>
      <c r="RA36" s="115"/>
      <c r="RB36" s="115"/>
      <c r="RC36" s="115"/>
      <c r="RD36" s="115"/>
      <c r="RE36" s="115"/>
      <c r="RF36" s="115"/>
      <c r="RG36" s="115"/>
      <c r="RH36" s="115"/>
      <c r="RI36" s="115"/>
      <c r="RJ36" s="115"/>
      <c r="RK36" s="115"/>
      <c r="RL36" s="115"/>
      <c r="RM36" s="115"/>
      <c r="RN36" s="115"/>
      <c r="RO36" s="115"/>
      <c r="RP36" s="115"/>
      <c r="RQ36" s="115"/>
      <c r="RR36" s="115"/>
      <c r="RS36" s="115"/>
      <c r="RT36" s="115"/>
      <c r="RU36" s="115"/>
      <c r="RV36" s="115"/>
      <c r="RW36" s="115"/>
      <c r="RX36" s="115"/>
      <c r="RY36" s="115"/>
      <c r="RZ36" s="115"/>
      <c r="SA36" s="115"/>
      <c r="SB36" s="115"/>
      <c r="SC36" s="115"/>
      <c r="SD36" s="115"/>
      <c r="SE36" s="115"/>
      <c r="SF36" s="115"/>
      <c r="SG36" s="115"/>
      <c r="SH36" s="115"/>
      <c r="SI36" s="115"/>
      <c r="SJ36" s="115"/>
      <c r="SK36" s="115"/>
      <c r="SL36" s="115"/>
      <c r="SM36" s="115"/>
      <c r="SN36" s="115"/>
      <c r="SO36" s="115"/>
      <c r="SP36" s="115"/>
      <c r="SQ36" s="115"/>
      <c r="SR36" s="115"/>
      <c r="SS36" s="115"/>
      <c r="ST36" s="115"/>
      <c r="SU36" s="115"/>
      <c r="SV36" s="115"/>
      <c r="SW36" s="115"/>
      <c r="SX36" s="115"/>
      <c r="SY36" s="115"/>
      <c r="SZ36" s="115"/>
      <c r="TA36" s="115"/>
      <c r="TB36" s="115"/>
      <c r="TC36" s="115"/>
      <c r="TD36" s="115"/>
      <c r="TE36" s="115"/>
      <c r="TF36" s="115"/>
      <c r="TG36" s="115"/>
      <c r="TH36" s="115"/>
      <c r="TI36" s="115"/>
      <c r="TJ36" s="115"/>
      <c r="TK36" s="115"/>
      <c r="TL36" s="115"/>
      <c r="TM36" s="115"/>
      <c r="TN36" s="115"/>
      <c r="TO36" s="115"/>
      <c r="TP36" s="115"/>
      <c r="TQ36" s="115"/>
      <c r="TR36" s="115"/>
      <c r="TS36" s="115"/>
      <c r="TT36" s="115"/>
      <c r="TU36" s="115"/>
      <c r="TV36" s="115"/>
      <c r="TW36" s="115"/>
      <c r="TX36" s="115"/>
      <c r="TY36" s="115"/>
      <c r="TZ36" s="115"/>
      <c r="UA36" s="115"/>
      <c r="UB36" s="115"/>
      <c r="UC36" s="115"/>
      <c r="UD36" s="115"/>
      <c r="UE36" s="115"/>
      <c r="UF36" s="115"/>
      <c r="UG36" s="115"/>
      <c r="UH36" s="115"/>
      <c r="UI36" s="115"/>
      <c r="UJ36" s="115"/>
      <c r="UK36" s="115"/>
      <c r="UL36" s="115"/>
      <c r="UM36" s="115"/>
      <c r="UN36" s="115"/>
      <c r="UO36" s="115"/>
      <c r="UP36" s="115"/>
      <c r="UQ36" s="115"/>
      <c r="UR36" s="115"/>
      <c r="US36" s="115"/>
      <c r="UT36" s="115"/>
      <c r="UU36" s="115"/>
      <c r="UV36" s="115"/>
      <c r="UW36" s="115"/>
      <c r="UX36" s="115"/>
      <c r="UY36" s="115"/>
      <c r="UZ36" s="115"/>
      <c r="VA36" s="115"/>
      <c r="VB36" s="115"/>
      <c r="VC36" s="115"/>
      <c r="VD36" s="115"/>
      <c r="VE36" s="115"/>
      <c r="VF36" s="115"/>
      <c r="VG36" s="115"/>
      <c r="VH36" s="115"/>
      <c r="VI36" s="115"/>
      <c r="VJ36" s="115"/>
      <c r="VK36" s="115"/>
      <c r="VL36" s="115"/>
      <c r="VM36" s="115"/>
      <c r="VN36" s="115"/>
      <c r="VO36" s="115"/>
      <c r="VP36" s="115"/>
      <c r="VQ36" s="115"/>
      <c r="VR36" s="115"/>
      <c r="VS36" s="115"/>
      <c r="VT36" s="115"/>
      <c r="VU36" s="115"/>
      <c r="VV36" s="115"/>
      <c r="VW36" s="115"/>
      <c r="VX36" s="115"/>
      <c r="VY36" s="115"/>
      <c r="VZ36" s="115"/>
      <c r="WA36" s="115"/>
      <c r="WB36" s="115"/>
      <c r="WC36" s="115"/>
      <c r="WD36" s="115"/>
      <c r="WE36" s="115"/>
      <c r="WF36" s="115"/>
      <c r="WG36" s="115"/>
      <c r="WH36" s="115"/>
      <c r="WI36" s="115"/>
      <c r="WJ36" s="115"/>
      <c r="WK36" s="115"/>
      <c r="WL36" s="115"/>
      <c r="WM36" s="115"/>
      <c r="WN36" s="115"/>
      <c r="WO36" s="115"/>
      <c r="WP36" s="115"/>
      <c r="WQ36" s="115"/>
      <c r="WR36" s="115"/>
      <c r="WS36" s="115"/>
      <c r="WT36" s="115"/>
      <c r="WU36" s="115"/>
      <c r="WV36" s="115"/>
      <c r="WW36" s="115"/>
      <c r="WX36" s="115"/>
      <c r="WY36" s="115"/>
      <c r="WZ36" s="115"/>
      <c r="XA36" s="115"/>
      <c r="XB36" s="115"/>
      <c r="XC36" s="115"/>
      <c r="XD36" s="115"/>
      <c r="XE36" s="115"/>
      <c r="XF36" s="115"/>
      <c r="XG36" s="115"/>
      <c r="XH36" s="115"/>
      <c r="XI36" s="115"/>
      <c r="XJ36" s="115"/>
      <c r="XK36" s="115"/>
      <c r="XL36" s="115"/>
      <c r="XM36" s="115"/>
      <c r="XN36" s="115"/>
      <c r="XO36" s="115"/>
      <c r="XP36" s="115"/>
      <c r="XQ36" s="115"/>
      <c r="XR36" s="115"/>
      <c r="XS36" s="115"/>
      <c r="XT36" s="115"/>
      <c r="XU36" s="115"/>
      <c r="XV36" s="115"/>
      <c r="XW36" s="115"/>
      <c r="XX36" s="115"/>
      <c r="XY36" s="115"/>
      <c r="XZ36" s="115"/>
      <c r="YA36" s="115"/>
      <c r="YB36" s="115"/>
      <c r="YC36" s="115"/>
      <c r="YD36" s="115"/>
      <c r="YE36" s="115"/>
      <c r="YF36" s="115"/>
      <c r="YG36" s="115"/>
      <c r="YH36" s="115"/>
      <c r="YI36" s="115"/>
      <c r="YJ36" s="115"/>
      <c r="YK36" s="115"/>
      <c r="YL36" s="115"/>
      <c r="YM36" s="115"/>
      <c r="YN36" s="115"/>
      <c r="YO36" s="115"/>
      <c r="YP36" s="115"/>
      <c r="YQ36" s="115"/>
      <c r="YR36" s="115"/>
      <c r="YS36" s="115"/>
      <c r="YT36" s="115"/>
      <c r="YU36" s="115"/>
      <c r="YV36" s="115"/>
      <c r="YW36" s="115"/>
      <c r="YX36" s="115"/>
      <c r="YY36" s="115"/>
      <c r="YZ36" s="115"/>
      <c r="ZA36" s="115"/>
      <c r="ZB36" s="115"/>
      <c r="ZC36" s="115"/>
      <c r="ZD36" s="115"/>
      <c r="ZE36" s="115"/>
      <c r="ZF36" s="115"/>
      <c r="ZG36" s="115"/>
      <c r="ZH36" s="115"/>
      <c r="ZI36" s="115"/>
      <c r="ZJ36" s="115"/>
      <c r="ZK36" s="115"/>
      <c r="ZL36" s="115"/>
      <c r="ZM36" s="115"/>
      <c r="ZN36" s="115"/>
      <c r="ZO36" s="115"/>
      <c r="ZP36" s="115"/>
      <c r="ZQ36" s="115"/>
      <c r="ZR36" s="115"/>
      <c r="ZS36" s="115"/>
      <c r="ZT36" s="115"/>
      <c r="ZU36" s="115"/>
      <c r="ZV36" s="115"/>
      <c r="ZW36" s="115"/>
      <c r="ZX36" s="115"/>
      <c r="ZY36" s="115"/>
      <c r="ZZ36" s="115"/>
      <c r="AAA36" s="115"/>
      <c r="AAB36" s="115"/>
      <c r="AAC36" s="115"/>
      <c r="AAD36" s="115"/>
      <c r="AAE36" s="115"/>
      <c r="AAF36" s="115"/>
      <c r="AAG36" s="115"/>
      <c r="AAH36" s="115"/>
      <c r="AAI36" s="115"/>
      <c r="AAJ36" s="115"/>
      <c r="AAK36" s="115"/>
      <c r="AAL36" s="115"/>
      <c r="AAM36" s="115"/>
      <c r="AAN36" s="115"/>
      <c r="AAO36" s="115"/>
      <c r="AAP36" s="115"/>
      <c r="AAQ36" s="115"/>
      <c r="AAR36" s="115"/>
      <c r="AAS36" s="115"/>
      <c r="AAT36" s="115"/>
      <c r="AAU36" s="115"/>
      <c r="AAV36" s="115"/>
      <c r="AAW36" s="115"/>
      <c r="AAX36" s="115"/>
      <c r="AAY36" s="115"/>
      <c r="AAZ36" s="115"/>
      <c r="ABA36" s="115"/>
      <c r="ABB36" s="115"/>
      <c r="ABC36" s="115"/>
      <c r="ABD36" s="115"/>
      <c r="ABE36" s="115"/>
      <c r="ABF36" s="115"/>
      <c r="ABG36" s="115"/>
      <c r="ABH36" s="115"/>
      <c r="ABI36" s="115"/>
      <c r="ABJ36" s="115"/>
      <c r="ABK36" s="115"/>
      <c r="ABL36" s="115"/>
      <c r="ABM36" s="115"/>
      <c r="ABN36" s="115"/>
      <c r="ABO36" s="115"/>
      <c r="ABP36" s="115"/>
      <c r="ABQ36" s="115"/>
      <c r="ABR36" s="115"/>
      <c r="ABS36" s="115"/>
      <c r="ABT36" s="115"/>
      <c r="ABU36" s="115"/>
      <c r="ABV36" s="115"/>
      <c r="ABW36" s="115"/>
      <c r="ABX36" s="115"/>
      <c r="ABY36" s="115"/>
      <c r="ABZ36" s="115"/>
      <c r="ACA36" s="115"/>
      <c r="ACB36" s="115"/>
      <c r="ACC36" s="115"/>
      <c r="ACD36" s="115"/>
      <c r="ACE36" s="115"/>
      <c r="ACF36" s="115"/>
      <c r="ACG36" s="115"/>
      <c r="ACH36" s="115"/>
      <c r="ACI36" s="115"/>
      <c r="ACJ36" s="115"/>
      <c r="ACK36" s="115"/>
      <c r="ACL36" s="115"/>
      <c r="ACM36" s="115"/>
      <c r="ACN36" s="115"/>
      <c r="ACO36" s="115"/>
      <c r="ACP36" s="115"/>
      <c r="ACQ36" s="115"/>
      <c r="ACR36" s="115"/>
      <c r="ACS36" s="115"/>
      <c r="ACT36" s="115"/>
      <c r="ACU36" s="115"/>
      <c r="ACV36" s="115"/>
      <c r="ACW36" s="115"/>
      <c r="ACX36" s="115"/>
      <c r="ACY36" s="115"/>
      <c r="ACZ36" s="115"/>
      <c r="ADA36" s="115"/>
      <c r="ADB36" s="115"/>
      <c r="ADC36" s="115"/>
      <c r="ADD36" s="115"/>
      <c r="ADE36" s="115"/>
      <c r="ADF36" s="115"/>
      <c r="ADG36" s="115"/>
      <c r="ADH36" s="115"/>
      <c r="ADI36" s="115"/>
      <c r="ADJ36" s="115"/>
      <c r="ADK36" s="115"/>
      <c r="ADL36" s="115"/>
      <c r="ADM36" s="115"/>
      <c r="ADN36" s="115"/>
      <c r="ADO36" s="115"/>
      <c r="ADP36" s="115"/>
      <c r="ADQ36" s="115"/>
      <c r="ADR36" s="115"/>
      <c r="ADS36" s="115"/>
      <c r="ADT36" s="115"/>
      <c r="ADU36" s="115"/>
      <c r="ADV36" s="115"/>
      <c r="ADW36" s="115"/>
      <c r="ADX36" s="115"/>
      <c r="ADY36" s="115"/>
      <c r="ADZ36" s="115"/>
      <c r="AEA36" s="115"/>
      <c r="AEB36" s="115"/>
      <c r="AEC36" s="115"/>
      <c r="AED36" s="115"/>
      <c r="AEE36" s="115"/>
      <c r="AEF36" s="115"/>
      <c r="AEG36" s="115"/>
      <c r="AEH36" s="115"/>
      <c r="AEI36" s="115"/>
      <c r="AEJ36" s="115"/>
      <c r="AEK36" s="115"/>
      <c r="AEL36" s="115"/>
      <c r="AEM36" s="115"/>
      <c r="AEN36" s="115"/>
      <c r="AEO36" s="115"/>
      <c r="AEP36" s="115"/>
      <c r="AEQ36" s="115"/>
      <c r="AER36" s="115"/>
      <c r="AES36" s="115"/>
      <c r="AET36" s="115"/>
      <c r="AEU36" s="115"/>
      <c r="AEV36" s="115"/>
      <c r="AEW36" s="115"/>
      <c r="AEX36" s="115"/>
      <c r="AEY36" s="115"/>
      <c r="AEZ36" s="115"/>
      <c r="AFA36" s="115"/>
      <c r="AFB36" s="115"/>
      <c r="AFC36" s="115"/>
      <c r="AFD36" s="115"/>
      <c r="AFE36" s="115"/>
      <c r="AFF36" s="115"/>
      <c r="AFG36" s="115"/>
      <c r="AFH36" s="115"/>
      <c r="AFI36" s="115"/>
      <c r="AFJ36" s="115"/>
      <c r="AFK36" s="115"/>
      <c r="AFL36" s="115"/>
      <c r="AFM36" s="115"/>
      <c r="AFN36" s="115"/>
      <c r="AFO36" s="115"/>
      <c r="AFP36" s="115"/>
      <c r="AFQ36" s="115"/>
      <c r="AFR36" s="115"/>
      <c r="AFS36" s="115"/>
      <c r="AFT36" s="115"/>
      <c r="AFU36" s="115"/>
      <c r="AFV36" s="115"/>
      <c r="AFW36" s="115"/>
      <c r="AFX36" s="115"/>
      <c r="AFY36" s="115"/>
      <c r="AFZ36" s="115"/>
      <c r="AGA36" s="115"/>
      <c r="AGB36" s="115"/>
      <c r="AGC36" s="115"/>
      <c r="AGD36" s="115"/>
      <c r="AGE36" s="115"/>
      <c r="AGF36" s="115"/>
      <c r="AGG36" s="115"/>
      <c r="AGH36" s="115"/>
      <c r="AGI36" s="115"/>
      <c r="AGJ36" s="115"/>
      <c r="AGK36" s="115"/>
      <c r="AGL36" s="115"/>
      <c r="AGM36" s="115"/>
      <c r="AGN36" s="115"/>
      <c r="AGO36" s="115"/>
      <c r="AGP36" s="115"/>
      <c r="AGQ36" s="115"/>
      <c r="AGR36" s="115"/>
      <c r="AGS36" s="115"/>
      <c r="AGT36" s="115"/>
      <c r="AGU36" s="115"/>
      <c r="AGV36" s="115"/>
      <c r="AGW36" s="115"/>
      <c r="AGX36" s="115"/>
      <c r="AGY36" s="115"/>
      <c r="AGZ36" s="115"/>
      <c r="AHA36" s="115"/>
      <c r="AHB36" s="115"/>
      <c r="AHC36" s="115"/>
      <c r="AHD36" s="115"/>
      <c r="AHE36" s="115"/>
      <c r="AHF36" s="115"/>
      <c r="AHG36" s="115"/>
      <c r="AHH36" s="115"/>
      <c r="AHI36" s="115"/>
      <c r="AHJ36" s="115"/>
      <c r="AHK36" s="115"/>
      <c r="AHL36" s="115"/>
      <c r="AHM36" s="115"/>
      <c r="AHN36" s="115"/>
      <c r="AHO36" s="115"/>
      <c r="AHP36" s="115"/>
      <c r="AHQ36" s="115"/>
      <c r="AHR36" s="115"/>
      <c r="AHS36" s="115"/>
      <c r="AHT36" s="115"/>
      <c r="AHU36" s="115"/>
      <c r="AHV36" s="115"/>
      <c r="AHW36" s="115"/>
      <c r="AHX36" s="115"/>
      <c r="AHY36" s="115"/>
      <c r="AHZ36" s="115"/>
      <c r="AIA36" s="115"/>
      <c r="AIB36" s="115"/>
      <c r="AIC36" s="115"/>
      <c r="AID36" s="115"/>
      <c r="AIE36" s="115"/>
      <c r="AIF36" s="115"/>
      <c r="AIG36" s="115"/>
      <c r="AIH36" s="115"/>
      <c r="AII36" s="115"/>
      <c r="AIJ36" s="115"/>
      <c r="AIK36" s="115"/>
      <c r="AIL36" s="115"/>
      <c r="AIM36" s="115"/>
      <c r="AIN36" s="115"/>
      <c r="AIO36" s="115"/>
      <c r="AIP36" s="115"/>
      <c r="AIQ36" s="115"/>
      <c r="AIR36" s="115"/>
      <c r="AIS36" s="115"/>
      <c r="AIT36" s="115"/>
      <c r="AIU36" s="115"/>
      <c r="AIV36" s="115"/>
      <c r="AIW36" s="115"/>
      <c r="AIX36" s="115"/>
      <c r="AIY36" s="115"/>
      <c r="AIZ36" s="115"/>
      <c r="AJA36" s="115"/>
      <c r="AJB36" s="115"/>
      <c r="AJC36" s="115"/>
      <c r="AJD36" s="115"/>
      <c r="AJE36" s="115"/>
      <c r="AJF36" s="115"/>
      <c r="AJG36" s="115"/>
      <c r="AJH36" s="115"/>
      <c r="AJI36" s="115"/>
      <c r="AJJ36" s="115"/>
      <c r="AJK36" s="115"/>
      <c r="AJL36" s="115"/>
      <c r="AJM36" s="115"/>
      <c r="AJN36" s="115"/>
      <c r="AJO36" s="115"/>
      <c r="AJP36" s="115"/>
      <c r="AJQ36" s="115"/>
      <c r="AJR36" s="115"/>
      <c r="AJS36" s="115"/>
      <c r="AJT36" s="115"/>
      <c r="AJU36" s="115"/>
      <c r="AJV36" s="115"/>
      <c r="AJW36" s="115"/>
      <c r="AJX36" s="115"/>
      <c r="AJY36" s="115"/>
      <c r="AJZ36" s="115"/>
      <c r="AKA36" s="115"/>
      <c r="AKB36" s="115"/>
      <c r="AKC36" s="115"/>
      <c r="AKD36" s="115"/>
      <c r="AKE36" s="115"/>
      <c r="AKF36" s="115"/>
      <c r="AKG36" s="115"/>
      <c r="AKH36" s="115"/>
      <c r="AKI36" s="115"/>
      <c r="AKJ36" s="115"/>
      <c r="AKK36" s="115"/>
      <c r="AKL36" s="115"/>
      <c r="AKM36" s="115"/>
      <c r="AKN36" s="115"/>
      <c r="AKO36" s="115"/>
      <c r="AKP36" s="115"/>
      <c r="AKQ36" s="115"/>
      <c r="AKR36" s="115"/>
      <c r="AKS36" s="115"/>
      <c r="AKT36" s="115"/>
      <c r="AKU36" s="115"/>
      <c r="AKV36" s="115"/>
      <c r="AKW36" s="115"/>
      <c r="AKX36" s="115"/>
      <c r="AKY36" s="115"/>
      <c r="AKZ36" s="115"/>
      <c r="ALA36" s="115"/>
      <c r="ALB36" s="115"/>
      <c r="ALC36" s="115"/>
      <c r="ALD36" s="115"/>
      <c r="ALE36" s="115"/>
      <c r="ALF36" s="115"/>
      <c r="ALG36" s="115"/>
      <c r="ALH36" s="115"/>
      <c r="ALI36" s="115"/>
      <c r="ALJ36" s="115"/>
      <c r="ALK36" s="115"/>
      <c r="ALL36" s="115"/>
      <c r="ALM36" s="115"/>
      <c r="ALN36" s="115"/>
      <c r="ALO36" s="115"/>
      <c r="ALP36" s="115"/>
      <c r="ALQ36" s="115"/>
      <c r="ALR36" s="115"/>
      <c r="ALS36" s="115"/>
      <c r="ALT36" s="115"/>
      <c r="ALU36" s="115"/>
      <c r="ALV36" s="115"/>
      <c r="ALW36" s="115"/>
      <c r="ALX36" s="115"/>
      <c r="ALY36" s="115"/>
      <c r="ALZ36" s="115"/>
      <c r="AMA36" s="115"/>
      <c r="AMB36" s="115"/>
      <c r="AMC36" s="115"/>
      <c r="AMD36" s="115"/>
      <c r="AME36" s="115"/>
      <c r="AMF36" s="115"/>
      <c r="AMG36" s="115"/>
      <c r="AMH36" s="115"/>
      <c r="AMI36" s="115"/>
      <c r="AMJ36" s="115"/>
    </row>
    <row r="37" spans="1:1024" s="122" customFormat="1">
      <c r="A37" s="115" t="s">
        <v>3</v>
      </c>
      <c r="B37" s="115" t="s">
        <v>800</v>
      </c>
      <c r="C37" s="121" t="s">
        <v>2871</v>
      </c>
      <c r="D37" s="121" t="s">
        <v>3025</v>
      </c>
      <c r="E37" s="115"/>
      <c r="F37" s="115"/>
      <c r="G37" s="115"/>
      <c r="H37" s="115"/>
      <c r="I37" s="115"/>
      <c r="J37" s="1" t="s">
        <v>2872</v>
      </c>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5"/>
      <c r="EJ37" s="115"/>
      <c r="EK37" s="115"/>
      <c r="EL37" s="115"/>
      <c r="EM37" s="115"/>
      <c r="EN37" s="115"/>
      <c r="EO37" s="115"/>
      <c r="EP37" s="115"/>
      <c r="EQ37" s="115"/>
      <c r="ER37" s="115"/>
      <c r="ES37" s="115"/>
      <c r="ET37" s="115"/>
      <c r="EU37" s="115"/>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5"/>
      <c r="FR37" s="115"/>
      <c r="FS37" s="115"/>
      <c r="FT37" s="115"/>
      <c r="FU37" s="115"/>
      <c r="FV37" s="115"/>
      <c r="FW37" s="115"/>
      <c r="FX37" s="115"/>
      <c r="FY37" s="115"/>
      <c r="FZ37" s="115"/>
      <c r="GA37" s="115"/>
      <c r="GB37" s="115"/>
      <c r="GC37" s="115"/>
      <c r="GD37" s="115"/>
      <c r="GE37" s="115"/>
      <c r="GF37" s="115"/>
      <c r="GG37" s="115"/>
      <c r="GH37" s="115"/>
      <c r="GI37" s="115"/>
      <c r="GJ37" s="115"/>
      <c r="GK37" s="115"/>
      <c r="GL37" s="115"/>
      <c r="GM37" s="115"/>
      <c r="GN37" s="115"/>
      <c r="GO37" s="115"/>
      <c r="GP37" s="115"/>
      <c r="GQ37" s="115"/>
      <c r="GR37" s="115"/>
      <c r="GS37" s="115"/>
      <c r="GT37" s="115"/>
      <c r="GU37" s="115"/>
      <c r="GV37" s="115"/>
      <c r="GW37" s="115"/>
      <c r="GX37" s="115"/>
      <c r="GY37" s="115"/>
      <c r="GZ37" s="115"/>
      <c r="HA37" s="115"/>
      <c r="HB37" s="115"/>
      <c r="HC37" s="115"/>
      <c r="HD37" s="115"/>
      <c r="HE37" s="115"/>
      <c r="HF37" s="115"/>
      <c r="HG37" s="115"/>
      <c r="HH37" s="115"/>
      <c r="HI37" s="115"/>
      <c r="HJ37" s="115"/>
      <c r="HK37" s="115"/>
      <c r="HL37" s="115"/>
      <c r="HM37" s="115"/>
      <c r="HN37" s="115"/>
      <c r="HO37" s="115"/>
      <c r="HP37" s="115"/>
      <c r="HQ37" s="115"/>
      <c r="HR37" s="115"/>
      <c r="HS37" s="115"/>
      <c r="HT37" s="115"/>
      <c r="HU37" s="115"/>
      <c r="HV37" s="115"/>
      <c r="HW37" s="115"/>
      <c r="HX37" s="115"/>
      <c r="HY37" s="115"/>
      <c r="HZ37" s="115"/>
      <c r="IA37" s="115"/>
      <c r="IB37" s="115"/>
      <c r="IC37" s="115"/>
      <c r="ID37" s="115"/>
      <c r="IE37" s="115"/>
      <c r="IF37" s="115"/>
      <c r="IG37" s="115"/>
      <c r="IH37" s="115"/>
      <c r="II37" s="115"/>
      <c r="IJ37" s="115"/>
      <c r="IK37" s="115"/>
      <c r="IL37" s="115"/>
      <c r="IM37" s="115"/>
      <c r="IN37" s="115"/>
      <c r="IO37" s="115"/>
      <c r="IP37" s="115"/>
      <c r="IQ37" s="115"/>
      <c r="IR37" s="115"/>
      <c r="IS37" s="115"/>
      <c r="IT37" s="115"/>
      <c r="IU37" s="115"/>
      <c r="IV37" s="115"/>
      <c r="IW37" s="115"/>
      <c r="IX37" s="115"/>
      <c r="IY37" s="115"/>
      <c r="IZ37" s="115"/>
      <c r="JA37" s="115"/>
      <c r="JB37" s="115"/>
      <c r="JC37" s="115"/>
      <c r="JD37" s="115"/>
      <c r="JE37" s="115"/>
      <c r="JF37" s="115"/>
      <c r="JG37" s="115"/>
      <c r="JH37" s="115"/>
      <c r="JI37" s="115"/>
      <c r="JJ37" s="115"/>
      <c r="JK37" s="115"/>
      <c r="JL37" s="115"/>
      <c r="JM37" s="115"/>
      <c r="JN37" s="115"/>
      <c r="JO37" s="115"/>
      <c r="JP37" s="115"/>
      <c r="JQ37" s="115"/>
      <c r="JR37" s="115"/>
      <c r="JS37" s="115"/>
      <c r="JT37" s="115"/>
      <c r="JU37" s="115"/>
      <c r="JV37" s="115"/>
      <c r="JW37" s="115"/>
      <c r="JX37" s="115"/>
      <c r="JY37" s="115"/>
      <c r="JZ37" s="115"/>
      <c r="KA37" s="115"/>
      <c r="KB37" s="115"/>
      <c r="KC37" s="115"/>
      <c r="KD37" s="115"/>
      <c r="KE37" s="115"/>
      <c r="KF37" s="115"/>
      <c r="KG37" s="115"/>
      <c r="KH37" s="115"/>
      <c r="KI37" s="115"/>
      <c r="KJ37" s="115"/>
      <c r="KK37" s="115"/>
      <c r="KL37" s="115"/>
      <c r="KM37" s="115"/>
      <c r="KN37" s="115"/>
      <c r="KO37" s="115"/>
      <c r="KP37" s="115"/>
      <c r="KQ37" s="115"/>
      <c r="KR37" s="115"/>
      <c r="KS37" s="115"/>
      <c r="KT37" s="115"/>
      <c r="KU37" s="115"/>
      <c r="KV37" s="115"/>
      <c r="KW37" s="115"/>
      <c r="KX37" s="115"/>
      <c r="KY37" s="115"/>
      <c r="KZ37" s="115"/>
      <c r="LA37" s="115"/>
      <c r="LB37" s="115"/>
      <c r="LC37" s="115"/>
      <c r="LD37" s="115"/>
      <c r="LE37" s="115"/>
      <c r="LF37" s="115"/>
      <c r="LG37" s="115"/>
      <c r="LH37" s="115"/>
      <c r="LI37" s="115"/>
      <c r="LJ37" s="115"/>
      <c r="LK37" s="115"/>
      <c r="LL37" s="115"/>
      <c r="LM37" s="115"/>
      <c r="LN37" s="115"/>
      <c r="LO37" s="115"/>
      <c r="LP37" s="115"/>
      <c r="LQ37" s="115"/>
      <c r="LR37" s="115"/>
      <c r="LS37" s="115"/>
      <c r="LT37" s="115"/>
      <c r="LU37" s="115"/>
      <c r="LV37" s="115"/>
      <c r="LW37" s="115"/>
      <c r="LX37" s="115"/>
      <c r="LY37" s="115"/>
      <c r="LZ37" s="115"/>
      <c r="MA37" s="115"/>
      <c r="MB37" s="115"/>
      <c r="MC37" s="115"/>
      <c r="MD37" s="115"/>
      <c r="ME37" s="115"/>
      <c r="MF37" s="115"/>
      <c r="MG37" s="115"/>
      <c r="MH37" s="115"/>
      <c r="MI37" s="115"/>
      <c r="MJ37" s="115"/>
      <c r="MK37" s="115"/>
      <c r="ML37" s="115"/>
      <c r="MM37" s="115"/>
      <c r="MN37" s="115"/>
      <c r="MO37" s="115"/>
      <c r="MP37" s="115"/>
      <c r="MQ37" s="115"/>
      <c r="MR37" s="115"/>
      <c r="MS37" s="115"/>
      <c r="MT37" s="115"/>
      <c r="MU37" s="115"/>
      <c r="MV37" s="115"/>
      <c r="MW37" s="115"/>
      <c r="MX37" s="115"/>
      <c r="MY37" s="115"/>
      <c r="MZ37" s="115"/>
      <c r="NA37" s="115"/>
      <c r="NB37" s="115"/>
      <c r="NC37" s="115"/>
      <c r="ND37" s="115"/>
      <c r="NE37" s="115"/>
      <c r="NF37" s="115"/>
      <c r="NG37" s="115"/>
      <c r="NH37" s="115"/>
      <c r="NI37" s="115"/>
      <c r="NJ37" s="115"/>
      <c r="NK37" s="115"/>
      <c r="NL37" s="115"/>
      <c r="NM37" s="115"/>
      <c r="NN37" s="115"/>
      <c r="NO37" s="115"/>
      <c r="NP37" s="115"/>
      <c r="NQ37" s="115"/>
      <c r="NR37" s="115"/>
      <c r="NS37" s="115"/>
      <c r="NT37" s="115"/>
      <c r="NU37" s="115"/>
      <c r="NV37" s="115"/>
      <c r="NW37" s="115"/>
      <c r="NX37" s="115"/>
      <c r="NY37" s="115"/>
      <c r="NZ37" s="115"/>
      <c r="OA37" s="115"/>
      <c r="OB37" s="115"/>
      <c r="OC37" s="115"/>
      <c r="OD37" s="115"/>
      <c r="OE37" s="115"/>
      <c r="OF37" s="115"/>
      <c r="OG37" s="115"/>
      <c r="OH37" s="115"/>
      <c r="OI37" s="115"/>
      <c r="OJ37" s="115"/>
      <c r="OK37" s="115"/>
      <c r="OL37" s="115"/>
      <c r="OM37" s="115"/>
      <c r="ON37" s="115"/>
      <c r="OO37" s="115"/>
      <c r="OP37" s="115"/>
      <c r="OQ37" s="115"/>
      <c r="OR37" s="115"/>
      <c r="OS37" s="115"/>
      <c r="OT37" s="115"/>
      <c r="OU37" s="115"/>
      <c r="OV37" s="115"/>
      <c r="OW37" s="115"/>
      <c r="OX37" s="115"/>
      <c r="OY37" s="115"/>
      <c r="OZ37" s="115"/>
      <c r="PA37" s="115"/>
      <c r="PB37" s="115"/>
      <c r="PC37" s="115"/>
      <c r="PD37" s="115"/>
      <c r="PE37" s="115"/>
      <c r="PF37" s="115"/>
      <c r="PG37" s="115"/>
      <c r="PH37" s="115"/>
      <c r="PI37" s="115"/>
      <c r="PJ37" s="115"/>
      <c r="PK37" s="115"/>
      <c r="PL37" s="115"/>
      <c r="PM37" s="115"/>
      <c r="PN37" s="115"/>
      <c r="PO37" s="115"/>
      <c r="PP37" s="115"/>
      <c r="PQ37" s="115"/>
      <c r="PR37" s="115"/>
      <c r="PS37" s="115"/>
      <c r="PT37" s="115"/>
      <c r="PU37" s="115"/>
      <c r="PV37" s="115"/>
      <c r="PW37" s="115"/>
      <c r="PX37" s="115"/>
      <c r="PY37" s="115"/>
      <c r="PZ37" s="115"/>
      <c r="QA37" s="115"/>
      <c r="QB37" s="115"/>
      <c r="QC37" s="115"/>
      <c r="QD37" s="115"/>
      <c r="QE37" s="115"/>
      <c r="QF37" s="115"/>
      <c r="QG37" s="115"/>
      <c r="QH37" s="115"/>
      <c r="QI37" s="115"/>
      <c r="QJ37" s="115"/>
      <c r="QK37" s="115"/>
      <c r="QL37" s="115"/>
      <c r="QM37" s="115"/>
      <c r="QN37" s="115"/>
      <c r="QO37" s="115"/>
      <c r="QP37" s="115"/>
      <c r="QQ37" s="115"/>
      <c r="QR37" s="115"/>
      <c r="QS37" s="115"/>
      <c r="QT37" s="115"/>
      <c r="QU37" s="115"/>
      <c r="QV37" s="115"/>
      <c r="QW37" s="115"/>
      <c r="QX37" s="115"/>
      <c r="QY37" s="115"/>
      <c r="QZ37" s="115"/>
      <c r="RA37" s="115"/>
      <c r="RB37" s="115"/>
      <c r="RC37" s="115"/>
      <c r="RD37" s="115"/>
      <c r="RE37" s="115"/>
      <c r="RF37" s="115"/>
      <c r="RG37" s="115"/>
      <c r="RH37" s="115"/>
      <c r="RI37" s="115"/>
      <c r="RJ37" s="115"/>
      <c r="RK37" s="115"/>
      <c r="RL37" s="115"/>
      <c r="RM37" s="115"/>
      <c r="RN37" s="115"/>
      <c r="RO37" s="115"/>
      <c r="RP37" s="115"/>
      <c r="RQ37" s="115"/>
      <c r="RR37" s="115"/>
      <c r="RS37" s="115"/>
      <c r="RT37" s="115"/>
      <c r="RU37" s="115"/>
      <c r="RV37" s="115"/>
      <c r="RW37" s="115"/>
      <c r="RX37" s="115"/>
      <c r="RY37" s="115"/>
      <c r="RZ37" s="115"/>
      <c r="SA37" s="115"/>
      <c r="SB37" s="115"/>
      <c r="SC37" s="115"/>
      <c r="SD37" s="115"/>
      <c r="SE37" s="115"/>
      <c r="SF37" s="115"/>
      <c r="SG37" s="115"/>
      <c r="SH37" s="115"/>
      <c r="SI37" s="115"/>
      <c r="SJ37" s="115"/>
      <c r="SK37" s="115"/>
      <c r="SL37" s="115"/>
      <c r="SM37" s="115"/>
      <c r="SN37" s="115"/>
      <c r="SO37" s="115"/>
      <c r="SP37" s="115"/>
      <c r="SQ37" s="115"/>
      <c r="SR37" s="115"/>
      <c r="SS37" s="115"/>
      <c r="ST37" s="115"/>
      <c r="SU37" s="115"/>
      <c r="SV37" s="115"/>
      <c r="SW37" s="115"/>
      <c r="SX37" s="115"/>
      <c r="SY37" s="115"/>
      <c r="SZ37" s="115"/>
      <c r="TA37" s="115"/>
      <c r="TB37" s="115"/>
      <c r="TC37" s="115"/>
      <c r="TD37" s="115"/>
      <c r="TE37" s="115"/>
      <c r="TF37" s="115"/>
      <c r="TG37" s="115"/>
      <c r="TH37" s="115"/>
      <c r="TI37" s="115"/>
      <c r="TJ37" s="115"/>
      <c r="TK37" s="115"/>
      <c r="TL37" s="115"/>
      <c r="TM37" s="115"/>
      <c r="TN37" s="115"/>
      <c r="TO37" s="115"/>
      <c r="TP37" s="115"/>
      <c r="TQ37" s="115"/>
      <c r="TR37" s="115"/>
      <c r="TS37" s="115"/>
      <c r="TT37" s="115"/>
      <c r="TU37" s="115"/>
      <c r="TV37" s="115"/>
      <c r="TW37" s="115"/>
      <c r="TX37" s="115"/>
      <c r="TY37" s="115"/>
      <c r="TZ37" s="115"/>
      <c r="UA37" s="115"/>
      <c r="UB37" s="115"/>
      <c r="UC37" s="115"/>
      <c r="UD37" s="115"/>
      <c r="UE37" s="115"/>
      <c r="UF37" s="115"/>
      <c r="UG37" s="115"/>
      <c r="UH37" s="115"/>
      <c r="UI37" s="115"/>
      <c r="UJ37" s="115"/>
      <c r="UK37" s="115"/>
      <c r="UL37" s="115"/>
      <c r="UM37" s="115"/>
      <c r="UN37" s="115"/>
      <c r="UO37" s="115"/>
      <c r="UP37" s="115"/>
      <c r="UQ37" s="115"/>
      <c r="UR37" s="115"/>
      <c r="US37" s="115"/>
      <c r="UT37" s="115"/>
      <c r="UU37" s="115"/>
      <c r="UV37" s="115"/>
      <c r="UW37" s="115"/>
      <c r="UX37" s="115"/>
      <c r="UY37" s="115"/>
      <c r="UZ37" s="115"/>
      <c r="VA37" s="115"/>
      <c r="VB37" s="115"/>
      <c r="VC37" s="115"/>
      <c r="VD37" s="115"/>
      <c r="VE37" s="115"/>
      <c r="VF37" s="115"/>
      <c r="VG37" s="115"/>
      <c r="VH37" s="115"/>
      <c r="VI37" s="115"/>
      <c r="VJ37" s="115"/>
      <c r="VK37" s="115"/>
      <c r="VL37" s="115"/>
      <c r="VM37" s="115"/>
      <c r="VN37" s="115"/>
      <c r="VO37" s="115"/>
      <c r="VP37" s="115"/>
      <c r="VQ37" s="115"/>
      <c r="VR37" s="115"/>
      <c r="VS37" s="115"/>
      <c r="VT37" s="115"/>
      <c r="VU37" s="115"/>
      <c r="VV37" s="115"/>
      <c r="VW37" s="115"/>
      <c r="VX37" s="115"/>
      <c r="VY37" s="115"/>
      <c r="VZ37" s="115"/>
      <c r="WA37" s="115"/>
      <c r="WB37" s="115"/>
      <c r="WC37" s="115"/>
      <c r="WD37" s="115"/>
      <c r="WE37" s="115"/>
      <c r="WF37" s="115"/>
      <c r="WG37" s="115"/>
      <c r="WH37" s="115"/>
      <c r="WI37" s="115"/>
      <c r="WJ37" s="115"/>
      <c r="WK37" s="115"/>
      <c r="WL37" s="115"/>
      <c r="WM37" s="115"/>
      <c r="WN37" s="115"/>
      <c r="WO37" s="115"/>
      <c r="WP37" s="115"/>
      <c r="WQ37" s="115"/>
      <c r="WR37" s="115"/>
      <c r="WS37" s="115"/>
      <c r="WT37" s="115"/>
      <c r="WU37" s="115"/>
      <c r="WV37" s="115"/>
      <c r="WW37" s="115"/>
      <c r="WX37" s="115"/>
      <c r="WY37" s="115"/>
      <c r="WZ37" s="115"/>
      <c r="XA37" s="115"/>
      <c r="XB37" s="115"/>
      <c r="XC37" s="115"/>
      <c r="XD37" s="115"/>
      <c r="XE37" s="115"/>
      <c r="XF37" s="115"/>
      <c r="XG37" s="115"/>
      <c r="XH37" s="115"/>
      <c r="XI37" s="115"/>
      <c r="XJ37" s="115"/>
      <c r="XK37" s="115"/>
      <c r="XL37" s="115"/>
      <c r="XM37" s="115"/>
      <c r="XN37" s="115"/>
      <c r="XO37" s="115"/>
      <c r="XP37" s="115"/>
      <c r="XQ37" s="115"/>
      <c r="XR37" s="115"/>
      <c r="XS37" s="115"/>
      <c r="XT37" s="115"/>
      <c r="XU37" s="115"/>
      <c r="XV37" s="115"/>
      <c r="XW37" s="115"/>
      <c r="XX37" s="115"/>
      <c r="XY37" s="115"/>
      <c r="XZ37" s="115"/>
      <c r="YA37" s="115"/>
      <c r="YB37" s="115"/>
      <c r="YC37" s="115"/>
      <c r="YD37" s="115"/>
      <c r="YE37" s="115"/>
      <c r="YF37" s="115"/>
      <c r="YG37" s="115"/>
      <c r="YH37" s="115"/>
      <c r="YI37" s="115"/>
      <c r="YJ37" s="115"/>
      <c r="YK37" s="115"/>
      <c r="YL37" s="115"/>
      <c r="YM37" s="115"/>
      <c r="YN37" s="115"/>
      <c r="YO37" s="115"/>
      <c r="YP37" s="115"/>
      <c r="YQ37" s="115"/>
      <c r="YR37" s="115"/>
      <c r="YS37" s="115"/>
      <c r="YT37" s="115"/>
      <c r="YU37" s="115"/>
      <c r="YV37" s="115"/>
      <c r="YW37" s="115"/>
      <c r="YX37" s="115"/>
      <c r="YY37" s="115"/>
      <c r="YZ37" s="115"/>
      <c r="ZA37" s="115"/>
      <c r="ZB37" s="115"/>
      <c r="ZC37" s="115"/>
      <c r="ZD37" s="115"/>
      <c r="ZE37" s="115"/>
      <c r="ZF37" s="115"/>
      <c r="ZG37" s="115"/>
      <c r="ZH37" s="115"/>
      <c r="ZI37" s="115"/>
      <c r="ZJ37" s="115"/>
      <c r="ZK37" s="115"/>
      <c r="ZL37" s="115"/>
      <c r="ZM37" s="115"/>
      <c r="ZN37" s="115"/>
      <c r="ZO37" s="115"/>
      <c r="ZP37" s="115"/>
      <c r="ZQ37" s="115"/>
      <c r="ZR37" s="115"/>
      <c r="ZS37" s="115"/>
      <c r="ZT37" s="115"/>
      <c r="ZU37" s="115"/>
      <c r="ZV37" s="115"/>
      <c r="ZW37" s="115"/>
      <c r="ZX37" s="115"/>
      <c r="ZY37" s="115"/>
      <c r="ZZ37" s="115"/>
      <c r="AAA37" s="115"/>
      <c r="AAB37" s="115"/>
      <c r="AAC37" s="115"/>
      <c r="AAD37" s="115"/>
      <c r="AAE37" s="115"/>
      <c r="AAF37" s="115"/>
      <c r="AAG37" s="115"/>
      <c r="AAH37" s="115"/>
      <c r="AAI37" s="115"/>
      <c r="AAJ37" s="115"/>
      <c r="AAK37" s="115"/>
      <c r="AAL37" s="115"/>
      <c r="AAM37" s="115"/>
      <c r="AAN37" s="115"/>
      <c r="AAO37" s="115"/>
      <c r="AAP37" s="115"/>
      <c r="AAQ37" s="115"/>
      <c r="AAR37" s="115"/>
      <c r="AAS37" s="115"/>
      <c r="AAT37" s="115"/>
      <c r="AAU37" s="115"/>
      <c r="AAV37" s="115"/>
      <c r="AAW37" s="115"/>
      <c r="AAX37" s="115"/>
      <c r="AAY37" s="115"/>
      <c r="AAZ37" s="115"/>
      <c r="ABA37" s="115"/>
      <c r="ABB37" s="115"/>
      <c r="ABC37" s="115"/>
      <c r="ABD37" s="115"/>
      <c r="ABE37" s="115"/>
      <c r="ABF37" s="115"/>
      <c r="ABG37" s="115"/>
      <c r="ABH37" s="115"/>
      <c r="ABI37" s="115"/>
      <c r="ABJ37" s="115"/>
      <c r="ABK37" s="115"/>
      <c r="ABL37" s="115"/>
      <c r="ABM37" s="115"/>
      <c r="ABN37" s="115"/>
      <c r="ABO37" s="115"/>
      <c r="ABP37" s="115"/>
      <c r="ABQ37" s="115"/>
      <c r="ABR37" s="115"/>
      <c r="ABS37" s="115"/>
      <c r="ABT37" s="115"/>
      <c r="ABU37" s="115"/>
      <c r="ABV37" s="115"/>
      <c r="ABW37" s="115"/>
      <c r="ABX37" s="115"/>
      <c r="ABY37" s="115"/>
      <c r="ABZ37" s="115"/>
      <c r="ACA37" s="115"/>
      <c r="ACB37" s="115"/>
      <c r="ACC37" s="115"/>
      <c r="ACD37" s="115"/>
      <c r="ACE37" s="115"/>
      <c r="ACF37" s="115"/>
      <c r="ACG37" s="115"/>
      <c r="ACH37" s="115"/>
      <c r="ACI37" s="115"/>
      <c r="ACJ37" s="115"/>
      <c r="ACK37" s="115"/>
      <c r="ACL37" s="115"/>
      <c r="ACM37" s="115"/>
      <c r="ACN37" s="115"/>
      <c r="ACO37" s="115"/>
      <c r="ACP37" s="115"/>
      <c r="ACQ37" s="115"/>
      <c r="ACR37" s="115"/>
      <c r="ACS37" s="115"/>
      <c r="ACT37" s="115"/>
      <c r="ACU37" s="115"/>
      <c r="ACV37" s="115"/>
      <c r="ACW37" s="115"/>
      <c r="ACX37" s="115"/>
      <c r="ACY37" s="115"/>
      <c r="ACZ37" s="115"/>
      <c r="ADA37" s="115"/>
      <c r="ADB37" s="115"/>
      <c r="ADC37" s="115"/>
      <c r="ADD37" s="115"/>
      <c r="ADE37" s="115"/>
      <c r="ADF37" s="115"/>
      <c r="ADG37" s="115"/>
      <c r="ADH37" s="115"/>
      <c r="ADI37" s="115"/>
      <c r="ADJ37" s="115"/>
      <c r="ADK37" s="115"/>
      <c r="ADL37" s="115"/>
      <c r="ADM37" s="115"/>
      <c r="ADN37" s="115"/>
      <c r="ADO37" s="115"/>
      <c r="ADP37" s="115"/>
      <c r="ADQ37" s="115"/>
      <c r="ADR37" s="115"/>
      <c r="ADS37" s="115"/>
      <c r="ADT37" s="115"/>
      <c r="ADU37" s="115"/>
      <c r="ADV37" s="115"/>
      <c r="ADW37" s="115"/>
      <c r="ADX37" s="115"/>
      <c r="ADY37" s="115"/>
      <c r="ADZ37" s="115"/>
      <c r="AEA37" s="115"/>
      <c r="AEB37" s="115"/>
      <c r="AEC37" s="115"/>
      <c r="AED37" s="115"/>
      <c r="AEE37" s="115"/>
      <c r="AEF37" s="115"/>
      <c r="AEG37" s="115"/>
      <c r="AEH37" s="115"/>
      <c r="AEI37" s="115"/>
      <c r="AEJ37" s="115"/>
      <c r="AEK37" s="115"/>
      <c r="AEL37" s="115"/>
      <c r="AEM37" s="115"/>
      <c r="AEN37" s="115"/>
      <c r="AEO37" s="115"/>
      <c r="AEP37" s="115"/>
      <c r="AEQ37" s="115"/>
      <c r="AER37" s="115"/>
      <c r="AES37" s="115"/>
      <c r="AET37" s="115"/>
      <c r="AEU37" s="115"/>
      <c r="AEV37" s="115"/>
      <c r="AEW37" s="115"/>
      <c r="AEX37" s="115"/>
      <c r="AEY37" s="115"/>
      <c r="AEZ37" s="115"/>
      <c r="AFA37" s="115"/>
      <c r="AFB37" s="115"/>
      <c r="AFC37" s="115"/>
      <c r="AFD37" s="115"/>
      <c r="AFE37" s="115"/>
      <c r="AFF37" s="115"/>
      <c r="AFG37" s="115"/>
      <c r="AFH37" s="115"/>
      <c r="AFI37" s="115"/>
      <c r="AFJ37" s="115"/>
      <c r="AFK37" s="115"/>
      <c r="AFL37" s="115"/>
      <c r="AFM37" s="115"/>
      <c r="AFN37" s="115"/>
      <c r="AFO37" s="115"/>
      <c r="AFP37" s="115"/>
      <c r="AFQ37" s="115"/>
      <c r="AFR37" s="115"/>
      <c r="AFS37" s="115"/>
      <c r="AFT37" s="115"/>
      <c r="AFU37" s="115"/>
      <c r="AFV37" s="115"/>
      <c r="AFW37" s="115"/>
      <c r="AFX37" s="115"/>
      <c r="AFY37" s="115"/>
      <c r="AFZ37" s="115"/>
      <c r="AGA37" s="115"/>
      <c r="AGB37" s="115"/>
      <c r="AGC37" s="115"/>
      <c r="AGD37" s="115"/>
      <c r="AGE37" s="115"/>
      <c r="AGF37" s="115"/>
      <c r="AGG37" s="115"/>
      <c r="AGH37" s="115"/>
      <c r="AGI37" s="115"/>
      <c r="AGJ37" s="115"/>
      <c r="AGK37" s="115"/>
      <c r="AGL37" s="115"/>
      <c r="AGM37" s="115"/>
      <c r="AGN37" s="115"/>
      <c r="AGO37" s="115"/>
      <c r="AGP37" s="115"/>
      <c r="AGQ37" s="115"/>
      <c r="AGR37" s="115"/>
      <c r="AGS37" s="115"/>
      <c r="AGT37" s="115"/>
      <c r="AGU37" s="115"/>
      <c r="AGV37" s="115"/>
      <c r="AGW37" s="115"/>
      <c r="AGX37" s="115"/>
      <c r="AGY37" s="115"/>
      <c r="AGZ37" s="115"/>
      <c r="AHA37" s="115"/>
      <c r="AHB37" s="115"/>
      <c r="AHC37" s="115"/>
      <c r="AHD37" s="115"/>
      <c r="AHE37" s="115"/>
      <c r="AHF37" s="115"/>
      <c r="AHG37" s="115"/>
      <c r="AHH37" s="115"/>
      <c r="AHI37" s="115"/>
      <c r="AHJ37" s="115"/>
      <c r="AHK37" s="115"/>
      <c r="AHL37" s="115"/>
      <c r="AHM37" s="115"/>
      <c r="AHN37" s="115"/>
      <c r="AHO37" s="115"/>
      <c r="AHP37" s="115"/>
      <c r="AHQ37" s="115"/>
      <c r="AHR37" s="115"/>
      <c r="AHS37" s="115"/>
      <c r="AHT37" s="115"/>
      <c r="AHU37" s="115"/>
      <c r="AHV37" s="115"/>
      <c r="AHW37" s="115"/>
      <c r="AHX37" s="115"/>
      <c r="AHY37" s="115"/>
      <c r="AHZ37" s="115"/>
      <c r="AIA37" s="115"/>
      <c r="AIB37" s="115"/>
      <c r="AIC37" s="115"/>
      <c r="AID37" s="115"/>
      <c r="AIE37" s="115"/>
      <c r="AIF37" s="115"/>
      <c r="AIG37" s="115"/>
      <c r="AIH37" s="115"/>
      <c r="AII37" s="115"/>
      <c r="AIJ37" s="115"/>
      <c r="AIK37" s="115"/>
      <c r="AIL37" s="115"/>
      <c r="AIM37" s="115"/>
      <c r="AIN37" s="115"/>
      <c r="AIO37" s="115"/>
      <c r="AIP37" s="115"/>
      <c r="AIQ37" s="115"/>
      <c r="AIR37" s="115"/>
      <c r="AIS37" s="115"/>
      <c r="AIT37" s="115"/>
      <c r="AIU37" s="115"/>
      <c r="AIV37" s="115"/>
      <c r="AIW37" s="115"/>
      <c r="AIX37" s="115"/>
      <c r="AIY37" s="115"/>
      <c r="AIZ37" s="115"/>
      <c r="AJA37" s="115"/>
      <c r="AJB37" s="115"/>
      <c r="AJC37" s="115"/>
      <c r="AJD37" s="115"/>
      <c r="AJE37" s="115"/>
      <c r="AJF37" s="115"/>
      <c r="AJG37" s="115"/>
      <c r="AJH37" s="115"/>
      <c r="AJI37" s="115"/>
      <c r="AJJ37" s="115"/>
      <c r="AJK37" s="115"/>
      <c r="AJL37" s="115"/>
      <c r="AJM37" s="115"/>
      <c r="AJN37" s="115"/>
      <c r="AJO37" s="115"/>
      <c r="AJP37" s="115"/>
      <c r="AJQ37" s="115"/>
      <c r="AJR37" s="115"/>
      <c r="AJS37" s="115"/>
      <c r="AJT37" s="115"/>
      <c r="AJU37" s="115"/>
      <c r="AJV37" s="115"/>
      <c r="AJW37" s="115"/>
      <c r="AJX37" s="115"/>
      <c r="AJY37" s="115"/>
      <c r="AJZ37" s="115"/>
      <c r="AKA37" s="115"/>
      <c r="AKB37" s="115"/>
      <c r="AKC37" s="115"/>
      <c r="AKD37" s="115"/>
      <c r="AKE37" s="115"/>
      <c r="AKF37" s="115"/>
      <c r="AKG37" s="115"/>
      <c r="AKH37" s="115"/>
      <c r="AKI37" s="115"/>
      <c r="AKJ37" s="115"/>
      <c r="AKK37" s="115"/>
      <c r="AKL37" s="115"/>
      <c r="AKM37" s="115"/>
      <c r="AKN37" s="115"/>
      <c r="AKO37" s="115"/>
      <c r="AKP37" s="115"/>
      <c r="AKQ37" s="115"/>
      <c r="AKR37" s="115"/>
      <c r="AKS37" s="115"/>
      <c r="AKT37" s="115"/>
      <c r="AKU37" s="115"/>
      <c r="AKV37" s="115"/>
      <c r="AKW37" s="115"/>
      <c r="AKX37" s="115"/>
      <c r="AKY37" s="115"/>
      <c r="AKZ37" s="115"/>
      <c r="ALA37" s="115"/>
      <c r="ALB37" s="115"/>
      <c r="ALC37" s="115"/>
      <c r="ALD37" s="115"/>
      <c r="ALE37" s="115"/>
      <c r="ALF37" s="115"/>
      <c r="ALG37" s="115"/>
      <c r="ALH37" s="115"/>
      <c r="ALI37" s="115"/>
      <c r="ALJ37" s="115"/>
      <c r="ALK37" s="115"/>
      <c r="ALL37" s="115"/>
      <c r="ALM37" s="115"/>
      <c r="ALN37" s="115"/>
      <c r="ALO37" s="115"/>
      <c r="ALP37" s="115"/>
      <c r="ALQ37" s="115"/>
      <c r="ALR37" s="115"/>
      <c r="ALS37" s="115"/>
      <c r="ALT37" s="115"/>
      <c r="ALU37" s="115"/>
      <c r="ALV37" s="115"/>
      <c r="ALW37" s="115"/>
      <c r="ALX37" s="115"/>
      <c r="ALY37" s="115"/>
      <c r="ALZ37" s="115"/>
      <c r="AMA37" s="115"/>
      <c r="AMB37" s="115"/>
      <c r="AMC37" s="115"/>
      <c r="AMD37" s="115"/>
      <c r="AME37" s="115"/>
      <c r="AMF37" s="115"/>
      <c r="AMG37" s="115"/>
      <c r="AMH37" s="115"/>
      <c r="AMI37" s="115"/>
      <c r="AMJ37" s="115"/>
    </row>
    <row r="38" spans="1:1024" s="118" customFormat="1">
      <c r="A38" s="116" t="s">
        <v>3</v>
      </c>
      <c r="B38" s="116" t="s">
        <v>800</v>
      </c>
      <c r="C38" s="117" t="s">
        <v>2873</v>
      </c>
      <c r="D38" s="117" t="s">
        <v>3050</v>
      </c>
      <c r="E38" s="116"/>
      <c r="F38" s="116"/>
      <c r="G38" s="116"/>
      <c r="H38" s="116"/>
      <c r="I38" s="116"/>
      <c r="J38" s="116" t="s">
        <v>2874</v>
      </c>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c r="AZ38" s="116"/>
      <c r="BA38" s="116"/>
      <c r="BB38" s="116"/>
      <c r="BC38" s="116"/>
      <c r="BD38" s="116"/>
      <c r="BE38" s="116"/>
      <c r="BF38" s="116"/>
      <c r="BG38" s="116"/>
      <c r="BH38" s="116"/>
      <c r="BI38" s="116"/>
      <c r="BJ38" s="116"/>
      <c r="BK38" s="116"/>
      <c r="BL38" s="116"/>
      <c r="BM38" s="116"/>
      <c r="BN38" s="116"/>
      <c r="BO38" s="116"/>
      <c r="BP38" s="116"/>
      <c r="BQ38" s="116"/>
      <c r="BR38" s="116"/>
      <c r="BS38" s="116"/>
      <c r="BT38" s="116"/>
      <c r="BU38" s="116"/>
      <c r="BV38" s="116"/>
      <c r="BW38" s="116"/>
      <c r="BX38" s="116"/>
      <c r="BY38" s="116"/>
      <c r="BZ38" s="116"/>
      <c r="CA38" s="116"/>
      <c r="CB38" s="116"/>
      <c r="CC38" s="116"/>
      <c r="CD38" s="116"/>
      <c r="CE38" s="116"/>
      <c r="CF38" s="116"/>
      <c r="CG38" s="116"/>
      <c r="CH38" s="116"/>
      <c r="CI38" s="116"/>
      <c r="CJ38" s="116"/>
      <c r="CK38" s="116"/>
      <c r="CL38" s="116"/>
      <c r="CM38" s="116"/>
      <c r="CN38" s="116"/>
      <c r="CO38" s="116"/>
      <c r="CP38" s="116"/>
      <c r="CQ38" s="116"/>
      <c r="CR38" s="116"/>
      <c r="CS38" s="116"/>
      <c r="CT38" s="116"/>
      <c r="CU38" s="116"/>
      <c r="CV38" s="116"/>
      <c r="CW38" s="116"/>
      <c r="CX38" s="116"/>
      <c r="CY38" s="116"/>
      <c r="CZ38" s="116"/>
      <c r="DA38" s="116"/>
      <c r="DB38" s="116"/>
      <c r="DC38" s="116"/>
      <c r="DD38" s="116"/>
      <c r="DE38" s="116"/>
      <c r="DF38" s="116"/>
      <c r="DG38" s="116"/>
      <c r="DH38" s="116"/>
      <c r="DI38" s="116"/>
      <c r="DJ38" s="116"/>
      <c r="DK38" s="116"/>
      <c r="DL38" s="116"/>
      <c r="DM38" s="116"/>
      <c r="DN38" s="116"/>
      <c r="DO38" s="116"/>
      <c r="DP38" s="116"/>
      <c r="DQ38" s="116"/>
      <c r="DR38" s="116"/>
      <c r="DS38" s="116"/>
      <c r="DT38" s="116"/>
      <c r="DU38" s="116"/>
      <c r="DV38" s="116"/>
      <c r="DW38" s="116"/>
      <c r="DX38" s="116"/>
      <c r="DY38" s="116"/>
      <c r="DZ38" s="116"/>
      <c r="EA38" s="116"/>
      <c r="EB38" s="116"/>
      <c r="EC38" s="116"/>
      <c r="ED38" s="116"/>
      <c r="EE38" s="116"/>
      <c r="EF38" s="116"/>
      <c r="EG38" s="116"/>
      <c r="EH38" s="116"/>
      <c r="EI38" s="116"/>
      <c r="EJ38" s="116"/>
      <c r="EK38" s="116"/>
      <c r="EL38" s="116"/>
      <c r="EM38" s="116"/>
      <c r="EN38" s="116"/>
      <c r="EO38" s="116"/>
      <c r="EP38" s="116"/>
      <c r="EQ38" s="116"/>
      <c r="ER38" s="116"/>
      <c r="ES38" s="116"/>
      <c r="ET38" s="116"/>
      <c r="EU38" s="116"/>
      <c r="EV38" s="116"/>
      <c r="EW38" s="116"/>
      <c r="EX38" s="116"/>
      <c r="EY38" s="116"/>
      <c r="EZ38" s="116"/>
      <c r="FA38" s="116"/>
      <c r="FB38" s="116"/>
      <c r="FC38" s="116"/>
      <c r="FD38" s="116"/>
      <c r="FE38" s="116"/>
      <c r="FF38" s="116"/>
      <c r="FG38" s="116"/>
      <c r="FH38" s="116"/>
      <c r="FI38" s="116"/>
      <c r="FJ38" s="116"/>
      <c r="FK38" s="116"/>
      <c r="FL38" s="116"/>
      <c r="FM38" s="116"/>
      <c r="FN38" s="116"/>
      <c r="FO38" s="116"/>
      <c r="FP38" s="116"/>
      <c r="FQ38" s="116"/>
      <c r="FR38" s="116"/>
      <c r="FS38" s="116"/>
      <c r="FT38" s="116"/>
      <c r="FU38" s="116"/>
      <c r="FV38" s="116"/>
      <c r="FW38" s="116"/>
      <c r="FX38" s="116"/>
      <c r="FY38" s="116"/>
      <c r="FZ38" s="116"/>
      <c r="GA38" s="116"/>
      <c r="GB38" s="116"/>
      <c r="GC38" s="116"/>
      <c r="GD38" s="116"/>
      <c r="GE38" s="116"/>
      <c r="GF38" s="116"/>
      <c r="GG38" s="116"/>
      <c r="GH38" s="116"/>
      <c r="GI38" s="116"/>
      <c r="GJ38" s="116"/>
      <c r="GK38" s="116"/>
      <c r="GL38" s="116"/>
      <c r="GM38" s="116"/>
      <c r="GN38" s="116"/>
      <c r="GO38" s="116"/>
      <c r="GP38" s="116"/>
      <c r="GQ38" s="116"/>
      <c r="GR38" s="116"/>
      <c r="GS38" s="116"/>
      <c r="GT38" s="116"/>
      <c r="GU38" s="116"/>
      <c r="GV38" s="116"/>
      <c r="GW38" s="116"/>
      <c r="GX38" s="116"/>
      <c r="GY38" s="116"/>
      <c r="GZ38" s="116"/>
      <c r="HA38" s="116"/>
      <c r="HB38" s="116"/>
      <c r="HC38" s="116"/>
      <c r="HD38" s="116"/>
      <c r="HE38" s="116"/>
      <c r="HF38" s="116"/>
      <c r="HG38" s="116"/>
      <c r="HH38" s="116"/>
      <c r="HI38" s="116"/>
      <c r="HJ38" s="116"/>
      <c r="HK38" s="116"/>
      <c r="HL38" s="116"/>
      <c r="HM38" s="116"/>
      <c r="HN38" s="116"/>
      <c r="HO38" s="116"/>
      <c r="HP38" s="116"/>
      <c r="HQ38" s="116"/>
      <c r="HR38" s="116"/>
      <c r="HS38" s="116"/>
      <c r="HT38" s="116"/>
      <c r="HU38" s="116"/>
      <c r="HV38" s="116"/>
      <c r="HW38" s="116"/>
      <c r="HX38" s="116"/>
      <c r="HY38" s="116"/>
      <c r="HZ38" s="116"/>
      <c r="IA38" s="116"/>
      <c r="IB38" s="116"/>
      <c r="IC38" s="116"/>
      <c r="ID38" s="116"/>
      <c r="IE38" s="116"/>
      <c r="IF38" s="116"/>
      <c r="IG38" s="116"/>
      <c r="IH38" s="116"/>
      <c r="II38" s="116"/>
      <c r="IJ38" s="116"/>
      <c r="IK38" s="116"/>
      <c r="IL38" s="116"/>
      <c r="IM38" s="116"/>
      <c r="IN38" s="116"/>
      <c r="IO38" s="116"/>
      <c r="IP38" s="116"/>
      <c r="IQ38" s="116"/>
      <c r="IR38" s="116"/>
      <c r="IS38" s="116"/>
      <c r="IT38" s="116"/>
      <c r="IU38" s="116"/>
      <c r="IV38" s="116"/>
      <c r="IW38" s="116"/>
      <c r="IX38" s="116"/>
      <c r="IY38" s="116"/>
      <c r="IZ38" s="116"/>
      <c r="JA38" s="116"/>
      <c r="JB38" s="116"/>
      <c r="JC38" s="116"/>
      <c r="JD38" s="116"/>
      <c r="JE38" s="116"/>
      <c r="JF38" s="116"/>
      <c r="JG38" s="116"/>
      <c r="JH38" s="116"/>
      <c r="JI38" s="116"/>
      <c r="JJ38" s="116"/>
      <c r="JK38" s="116"/>
      <c r="JL38" s="116"/>
      <c r="JM38" s="116"/>
      <c r="JN38" s="116"/>
      <c r="JO38" s="116"/>
      <c r="JP38" s="116"/>
      <c r="JQ38" s="116"/>
      <c r="JR38" s="116"/>
      <c r="JS38" s="116"/>
      <c r="JT38" s="116"/>
      <c r="JU38" s="116"/>
      <c r="JV38" s="116"/>
      <c r="JW38" s="116"/>
      <c r="JX38" s="116"/>
      <c r="JY38" s="116"/>
      <c r="JZ38" s="116"/>
      <c r="KA38" s="116"/>
      <c r="KB38" s="116"/>
      <c r="KC38" s="116"/>
      <c r="KD38" s="116"/>
      <c r="KE38" s="116"/>
      <c r="KF38" s="116"/>
      <c r="KG38" s="116"/>
      <c r="KH38" s="116"/>
      <c r="KI38" s="116"/>
      <c r="KJ38" s="116"/>
      <c r="KK38" s="116"/>
      <c r="KL38" s="116"/>
      <c r="KM38" s="116"/>
      <c r="KN38" s="116"/>
      <c r="KO38" s="116"/>
      <c r="KP38" s="116"/>
      <c r="KQ38" s="116"/>
      <c r="KR38" s="116"/>
      <c r="KS38" s="116"/>
      <c r="KT38" s="116"/>
      <c r="KU38" s="116"/>
      <c r="KV38" s="116"/>
      <c r="KW38" s="116"/>
      <c r="KX38" s="116"/>
      <c r="KY38" s="116"/>
      <c r="KZ38" s="116"/>
      <c r="LA38" s="116"/>
      <c r="LB38" s="116"/>
      <c r="LC38" s="116"/>
      <c r="LD38" s="116"/>
      <c r="LE38" s="116"/>
      <c r="LF38" s="116"/>
      <c r="LG38" s="116"/>
      <c r="LH38" s="116"/>
      <c r="LI38" s="116"/>
      <c r="LJ38" s="116"/>
      <c r="LK38" s="116"/>
      <c r="LL38" s="116"/>
      <c r="LM38" s="116"/>
      <c r="LN38" s="116"/>
      <c r="LO38" s="116"/>
      <c r="LP38" s="116"/>
      <c r="LQ38" s="116"/>
      <c r="LR38" s="116"/>
      <c r="LS38" s="116"/>
      <c r="LT38" s="116"/>
      <c r="LU38" s="116"/>
      <c r="LV38" s="116"/>
      <c r="LW38" s="116"/>
      <c r="LX38" s="116"/>
      <c r="LY38" s="116"/>
      <c r="LZ38" s="116"/>
      <c r="MA38" s="116"/>
      <c r="MB38" s="116"/>
      <c r="MC38" s="116"/>
      <c r="MD38" s="116"/>
      <c r="ME38" s="116"/>
      <c r="MF38" s="116"/>
      <c r="MG38" s="116"/>
      <c r="MH38" s="116"/>
      <c r="MI38" s="116"/>
      <c r="MJ38" s="116"/>
      <c r="MK38" s="116"/>
      <c r="ML38" s="116"/>
      <c r="MM38" s="116"/>
      <c r="MN38" s="116"/>
      <c r="MO38" s="116"/>
      <c r="MP38" s="116"/>
      <c r="MQ38" s="116"/>
      <c r="MR38" s="116"/>
      <c r="MS38" s="116"/>
      <c r="MT38" s="116"/>
      <c r="MU38" s="116"/>
      <c r="MV38" s="116"/>
      <c r="MW38" s="116"/>
      <c r="MX38" s="116"/>
      <c r="MY38" s="116"/>
      <c r="MZ38" s="116"/>
      <c r="NA38" s="116"/>
      <c r="NB38" s="116"/>
      <c r="NC38" s="116"/>
      <c r="ND38" s="116"/>
      <c r="NE38" s="116"/>
      <c r="NF38" s="116"/>
      <c r="NG38" s="116"/>
      <c r="NH38" s="116"/>
      <c r="NI38" s="116"/>
      <c r="NJ38" s="116"/>
      <c r="NK38" s="116"/>
      <c r="NL38" s="116"/>
      <c r="NM38" s="116"/>
      <c r="NN38" s="116"/>
      <c r="NO38" s="116"/>
      <c r="NP38" s="116"/>
      <c r="NQ38" s="116"/>
      <c r="NR38" s="116"/>
      <c r="NS38" s="116"/>
      <c r="NT38" s="116"/>
      <c r="NU38" s="116"/>
      <c r="NV38" s="116"/>
      <c r="NW38" s="116"/>
      <c r="NX38" s="116"/>
      <c r="NY38" s="116"/>
      <c r="NZ38" s="116"/>
      <c r="OA38" s="116"/>
      <c r="OB38" s="116"/>
      <c r="OC38" s="116"/>
      <c r="OD38" s="116"/>
      <c r="OE38" s="116"/>
      <c r="OF38" s="116"/>
      <c r="OG38" s="116"/>
      <c r="OH38" s="116"/>
      <c r="OI38" s="116"/>
      <c r="OJ38" s="116"/>
      <c r="OK38" s="116"/>
      <c r="OL38" s="116"/>
      <c r="OM38" s="116"/>
      <c r="ON38" s="116"/>
      <c r="OO38" s="116"/>
      <c r="OP38" s="116"/>
      <c r="OQ38" s="116"/>
      <c r="OR38" s="116"/>
      <c r="OS38" s="116"/>
      <c r="OT38" s="116"/>
      <c r="OU38" s="116"/>
      <c r="OV38" s="116"/>
      <c r="OW38" s="116"/>
      <c r="OX38" s="116"/>
      <c r="OY38" s="116"/>
      <c r="OZ38" s="116"/>
      <c r="PA38" s="116"/>
      <c r="PB38" s="116"/>
      <c r="PC38" s="116"/>
      <c r="PD38" s="116"/>
      <c r="PE38" s="116"/>
      <c r="PF38" s="116"/>
      <c r="PG38" s="116"/>
      <c r="PH38" s="116"/>
      <c r="PI38" s="116"/>
      <c r="PJ38" s="116"/>
      <c r="PK38" s="116"/>
      <c r="PL38" s="116"/>
      <c r="PM38" s="116"/>
      <c r="PN38" s="116"/>
      <c r="PO38" s="116"/>
      <c r="PP38" s="116"/>
      <c r="PQ38" s="116"/>
      <c r="PR38" s="116"/>
      <c r="PS38" s="116"/>
      <c r="PT38" s="116"/>
      <c r="PU38" s="116"/>
      <c r="PV38" s="116"/>
      <c r="PW38" s="116"/>
      <c r="PX38" s="116"/>
      <c r="PY38" s="116"/>
      <c r="PZ38" s="116"/>
      <c r="QA38" s="116"/>
      <c r="QB38" s="116"/>
      <c r="QC38" s="116"/>
      <c r="QD38" s="116"/>
      <c r="QE38" s="116"/>
      <c r="QF38" s="116"/>
      <c r="QG38" s="116"/>
      <c r="QH38" s="116"/>
      <c r="QI38" s="116"/>
      <c r="QJ38" s="116"/>
      <c r="QK38" s="116"/>
      <c r="QL38" s="116"/>
      <c r="QM38" s="116"/>
      <c r="QN38" s="116"/>
      <c r="QO38" s="116"/>
      <c r="QP38" s="116"/>
      <c r="QQ38" s="116"/>
      <c r="QR38" s="116"/>
      <c r="QS38" s="116"/>
      <c r="QT38" s="116"/>
      <c r="QU38" s="116"/>
      <c r="QV38" s="116"/>
      <c r="QW38" s="116"/>
      <c r="QX38" s="116"/>
      <c r="QY38" s="116"/>
      <c r="QZ38" s="116"/>
      <c r="RA38" s="116"/>
      <c r="RB38" s="116"/>
      <c r="RC38" s="116"/>
      <c r="RD38" s="116"/>
      <c r="RE38" s="116"/>
      <c r="RF38" s="116"/>
      <c r="RG38" s="116"/>
      <c r="RH38" s="116"/>
      <c r="RI38" s="116"/>
      <c r="RJ38" s="116"/>
      <c r="RK38" s="116"/>
      <c r="RL38" s="116"/>
      <c r="RM38" s="116"/>
      <c r="RN38" s="116"/>
      <c r="RO38" s="116"/>
      <c r="RP38" s="116"/>
      <c r="RQ38" s="116"/>
      <c r="RR38" s="116"/>
      <c r="RS38" s="116"/>
      <c r="RT38" s="116"/>
      <c r="RU38" s="116"/>
      <c r="RV38" s="116"/>
      <c r="RW38" s="116"/>
      <c r="RX38" s="116"/>
      <c r="RY38" s="116"/>
      <c r="RZ38" s="116"/>
      <c r="SA38" s="116"/>
      <c r="SB38" s="116"/>
      <c r="SC38" s="116"/>
      <c r="SD38" s="116"/>
      <c r="SE38" s="116"/>
      <c r="SF38" s="116"/>
      <c r="SG38" s="116"/>
      <c r="SH38" s="116"/>
      <c r="SI38" s="116"/>
      <c r="SJ38" s="116"/>
      <c r="SK38" s="116"/>
      <c r="SL38" s="116"/>
      <c r="SM38" s="116"/>
      <c r="SN38" s="116"/>
      <c r="SO38" s="116"/>
      <c r="SP38" s="116"/>
      <c r="SQ38" s="116"/>
      <c r="SR38" s="116"/>
      <c r="SS38" s="116"/>
      <c r="ST38" s="116"/>
      <c r="SU38" s="116"/>
      <c r="SV38" s="116"/>
      <c r="SW38" s="116"/>
      <c r="SX38" s="116"/>
      <c r="SY38" s="116"/>
      <c r="SZ38" s="116"/>
      <c r="TA38" s="116"/>
      <c r="TB38" s="116"/>
      <c r="TC38" s="116"/>
      <c r="TD38" s="116"/>
      <c r="TE38" s="116"/>
      <c r="TF38" s="116"/>
      <c r="TG38" s="116"/>
      <c r="TH38" s="116"/>
      <c r="TI38" s="116"/>
      <c r="TJ38" s="116"/>
      <c r="TK38" s="116"/>
      <c r="TL38" s="116"/>
      <c r="TM38" s="116"/>
      <c r="TN38" s="116"/>
      <c r="TO38" s="116"/>
      <c r="TP38" s="116"/>
      <c r="TQ38" s="116"/>
      <c r="TR38" s="116"/>
      <c r="TS38" s="116"/>
      <c r="TT38" s="116"/>
      <c r="TU38" s="116"/>
      <c r="TV38" s="116"/>
      <c r="TW38" s="116"/>
      <c r="TX38" s="116"/>
      <c r="TY38" s="116"/>
      <c r="TZ38" s="116"/>
      <c r="UA38" s="116"/>
      <c r="UB38" s="116"/>
      <c r="UC38" s="116"/>
      <c r="UD38" s="116"/>
      <c r="UE38" s="116"/>
      <c r="UF38" s="116"/>
      <c r="UG38" s="116"/>
      <c r="UH38" s="116"/>
      <c r="UI38" s="116"/>
      <c r="UJ38" s="116"/>
      <c r="UK38" s="116"/>
      <c r="UL38" s="116"/>
      <c r="UM38" s="116"/>
      <c r="UN38" s="116"/>
      <c r="UO38" s="116"/>
      <c r="UP38" s="116"/>
      <c r="UQ38" s="116"/>
      <c r="UR38" s="116"/>
      <c r="US38" s="116"/>
      <c r="UT38" s="116"/>
      <c r="UU38" s="116"/>
      <c r="UV38" s="116"/>
      <c r="UW38" s="116"/>
      <c r="UX38" s="116"/>
      <c r="UY38" s="116"/>
      <c r="UZ38" s="116"/>
      <c r="VA38" s="116"/>
      <c r="VB38" s="116"/>
      <c r="VC38" s="116"/>
      <c r="VD38" s="116"/>
      <c r="VE38" s="116"/>
      <c r="VF38" s="116"/>
      <c r="VG38" s="116"/>
      <c r="VH38" s="116"/>
      <c r="VI38" s="116"/>
      <c r="VJ38" s="116"/>
      <c r="VK38" s="116"/>
      <c r="VL38" s="116"/>
      <c r="VM38" s="116"/>
      <c r="VN38" s="116"/>
      <c r="VO38" s="116"/>
      <c r="VP38" s="116"/>
      <c r="VQ38" s="116"/>
      <c r="VR38" s="116"/>
      <c r="VS38" s="116"/>
      <c r="VT38" s="116"/>
      <c r="VU38" s="116"/>
      <c r="VV38" s="116"/>
      <c r="VW38" s="116"/>
      <c r="VX38" s="116"/>
      <c r="VY38" s="116"/>
      <c r="VZ38" s="116"/>
      <c r="WA38" s="116"/>
      <c r="WB38" s="116"/>
      <c r="WC38" s="116"/>
      <c r="WD38" s="116"/>
      <c r="WE38" s="116"/>
      <c r="WF38" s="116"/>
      <c r="WG38" s="116"/>
      <c r="WH38" s="116"/>
      <c r="WI38" s="116"/>
      <c r="WJ38" s="116"/>
      <c r="WK38" s="116"/>
      <c r="WL38" s="116"/>
      <c r="WM38" s="116"/>
      <c r="WN38" s="116"/>
      <c r="WO38" s="116"/>
      <c r="WP38" s="116"/>
      <c r="WQ38" s="116"/>
      <c r="WR38" s="116"/>
      <c r="WS38" s="116"/>
      <c r="WT38" s="116"/>
      <c r="WU38" s="116"/>
      <c r="WV38" s="116"/>
      <c r="WW38" s="116"/>
      <c r="WX38" s="116"/>
      <c r="WY38" s="116"/>
      <c r="WZ38" s="116"/>
      <c r="XA38" s="116"/>
      <c r="XB38" s="116"/>
      <c r="XC38" s="116"/>
      <c r="XD38" s="116"/>
      <c r="XE38" s="116"/>
      <c r="XF38" s="116"/>
      <c r="XG38" s="116"/>
      <c r="XH38" s="116"/>
      <c r="XI38" s="116"/>
      <c r="XJ38" s="116"/>
      <c r="XK38" s="116"/>
      <c r="XL38" s="116"/>
      <c r="XM38" s="116"/>
      <c r="XN38" s="116"/>
      <c r="XO38" s="116"/>
      <c r="XP38" s="116"/>
      <c r="XQ38" s="116"/>
      <c r="XR38" s="116"/>
      <c r="XS38" s="116"/>
      <c r="XT38" s="116"/>
      <c r="XU38" s="116"/>
      <c r="XV38" s="116"/>
      <c r="XW38" s="116"/>
      <c r="XX38" s="116"/>
      <c r="XY38" s="116"/>
      <c r="XZ38" s="116"/>
      <c r="YA38" s="116"/>
      <c r="YB38" s="116"/>
      <c r="YC38" s="116"/>
      <c r="YD38" s="116"/>
      <c r="YE38" s="116"/>
      <c r="YF38" s="116"/>
      <c r="YG38" s="116"/>
      <c r="YH38" s="116"/>
      <c r="YI38" s="116"/>
      <c r="YJ38" s="116"/>
      <c r="YK38" s="116"/>
      <c r="YL38" s="116"/>
      <c r="YM38" s="116"/>
      <c r="YN38" s="116"/>
      <c r="YO38" s="116"/>
      <c r="YP38" s="116"/>
      <c r="YQ38" s="116"/>
      <c r="YR38" s="116"/>
      <c r="YS38" s="116"/>
      <c r="YT38" s="116"/>
      <c r="YU38" s="116"/>
      <c r="YV38" s="116"/>
      <c r="YW38" s="116"/>
      <c r="YX38" s="116"/>
      <c r="YY38" s="116"/>
      <c r="YZ38" s="116"/>
      <c r="ZA38" s="116"/>
      <c r="ZB38" s="116"/>
      <c r="ZC38" s="116"/>
      <c r="ZD38" s="116"/>
      <c r="ZE38" s="116"/>
      <c r="ZF38" s="116"/>
      <c r="ZG38" s="116"/>
      <c r="ZH38" s="116"/>
      <c r="ZI38" s="116"/>
      <c r="ZJ38" s="116"/>
      <c r="ZK38" s="116"/>
      <c r="ZL38" s="116"/>
      <c r="ZM38" s="116"/>
      <c r="ZN38" s="116"/>
      <c r="ZO38" s="116"/>
      <c r="ZP38" s="116"/>
      <c r="ZQ38" s="116"/>
      <c r="ZR38" s="116"/>
      <c r="ZS38" s="116"/>
      <c r="ZT38" s="116"/>
      <c r="ZU38" s="116"/>
      <c r="ZV38" s="116"/>
      <c r="ZW38" s="116"/>
      <c r="ZX38" s="116"/>
      <c r="ZY38" s="116"/>
      <c r="ZZ38" s="116"/>
      <c r="AAA38" s="116"/>
      <c r="AAB38" s="116"/>
      <c r="AAC38" s="116"/>
      <c r="AAD38" s="116"/>
      <c r="AAE38" s="116"/>
      <c r="AAF38" s="116"/>
      <c r="AAG38" s="116"/>
      <c r="AAH38" s="116"/>
      <c r="AAI38" s="116"/>
      <c r="AAJ38" s="116"/>
      <c r="AAK38" s="116"/>
      <c r="AAL38" s="116"/>
      <c r="AAM38" s="116"/>
      <c r="AAN38" s="116"/>
      <c r="AAO38" s="116"/>
      <c r="AAP38" s="116"/>
      <c r="AAQ38" s="116"/>
      <c r="AAR38" s="116"/>
      <c r="AAS38" s="116"/>
      <c r="AAT38" s="116"/>
      <c r="AAU38" s="116"/>
      <c r="AAV38" s="116"/>
      <c r="AAW38" s="116"/>
      <c r="AAX38" s="116"/>
      <c r="AAY38" s="116"/>
      <c r="AAZ38" s="116"/>
      <c r="ABA38" s="116"/>
      <c r="ABB38" s="116"/>
      <c r="ABC38" s="116"/>
      <c r="ABD38" s="116"/>
      <c r="ABE38" s="116"/>
      <c r="ABF38" s="116"/>
      <c r="ABG38" s="116"/>
      <c r="ABH38" s="116"/>
      <c r="ABI38" s="116"/>
      <c r="ABJ38" s="116"/>
      <c r="ABK38" s="116"/>
      <c r="ABL38" s="116"/>
      <c r="ABM38" s="116"/>
      <c r="ABN38" s="116"/>
      <c r="ABO38" s="116"/>
      <c r="ABP38" s="116"/>
      <c r="ABQ38" s="116"/>
      <c r="ABR38" s="116"/>
      <c r="ABS38" s="116"/>
      <c r="ABT38" s="116"/>
      <c r="ABU38" s="116"/>
      <c r="ABV38" s="116"/>
      <c r="ABW38" s="116"/>
      <c r="ABX38" s="116"/>
      <c r="ABY38" s="116"/>
      <c r="ABZ38" s="116"/>
      <c r="ACA38" s="116"/>
      <c r="ACB38" s="116"/>
      <c r="ACC38" s="116"/>
      <c r="ACD38" s="116"/>
      <c r="ACE38" s="116"/>
      <c r="ACF38" s="116"/>
      <c r="ACG38" s="116"/>
      <c r="ACH38" s="116"/>
      <c r="ACI38" s="116"/>
      <c r="ACJ38" s="116"/>
      <c r="ACK38" s="116"/>
      <c r="ACL38" s="116"/>
      <c r="ACM38" s="116"/>
      <c r="ACN38" s="116"/>
      <c r="ACO38" s="116"/>
      <c r="ACP38" s="116"/>
      <c r="ACQ38" s="116"/>
      <c r="ACR38" s="116"/>
      <c r="ACS38" s="116"/>
      <c r="ACT38" s="116"/>
      <c r="ACU38" s="116"/>
      <c r="ACV38" s="116"/>
      <c r="ACW38" s="116"/>
      <c r="ACX38" s="116"/>
      <c r="ACY38" s="116"/>
      <c r="ACZ38" s="116"/>
      <c r="ADA38" s="116"/>
      <c r="ADB38" s="116"/>
      <c r="ADC38" s="116"/>
      <c r="ADD38" s="116"/>
      <c r="ADE38" s="116"/>
      <c r="ADF38" s="116"/>
      <c r="ADG38" s="116"/>
      <c r="ADH38" s="116"/>
      <c r="ADI38" s="116"/>
      <c r="ADJ38" s="116"/>
      <c r="ADK38" s="116"/>
      <c r="ADL38" s="116"/>
      <c r="ADM38" s="116"/>
      <c r="ADN38" s="116"/>
      <c r="ADO38" s="116"/>
      <c r="ADP38" s="116"/>
      <c r="ADQ38" s="116"/>
      <c r="ADR38" s="116"/>
      <c r="ADS38" s="116"/>
      <c r="ADT38" s="116"/>
      <c r="ADU38" s="116"/>
      <c r="ADV38" s="116"/>
      <c r="ADW38" s="116"/>
      <c r="ADX38" s="116"/>
      <c r="ADY38" s="116"/>
      <c r="ADZ38" s="116"/>
      <c r="AEA38" s="116"/>
      <c r="AEB38" s="116"/>
      <c r="AEC38" s="116"/>
      <c r="AED38" s="116"/>
      <c r="AEE38" s="116"/>
      <c r="AEF38" s="116"/>
      <c r="AEG38" s="116"/>
      <c r="AEH38" s="116"/>
      <c r="AEI38" s="116"/>
      <c r="AEJ38" s="116"/>
      <c r="AEK38" s="116"/>
      <c r="AEL38" s="116"/>
      <c r="AEM38" s="116"/>
      <c r="AEN38" s="116"/>
      <c r="AEO38" s="116"/>
      <c r="AEP38" s="116"/>
      <c r="AEQ38" s="116"/>
      <c r="AER38" s="116"/>
      <c r="AES38" s="116"/>
      <c r="AET38" s="116"/>
      <c r="AEU38" s="116"/>
      <c r="AEV38" s="116"/>
      <c r="AEW38" s="116"/>
      <c r="AEX38" s="116"/>
      <c r="AEY38" s="116"/>
      <c r="AEZ38" s="116"/>
      <c r="AFA38" s="116"/>
      <c r="AFB38" s="116"/>
      <c r="AFC38" s="116"/>
      <c r="AFD38" s="116"/>
      <c r="AFE38" s="116"/>
      <c r="AFF38" s="116"/>
      <c r="AFG38" s="116"/>
      <c r="AFH38" s="116"/>
      <c r="AFI38" s="116"/>
      <c r="AFJ38" s="116"/>
      <c r="AFK38" s="116"/>
      <c r="AFL38" s="116"/>
      <c r="AFM38" s="116"/>
      <c r="AFN38" s="116"/>
      <c r="AFO38" s="116"/>
      <c r="AFP38" s="116"/>
      <c r="AFQ38" s="116"/>
      <c r="AFR38" s="116"/>
      <c r="AFS38" s="116"/>
      <c r="AFT38" s="116"/>
      <c r="AFU38" s="116"/>
      <c r="AFV38" s="116"/>
      <c r="AFW38" s="116"/>
      <c r="AFX38" s="116"/>
      <c r="AFY38" s="116"/>
      <c r="AFZ38" s="116"/>
      <c r="AGA38" s="116"/>
      <c r="AGB38" s="116"/>
      <c r="AGC38" s="116"/>
      <c r="AGD38" s="116"/>
      <c r="AGE38" s="116"/>
      <c r="AGF38" s="116"/>
      <c r="AGG38" s="116"/>
      <c r="AGH38" s="116"/>
      <c r="AGI38" s="116"/>
      <c r="AGJ38" s="116"/>
      <c r="AGK38" s="116"/>
      <c r="AGL38" s="116"/>
      <c r="AGM38" s="116"/>
      <c r="AGN38" s="116"/>
      <c r="AGO38" s="116"/>
      <c r="AGP38" s="116"/>
      <c r="AGQ38" s="116"/>
      <c r="AGR38" s="116"/>
      <c r="AGS38" s="116"/>
      <c r="AGT38" s="116"/>
      <c r="AGU38" s="116"/>
      <c r="AGV38" s="116"/>
      <c r="AGW38" s="116"/>
      <c r="AGX38" s="116"/>
      <c r="AGY38" s="116"/>
      <c r="AGZ38" s="116"/>
      <c r="AHA38" s="116"/>
      <c r="AHB38" s="116"/>
      <c r="AHC38" s="116"/>
      <c r="AHD38" s="116"/>
      <c r="AHE38" s="116"/>
      <c r="AHF38" s="116"/>
      <c r="AHG38" s="116"/>
      <c r="AHH38" s="116"/>
      <c r="AHI38" s="116"/>
      <c r="AHJ38" s="116"/>
      <c r="AHK38" s="116"/>
      <c r="AHL38" s="116"/>
      <c r="AHM38" s="116"/>
      <c r="AHN38" s="116"/>
      <c r="AHO38" s="116"/>
      <c r="AHP38" s="116"/>
      <c r="AHQ38" s="116"/>
      <c r="AHR38" s="116"/>
      <c r="AHS38" s="116"/>
      <c r="AHT38" s="116"/>
      <c r="AHU38" s="116"/>
      <c r="AHV38" s="116"/>
      <c r="AHW38" s="116"/>
      <c r="AHX38" s="116"/>
      <c r="AHY38" s="116"/>
      <c r="AHZ38" s="116"/>
      <c r="AIA38" s="116"/>
      <c r="AIB38" s="116"/>
      <c r="AIC38" s="116"/>
      <c r="AID38" s="116"/>
      <c r="AIE38" s="116"/>
      <c r="AIF38" s="116"/>
      <c r="AIG38" s="116"/>
      <c r="AIH38" s="116"/>
      <c r="AII38" s="116"/>
      <c r="AIJ38" s="116"/>
      <c r="AIK38" s="116"/>
      <c r="AIL38" s="116"/>
      <c r="AIM38" s="116"/>
      <c r="AIN38" s="116"/>
      <c r="AIO38" s="116"/>
      <c r="AIP38" s="116"/>
      <c r="AIQ38" s="116"/>
      <c r="AIR38" s="116"/>
      <c r="AIS38" s="116"/>
      <c r="AIT38" s="116"/>
      <c r="AIU38" s="116"/>
      <c r="AIV38" s="116"/>
      <c r="AIW38" s="116"/>
      <c r="AIX38" s="116"/>
      <c r="AIY38" s="116"/>
      <c r="AIZ38" s="116"/>
      <c r="AJA38" s="116"/>
      <c r="AJB38" s="116"/>
      <c r="AJC38" s="116"/>
      <c r="AJD38" s="116"/>
      <c r="AJE38" s="116"/>
      <c r="AJF38" s="116"/>
      <c r="AJG38" s="116"/>
      <c r="AJH38" s="116"/>
      <c r="AJI38" s="116"/>
      <c r="AJJ38" s="116"/>
      <c r="AJK38" s="116"/>
      <c r="AJL38" s="116"/>
      <c r="AJM38" s="116"/>
      <c r="AJN38" s="116"/>
      <c r="AJO38" s="116"/>
      <c r="AJP38" s="116"/>
      <c r="AJQ38" s="116"/>
      <c r="AJR38" s="116"/>
      <c r="AJS38" s="116"/>
      <c r="AJT38" s="116"/>
      <c r="AJU38" s="116"/>
      <c r="AJV38" s="116"/>
      <c r="AJW38" s="116"/>
      <c r="AJX38" s="116"/>
      <c r="AJY38" s="116"/>
      <c r="AJZ38" s="116"/>
      <c r="AKA38" s="116"/>
      <c r="AKB38" s="116"/>
      <c r="AKC38" s="116"/>
      <c r="AKD38" s="116"/>
      <c r="AKE38" s="116"/>
      <c r="AKF38" s="116"/>
      <c r="AKG38" s="116"/>
      <c r="AKH38" s="116"/>
      <c r="AKI38" s="116"/>
      <c r="AKJ38" s="116"/>
      <c r="AKK38" s="116"/>
      <c r="AKL38" s="116"/>
      <c r="AKM38" s="116"/>
      <c r="AKN38" s="116"/>
      <c r="AKO38" s="116"/>
      <c r="AKP38" s="116"/>
      <c r="AKQ38" s="116"/>
      <c r="AKR38" s="116"/>
      <c r="AKS38" s="116"/>
      <c r="AKT38" s="116"/>
      <c r="AKU38" s="116"/>
      <c r="AKV38" s="116"/>
      <c r="AKW38" s="116"/>
      <c r="AKX38" s="116"/>
      <c r="AKY38" s="116"/>
      <c r="AKZ38" s="116"/>
      <c r="ALA38" s="116"/>
      <c r="ALB38" s="116"/>
      <c r="ALC38" s="116"/>
      <c r="ALD38" s="116"/>
      <c r="ALE38" s="116"/>
      <c r="ALF38" s="116"/>
      <c r="ALG38" s="116"/>
      <c r="ALH38" s="116"/>
      <c r="ALI38" s="116"/>
      <c r="ALJ38" s="116"/>
      <c r="ALK38" s="116"/>
      <c r="ALL38" s="116"/>
      <c r="ALM38" s="116"/>
      <c r="ALN38" s="116"/>
      <c r="ALO38" s="116"/>
      <c r="ALP38" s="116"/>
      <c r="ALQ38" s="116"/>
      <c r="ALR38" s="116"/>
      <c r="ALS38" s="116"/>
      <c r="ALT38" s="116"/>
      <c r="ALU38" s="116"/>
      <c r="ALV38" s="116"/>
      <c r="ALW38" s="116"/>
      <c r="ALX38" s="116"/>
      <c r="ALY38" s="116"/>
      <c r="ALZ38" s="116"/>
      <c r="AMA38" s="116"/>
      <c r="AMB38" s="116"/>
      <c r="AMC38" s="116"/>
      <c r="AMD38" s="116"/>
      <c r="AME38" s="116"/>
      <c r="AMF38" s="116"/>
      <c r="AMG38" s="116"/>
      <c r="AMH38" s="116"/>
      <c r="AMI38" s="116"/>
      <c r="AMJ38" s="116"/>
    </row>
    <row r="39" spans="1:1024">
      <c r="A39" s="1" t="s">
        <v>3</v>
      </c>
      <c r="B39" s="1" t="s">
        <v>800</v>
      </c>
      <c r="C39" s="1" t="s">
        <v>2875</v>
      </c>
      <c r="D39" s="108" t="s">
        <v>2846</v>
      </c>
      <c r="J39" s="1" t="s">
        <v>2876</v>
      </c>
    </row>
    <row r="40" spans="1:1024">
      <c r="A40" s="1" t="s">
        <v>3</v>
      </c>
      <c r="B40" s="1" t="s">
        <v>800</v>
      </c>
      <c r="C40" s="111" t="s">
        <v>2877</v>
      </c>
      <c r="D40" s="111" t="s">
        <v>2849</v>
      </c>
      <c r="J40" s="1" t="s">
        <v>2878</v>
      </c>
    </row>
    <row r="41" spans="1:1024">
      <c r="A41" s="1" t="s">
        <v>3</v>
      </c>
      <c r="B41" s="1" t="s">
        <v>800</v>
      </c>
      <c r="C41" s="111" t="s">
        <v>2879</v>
      </c>
      <c r="D41" s="111" t="s">
        <v>3225</v>
      </c>
      <c r="J41" s="1" t="s">
        <v>2880</v>
      </c>
    </row>
    <row r="42" spans="1:1024">
      <c r="A42" s="1" t="s">
        <v>3</v>
      </c>
      <c r="B42" s="1" t="s">
        <v>800</v>
      </c>
      <c r="C42" s="111" t="s">
        <v>2881</v>
      </c>
      <c r="D42" s="111" t="s">
        <v>2854</v>
      </c>
      <c r="J42" s="111" t="s">
        <v>2882</v>
      </c>
    </row>
    <row r="43" spans="1:1024">
      <c r="A43" s="1" t="s">
        <v>3</v>
      </c>
      <c r="B43" s="1" t="s">
        <v>800</v>
      </c>
      <c r="C43" s="111" t="s">
        <v>3013</v>
      </c>
      <c r="D43" s="111" t="s">
        <v>3015</v>
      </c>
      <c r="J43" s="111" t="s">
        <v>3014</v>
      </c>
    </row>
    <row r="44" spans="1:1024" s="118" customFormat="1">
      <c r="A44" s="116" t="s">
        <v>3</v>
      </c>
      <c r="B44" s="116" t="s">
        <v>800</v>
      </c>
      <c r="C44" s="117" t="s">
        <v>2883</v>
      </c>
      <c r="D44" s="117" t="s">
        <v>3049</v>
      </c>
      <c r="E44" s="116"/>
      <c r="F44" s="116"/>
      <c r="G44" s="116"/>
      <c r="H44" s="116"/>
      <c r="I44" s="116"/>
      <c r="J44" s="117" t="s">
        <v>2884</v>
      </c>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c r="AZ44" s="116"/>
      <c r="BA44" s="116"/>
      <c r="BB44" s="116"/>
      <c r="BC44" s="116"/>
      <c r="BD44" s="116"/>
      <c r="BE44" s="116"/>
      <c r="BF44" s="116"/>
      <c r="BG44" s="116"/>
      <c r="BH44" s="116"/>
      <c r="BI44" s="116"/>
      <c r="BJ44" s="116"/>
      <c r="BK44" s="116"/>
      <c r="BL44" s="116"/>
      <c r="BM44" s="116"/>
      <c r="BN44" s="116"/>
      <c r="BO44" s="116"/>
      <c r="BP44" s="116"/>
      <c r="BQ44" s="116"/>
      <c r="BR44" s="116"/>
      <c r="BS44" s="116"/>
      <c r="BT44" s="116"/>
      <c r="BU44" s="116"/>
      <c r="BV44" s="116"/>
      <c r="BW44" s="116"/>
      <c r="BX44" s="116"/>
      <c r="BY44" s="116"/>
      <c r="BZ44" s="116"/>
      <c r="CA44" s="116"/>
      <c r="CB44" s="116"/>
      <c r="CC44" s="116"/>
      <c r="CD44" s="116"/>
      <c r="CE44" s="116"/>
      <c r="CF44" s="116"/>
      <c r="CG44" s="116"/>
      <c r="CH44" s="116"/>
      <c r="CI44" s="116"/>
      <c r="CJ44" s="116"/>
      <c r="CK44" s="116"/>
      <c r="CL44" s="116"/>
      <c r="CM44" s="116"/>
      <c r="CN44" s="116"/>
      <c r="CO44" s="116"/>
      <c r="CP44" s="116"/>
      <c r="CQ44" s="116"/>
      <c r="CR44" s="116"/>
      <c r="CS44" s="116"/>
      <c r="CT44" s="116"/>
      <c r="CU44" s="116"/>
      <c r="CV44" s="116"/>
      <c r="CW44" s="116"/>
      <c r="CX44" s="116"/>
      <c r="CY44" s="116"/>
      <c r="CZ44" s="116"/>
      <c r="DA44" s="116"/>
      <c r="DB44" s="116"/>
      <c r="DC44" s="116"/>
      <c r="DD44" s="116"/>
      <c r="DE44" s="116"/>
      <c r="DF44" s="116"/>
      <c r="DG44" s="116"/>
      <c r="DH44" s="116"/>
      <c r="DI44" s="116"/>
      <c r="DJ44" s="116"/>
      <c r="DK44" s="116"/>
      <c r="DL44" s="116"/>
      <c r="DM44" s="116"/>
      <c r="DN44" s="116"/>
      <c r="DO44" s="116"/>
      <c r="DP44" s="116"/>
      <c r="DQ44" s="116"/>
      <c r="DR44" s="116"/>
      <c r="DS44" s="116"/>
      <c r="DT44" s="116"/>
      <c r="DU44" s="116"/>
      <c r="DV44" s="116"/>
      <c r="DW44" s="116"/>
      <c r="DX44" s="116"/>
      <c r="DY44" s="116"/>
      <c r="DZ44" s="116"/>
      <c r="EA44" s="116"/>
      <c r="EB44" s="116"/>
      <c r="EC44" s="116"/>
      <c r="ED44" s="116"/>
      <c r="EE44" s="116"/>
      <c r="EF44" s="116"/>
      <c r="EG44" s="116"/>
      <c r="EH44" s="116"/>
      <c r="EI44" s="116"/>
      <c r="EJ44" s="116"/>
      <c r="EK44" s="116"/>
      <c r="EL44" s="116"/>
      <c r="EM44" s="116"/>
      <c r="EN44" s="116"/>
      <c r="EO44" s="116"/>
      <c r="EP44" s="116"/>
      <c r="EQ44" s="116"/>
      <c r="ER44" s="116"/>
      <c r="ES44" s="116"/>
      <c r="ET44" s="116"/>
      <c r="EU44" s="116"/>
      <c r="EV44" s="116"/>
      <c r="EW44" s="116"/>
      <c r="EX44" s="116"/>
      <c r="EY44" s="116"/>
      <c r="EZ44" s="116"/>
      <c r="FA44" s="116"/>
      <c r="FB44" s="116"/>
      <c r="FC44" s="116"/>
      <c r="FD44" s="116"/>
      <c r="FE44" s="116"/>
      <c r="FF44" s="116"/>
      <c r="FG44" s="116"/>
      <c r="FH44" s="116"/>
      <c r="FI44" s="116"/>
      <c r="FJ44" s="116"/>
      <c r="FK44" s="116"/>
      <c r="FL44" s="116"/>
      <c r="FM44" s="116"/>
      <c r="FN44" s="116"/>
      <c r="FO44" s="116"/>
      <c r="FP44" s="116"/>
      <c r="FQ44" s="116"/>
      <c r="FR44" s="116"/>
      <c r="FS44" s="116"/>
      <c r="FT44" s="116"/>
      <c r="FU44" s="116"/>
      <c r="FV44" s="116"/>
      <c r="FW44" s="116"/>
      <c r="FX44" s="116"/>
      <c r="FY44" s="116"/>
      <c r="FZ44" s="116"/>
      <c r="GA44" s="116"/>
      <c r="GB44" s="116"/>
      <c r="GC44" s="116"/>
      <c r="GD44" s="116"/>
      <c r="GE44" s="116"/>
      <c r="GF44" s="116"/>
      <c r="GG44" s="116"/>
      <c r="GH44" s="116"/>
      <c r="GI44" s="116"/>
      <c r="GJ44" s="116"/>
      <c r="GK44" s="116"/>
      <c r="GL44" s="116"/>
      <c r="GM44" s="116"/>
      <c r="GN44" s="116"/>
      <c r="GO44" s="116"/>
      <c r="GP44" s="116"/>
      <c r="GQ44" s="116"/>
      <c r="GR44" s="116"/>
      <c r="GS44" s="116"/>
      <c r="GT44" s="116"/>
      <c r="GU44" s="116"/>
      <c r="GV44" s="116"/>
      <c r="GW44" s="116"/>
      <c r="GX44" s="116"/>
      <c r="GY44" s="116"/>
      <c r="GZ44" s="116"/>
      <c r="HA44" s="116"/>
      <c r="HB44" s="116"/>
      <c r="HC44" s="116"/>
      <c r="HD44" s="116"/>
      <c r="HE44" s="116"/>
      <c r="HF44" s="116"/>
      <c r="HG44" s="116"/>
      <c r="HH44" s="116"/>
      <c r="HI44" s="116"/>
      <c r="HJ44" s="116"/>
      <c r="HK44" s="116"/>
      <c r="HL44" s="116"/>
      <c r="HM44" s="116"/>
      <c r="HN44" s="116"/>
      <c r="HO44" s="116"/>
      <c r="HP44" s="116"/>
      <c r="HQ44" s="116"/>
      <c r="HR44" s="116"/>
      <c r="HS44" s="116"/>
      <c r="HT44" s="116"/>
      <c r="HU44" s="116"/>
      <c r="HV44" s="116"/>
      <c r="HW44" s="116"/>
      <c r="HX44" s="116"/>
      <c r="HY44" s="116"/>
      <c r="HZ44" s="116"/>
      <c r="IA44" s="116"/>
      <c r="IB44" s="116"/>
      <c r="IC44" s="116"/>
      <c r="ID44" s="116"/>
      <c r="IE44" s="116"/>
      <c r="IF44" s="116"/>
      <c r="IG44" s="116"/>
      <c r="IH44" s="116"/>
      <c r="II44" s="116"/>
      <c r="IJ44" s="116"/>
      <c r="IK44" s="116"/>
      <c r="IL44" s="116"/>
      <c r="IM44" s="116"/>
      <c r="IN44" s="116"/>
      <c r="IO44" s="116"/>
      <c r="IP44" s="116"/>
      <c r="IQ44" s="116"/>
      <c r="IR44" s="116"/>
      <c r="IS44" s="116"/>
      <c r="IT44" s="116"/>
      <c r="IU44" s="116"/>
      <c r="IV44" s="116"/>
      <c r="IW44" s="116"/>
      <c r="IX44" s="116"/>
      <c r="IY44" s="116"/>
      <c r="IZ44" s="116"/>
      <c r="JA44" s="116"/>
      <c r="JB44" s="116"/>
      <c r="JC44" s="116"/>
      <c r="JD44" s="116"/>
      <c r="JE44" s="116"/>
      <c r="JF44" s="116"/>
      <c r="JG44" s="116"/>
      <c r="JH44" s="116"/>
      <c r="JI44" s="116"/>
      <c r="JJ44" s="116"/>
      <c r="JK44" s="116"/>
      <c r="JL44" s="116"/>
      <c r="JM44" s="116"/>
      <c r="JN44" s="116"/>
      <c r="JO44" s="116"/>
      <c r="JP44" s="116"/>
      <c r="JQ44" s="116"/>
      <c r="JR44" s="116"/>
      <c r="JS44" s="116"/>
      <c r="JT44" s="116"/>
      <c r="JU44" s="116"/>
      <c r="JV44" s="116"/>
      <c r="JW44" s="116"/>
      <c r="JX44" s="116"/>
      <c r="JY44" s="116"/>
      <c r="JZ44" s="116"/>
      <c r="KA44" s="116"/>
      <c r="KB44" s="116"/>
      <c r="KC44" s="116"/>
      <c r="KD44" s="116"/>
      <c r="KE44" s="116"/>
      <c r="KF44" s="116"/>
      <c r="KG44" s="116"/>
      <c r="KH44" s="116"/>
      <c r="KI44" s="116"/>
      <c r="KJ44" s="116"/>
      <c r="KK44" s="116"/>
      <c r="KL44" s="116"/>
      <c r="KM44" s="116"/>
      <c r="KN44" s="116"/>
      <c r="KO44" s="116"/>
      <c r="KP44" s="116"/>
      <c r="KQ44" s="116"/>
      <c r="KR44" s="116"/>
      <c r="KS44" s="116"/>
      <c r="KT44" s="116"/>
      <c r="KU44" s="116"/>
      <c r="KV44" s="116"/>
      <c r="KW44" s="116"/>
      <c r="KX44" s="116"/>
      <c r="KY44" s="116"/>
      <c r="KZ44" s="116"/>
      <c r="LA44" s="116"/>
      <c r="LB44" s="116"/>
      <c r="LC44" s="116"/>
      <c r="LD44" s="116"/>
      <c r="LE44" s="116"/>
      <c r="LF44" s="116"/>
      <c r="LG44" s="116"/>
      <c r="LH44" s="116"/>
      <c r="LI44" s="116"/>
      <c r="LJ44" s="116"/>
      <c r="LK44" s="116"/>
      <c r="LL44" s="116"/>
      <c r="LM44" s="116"/>
      <c r="LN44" s="116"/>
      <c r="LO44" s="116"/>
      <c r="LP44" s="116"/>
      <c r="LQ44" s="116"/>
      <c r="LR44" s="116"/>
      <c r="LS44" s="116"/>
      <c r="LT44" s="116"/>
      <c r="LU44" s="116"/>
      <c r="LV44" s="116"/>
      <c r="LW44" s="116"/>
      <c r="LX44" s="116"/>
      <c r="LY44" s="116"/>
      <c r="LZ44" s="116"/>
      <c r="MA44" s="116"/>
      <c r="MB44" s="116"/>
      <c r="MC44" s="116"/>
      <c r="MD44" s="116"/>
      <c r="ME44" s="116"/>
      <c r="MF44" s="116"/>
      <c r="MG44" s="116"/>
      <c r="MH44" s="116"/>
      <c r="MI44" s="116"/>
      <c r="MJ44" s="116"/>
      <c r="MK44" s="116"/>
      <c r="ML44" s="116"/>
      <c r="MM44" s="116"/>
      <c r="MN44" s="116"/>
      <c r="MO44" s="116"/>
      <c r="MP44" s="116"/>
      <c r="MQ44" s="116"/>
      <c r="MR44" s="116"/>
      <c r="MS44" s="116"/>
      <c r="MT44" s="116"/>
      <c r="MU44" s="116"/>
      <c r="MV44" s="116"/>
      <c r="MW44" s="116"/>
      <c r="MX44" s="116"/>
      <c r="MY44" s="116"/>
      <c r="MZ44" s="116"/>
      <c r="NA44" s="116"/>
      <c r="NB44" s="116"/>
      <c r="NC44" s="116"/>
      <c r="ND44" s="116"/>
      <c r="NE44" s="116"/>
      <c r="NF44" s="116"/>
      <c r="NG44" s="116"/>
      <c r="NH44" s="116"/>
      <c r="NI44" s="116"/>
      <c r="NJ44" s="116"/>
      <c r="NK44" s="116"/>
      <c r="NL44" s="116"/>
      <c r="NM44" s="116"/>
      <c r="NN44" s="116"/>
      <c r="NO44" s="116"/>
      <c r="NP44" s="116"/>
      <c r="NQ44" s="116"/>
      <c r="NR44" s="116"/>
      <c r="NS44" s="116"/>
      <c r="NT44" s="116"/>
      <c r="NU44" s="116"/>
      <c r="NV44" s="116"/>
      <c r="NW44" s="116"/>
      <c r="NX44" s="116"/>
      <c r="NY44" s="116"/>
      <c r="NZ44" s="116"/>
      <c r="OA44" s="116"/>
      <c r="OB44" s="116"/>
      <c r="OC44" s="116"/>
      <c r="OD44" s="116"/>
      <c r="OE44" s="116"/>
      <c r="OF44" s="116"/>
      <c r="OG44" s="116"/>
      <c r="OH44" s="116"/>
      <c r="OI44" s="116"/>
      <c r="OJ44" s="116"/>
      <c r="OK44" s="116"/>
      <c r="OL44" s="116"/>
      <c r="OM44" s="116"/>
      <c r="ON44" s="116"/>
      <c r="OO44" s="116"/>
      <c r="OP44" s="116"/>
      <c r="OQ44" s="116"/>
      <c r="OR44" s="116"/>
      <c r="OS44" s="116"/>
      <c r="OT44" s="116"/>
      <c r="OU44" s="116"/>
      <c r="OV44" s="116"/>
      <c r="OW44" s="116"/>
      <c r="OX44" s="116"/>
      <c r="OY44" s="116"/>
      <c r="OZ44" s="116"/>
      <c r="PA44" s="116"/>
      <c r="PB44" s="116"/>
      <c r="PC44" s="116"/>
      <c r="PD44" s="116"/>
      <c r="PE44" s="116"/>
      <c r="PF44" s="116"/>
      <c r="PG44" s="116"/>
      <c r="PH44" s="116"/>
      <c r="PI44" s="116"/>
      <c r="PJ44" s="116"/>
      <c r="PK44" s="116"/>
      <c r="PL44" s="116"/>
      <c r="PM44" s="116"/>
      <c r="PN44" s="116"/>
      <c r="PO44" s="116"/>
      <c r="PP44" s="116"/>
      <c r="PQ44" s="116"/>
      <c r="PR44" s="116"/>
      <c r="PS44" s="116"/>
      <c r="PT44" s="116"/>
      <c r="PU44" s="116"/>
      <c r="PV44" s="116"/>
      <c r="PW44" s="116"/>
      <c r="PX44" s="116"/>
      <c r="PY44" s="116"/>
      <c r="PZ44" s="116"/>
      <c r="QA44" s="116"/>
      <c r="QB44" s="116"/>
      <c r="QC44" s="116"/>
      <c r="QD44" s="116"/>
      <c r="QE44" s="116"/>
      <c r="QF44" s="116"/>
      <c r="QG44" s="116"/>
      <c r="QH44" s="116"/>
      <c r="QI44" s="116"/>
      <c r="QJ44" s="116"/>
      <c r="QK44" s="116"/>
      <c r="QL44" s="116"/>
      <c r="QM44" s="116"/>
      <c r="QN44" s="116"/>
      <c r="QO44" s="116"/>
      <c r="QP44" s="116"/>
      <c r="QQ44" s="116"/>
      <c r="QR44" s="116"/>
      <c r="QS44" s="116"/>
      <c r="QT44" s="116"/>
      <c r="QU44" s="116"/>
      <c r="QV44" s="116"/>
      <c r="QW44" s="116"/>
      <c r="QX44" s="116"/>
      <c r="QY44" s="116"/>
      <c r="QZ44" s="116"/>
      <c r="RA44" s="116"/>
      <c r="RB44" s="116"/>
      <c r="RC44" s="116"/>
      <c r="RD44" s="116"/>
      <c r="RE44" s="116"/>
      <c r="RF44" s="116"/>
      <c r="RG44" s="116"/>
      <c r="RH44" s="116"/>
      <c r="RI44" s="116"/>
      <c r="RJ44" s="116"/>
      <c r="RK44" s="116"/>
      <c r="RL44" s="116"/>
      <c r="RM44" s="116"/>
      <c r="RN44" s="116"/>
      <c r="RO44" s="116"/>
      <c r="RP44" s="116"/>
      <c r="RQ44" s="116"/>
      <c r="RR44" s="116"/>
      <c r="RS44" s="116"/>
      <c r="RT44" s="116"/>
      <c r="RU44" s="116"/>
      <c r="RV44" s="116"/>
      <c r="RW44" s="116"/>
      <c r="RX44" s="116"/>
      <c r="RY44" s="116"/>
      <c r="RZ44" s="116"/>
      <c r="SA44" s="116"/>
      <c r="SB44" s="116"/>
      <c r="SC44" s="116"/>
      <c r="SD44" s="116"/>
      <c r="SE44" s="116"/>
      <c r="SF44" s="116"/>
      <c r="SG44" s="116"/>
      <c r="SH44" s="116"/>
      <c r="SI44" s="116"/>
      <c r="SJ44" s="116"/>
      <c r="SK44" s="116"/>
      <c r="SL44" s="116"/>
      <c r="SM44" s="116"/>
      <c r="SN44" s="116"/>
      <c r="SO44" s="116"/>
      <c r="SP44" s="116"/>
      <c r="SQ44" s="116"/>
      <c r="SR44" s="116"/>
      <c r="SS44" s="116"/>
      <c r="ST44" s="116"/>
      <c r="SU44" s="116"/>
      <c r="SV44" s="116"/>
      <c r="SW44" s="116"/>
      <c r="SX44" s="116"/>
      <c r="SY44" s="116"/>
      <c r="SZ44" s="116"/>
      <c r="TA44" s="116"/>
      <c r="TB44" s="116"/>
      <c r="TC44" s="116"/>
      <c r="TD44" s="116"/>
      <c r="TE44" s="116"/>
      <c r="TF44" s="116"/>
      <c r="TG44" s="116"/>
      <c r="TH44" s="116"/>
      <c r="TI44" s="116"/>
      <c r="TJ44" s="116"/>
      <c r="TK44" s="116"/>
      <c r="TL44" s="116"/>
      <c r="TM44" s="116"/>
      <c r="TN44" s="116"/>
      <c r="TO44" s="116"/>
      <c r="TP44" s="116"/>
      <c r="TQ44" s="116"/>
      <c r="TR44" s="116"/>
      <c r="TS44" s="116"/>
      <c r="TT44" s="116"/>
      <c r="TU44" s="116"/>
      <c r="TV44" s="116"/>
      <c r="TW44" s="116"/>
      <c r="TX44" s="116"/>
      <c r="TY44" s="116"/>
      <c r="TZ44" s="116"/>
      <c r="UA44" s="116"/>
      <c r="UB44" s="116"/>
      <c r="UC44" s="116"/>
      <c r="UD44" s="116"/>
      <c r="UE44" s="116"/>
      <c r="UF44" s="116"/>
      <c r="UG44" s="116"/>
      <c r="UH44" s="116"/>
      <c r="UI44" s="116"/>
      <c r="UJ44" s="116"/>
      <c r="UK44" s="116"/>
      <c r="UL44" s="116"/>
      <c r="UM44" s="116"/>
      <c r="UN44" s="116"/>
      <c r="UO44" s="116"/>
      <c r="UP44" s="116"/>
      <c r="UQ44" s="116"/>
      <c r="UR44" s="116"/>
      <c r="US44" s="116"/>
      <c r="UT44" s="116"/>
      <c r="UU44" s="116"/>
      <c r="UV44" s="116"/>
      <c r="UW44" s="116"/>
      <c r="UX44" s="116"/>
      <c r="UY44" s="116"/>
      <c r="UZ44" s="116"/>
      <c r="VA44" s="116"/>
      <c r="VB44" s="116"/>
      <c r="VC44" s="116"/>
      <c r="VD44" s="116"/>
      <c r="VE44" s="116"/>
      <c r="VF44" s="116"/>
      <c r="VG44" s="116"/>
      <c r="VH44" s="116"/>
      <c r="VI44" s="116"/>
      <c r="VJ44" s="116"/>
      <c r="VK44" s="116"/>
      <c r="VL44" s="116"/>
      <c r="VM44" s="116"/>
      <c r="VN44" s="116"/>
      <c r="VO44" s="116"/>
      <c r="VP44" s="116"/>
      <c r="VQ44" s="116"/>
      <c r="VR44" s="116"/>
      <c r="VS44" s="116"/>
      <c r="VT44" s="116"/>
      <c r="VU44" s="116"/>
      <c r="VV44" s="116"/>
      <c r="VW44" s="116"/>
      <c r="VX44" s="116"/>
      <c r="VY44" s="116"/>
      <c r="VZ44" s="116"/>
      <c r="WA44" s="116"/>
      <c r="WB44" s="116"/>
      <c r="WC44" s="116"/>
      <c r="WD44" s="116"/>
      <c r="WE44" s="116"/>
      <c r="WF44" s="116"/>
      <c r="WG44" s="116"/>
      <c r="WH44" s="116"/>
      <c r="WI44" s="116"/>
      <c r="WJ44" s="116"/>
      <c r="WK44" s="116"/>
      <c r="WL44" s="116"/>
      <c r="WM44" s="116"/>
      <c r="WN44" s="116"/>
      <c r="WO44" s="116"/>
      <c r="WP44" s="116"/>
      <c r="WQ44" s="116"/>
      <c r="WR44" s="116"/>
      <c r="WS44" s="116"/>
      <c r="WT44" s="116"/>
      <c r="WU44" s="116"/>
      <c r="WV44" s="116"/>
      <c r="WW44" s="116"/>
      <c r="WX44" s="116"/>
      <c r="WY44" s="116"/>
      <c r="WZ44" s="116"/>
      <c r="XA44" s="116"/>
      <c r="XB44" s="116"/>
      <c r="XC44" s="116"/>
      <c r="XD44" s="116"/>
      <c r="XE44" s="116"/>
      <c r="XF44" s="116"/>
      <c r="XG44" s="116"/>
      <c r="XH44" s="116"/>
      <c r="XI44" s="116"/>
      <c r="XJ44" s="116"/>
      <c r="XK44" s="116"/>
      <c r="XL44" s="116"/>
      <c r="XM44" s="116"/>
      <c r="XN44" s="116"/>
      <c r="XO44" s="116"/>
      <c r="XP44" s="116"/>
      <c r="XQ44" s="116"/>
      <c r="XR44" s="116"/>
      <c r="XS44" s="116"/>
      <c r="XT44" s="116"/>
      <c r="XU44" s="116"/>
      <c r="XV44" s="116"/>
      <c r="XW44" s="116"/>
      <c r="XX44" s="116"/>
      <c r="XY44" s="116"/>
      <c r="XZ44" s="116"/>
      <c r="YA44" s="116"/>
      <c r="YB44" s="116"/>
      <c r="YC44" s="116"/>
      <c r="YD44" s="116"/>
      <c r="YE44" s="116"/>
      <c r="YF44" s="116"/>
      <c r="YG44" s="116"/>
      <c r="YH44" s="116"/>
      <c r="YI44" s="116"/>
      <c r="YJ44" s="116"/>
      <c r="YK44" s="116"/>
      <c r="YL44" s="116"/>
      <c r="YM44" s="116"/>
      <c r="YN44" s="116"/>
      <c r="YO44" s="116"/>
      <c r="YP44" s="116"/>
      <c r="YQ44" s="116"/>
      <c r="YR44" s="116"/>
      <c r="YS44" s="116"/>
      <c r="YT44" s="116"/>
      <c r="YU44" s="116"/>
      <c r="YV44" s="116"/>
      <c r="YW44" s="116"/>
      <c r="YX44" s="116"/>
      <c r="YY44" s="116"/>
      <c r="YZ44" s="116"/>
      <c r="ZA44" s="116"/>
      <c r="ZB44" s="116"/>
      <c r="ZC44" s="116"/>
      <c r="ZD44" s="116"/>
      <c r="ZE44" s="116"/>
      <c r="ZF44" s="116"/>
      <c r="ZG44" s="116"/>
      <c r="ZH44" s="116"/>
      <c r="ZI44" s="116"/>
      <c r="ZJ44" s="116"/>
      <c r="ZK44" s="116"/>
      <c r="ZL44" s="116"/>
      <c r="ZM44" s="116"/>
      <c r="ZN44" s="116"/>
      <c r="ZO44" s="116"/>
      <c r="ZP44" s="116"/>
      <c r="ZQ44" s="116"/>
      <c r="ZR44" s="116"/>
      <c r="ZS44" s="116"/>
      <c r="ZT44" s="116"/>
      <c r="ZU44" s="116"/>
      <c r="ZV44" s="116"/>
      <c r="ZW44" s="116"/>
      <c r="ZX44" s="116"/>
      <c r="ZY44" s="116"/>
      <c r="ZZ44" s="116"/>
      <c r="AAA44" s="116"/>
      <c r="AAB44" s="116"/>
      <c r="AAC44" s="116"/>
      <c r="AAD44" s="116"/>
      <c r="AAE44" s="116"/>
      <c r="AAF44" s="116"/>
      <c r="AAG44" s="116"/>
      <c r="AAH44" s="116"/>
      <c r="AAI44" s="116"/>
      <c r="AAJ44" s="116"/>
      <c r="AAK44" s="116"/>
      <c r="AAL44" s="116"/>
      <c r="AAM44" s="116"/>
      <c r="AAN44" s="116"/>
      <c r="AAO44" s="116"/>
      <c r="AAP44" s="116"/>
      <c r="AAQ44" s="116"/>
      <c r="AAR44" s="116"/>
      <c r="AAS44" s="116"/>
      <c r="AAT44" s="116"/>
      <c r="AAU44" s="116"/>
      <c r="AAV44" s="116"/>
      <c r="AAW44" s="116"/>
      <c r="AAX44" s="116"/>
      <c r="AAY44" s="116"/>
      <c r="AAZ44" s="116"/>
      <c r="ABA44" s="116"/>
      <c r="ABB44" s="116"/>
      <c r="ABC44" s="116"/>
      <c r="ABD44" s="116"/>
      <c r="ABE44" s="116"/>
      <c r="ABF44" s="116"/>
      <c r="ABG44" s="116"/>
      <c r="ABH44" s="116"/>
      <c r="ABI44" s="116"/>
      <c r="ABJ44" s="116"/>
      <c r="ABK44" s="116"/>
      <c r="ABL44" s="116"/>
      <c r="ABM44" s="116"/>
      <c r="ABN44" s="116"/>
      <c r="ABO44" s="116"/>
      <c r="ABP44" s="116"/>
      <c r="ABQ44" s="116"/>
      <c r="ABR44" s="116"/>
      <c r="ABS44" s="116"/>
      <c r="ABT44" s="116"/>
      <c r="ABU44" s="116"/>
      <c r="ABV44" s="116"/>
      <c r="ABW44" s="116"/>
      <c r="ABX44" s="116"/>
      <c r="ABY44" s="116"/>
      <c r="ABZ44" s="116"/>
      <c r="ACA44" s="116"/>
      <c r="ACB44" s="116"/>
      <c r="ACC44" s="116"/>
      <c r="ACD44" s="116"/>
      <c r="ACE44" s="116"/>
      <c r="ACF44" s="116"/>
      <c r="ACG44" s="116"/>
      <c r="ACH44" s="116"/>
      <c r="ACI44" s="116"/>
      <c r="ACJ44" s="116"/>
      <c r="ACK44" s="116"/>
      <c r="ACL44" s="116"/>
      <c r="ACM44" s="116"/>
      <c r="ACN44" s="116"/>
      <c r="ACO44" s="116"/>
      <c r="ACP44" s="116"/>
      <c r="ACQ44" s="116"/>
      <c r="ACR44" s="116"/>
      <c r="ACS44" s="116"/>
      <c r="ACT44" s="116"/>
      <c r="ACU44" s="116"/>
      <c r="ACV44" s="116"/>
      <c r="ACW44" s="116"/>
      <c r="ACX44" s="116"/>
      <c r="ACY44" s="116"/>
      <c r="ACZ44" s="116"/>
      <c r="ADA44" s="116"/>
      <c r="ADB44" s="116"/>
      <c r="ADC44" s="116"/>
      <c r="ADD44" s="116"/>
      <c r="ADE44" s="116"/>
      <c r="ADF44" s="116"/>
      <c r="ADG44" s="116"/>
      <c r="ADH44" s="116"/>
      <c r="ADI44" s="116"/>
      <c r="ADJ44" s="116"/>
      <c r="ADK44" s="116"/>
      <c r="ADL44" s="116"/>
      <c r="ADM44" s="116"/>
      <c r="ADN44" s="116"/>
      <c r="ADO44" s="116"/>
      <c r="ADP44" s="116"/>
      <c r="ADQ44" s="116"/>
      <c r="ADR44" s="116"/>
      <c r="ADS44" s="116"/>
      <c r="ADT44" s="116"/>
      <c r="ADU44" s="116"/>
      <c r="ADV44" s="116"/>
      <c r="ADW44" s="116"/>
      <c r="ADX44" s="116"/>
      <c r="ADY44" s="116"/>
      <c r="ADZ44" s="116"/>
      <c r="AEA44" s="116"/>
      <c r="AEB44" s="116"/>
      <c r="AEC44" s="116"/>
      <c r="AED44" s="116"/>
      <c r="AEE44" s="116"/>
      <c r="AEF44" s="116"/>
      <c r="AEG44" s="116"/>
      <c r="AEH44" s="116"/>
      <c r="AEI44" s="116"/>
      <c r="AEJ44" s="116"/>
      <c r="AEK44" s="116"/>
      <c r="AEL44" s="116"/>
      <c r="AEM44" s="116"/>
      <c r="AEN44" s="116"/>
      <c r="AEO44" s="116"/>
      <c r="AEP44" s="116"/>
      <c r="AEQ44" s="116"/>
      <c r="AER44" s="116"/>
      <c r="AES44" s="116"/>
      <c r="AET44" s="116"/>
      <c r="AEU44" s="116"/>
      <c r="AEV44" s="116"/>
      <c r="AEW44" s="116"/>
      <c r="AEX44" s="116"/>
      <c r="AEY44" s="116"/>
      <c r="AEZ44" s="116"/>
      <c r="AFA44" s="116"/>
      <c r="AFB44" s="116"/>
      <c r="AFC44" s="116"/>
      <c r="AFD44" s="116"/>
      <c r="AFE44" s="116"/>
      <c r="AFF44" s="116"/>
      <c r="AFG44" s="116"/>
      <c r="AFH44" s="116"/>
      <c r="AFI44" s="116"/>
      <c r="AFJ44" s="116"/>
      <c r="AFK44" s="116"/>
      <c r="AFL44" s="116"/>
      <c r="AFM44" s="116"/>
      <c r="AFN44" s="116"/>
      <c r="AFO44" s="116"/>
      <c r="AFP44" s="116"/>
      <c r="AFQ44" s="116"/>
      <c r="AFR44" s="116"/>
      <c r="AFS44" s="116"/>
      <c r="AFT44" s="116"/>
      <c r="AFU44" s="116"/>
      <c r="AFV44" s="116"/>
      <c r="AFW44" s="116"/>
      <c r="AFX44" s="116"/>
      <c r="AFY44" s="116"/>
      <c r="AFZ44" s="116"/>
      <c r="AGA44" s="116"/>
      <c r="AGB44" s="116"/>
      <c r="AGC44" s="116"/>
      <c r="AGD44" s="116"/>
      <c r="AGE44" s="116"/>
      <c r="AGF44" s="116"/>
      <c r="AGG44" s="116"/>
      <c r="AGH44" s="116"/>
      <c r="AGI44" s="116"/>
      <c r="AGJ44" s="116"/>
      <c r="AGK44" s="116"/>
      <c r="AGL44" s="116"/>
      <c r="AGM44" s="116"/>
      <c r="AGN44" s="116"/>
      <c r="AGO44" s="116"/>
      <c r="AGP44" s="116"/>
      <c r="AGQ44" s="116"/>
      <c r="AGR44" s="116"/>
      <c r="AGS44" s="116"/>
      <c r="AGT44" s="116"/>
      <c r="AGU44" s="116"/>
      <c r="AGV44" s="116"/>
      <c r="AGW44" s="116"/>
      <c r="AGX44" s="116"/>
      <c r="AGY44" s="116"/>
      <c r="AGZ44" s="116"/>
      <c r="AHA44" s="116"/>
      <c r="AHB44" s="116"/>
      <c r="AHC44" s="116"/>
      <c r="AHD44" s="116"/>
      <c r="AHE44" s="116"/>
      <c r="AHF44" s="116"/>
      <c r="AHG44" s="116"/>
      <c r="AHH44" s="116"/>
      <c r="AHI44" s="116"/>
      <c r="AHJ44" s="116"/>
      <c r="AHK44" s="116"/>
      <c r="AHL44" s="116"/>
      <c r="AHM44" s="116"/>
      <c r="AHN44" s="116"/>
      <c r="AHO44" s="116"/>
      <c r="AHP44" s="116"/>
      <c r="AHQ44" s="116"/>
      <c r="AHR44" s="116"/>
      <c r="AHS44" s="116"/>
      <c r="AHT44" s="116"/>
      <c r="AHU44" s="116"/>
      <c r="AHV44" s="116"/>
      <c r="AHW44" s="116"/>
      <c r="AHX44" s="116"/>
      <c r="AHY44" s="116"/>
      <c r="AHZ44" s="116"/>
      <c r="AIA44" s="116"/>
      <c r="AIB44" s="116"/>
      <c r="AIC44" s="116"/>
      <c r="AID44" s="116"/>
      <c r="AIE44" s="116"/>
      <c r="AIF44" s="116"/>
      <c r="AIG44" s="116"/>
      <c r="AIH44" s="116"/>
      <c r="AII44" s="116"/>
      <c r="AIJ44" s="116"/>
      <c r="AIK44" s="116"/>
      <c r="AIL44" s="116"/>
      <c r="AIM44" s="116"/>
      <c r="AIN44" s="116"/>
      <c r="AIO44" s="116"/>
      <c r="AIP44" s="116"/>
      <c r="AIQ44" s="116"/>
      <c r="AIR44" s="116"/>
      <c r="AIS44" s="116"/>
      <c r="AIT44" s="116"/>
      <c r="AIU44" s="116"/>
      <c r="AIV44" s="116"/>
      <c r="AIW44" s="116"/>
      <c r="AIX44" s="116"/>
      <c r="AIY44" s="116"/>
      <c r="AIZ44" s="116"/>
      <c r="AJA44" s="116"/>
      <c r="AJB44" s="116"/>
      <c r="AJC44" s="116"/>
      <c r="AJD44" s="116"/>
      <c r="AJE44" s="116"/>
      <c r="AJF44" s="116"/>
      <c r="AJG44" s="116"/>
      <c r="AJH44" s="116"/>
      <c r="AJI44" s="116"/>
      <c r="AJJ44" s="116"/>
      <c r="AJK44" s="116"/>
      <c r="AJL44" s="116"/>
      <c r="AJM44" s="116"/>
      <c r="AJN44" s="116"/>
      <c r="AJO44" s="116"/>
      <c r="AJP44" s="116"/>
      <c r="AJQ44" s="116"/>
      <c r="AJR44" s="116"/>
      <c r="AJS44" s="116"/>
      <c r="AJT44" s="116"/>
      <c r="AJU44" s="116"/>
      <c r="AJV44" s="116"/>
      <c r="AJW44" s="116"/>
      <c r="AJX44" s="116"/>
      <c r="AJY44" s="116"/>
      <c r="AJZ44" s="116"/>
      <c r="AKA44" s="116"/>
      <c r="AKB44" s="116"/>
      <c r="AKC44" s="116"/>
      <c r="AKD44" s="116"/>
      <c r="AKE44" s="116"/>
      <c r="AKF44" s="116"/>
      <c r="AKG44" s="116"/>
      <c r="AKH44" s="116"/>
      <c r="AKI44" s="116"/>
      <c r="AKJ44" s="116"/>
      <c r="AKK44" s="116"/>
      <c r="AKL44" s="116"/>
      <c r="AKM44" s="116"/>
      <c r="AKN44" s="116"/>
      <c r="AKO44" s="116"/>
      <c r="AKP44" s="116"/>
      <c r="AKQ44" s="116"/>
      <c r="AKR44" s="116"/>
      <c r="AKS44" s="116"/>
      <c r="AKT44" s="116"/>
      <c r="AKU44" s="116"/>
      <c r="AKV44" s="116"/>
      <c r="AKW44" s="116"/>
      <c r="AKX44" s="116"/>
      <c r="AKY44" s="116"/>
      <c r="AKZ44" s="116"/>
      <c r="ALA44" s="116"/>
      <c r="ALB44" s="116"/>
      <c r="ALC44" s="116"/>
      <c r="ALD44" s="116"/>
      <c r="ALE44" s="116"/>
      <c r="ALF44" s="116"/>
      <c r="ALG44" s="116"/>
      <c r="ALH44" s="116"/>
      <c r="ALI44" s="116"/>
      <c r="ALJ44" s="116"/>
      <c r="ALK44" s="116"/>
      <c r="ALL44" s="116"/>
      <c r="ALM44" s="116"/>
      <c r="ALN44" s="116"/>
      <c r="ALO44" s="116"/>
      <c r="ALP44" s="116"/>
      <c r="ALQ44" s="116"/>
      <c r="ALR44" s="116"/>
      <c r="ALS44" s="116"/>
      <c r="ALT44" s="116"/>
      <c r="ALU44" s="116"/>
      <c r="ALV44" s="116"/>
      <c r="ALW44" s="116"/>
      <c r="ALX44" s="116"/>
      <c r="ALY44" s="116"/>
      <c r="ALZ44" s="116"/>
      <c r="AMA44" s="116"/>
      <c r="AMB44" s="116"/>
      <c r="AMC44" s="116"/>
      <c r="AMD44" s="116"/>
      <c r="AME44" s="116"/>
      <c r="AMF44" s="116"/>
      <c r="AMG44" s="116"/>
      <c r="AMH44" s="116"/>
      <c r="AMI44" s="116"/>
      <c r="AMJ44" s="116"/>
    </row>
    <row r="45" spans="1:1024">
      <c r="A45" s="1" t="s">
        <v>3</v>
      </c>
      <c r="B45" s="1" t="s">
        <v>800</v>
      </c>
      <c r="C45" s="111" t="s">
        <v>2885</v>
      </c>
      <c r="D45" s="111" t="s">
        <v>3016</v>
      </c>
      <c r="J45" s="111" t="s">
        <v>2887</v>
      </c>
    </row>
    <row r="46" spans="1:1024">
      <c r="A46" s="1" t="s">
        <v>3</v>
      </c>
      <c r="B46" s="1" t="s">
        <v>800</v>
      </c>
      <c r="C46" s="111" t="s">
        <v>2888</v>
      </c>
      <c r="D46" s="111" t="s">
        <v>2861</v>
      </c>
      <c r="J46" s="111" t="s">
        <v>2890</v>
      </c>
    </row>
    <row r="47" spans="1:1024">
      <c r="A47" s="1" t="s">
        <v>3</v>
      </c>
      <c r="B47" s="1" t="s">
        <v>800</v>
      </c>
      <c r="C47" s="111" t="s">
        <v>2891</v>
      </c>
      <c r="D47" s="111" t="s">
        <v>3043</v>
      </c>
      <c r="J47" s="111" t="s">
        <v>2892</v>
      </c>
    </row>
    <row r="48" spans="1:1024">
      <c r="A48" s="1" t="s">
        <v>3</v>
      </c>
      <c r="B48" s="1" t="s">
        <v>800</v>
      </c>
      <c r="C48" s="111" t="s">
        <v>2853</v>
      </c>
      <c r="D48" s="111" t="s">
        <v>3018</v>
      </c>
      <c r="J48" s="111" t="s">
        <v>2855</v>
      </c>
    </row>
    <row r="49" spans="1:1024">
      <c r="A49" s="1" t="s">
        <v>3</v>
      </c>
      <c r="B49" s="1" t="s">
        <v>800</v>
      </c>
      <c r="C49" s="111" t="s">
        <v>2856</v>
      </c>
      <c r="D49" s="111" t="s">
        <v>3044</v>
      </c>
      <c r="J49" s="111" t="s">
        <v>2857</v>
      </c>
    </row>
    <row r="50" spans="1:1024">
      <c r="A50" s="1" t="s">
        <v>3</v>
      </c>
      <c r="B50" s="1" t="s">
        <v>800</v>
      </c>
      <c r="C50" s="111" t="s">
        <v>2858</v>
      </c>
      <c r="D50" s="111" t="s">
        <v>3045</v>
      </c>
      <c r="J50" s="111" t="s">
        <v>2859</v>
      </c>
    </row>
    <row r="51" spans="1:1024">
      <c r="A51" s="1" t="s">
        <v>3</v>
      </c>
      <c r="B51" s="1" t="s">
        <v>800</v>
      </c>
      <c r="C51" s="111" t="s">
        <v>2893</v>
      </c>
      <c r="D51" s="111" t="s">
        <v>3046</v>
      </c>
      <c r="J51" s="111" t="s">
        <v>2894</v>
      </c>
    </row>
    <row r="52" spans="1:1024" s="118" customFormat="1">
      <c r="A52" s="116" t="s">
        <v>3</v>
      </c>
      <c r="B52" s="116" t="s">
        <v>800</v>
      </c>
      <c r="C52" s="117" t="s">
        <v>2895</v>
      </c>
      <c r="D52" s="117" t="s">
        <v>3048</v>
      </c>
      <c r="E52" s="116"/>
      <c r="F52" s="116"/>
      <c r="G52" s="116"/>
      <c r="H52" s="116"/>
      <c r="I52" s="116"/>
      <c r="J52" s="117" t="s">
        <v>2896</v>
      </c>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c r="AZ52" s="116"/>
      <c r="BA52" s="116"/>
      <c r="BB52" s="116"/>
      <c r="BC52" s="116"/>
      <c r="BD52" s="116"/>
      <c r="BE52" s="116"/>
      <c r="BF52" s="116"/>
      <c r="BG52" s="116"/>
      <c r="BH52" s="116"/>
      <c r="BI52" s="116"/>
      <c r="BJ52" s="116"/>
      <c r="BK52" s="116"/>
      <c r="BL52" s="116"/>
      <c r="BM52" s="116"/>
      <c r="BN52" s="116"/>
      <c r="BO52" s="116"/>
      <c r="BP52" s="116"/>
      <c r="BQ52" s="116"/>
      <c r="BR52" s="116"/>
      <c r="BS52" s="116"/>
      <c r="BT52" s="116"/>
      <c r="BU52" s="116"/>
      <c r="BV52" s="116"/>
      <c r="BW52" s="116"/>
      <c r="BX52" s="116"/>
      <c r="BY52" s="116"/>
      <c r="BZ52" s="116"/>
      <c r="CA52" s="116"/>
      <c r="CB52" s="116"/>
      <c r="CC52" s="116"/>
      <c r="CD52" s="116"/>
      <c r="CE52" s="116"/>
      <c r="CF52" s="116"/>
      <c r="CG52" s="116"/>
      <c r="CH52" s="116"/>
      <c r="CI52" s="116"/>
      <c r="CJ52" s="116"/>
      <c r="CK52" s="116"/>
      <c r="CL52" s="116"/>
      <c r="CM52" s="116"/>
      <c r="CN52" s="116"/>
      <c r="CO52" s="116"/>
      <c r="CP52" s="116"/>
      <c r="CQ52" s="116"/>
      <c r="CR52" s="116"/>
      <c r="CS52" s="116"/>
      <c r="CT52" s="116"/>
      <c r="CU52" s="116"/>
      <c r="CV52" s="116"/>
      <c r="CW52" s="116"/>
      <c r="CX52" s="116"/>
      <c r="CY52" s="116"/>
      <c r="CZ52" s="116"/>
      <c r="DA52" s="116"/>
      <c r="DB52" s="116"/>
      <c r="DC52" s="116"/>
      <c r="DD52" s="116"/>
      <c r="DE52" s="116"/>
      <c r="DF52" s="116"/>
      <c r="DG52" s="116"/>
      <c r="DH52" s="116"/>
      <c r="DI52" s="116"/>
      <c r="DJ52" s="116"/>
      <c r="DK52" s="116"/>
      <c r="DL52" s="116"/>
      <c r="DM52" s="116"/>
      <c r="DN52" s="116"/>
      <c r="DO52" s="116"/>
      <c r="DP52" s="116"/>
      <c r="DQ52" s="116"/>
      <c r="DR52" s="116"/>
      <c r="DS52" s="116"/>
      <c r="DT52" s="116"/>
      <c r="DU52" s="116"/>
      <c r="DV52" s="116"/>
      <c r="DW52" s="116"/>
      <c r="DX52" s="116"/>
      <c r="DY52" s="116"/>
      <c r="DZ52" s="116"/>
      <c r="EA52" s="116"/>
      <c r="EB52" s="116"/>
      <c r="EC52" s="116"/>
      <c r="ED52" s="116"/>
      <c r="EE52" s="116"/>
      <c r="EF52" s="116"/>
      <c r="EG52" s="116"/>
      <c r="EH52" s="116"/>
      <c r="EI52" s="116"/>
      <c r="EJ52" s="116"/>
      <c r="EK52" s="116"/>
      <c r="EL52" s="116"/>
      <c r="EM52" s="116"/>
      <c r="EN52" s="116"/>
      <c r="EO52" s="116"/>
      <c r="EP52" s="116"/>
      <c r="EQ52" s="116"/>
      <c r="ER52" s="116"/>
      <c r="ES52" s="116"/>
      <c r="ET52" s="116"/>
      <c r="EU52" s="116"/>
      <c r="EV52" s="116"/>
      <c r="EW52" s="116"/>
      <c r="EX52" s="116"/>
      <c r="EY52" s="116"/>
      <c r="EZ52" s="116"/>
      <c r="FA52" s="116"/>
      <c r="FB52" s="116"/>
      <c r="FC52" s="116"/>
      <c r="FD52" s="116"/>
      <c r="FE52" s="116"/>
      <c r="FF52" s="116"/>
      <c r="FG52" s="116"/>
      <c r="FH52" s="116"/>
      <c r="FI52" s="116"/>
      <c r="FJ52" s="116"/>
      <c r="FK52" s="116"/>
      <c r="FL52" s="116"/>
      <c r="FM52" s="116"/>
      <c r="FN52" s="116"/>
      <c r="FO52" s="116"/>
      <c r="FP52" s="116"/>
      <c r="FQ52" s="116"/>
      <c r="FR52" s="116"/>
      <c r="FS52" s="116"/>
      <c r="FT52" s="116"/>
      <c r="FU52" s="116"/>
      <c r="FV52" s="116"/>
      <c r="FW52" s="116"/>
      <c r="FX52" s="116"/>
      <c r="FY52" s="116"/>
      <c r="FZ52" s="116"/>
      <c r="GA52" s="116"/>
      <c r="GB52" s="116"/>
      <c r="GC52" s="116"/>
      <c r="GD52" s="116"/>
      <c r="GE52" s="116"/>
      <c r="GF52" s="116"/>
      <c r="GG52" s="116"/>
      <c r="GH52" s="116"/>
      <c r="GI52" s="116"/>
      <c r="GJ52" s="116"/>
      <c r="GK52" s="116"/>
      <c r="GL52" s="116"/>
      <c r="GM52" s="116"/>
      <c r="GN52" s="116"/>
      <c r="GO52" s="116"/>
      <c r="GP52" s="116"/>
      <c r="GQ52" s="116"/>
      <c r="GR52" s="116"/>
      <c r="GS52" s="116"/>
      <c r="GT52" s="116"/>
      <c r="GU52" s="116"/>
      <c r="GV52" s="116"/>
      <c r="GW52" s="116"/>
      <c r="GX52" s="116"/>
      <c r="GY52" s="116"/>
      <c r="GZ52" s="116"/>
      <c r="HA52" s="116"/>
      <c r="HB52" s="116"/>
      <c r="HC52" s="116"/>
      <c r="HD52" s="116"/>
      <c r="HE52" s="116"/>
      <c r="HF52" s="116"/>
      <c r="HG52" s="116"/>
      <c r="HH52" s="116"/>
      <c r="HI52" s="116"/>
      <c r="HJ52" s="116"/>
      <c r="HK52" s="116"/>
      <c r="HL52" s="116"/>
      <c r="HM52" s="116"/>
      <c r="HN52" s="116"/>
      <c r="HO52" s="116"/>
      <c r="HP52" s="116"/>
      <c r="HQ52" s="116"/>
      <c r="HR52" s="116"/>
      <c r="HS52" s="116"/>
      <c r="HT52" s="116"/>
      <c r="HU52" s="116"/>
      <c r="HV52" s="116"/>
      <c r="HW52" s="116"/>
      <c r="HX52" s="116"/>
      <c r="HY52" s="116"/>
      <c r="HZ52" s="116"/>
      <c r="IA52" s="116"/>
      <c r="IB52" s="116"/>
      <c r="IC52" s="116"/>
      <c r="ID52" s="116"/>
      <c r="IE52" s="116"/>
      <c r="IF52" s="116"/>
      <c r="IG52" s="116"/>
      <c r="IH52" s="116"/>
      <c r="II52" s="116"/>
      <c r="IJ52" s="116"/>
      <c r="IK52" s="116"/>
      <c r="IL52" s="116"/>
      <c r="IM52" s="116"/>
      <c r="IN52" s="116"/>
      <c r="IO52" s="116"/>
      <c r="IP52" s="116"/>
      <c r="IQ52" s="116"/>
      <c r="IR52" s="116"/>
      <c r="IS52" s="116"/>
      <c r="IT52" s="116"/>
      <c r="IU52" s="116"/>
      <c r="IV52" s="116"/>
      <c r="IW52" s="116"/>
      <c r="IX52" s="116"/>
      <c r="IY52" s="116"/>
      <c r="IZ52" s="116"/>
      <c r="JA52" s="116"/>
      <c r="JB52" s="116"/>
      <c r="JC52" s="116"/>
      <c r="JD52" s="116"/>
      <c r="JE52" s="116"/>
      <c r="JF52" s="116"/>
      <c r="JG52" s="116"/>
      <c r="JH52" s="116"/>
      <c r="JI52" s="116"/>
      <c r="JJ52" s="116"/>
      <c r="JK52" s="116"/>
      <c r="JL52" s="116"/>
      <c r="JM52" s="116"/>
      <c r="JN52" s="116"/>
      <c r="JO52" s="116"/>
      <c r="JP52" s="116"/>
      <c r="JQ52" s="116"/>
      <c r="JR52" s="116"/>
      <c r="JS52" s="116"/>
      <c r="JT52" s="116"/>
      <c r="JU52" s="116"/>
      <c r="JV52" s="116"/>
      <c r="JW52" s="116"/>
      <c r="JX52" s="116"/>
      <c r="JY52" s="116"/>
      <c r="JZ52" s="116"/>
      <c r="KA52" s="116"/>
      <c r="KB52" s="116"/>
      <c r="KC52" s="116"/>
      <c r="KD52" s="116"/>
      <c r="KE52" s="116"/>
      <c r="KF52" s="116"/>
      <c r="KG52" s="116"/>
      <c r="KH52" s="116"/>
      <c r="KI52" s="116"/>
      <c r="KJ52" s="116"/>
      <c r="KK52" s="116"/>
      <c r="KL52" s="116"/>
      <c r="KM52" s="116"/>
      <c r="KN52" s="116"/>
      <c r="KO52" s="116"/>
      <c r="KP52" s="116"/>
      <c r="KQ52" s="116"/>
      <c r="KR52" s="116"/>
      <c r="KS52" s="116"/>
      <c r="KT52" s="116"/>
      <c r="KU52" s="116"/>
      <c r="KV52" s="116"/>
      <c r="KW52" s="116"/>
      <c r="KX52" s="116"/>
      <c r="KY52" s="116"/>
      <c r="KZ52" s="116"/>
      <c r="LA52" s="116"/>
      <c r="LB52" s="116"/>
      <c r="LC52" s="116"/>
      <c r="LD52" s="116"/>
      <c r="LE52" s="116"/>
      <c r="LF52" s="116"/>
      <c r="LG52" s="116"/>
      <c r="LH52" s="116"/>
      <c r="LI52" s="116"/>
      <c r="LJ52" s="116"/>
      <c r="LK52" s="116"/>
      <c r="LL52" s="116"/>
      <c r="LM52" s="116"/>
      <c r="LN52" s="116"/>
      <c r="LO52" s="116"/>
      <c r="LP52" s="116"/>
      <c r="LQ52" s="116"/>
      <c r="LR52" s="116"/>
      <c r="LS52" s="116"/>
      <c r="LT52" s="116"/>
      <c r="LU52" s="116"/>
      <c r="LV52" s="116"/>
      <c r="LW52" s="116"/>
      <c r="LX52" s="116"/>
      <c r="LY52" s="116"/>
      <c r="LZ52" s="116"/>
      <c r="MA52" s="116"/>
      <c r="MB52" s="116"/>
      <c r="MC52" s="116"/>
      <c r="MD52" s="116"/>
      <c r="ME52" s="116"/>
      <c r="MF52" s="116"/>
      <c r="MG52" s="116"/>
      <c r="MH52" s="116"/>
      <c r="MI52" s="116"/>
      <c r="MJ52" s="116"/>
      <c r="MK52" s="116"/>
      <c r="ML52" s="116"/>
      <c r="MM52" s="116"/>
      <c r="MN52" s="116"/>
      <c r="MO52" s="116"/>
      <c r="MP52" s="116"/>
      <c r="MQ52" s="116"/>
      <c r="MR52" s="116"/>
      <c r="MS52" s="116"/>
      <c r="MT52" s="116"/>
      <c r="MU52" s="116"/>
      <c r="MV52" s="116"/>
      <c r="MW52" s="116"/>
      <c r="MX52" s="116"/>
      <c r="MY52" s="116"/>
      <c r="MZ52" s="116"/>
      <c r="NA52" s="116"/>
      <c r="NB52" s="116"/>
      <c r="NC52" s="116"/>
      <c r="ND52" s="116"/>
      <c r="NE52" s="116"/>
      <c r="NF52" s="116"/>
      <c r="NG52" s="116"/>
      <c r="NH52" s="116"/>
      <c r="NI52" s="116"/>
      <c r="NJ52" s="116"/>
      <c r="NK52" s="116"/>
      <c r="NL52" s="116"/>
      <c r="NM52" s="116"/>
      <c r="NN52" s="116"/>
      <c r="NO52" s="116"/>
      <c r="NP52" s="116"/>
      <c r="NQ52" s="116"/>
      <c r="NR52" s="116"/>
      <c r="NS52" s="116"/>
      <c r="NT52" s="116"/>
      <c r="NU52" s="116"/>
      <c r="NV52" s="116"/>
      <c r="NW52" s="116"/>
      <c r="NX52" s="116"/>
      <c r="NY52" s="116"/>
      <c r="NZ52" s="116"/>
      <c r="OA52" s="116"/>
      <c r="OB52" s="116"/>
      <c r="OC52" s="116"/>
      <c r="OD52" s="116"/>
      <c r="OE52" s="116"/>
      <c r="OF52" s="116"/>
      <c r="OG52" s="116"/>
      <c r="OH52" s="116"/>
      <c r="OI52" s="116"/>
      <c r="OJ52" s="116"/>
      <c r="OK52" s="116"/>
      <c r="OL52" s="116"/>
      <c r="OM52" s="116"/>
      <c r="ON52" s="116"/>
      <c r="OO52" s="116"/>
      <c r="OP52" s="116"/>
      <c r="OQ52" s="116"/>
      <c r="OR52" s="116"/>
      <c r="OS52" s="116"/>
      <c r="OT52" s="116"/>
      <c r="OU52" s="116"/>
      <c r="OV52" s="116"/>
      <c r="OW52" s="116"/>
      <c r="OX52" s="116"/>
      <c r="OY52" s="116"/>
      <c r="OZ52" s="116"/>
      <c r="PA52" s="116"/>
      <c r="PB52" s="116"/>
      <c r="PC52" s="116"/>
      <c r="PD52" s="116"/>
      <c r="PE52" s="116"/>
      <c r="PF52" s="116"/>
      <c r="PG52" s="116"/>
      <c r="PH52" s="116"/>
      <c r="PI52" s="116"/>
      <c r="PJ52" s="116"/>
      <c r="PK52" s="116"/>
      <c r="PL52" s="116"/>
      <c r="PM52" s="116"/>
      <c r="PN52" s="116"/>
      <c r="PO52" s="116"/>
      <c r="PP52" s="116"/>
      <c r="PQ52" s="116"/>
      <c r="PR52" s="116"/>
      <c r="PS52" s="116"/>
      <c r="PT52" s="116"/>
      <c r="PU52" s="116"/>
      <c r="PV52" s="116"/>
      <c r="PW52" s="116"/>
      <c r="PX52" s="116"/>
      <c r="PY52" s="116"/>
      <c r="PZ52" s="116"/>
      <c r="QA52" s="116"/>
      <c r="QB52" s="116"/>
      <c r="QC52" s="116"/>
      <c r="QD52" s="116"/>
      <c r="QE52" s="116"/>
      <c r="QF52" s="116"/>
      <c r="QG52" s="116"/>
      <c r="QH52" s="116"/>
      <c r="QI52" s="116"/>
      <c r="QJ52" s="116"/>
      <c r="QK52" s="116"/>
      <c r="QL52" s="116"/>
      <c r="QM52" s="116"/>
      <c r="QN52" s="116"/>
      <c r="QO52" s="116"/>
      <c r="QP52" s="116"/>
      <c r="QQ52" s="116"/>
      <c r="QR52" s="116"/>
      <c r="QS52" s="116"/>
      <c r="QT52" s="116"/>
      <c r="QU52" s="116"/>
      <c r="QV52" s="116"/>
      <c r="QW52" s="116"/>
      <c r="QX52" s="116"/>
      <c r="QY52" s="116"/>
      <c r="QZ52" s="116"/>
      <c r="RA52" s="116"/>
      <c r="RB52" s="116"/>
      <c r="RC52" s="116"/>
      <c r="RD52" s="116"/>
      <c r="RE52" s="116"/>
      <c r="RF52" s="116"/>
      <c r="RG52" s="116"/>
      <c r="RH52" s="116"/>
      <c r="RI52" s="116"/>
      <c r="RJ52" s="116"/>
      <c r="RK52" s="116"/>
      <c r="RL52" s="116"/>
      <c r="RM52" s="116"/>
      <c r="RN52" s="116"/>
      <c r="RO52" s="116"/>
      <c r="RP52" s="116"/>
      <c r="RQ52" s="116"/>
      <c r="RR52" s="116"/>
      <c r="RS52" s="116"/>
      <c r="RT52" s="116"/>
      <c r="RU52" s="116"/>
      <c r="RV52" s="116"/>
      <c r="RW52" s="116"/>
      <c r="RX52" s="116"/>
      <c r="RY52" s="116"/>
      <c r="RZ52" s="116"/>
      <c r="SA52" s="116"/>
      <c r="SB52" s="116"/>
      <c r="SC52" s="116"/>
      <c r="SD52" s="116"/>
      <c r="SE52" s="116"/>
      <c r="SF52" s="116"/>
      <c r="SG52" s="116"/>
      <c r="SH52" s="116"/>
      <c r="SI52" s="116"/>
      <c r="SJ52" s="116"/>
      <c r="SK52" s="116"/>
      <c r="SL52" s="116"/>
      <c r="SM52" s="116"/>
      <c r="SN52" s="116"/>
      <c r="SO52" s="116"/>
      <c r="SP52" s="116"/>
      <c r="SQ52" s="116"/>
      <c r="SR52" s="116"/>
      <c r="SS52" s="116"/>
      <c r="ST52" s="116"/>
      <c r="SU52" s="116"/>
      <c r="SV52" s="116"/>
      <c r="SW52" s="116"/>
      <c r="SX52" s="116"/>
      <c r="SY52" s="116"/>
      <c r="SZ52" s="116"/>
      <c r="TA52" s="116"/>
      <c r="TB52" s="116"/>
      <c r="TC52" s="116"/>
      <c r="TD52" s="116"/>
      <c r="TE52" s="116"/>
      <c r="TF52" s="116"/>
      <c r="TG52" s="116"/>
      <c r="TH52" s="116"/>
      <c r="TI52" s="116"/>
      <c r="TJ52" s="116"/>
      <c r="TK52" s="116"/>
      <c r="TL52" s="116"/>
      <c r="TM52" s="116"/>
      <c r="TN52" s="116"/>
      <c r="TO52" s="116"/>
      <c r="TP52" s="116"/>
      <c r="TQ52" s="116"/>
      <c r="TR52" s="116"/>
      <c r="TS52" s="116"/>
      <c r="TT52" s="116"/>
      <c r="TU52" s="116"/>
      <c r="TV52" s="116"/>
      <c r="TW52" s="116"/>
      <c r="TX52" s="116"/>
      <c r="TY52" s="116"/>
      <c r="TZ52" s="116"/>
      <c r="UA52" s="116"/>
      <c r="UB52" s="116"/>
      <c r="UC52" s="116"/>
      <c r="UD52" s="116"/>
      <c r="UE52" s="116"/>
      <c r="UF52" s="116"/>
      <c r="UG52" s="116"/>
      <c r="UH52" s="116"/>
      <c r="UI52" s="116"/>
      <c r="UJ52" s="116"/>
      <c r="UK52" s="116"/>
      <c r="UL52" s="116"/>
      <c r="UM52" s="116"/>
      <c r="UN52" s="116"/>
      <c r="UO52" s="116"/>
      <c r="UP52" s="116"/>
      <c r="UQ52" s="116"/>
      <c r="UR52" s="116"/>
      <c r="US52" s="116"/>
      <c r="UT52" s="116"/>
      <c r="UU52" s="116"/>
      <c r="UV52" s="116"/>
      <c r="UW52" s="116"/>
      <c r="UX52" s="116"/>
      <c r="UY52" s="116"/>
      <c r="UZ52" s="116"/>
      <c r="VA52" s="116"/>
      <c r="VB52" s="116"/>
      <c r="VC52" s="116"/>
      <c r="VD52" s="116"/>
      <c r="VE52" s="116"/>
      <c r="VF52" s="116"/>
      <c r="VG52" s="116"/>
      <c r="VH52" s="116"/>
      <c r="VI52" s="116"/>
      <c r="VJ52" s="116"/>
      <c r="VK52" s="116"/>
      <c r="VL52" s="116"/>
      <c r="VM52" s="116"/>
      <c r="VN52" s="116"/>
      <c r="VO52" s="116"/>
      <c r="VP52" s="116"/>
      <c r="VQ52" s="116"/>
      <c r="VR52" s="116"/>
      <c r="VS52" s="116"/>
      <c r="VT52" s="116"/>
      <c r="VU52" s="116"/>
      <c r="VV52" s="116"/>
      <c r="VW52" s="116"/>
      <c r="VX52" s="116"/>
      <c r="VY52" s="116"/>
      <c r="VZ52" s="116"/>
      <c r="WA52" s="116"/>
      <c r="WB52" s="116"/>
      <c r="WC52" s="116"/>
      <c r="WD52" s="116"/>
      <c r="WE52" s="116"/>
      <c r="WF52" s="116"/>
      <c r="WG52" s="116"/>
      <c r="WH52" s="116"/>
      <c r="WI52" s="116"/>
      <c r="WJ52" s="116"/>
      <c r="WK52" s="116"/>
      <c r="WL52" s="116"/>
      <c r="WM52" s="116"/>
      <c r="WN52" s="116"/>
      <c r="WO52" s="116"/>
      <c r="WP52" s="116"/>
      <c r="WQ52" s="116"/>
      <c r="WR52" s="116"/>
      <c r="WS52" s="116"/>
      <c r="WT52" s="116"/>
      <c r="WU52" s="116"/>
      <c r="WV52" s="116"/>
      <c r="WW52" s="116"/>
      <c r="WX52" s="116"/>
      <c r="WY52" s="116"/>
      <c r="WZ52" s="116"/>
      <c r="XA52" s="116"/>
      <c r="XB52" s="116"/>
      <c r="XC52" s="116"/>
      <c r="XD52" s="116"/>
      <c r="XE52" s="116"/>
      <c r="XF52" s="116"/>
      <c r="XG52" s="116"/>
      <c r="XH52" s="116"/>
      <c r="XI52" s="116"/>
      <c r="XJ52" s="116"/>
      <c r="XK52" s="116"/>
      <c r="XL52" s="116"/>
      <c r="XM52" s="116"/>
      <c r="XN52" s="116"/>
      <c r="XO52" s="116"/>
      <c r="XP52" s="116"/>
      <c r="XQ52" s="116"/>
      <c r="XR52" s="116"/>
      <c r="XS52" s="116"/>
      <c r="XT52" s="116"/>
      <c r="XU52" s="116"/>
      <c r="XV52" s="116"/>
      <c r="XW52" s="116"/>
      <c r="XX52" s="116"/>
      <c r="XY52" s="116"/>
      <c r="XZ52" s="116"/>
      <c r="YA52" s="116"/>
      <c r="YB52" s="116"/>
      <c r="YC52" s="116"/>
      <c r="YD52" s="116"/>
      <c r="YE52" s="116"/>
      <c r="YF52" s="116"/>
      <c r="YG52" s="116"/>
      <c r="YH52" s="116"/>
      <c r="YI52" s="116"/>
      <c r="YJ52" s="116"/>
      <c r="YK52" s="116"/>
      <c r="YL52" s="116"/>
      <c r="YM52" s="116"/>
      <c r="YN52" s="116"/>
      <c r="YO52" s="116"/>
      <c r="YP52" s="116"/>
      <c r="YQ52" s="116"/>
      <c r="YR52" s="116"/>
      <c r="YS52" s="116"/>
      <c r="YT52" s="116"/>
      <c r="YU52" s="116"/>
      <c r="YV52" s="116"/>
      <c r="YW52" s="116"/>
      <c r="YX52" s="116"/>
      <c r="YY52" s="116"/>
      <c r="YZ52" s="116"/>
      <c r="ZA52" s="116"/>
      <c r="ZB52" s="116"/>
      <c r="ZC52" s="116"/>
      <c r="ZD52" s="116"/>
      <c r="ZE52" s="116"/>
      <c r="ZF52" s="116"/>
      <c r="ZG52" s="116"/>
      <c r="ZH52" s="116"/>
      <c r="ZI52" s="116"/>
      <c r="ZJ52" s="116"/>
      <c r="ZK52" s="116"/>
      <c r="ZL52" s="116"/>
      <c r="ZM52" s="116"/>
      <c r="ZN52" s="116"/>
      <c r="ZO52" s="116"/>
      <c r="ZP52" s="116"/>
      <c r="ZQ52" s="116"/>
      <c r="ZR52" s="116"/>
      <c r="ZS52" s="116"/>
      <c r="ZT52" s="116"/>
      <c r="ZU52" s="116"/>
      <c r="ZV52" s="116"/>
      <c r="ZW52" s="116"/>
      <c r="ZX52" s="116"/>
      <c r="ZY52" s="116"/>
      <c r="ZZ52" s="116"/>
      <c r="AAA52" s="116"/>
      <c r="AAB52" s="116"/>
      <c r="AAC52" s="116"/>
      <c r="AAD52" s="116"/>
      <c r="AAE52" s="116"/>
      <c r="AAF52" s="116"/>
      <c r="AAG52" s="116"/>
      <c r="AAH52" s="116"/>
      <c r="AAI52" s="116"/>
      <c r="AAJ52" s="116"/>
      <c r="AAK52" s="116"/>
      <c r="AAL52" s="116"/>
      <c r="AAM52" s="116"/>
      <c r="AAN52" s="116"/>
      <c r="AAO52" s="116"/>
      <c r="AAP52" s="116"/>
      <c r="AAQ52" s="116"/>
      <c r="AAR52" s="116"/>
      <c r="AAS52" s="116"/>
      <c r="AAT52" s="116"/>
      <c r="AAU52" s="116"/>
      <c r="AAV52" s="116"/>
      <c r="AAW52" s="116"/>
      <c r="AAX52" s="116"/>
      <c r="AAY52" s="116"/>
      <c r="AAZ52" s="116"/>
      <c r="ABA52" s="116"/>
      <c r="ABB52" s="116"/>
      <c r="ABC52" s="116"/>
      <c r="ABD52" s="116"/>
      <c r="ABE52" s="116"/>
      <c r="ABF52" s="116"/>
      <c r="ABG52" s="116"/>
      <c r="ABH52" s="116"/>
      <c r="ABI52" s="116"/>
      <c r="ABJ52" s="116"/>
      <c r="ABK52" s="116"/>
      <c r="ABL52" s="116"/>
      <c r="ABM52" s="116"/>
      <c r="ABN52" s="116"/>
      <c r="ABO52" s="116"/>
      <c r="ABP52" s="116"/>
      <c r="ABQ52" s="116"/>
      <c r="ABR52" s="116"/>
      <c r="ABS52" s="116"/>
      <c r="ABT52" s="116"/>
      <c r="ABU52" s="116"/>
      <c r="ABV52" s="116"/>
      <c r="ABW52" s="116"/>
      <c r="ABX52" s="116"/>
      <c r="ABY52" s="116"/>
      <c r="ABZ52" s="116"/>
      <c r="ACA52" s="116"/>
      <c r="ACB52" s="116"/>
      <c r="ACC52" s="116"/>
      <c r="ACD52" s="116"/>
      <c r="ACE52" s="116"/>
      <c r="ACF52" s="116"/>
      <c r="ACG52" s="116"/>
      <c r="ACH52" s="116"/>
      <c r="ACI52" s="116"/>
      <c r="ACJ52" s="116"/>
      <c r="ACK52" s="116"/>
      <c r="ACL52" s="116"/>
      <c r="ACM52" s="116"/>
      <c r="ACN52" s="116"/>
      <c r="ACO52" s="116"/>
      <c r="ACP52" s="116"/>
      <c r="ACQ52" s="116"/>
      <c r="ACR52" s="116"/>
      <c r="ACS52" s="116"/>
      <c r="ACT52" s="116"/>
      <c r="ACU52" s="116"/>
      <c r="ACV52" s="116"/>
      <c r="ACW52" s="116"/>
      <c r="ACX52" s="116"/>
      <c r="ACY52" s="116"/>
      <c r="ACZ52" s="116"/>
      <c r="ADA52" s="116"/>
      <c r="ADB52" s="116"/>
      <c r="ADC52" s="116"/>
      <c r="ADD52" s="116"/>
      <c r="ADE52" s="116"/>
      <c r="ADF52" s="116"/>
      <c r="ADG52" s="116"/>
      <c r="ADH52" s="116"/>
      <c r="ADI52" s="116"/>
      <c r="ADJ52" s="116"/>
      <c r="ADK52" s="116"/>
      <c r="ADL52" s="116"/>
      <c r="ADM52" s="116"/>
      <c r="ADN52" s="116"/>
      <c r="ADO52" s="116"/>
      <c r="ADP52" s="116"/>
      <c r="ADQ52" s="116"/>
      <c r="ADR52" s="116"/>
      <c r="ADS52" s="116"/>
      <c r="ADT52" s="116"/>
      <c r="ADU52" s="116"/>
      <c r="ADV52" s="116"/>
      <c r="ADW52" s="116"/>
      <c r="ADX52" s="116"/>
      <c r="ADY52" s="116"/>
      <c r="ADZ52" s="116"/>
      <c r="AEA52" s="116"/>
      <c r="AEB52" s="116"/>
      <c r="AEC52" s="116"/>
      <c r="AED52" s="116"/>
      <c r="AEE52" s="116"/>
      <c r="AEF52" s="116"/>
      <c r="AEG52" s="116"/>
      <c r="AEH52" s="116"/>
      <c r="AEI52" s="116"/>
      <c r="AEJ52" s="116"/>
      <c r="AEK52" s="116"/>
      <c r="AEL52" s="116"/>
      <c r="AEM52" s="116"/>
      <c r="AEN52" s="116"/>
      <c r="AEO52" s="116"/>
      <c r="AEP52" s="116"/>
      <c r="AEQ52" s="116"/>
      <c r="AER52" s="116"/>
      <c r="AES52" s="116"/>
      <c r="AET52" s="116"/>
      <c r="AEU52" s="116"/>
      <c r="AEV52" s="116"/>
      <c r="AEW52" s="116"/>
      <c r="AEX52" s="116"/>
      <c r="AEY52" s="116"/>
      <c r="AEZ52" s="116"/>
      <c r="AFA52" s="116"/>
      <c r="AFB52" s="116"/>
      <c r="AFC52" s="116"/>
      <c r="AFD52" s="116"/>
      <c r="AFE52" s="116"/>
      <c r="AFF52" s="116"/>
      <c r="AFG52" s="116"/>
      <c r="AFH52" s="116"/>
      <c r="AFI52" s="116"/>
      <c r="AFJ52" s="116"/>
      <c r="AFK52" s="116"/>
      <c r="AFL52" s="116"/>
      <c r="AFM52" s="116"/>
      <c r="AFN52" s="116"/>
      <c r="AFO52" s="116"/>
      <c r="AFP52" s="116"/>
      <c r="AFQ52" s="116"/>
      <c r="AFR52" s="116"/>
      <c r="AFS52" s="116"/>
      <c r="AFT52" s="116"/>
      <c r="AFU52" s="116"/>
      <c r="AFV52" s="116"/>
      <c r="AFW52" s="116"/>
      <c r="AFX52" s="116"/>
      <c r="AFY52" s="116"/>
      <c r="AFZ52" s="116"/>
      <c r="AGA52" s="116"/>
      <c r="AGB52" s="116"/>
      <c r="AGC52" s="116"/>
      <c r="AGD52" s="116"/>
      <c r="AGE52" s="116"/>
      <c r="AGF52" s="116"/>
      <c r="AGG52" s="116"/>
      <c r="AGH52" s="116"/>
      <c r="AGI52" s="116"/>
      <c r="AGJ52" s="116"/>
      <c r="AGK52" s="116"/>
      <c r="AGL52" s="116"/>
      <c r="AGM52" s="116"/>
      <c r="AGN52" s="116"/>
      <c r="AGO52" s="116"/>
      <c r="AGP52" s="116"/>
      <c r="AGQ52" s="116"/>
      <c r="AGR52" s="116"/>
      <c r="AGS52" s="116"/>
      <c r="AGT52" s="116"/>
      <c r="AGU52" s="116"/>
      <c r="AGV52" s="116"/>
      <c r="AGW52" s="116"/>
      <c r="AGX52" s="116"/>
      <c r="AGY52" s="116"/>
      <c r="AGZ52" s="116"/>
      <c r="AHA52" s="116"/>
      <c r="AHB52" s="116"/>
      <c r="AHC52" s="116"/>
      <c r="AHD52" s="116"/>
      <c r="AHE52" s="116"/>
      <c r="AHF52" s="116"/>
      <c r="AHG52" s="116"/>
      <c r="AHH52" s="116"/>
      <c r="AHI52" s="116"/>
      <c r="AHJ52" s="116"/>
      <c r="AHK52" s="116"/>
      <c r="AHL52" s="116"/>
      <c r="AHM52" s="116"/>
      <c r="AHN52" s="116"/>
      <c r="AHO52" s="116"/>
      <c r="AHP52" s="116"/>
      <c r="AHQ52" s="116"/>
      <c r="AHR52" s="116"/>
      <c r="AHS52" s="116"/>
      <c r="AHT52" s="116"/>
      <c r="AHU52" s="116"/>
      <c r="AHV52" s="116"/>
      <c r="AHW52" s="116"/>
      <c r="AHX52" s="116"/>
      <c r="AHY52" s="116"/>
      <c r="AHZ52" s="116"/>
      <c r="AIA52" s="116"/>
      <c r="AIB52" s="116"/>
      <c r="AIC52" s="116"/>
      <c r="AID52" s="116"/>
      <c r="AIE52" s="116"/>
      <c r="AIF52" s="116"/>
      <c r="AIG52" s="116"/>
      <c r="AIH52" s="116"/>
      <c r="AII52" s="116"/>
      <c r="AIJ52" s="116"/>
      <c r="AIK52" s="116"/>
      <c r="AIL52" s="116"/>
      <c r="AIM52" s="116"/>
      <c r="AIN52" s="116"/>
      <c r="AIO52" s="116"/>
      <c r="AIP52" s="116"/>
      <c r="AIQ52" s="116"/>
      <c r="AIR52" s="116"/>
      <c r="AIS52" s="116"/>
      <c r="AIT52" s="116"/>
      <c r="AIU52" s="116"/>
      <c r="AIV52" s="116"/>
      <c r="AIW52" s="116"/>
      <c r="AIX52" s="116"/>
      <c r="AIY52" s="116"/>
      <c r="AIZ52" s="116"/>
      <c r="AJA52" s="116"/>
      <c r="AJB52" s="116"/>
      <c r="AJC52" s="116"/>
      <c r="AJD52" s="116"/>
      <c r="AJE52" s="116"/>
      <c r="AJF52" s="116"/>
      <c r="AJG52" s="116"/>
      <c r="AJH52" s="116"/>
      <c r="AJI52" s="116"/>
      <c r="AJJ52" s="116"/>
      <c r="AJK52" s="116"/>
      <c r="AJL52" s="116"/>
      <c r="AJM52" s="116"/>
      <c r="AJN52" s="116"/>
      <c r="AJO52" s="116"/>
      <c r="AJP52" s="116"/>
      <c r="AJQ52" s="116"/>
      <c r="AJR52" s="116"/>
      <c r="AJS52" s="116"/>
      <c r="AJT52" s="116"/>
      <c r="AJU52" s="116"/>
      <c r="AJV52" s="116"/>
      <c r="AJW52" s="116"/>
      <c r="AJX52" s="116"/>
      <c r="AJY52" s="116"/>
      <c r="AJZ52" s="116"/>
      <c r="AKA52" s="116"/>
      <c r="AKB52" s="116"/>
      <c r="AKC52" s="116"/>
      <c r="AKD52" s="116"/>
      <c r="AKE52" s="116"/>
      <c r="AKF52" s="116"/>
      <c r="AKG52" s="116"/>
      <c r="AKH52" s="116"/>
      <c r="AKI52" s="116"/>
      <c r="AKJ52" s="116"/>
      <c r="AKK52" s="116"/>
      <c r="AKL52" s="116"/>
      <c r="AKM52" s="116"/>
      <c r="AKN52" s="116"/>
      <c r="AKO52" s="116"/>
      <c r="AKP52" s="116"/>
      <c r="AKQ52" s="116"/>
      <c r="AKR52" s="116"/>
      <c r="AKS52" s="116"/>
      <c r="AKT52" s="116"/>
      <c r="AKU52" s="116"/>
      <c r="AKV52" s="116"/>
      <c r="AKW52" s="116"/>
      <c r="AKX52" s="116"/>
      <c r="AKY52" s="116"/>
      <c r="AKZ52" s="116"/>
      <c r="ALA52" s="116"/>
      <c r="ALB52" s="116"/>
      <c r="ALC52" s="116"/>
      <c r="ALD52" s="116"/>
      <c r="ALE52" s="116"/>
      <c r="ALF52" s="116"/>
      <c r="ALG52" s="116"/>
      <c r="ALH52" s="116"/>
      <c r="ALI52" s="116"/>
      <c r="ALJ52" s="116"/>
      <c r="ALK52" s="116"/>
      <c r="ALL52" s="116"/>
      <c r="ALM52" s="116"/>
      <c r="ALN52" s="116"/>
      <c r="ALO52" s="116"/>
      <c r="ALP52" s="116"/>
      <c r="ALQ52" s="116"/>
      <c r="ALR52" s="116"/>
      <c r="ALS52" s="116"/>
      <c r="ALT52" s="116"/>
      <c r="ALU52" s="116"/>
      <c r="ALV52" s="116"/>
      <c r="ALW52" s="116"/>
      <c r="ALX52" s="116"/>
      <c r="ALY52" s="116"/>
      <c r="ALZ52" s="116"/>
      <c r="AMA52" s="116"/>
      <c r="AMB52" s="116"/>
      <c r="AMC52" s="116"/>
      <c r="AMD52" s="116"/>
      <c r="AME52" s="116"/>
      <c r="AMF52" s="116"/>
      <c r="AMG52" s="116"/>
      <c r="AMH52" s="116"/>
      <c r="AMI52" s="116"/>
      <c r="AMJ52" s="116"/>
    </row>
    <row r="53" spans="1:1024">
      <c r="A53" s="1" t="s">
        <v>3</v>
      </c>
      <c r="B53" s="1" t="s">
        <v>800</v>
      </c>
      <c r="C53" s="111" t="s">
        <v>2897</v>
      </c>
      <c r="D53" s="111" t="s">
        <v>3047</v>
      </c>
      <c r="J53" s="111" t="s">
        <v>2898</v>
      </c>
    </row>
    <row r="54" spans="1:1024">
      <c r="A54" s="1" t="s">
        <v>3</v>
      </c>
      <c r="B54" s="1" t="s">
        <v>800</v>
      </c>
      <c r="C54" s="1" t="s">
        <v>2900</v>
      </c>
      <c r="D54" s="108" t="s">
        <v>3019</v>
      </c>
      <c r="J54" s="1" t="s">
        <v>2901</v>
      </c>
    </row>
    <row r="55" spans="1:1024" s="118" customFormat="1">
      <c r="A55" s="116" t="s">
        <v>3</v>
      </c>
      <c r="B55" s="116" t="s">
        <v>800</v>
      </c>
      <c r="C55" s="116" t="s">
        <v>2902</v>
      </c>
      <c r="D55" s="117" t="s">
        <v>3054</v>
      </c>
      <c r="E55" s="116"/>
      <c r="F55" s="116"/>
      <c r="G55" s="116"/>
      <c r="H55" s="116"/>
      <c r="I55" s="116"/>
      <c r="J55" s="116" t="s">
        <v>2903</v>
      </c>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c r="AZ55" s="116"/>
      <c r="BA55" s="116"/>
      <c r="BB55" s="116"/>
      <c r="BC55" s="116"/>
      <c r="BD55" s="116"/>
      <c r="BE55" s="116"/>
      <c r="BF55" s="116"/>
      <c r="BG55" s="116"/>
      <c r="BH55" s="116"/>
      <c r="BI55" s="116"/>
      <c r="BJ55" s="116"/>
      <c r="BK55" s="116"/>
      <c r="BL55" s="116"/>
      <c r="BM55" s="116"/>
      <c r="BN55" s="116"/>
      <c r="BO55" s="116"/>
      <c r="BP55" s="116"/>
      <c r="BQ55" s="116"/>
      <c r="BR55" s="116"/>
      <c r="BS55" s="116"/>
      <c r="BT55" s="116"/>
      <c r="BU55" s="116"/>
      <c r="BV55" s="116"/>
      <c r="BW55" s="116"/>
      <c r="BX55" s="116"/>
      <c r="BY55" s="116"/>
      <c r="BZ55" s="116"/>
      <c r="CA55" s="116"/>
      <c r="CB55" s="116"/>
      <c r="CC55" s="116"/>
      <c r="CD55" s="116"/>
      <c r="CE55" s="116"/>
      <c r="CF55" s="116"/>
      <c r="CG55" s="116"/>
      <c r="CH55" s="116"/>
      <c r="CI55" s="116"/>
      <c r="CJ55" s="116"/>
      <c r="CK55" s="116"/>
      <c r="CL55" s="116"/>
      <c r="CM55" s="116"/>
      <c r="CN55" s="116"/>
      <c r="CO55" s="116"/>
      <c r="CP55" s="116"/>
      <c r="CQ55" s="116"/>
      <c r="CR55" s="116"/>
      <c r="CS55" s="116"/>
      <c r="CT55" s="116"/>
      <c r="CU55" s="116"/>
      <c r="CV55" s="116"/>
      <c r="CW55" s="116"/>
      <c r="CX55" s="116"/>
      <c r="CY55" s="116"/>
      <c r="CZ55" s="116"/>
      <c r="DA55" s="116"/>
      <c r="DB55" s="116"/>
      <c r="DC55" s="116"/>
      <c r="DD55" s="116"/>
      <c r="DE55" s="116"/>
      <c r="DF55" s="116"/>
      <c r="DG55" s="116"/>
      <c r="DH55" s="116"/>
      <c r="DI55" s="116"/>
      <c r="DJ55" s="116"/>
      <c r="DK55" s="116"/>
      <c r="DL55" s="116"/>
      <c r="DM55" s="116"/>
      <c r="DN55" s="116"/>
      <c r="DO55" s="116"/>
      <c r="DP55" s="116"/>
      <c r="DQ55" s="116"/>
      <c r="DR55" s="116"/>
      <c r="DS55" s="116"/>
      <c r="DT55" s="116"/>
      <c r="DU55" s="116"/>
      <c r="DV55" s="116"/>
      <c r="DW55" s="116"/>
      <c r="DX55" s="116"/>
      <c r="DY55" s="116"/>
      <c r="DZ55" s="116"/>
      <c r="EA55" s="116"/>
      <c r="EB55" s="116"/>
      <c r="EC55" s="116"/>
      <c r="ED55" s="116"/>
      <c r="EE55" s="116"/>
      <c r="EF55" s="116"/>
      <c r="EG55" s="116"/>
      <c r="EH55" s="116"/>
      <c r="EI55" s="116"/>
      <c r="EJ55" s="116"/>
      <c r="EK55" s="116"/>
      <c r="EL55" s="116"/>
      <c r="EM55" s="116"/>
      <c r="EN55" s="116"/>
      <c r="EO55" s="116"/>
      <c r="EP55" s="116"/>
      <c r="EQ55" s="116"/>
      <c r="ER55" s="116"/>
      <c r="ES55" s="116"/>
      <c r="ET55" s="116"/>
      <c r="EU55" s="116"/>
      <c r="EV55" s="116"/>
      <c r="EW55" s="116"/>
      <c r="EX55" s="116"/>
      <c r="EY55" s="116"/>
      <c r="EZ55" s="116"/>
      <c r="FA55" s="116"/>
      <c r="FB55" s="116"/>
      <c r="FC55" s="116"/>
      <c r="FD55" s="116"/>
      <c r="FE55" s="116"/>
      <c r="FF55" s="116"/>
      <c r="FG55" s="116"/>
      <c r="FH55" s="116"/>
      <c r="FI55" s="116"/>
      <c r="FJ55" s="116"/>
      <c r="FK55" s="116"/>
      <c r="FL55" s="116"/>
      <c r="FM55" s="116"/>
      <c r="FN55" s="116"/>
      <c r="FO55" s="116"/>
      <c r="FP55" s="116"/>
      <c r="FQ55" s="116"/>
      <c r="FR55" s="116"/>
      <c r="FS55" s="116"/>
      <c r="FT55" s="116"/>
      <c r="FU55" s="116"/>
      <c r="FV55" s="116"/>
      <c r="FW55" s="116"/>
      <c r="FX55" s="116"/>
      <c r="FY55" s="116"/>
      <c r="FZ55" s="116"/>
      <c r="GA55" s="116"/>
      <c r="GB55" s="116"/>
      <c r="GC55" s="116"/>
      <c r="GD55" s="116"/>
      <c r="GE55" s="116"/>
      <c r="GF55" s="116"/>
      <c r="GG55" s="116"/>
      <c r="GH55" s="116"/>
      <c r="GI55" s="116"/>
      <c r="GJ55" s="116"/>
      <c r="GK55" s="116"/>
      <c r="GL55" s="116"/>
      <c r="GM55" s="116"/>
      <c r="GN55" s="116"/>
      <c r="GO55" s="116"/>
      <c r="GP55" s="116"/>
      <c r="GQ55" s="116"/>
      <c r="GR55" s="116"/>
      <c r="GS55" s="116"/>
      <c r="GT55" s="116"/>
      <c r="GU55" s="116"/>
      <c r="GV55" s="116"/>
      <c r="GW55" s="116"/>
      <c r="GX55" s="116"/>
      <c r="GY55" s="116"/>
      <c r="GZ55" s="116"/>
      <c r="HA55" s="116"/>
      <c r="HB55" s="116"/>
      <c r="HC55" s="116"/>
      <c r="HD55" s="116"/>
      <c r="HE55" s="116"/>
      <c r="HF55" s="116"/>
      <c r="HG55" s="116"/>
      <c r="HH55" s="116"/>
      <c r="HI55" s="116"/>
      <c r="HJ55" s="116"/>
      <c r="HK55" s="116"/>
      <c r="HL55" s="116"/>
      <c r="HM55" s="116"/>
      <c r="HN55" s="116"/>
      <c r="HO55" s="116"/>
      <c r="HP55" s="116"/>
      <c r="HQ55" s="116"/>
      <c r="HR55" s="116"/>
      <c r="HS55" s="116"/>
      <c r="HT55" s="116"/>
      <c r="HU55" s="116"/>
      <c r="HV55" s="116"/>
      <c r="HW55" s="116"/>
      <c r="HX55" s="116"/>
      <c r="HY55" s="116"/>
      <c r="HZ55" s="116"/>
      <c r="IA55" s="116"/>
      <c r="IB55" s="116"/>
      <c r="IC55" s="116"/>
      <c r="ID55" s="116"/>
      <c r="IE55" s="116"/>
      <c r="IF55" s="116"/>
      <c r="IG55" s="116"/>
      <c r="IH55" s="116"/>
      <c r="II55" s="116"/>
      <c r="IJ55" s="116"/>
      <c r="IK55" s="116"/>
      <c r="IL55" s="116"/>
      <c r="IM55" s="116"/>
      <c r="IN55" s="116"/>
      <c r="IO55" s="116"/>
      <c r="IP55" s="116"/>
      <c r="IQ55" s="116"/>
      <c r="IR55" s="116"/>
      <c r="IS55" s="116"/>
      <c r="IT55" s="116"/>
      <c r="IU55" s="116"/>
      <c r="IV55" s="116"/>
      <c r="IW55" s="116"/>
      <c r="IX55" s="116"/>
      <c r="IY55" s="116"/>
      <c r="IZ55" s="116"/>
      <c r="JA55" s="116"/>
      <c r="JB55" s="116"/>
      <c r="JC55" s="116"/>
      <c r="JD55" s="116"/>
      <c r="JE55" s="116"/>
      <c r="JF55" s="116"/>
      <c r="JG55" s="116"/>
      <c r="JH55" s="116"/>
      <c r="JI55" s="116"/>
      <c r="JJ55" s="116"/>
      <c r="JK55" s="116"/>
      <c r="JL55" s="116"/>
      <c r="JM55" s="116"/>
      <c r="JN55" s="116"/>
      <c r="JO55" s="116"/>
      <c r="JP55" s="116"/>
      <c r="JQ55" s="116"/>
      <c r="JR55" s="116"/>
      <c r="JS55" s="116"/>
      <c r="JT55" s="116"/>
      <c r="JU55" s="116"/>
      <c r="JV55" s="116"/>
      <c r="JW55" s="116"/>
      <c r="JX55" s="116"/>
      <c r="JY55" s="116"/>
      <c r="JZ55" s="116"/>
      <c r="KA55" s="116"/>
      <c r="KB55" s="116"/>
      <c r="KC55" s="116"/>
      <c r="KD55" s="116"/>
      <c r="KE55" s="116"/>
      <c r="KF55" s="116"/>
      <c r="KG55" s="116"/>
      <c r="KH55" s="116"/>
      <c r="KI55" s="116"/>
      <c r="KJ55" s="116"/>
      <c r="KK55" s="116"/>
      <c r="KL55" s="116"/>
      <c r="KM55" s="116"/>
      <c r="KN55" s="116"/>
      <c r="KO55" s="116"/>
      <c r="KP55" s="116"/>
      <c r="KQ55" s="116"/>
      <c r="KR55" s="116"/>
      <c r="KS55" s="116"/>
      <c r="KT55" s="116"/>
      <c r="KU55" s="116"/>
      <c r="KV55" s="116"/>
      <c r="KW55" s="116"/>
      <c r="KX55" s="116"/>
      <c r="KY55" s="116"/>
      <c r="KZ55" s="116"/>
      <c r="LA55" s="116"/>
      <c r="LB55" s="116"/>
      <c r="LC55" s="116"/>
      <c r="LD55" s="116"/>
      <c r="LE55" s="116"/>
      <c r="LF55" s="116"/>
      <c r="LG55" s="116"/>
      <c r="LH55" s="116"/>
      <c r="LI55" s="116"/>
      <c r="LJ55" s="116"/>
      <c r="LK55" s="116"/>
      <c r="LL55" s="116"/>
      <c r="LM55" s="116"/>
      <c r="LN55" s="116"/>
      <c r="LO55" s="116"/>
      <c r="LP55" s="116"/>
      <c r="LQ55" s="116"/>
      <c r="LR55" s="116"/>
      <c r="LS55" s="116"/>
      <c r="LT55" s="116"/>
      <c r="LU55" s="116"/>
      <c r="LV55" s="116"/>
      <c r="LW55" s="116"/>
      <c r="LX55" s="116"/>
      <c r="LY55" s="116"/>
      <c r="LZ55" s="116"/>
      <c r="MA55" s="116"/>
      <c r="MB55" s="116"/>
      <c r="MC55" s="116"/>
      <c r="MD55" s="116"/>
      <c r="ME55" s="116"/>
      <c r="MF55" s="116"/>
      <c r="MG55" s="116"/>
      <c r="MH55" s="116"/>
      <c r="MI55" s="116"/>
      <c r="MJ55" s="116"/>
      <c r="MK55" s="116"/>
      <c r="ML55" s="116"/>
      <c r="MM55" s="116"/>
      <c r="MN55" s="116"/>
      <c r="MO55" s="116"/>
      <c r="MP55" s="116"/>
      <c r="MQ55" s="116"/>
      <c r="MR55" s="116"/>
      <c r="MS55" s="116"/>
      <c r="MT55" s="116"/>
      <c r="MU55" s="116"/>
      <c r="MV55" s="116"/>
      <c r="MW55" s="116"/>
      <c r="MX55" s="116"/>
      <c r="MY55" s="116"/>
      <c r="MZ55" s="116"/>
      <c r="NA55" s="116"/>
      <c r="NB55" s="116"/>
      <c r="NC55" s="116"/>
      <c r="ND55" s="116"/>
      <c r="NE55" s="116"/>
      <c r="NF55" s="116"/>
      <c r="NG55" s="116"/>
      <c r="NH55" s="116"/>
      <c r="NI55" s="116"/>
      <c r="NJ55" s="116"/>
      <c r="NK55" s="116"/>
      <c r="NL55" s="116"/>
      <c r="NM55" s="116"/>
      <c r="NN55" s="116"/>
      <c r="NO55" s="116"/>
      <c r="NP55" s="116"/>
      <c r="NQ55" s="116"/>
      <c r="NR55" s="116"/>
      <c r="NS55" s="116"/>
      <c r="NT55" s="116"/>
      <c r="NU55" s="116"/>
      <c r="NV55" s="116"/>
      <c r="NW55" s="116"/>
      <c r="NX55" s="116"/>
      <c r="NY55" s="116"/>
      <c r="NZ55" s="116"/>
      <c r="OA55" s="116"/>
      <c r="OB55" s="116"/>
      <c r="OC55" s="116"/>
      <c r="OD55" s="116"/>
      <c r="OE55" s="116"/>
      <c r="OF55" s="116"/>
      <c r="OG55" s="116"/>
      <c r="OH55" s="116"/>
      <c r="OI55" s="116"/>
      <c r="OJ55" s="116"/>
      <c r="OK55" s="116"/>
      <c r="OL55" s="116"/>
      <c r="OM55" s="116"/>
      <c r="ON55" s="116"/>
      <c r="OO55" s="116"/>
      <c r="OP55" s="116"/>
      <c r="OQ55" s="116"/>
      <c r="OR55" s="116"/>
      <c r="OS55" s="116"/>
      <c r="OT55" s="116"/>
      <c r="OU55" s="116"/>
      <c r="OV55" s="116"/>
      <c r="OW55" s="116"/>
      <c r="OX55" s="116"/>
      <c r="OY55" s="116"/>
      <c r="OZ55" s="116"/>
      <c r="PA55" s="116"/>
      <c r="PB55" s="116"/>
      <c r="PC55" s="116"/>
      <c r="PD55" s="116"/>
      <c r="PE55" s="116"/>
      <c r="PF55" s="116"/>
      <c r="PG55" s="116"/>
      <c r="PH55" s="116"/>
      <c r="PI55" s="116"/>
      <c r="PJ55" s="116"/>
      <c r="PK55" s="116"/>
      <c r="PL55" s="116"/>
      <c r="PM55" s="116"/>
      <c r="PN55" s="116"/>
      <c r="PO55" s="116"/>
      <c r="PP55" s="116"/>
      <c r="PQ55" s="116"/>
      <c r="PR55" s="116"/>
      <c r="PS55" s="116"/>
      <c r="PT55" s="116"/>
      <c r="PU55" s="116"/>
      <c r="PV55" s="116"/>
      <c r="PW55" s="116"/>
      <c r="PX55" s="116"/>
      <c r="PY55" s="116"/>
      <c r="PZ55" s="116"/>
      <c r="QA55" s="116"/>
      <c r="QB55" s="116"/>
      <c r="QC55" s="116"/>
      <c r="QD55" s="116"/>
      <c r="QE55" s="116"/>
      <c r="QF55" s="116"/>
      <c r="QG55" s="116"/>
      <c r="QH55" s="116"/>
      <c r="QI55" s="116"/>
      <c r="QJ55" s="116"/>
      <c r="QK55" s="116"/>
      <c r="QL55" s="116"/>
      <c r="QM55" s="116"/>
      <c r="QN55" s="116"/>
      <c r="QO55" s="116"/>
      <c r="QP55" s="116"/>
      <c r="QQ55" s="116"/>
      <c r="QR55" s="116"/>
      <c r="QS55" s="116"/>
      <c r="QT55" s="116"/>
      <c r="QU55" s="116"/>
      <c r="QV55" s="116"/>
      <c r="QW55" s="116"/>
      <c r="QX55" s="116"/>
      <c r="QY55" s="116"/>
      <c r="QZ55" s="116"/>
      <c r="RA55" s="116"/>
      <c r="RB55" s="116"/>
      <c r="RC55" s="116"/>
      <c r="RD55" s="116"/>
      <c r="RE55" s="116"/>
      <c r="RF55" s="116"/>
      <c r="RG55" s="116"/>
      <c r="RH55" s="116"/>
      <c r="RI55" s="116"/>
      <c r="RJ55" s="116"/>
      <c r="RK55" s="116"/>
      <c r="RL55" s="116"/>
      <c r="RM55" s="116"/>
      <c r="RN55" s="116"/>
      <c r="RO55" s="116"/>
      <c r="RP55" s="116"/>
      <c r="RQ55" s="116"/>
      <c r="RR55" s="116"/>
      <c r="RS55" s="116"/>
      <c r="RT55" s="116"/>
      <c r="RU55" s="116"/>
      <c r="RV55" s="116"/>
      <c r="RW55" s="116"/>
      <c r="RX55" s="116"/>
      <c r="RY55" s="116"/>
      <c r="RZ55" s="116"/>
      <c r="SA55" s="116"/>
      <c r="SB55" s="116"/>
      <c r="SC55" s="116"/>
      <c r="SD55" s="116"/>
      <c r="SE55" s="116"/>
      <c r="SF55" s="116"/>
      <c r="SG55" s="116"/>
      <c r="SH55" s="116"/>
      <c r="SI55" s="116"/>
      <c r="SJ55" s="116"/>
      <c r="SK55" s="116"/>
      <c r="SL55" s="116"/>
      <c r="SM55" s="116"/>
      <c r="SN55" s="116"/>
      <c r="SO55" s="116"/>
      <c r="SP55" s="116"/>
      <c r="SQ55" s="116"/>
      <c r="SR55" s="116"/>
      <c r="SS55" s="116"/>
      <c r="ST55" s="116"/>
      <c r="SU55" s="116"/>
      <c r="SV55" s="116"/>
      <c r="SW55" s="116"/>
      <c r="SX55" s="116"/>
      <c r="SY55" s="116"/>
      <c r="SZ55" s="116"/>
      <c r="TA55" s="116"/>
      <c r="TB55" s="116"/>
      <c r="TC55" s="116"/>
      <c r="TD55" s="116"/>
      <c r="TE55" s="116"/>
      <c r="TF55" s="116"/>
      <c r="TG55" s="116"/>
      <c r="TH55" s="116"/>
      <c r="TI55" s="116"/>
      <c r="TJ55" s="116"/>
      <c r="TK55" s="116"/>
      <c r="TL55" s="116"/>
      <c r="TM55" s="116"/>
      <c r="TN55" s="116"/>
      <c r="TO55" s="116"/>
      <c r="TP55" s="116"/>
      <c r="TQ55" s="116"/>
      <c r="TR55" s="116"/>
      <c r="TS55" s="116"/>
      <c r="TT55" s="116"/>
      <c r="TU55" s="116"/>
      <c r="TV55" s="116"/>
      <c r="TW55" s="116"/>
      <c r="TX55" s="116"/>
      <c r="TY55" s="116"/>
      <c r="TZ55" s="116"/>
      <c r="UA55" s="116"/>
      <c r="UB55" s="116"/>
      <c r="UC55" s="116"/>
      <c r="UD55" s="116"/>
      <c r="UE55" s="116"/>
      <c r="UF55" s="116"/>
      <c r="UG55" s="116"/>
      <c r="UH55" s="116"/>
      <c r="UI55" s="116"/>
      <c r="UJ55" s="116"/>
      <c r="UK55" s="116"/>
      <c r="UL55" s="116"/>
      <c r="UM55" s="116"/>
      <c r="UN55" s="116"/>
      <c r="UO55" s="116"/>
      <c r="UP55" s="116"/>
      <c r="UQ55" s="116"/>
      <c r="UR55" s="116"/>
      <c r="US55" s="116"/>
      <c r="UT55" s="116"/>
      <c r="UU55" s="116"/>
      <c r="UV55" s="116"/>
      <c r="UW55" s="116"/>
      <c r="UX55" s="116"/>
      <c r="UY55" s="116"/>
      <c r="UZ55" s="116"/>
      <c r="VA55" s="116"/>
      <c r="VB55" s="116"/>
      <c r="VC55" s="116"/>
      <c r="VD55" s="116"/>
      <c r="VE55" s="116"/>
      <c r="VF55" s="116"/>
      <c r="VG55" s="116"/>
      <c r="VH55" s="116"/>
      <c r="VI55" s="116"/>
      <c r="VJ55" s="116"/>
      <c r="VK55" s="116"/>
      <c r="VL55" s="116"/>
      <c r="VM55" s="116"/>
      <c r="VN55" s="116"/>
      <c r="VO55" s="116"/>
      <c r="VP55" s="116"/>
      <c r="VQ55" s="116"/>
      <c r="VR55" s="116"/>
      <c r="VS55" s="116"/>
      <c r="VT55" s="116"/>
      <c r="VU55" s="116"/>
      <c r="VV55" s="116"/>
      <c r="VW55" s="116"/>
      <c r="VX55" s="116"/>
      <c r="VY55" s="116"/>
      <c r="VZ55" s="116"/>
      <c r="WA55" s="116"/>
      <c r="WB55" s="116"/>
      <c r="WC55" s="116"/>
      <c r="WD55" s="116"/>
      <c r="WE55" s="116"/>
      <c r="WF55" s="116"/>
      <c r="WG55" s="116"/>
      <c r="WH55" s="116"/>
      <c r="WI55" s="116"/>
      <c r="WJ55" s="116"/>
      <c r="WK55" s="116"/>
      <c r="WL55" s="116"/>
      <c r="WM55" s="116"/>
      <c r="WN55" s="116"/>
      <c r="WO55" s="116"/>
      <c r="WP55" s="116"/>
      <c r="WQ55" s="116"/>
      <c r="WR55" s="116"/>
      <c r="WS55" s="116"/>
      <c r="WT55" s="116"/>
      <c r="WU55" s="116"/>
      <c r="WV55" s="116"/>
      <c r="WW55" s="116"/>
      <c r="WX55" s="116"/>
      <c r="WY55" s="116"/>
      <c r="WZ55" s="116"/>
      <c r="XA55" s="116"/>
      <c r="XB55" s="116"/>
      <c r="XC55" s="116"/>
      <c r="XD55" s="116"/>
      <c r="XE55" s="116"/>
      <c r="XF55" s="116"/>
      <c r="XG55" s="116"/>
      <c r="XH55" s="116"/>
      <c r="XI55" s="116"/>
      <c r="XJ55" s="116"/>
      <c r="XK55" s="116"/>
      <c r="XL55" s="116"/>
      <c r="XM55" s="116"/>
      <c r="XN55" s="116"/>
      <c r="XO55" s="116"/>
      <c r="XP55" s="116"/>
      <c r="XQ55" s="116"/>
      <c r="XR55" s="116"/>
      <c r="XS55" s="116"/>
      <c r="XT55" s="116"/>
      <c r="XU55" s="116"/>
      <c r="XV55" s="116"/>
      <c r="XW55" s="116"/>
      <c r="XX55" s="116"/>
      <c r="XY55" s="116"/>
      <c r="XZ55" s="116"/>
      <c r="YA55" s="116"/>
      <c r="YB55" s="116"/>
      <c r="YC55" s="116"/>
      <c r="YD55" s="116"/>
      <c r="YE55" s="116"/>
      <c r="YF55" s="116"/>
      <c r="YG55" s="116"/>
      <c r="YH55" s="116"/>
      <c r="YI55" s="116"/>
      <c r="YJ55" s="116"/>
      <c r="YK55" s="116"/>
      <c r="YL55" s="116"/>
      <c r="YM55" s="116"/>
      <c r="YN55" s="116"/>
      <c r="YO55" s="116"/>
      <c r="YP55" s="116"/>
      <c r="YQ55" s="116"/>
      <c r="YR55" s="116"/>
      <c r="YS55" s="116"/>
      <c r="YT55" s="116"/>
      <c r="YU55" s="116"/>
      <c r="YV55" s="116"/>
      <c r="YW55" s="116"/>
      <c r="YX55" s="116"/>
      <c r="YY55" s="116"/>
      <c r="YZ55" s="116"/>
      <c r="ZA55" s="116"/>
      <c r="ZB55" s="116"/>
      <c r="ZC55" s="116"/>
      <c r="ZD55" s="116"/>
      <c r="ZE55" s="116"/>
      <c r="ZF55" s="116"/>
      <c r="ZG55" s="116"/>
      <c r="ZH55" s="116"/>
      <c r="ZI55" s="116"/>
      <c r="ZJ55" s="116"/>
      <c r="ZK55" s="116"/>
      <c r="ZL55" s="116"/>
      <c r="ZM55" s="116"/>
      <c r="ZN55" s="116"/>
      <c r="ZO55" s="116"/>
      <c r="ZP55" s="116"/>
      <c r="ZQ55" s="116"/>
      <c r="ZR55" s="116"/>
      <c r="ZS55" s="116"/>
      <c r="ZT55" s="116"/>
      <c r="ZU55" s="116"/>
      <c r="ZV55" s="116"/>
      <c r="ZW55" s="116"/>
      <c r="ZX55" s="116"/>
      <c r="ZY55" s="116"/>
      <c r="ZZ55" s="116"/>
      <c r="AAA55" s="116"/>
      <c r="AAB55" s="116"/>
      <c r="AAC55" s="116"/>
      <c r="AAD55" s="116"/>
      <c r="AAE55" s="116"/>
      <c r="AAF55" s="116"/>
      <c r="AAG55" s="116"/>
      <c r="AAH55" s="116"/>
      <c r="AAI55" s="116"/>
      <c r="AAJ55" s="116"/>
      <c r="AAK55" s="116"/>
      <c r="AAL55" s="116"/>
      <c r="AAM55" s="116"/>
      <c r="AAN55" s="116"/>
      <c r="AAO55" s="116"/>
      <c r="AAP55" s="116"/>
      <c r="AAQ55" s="116"/>
      <c r="AAR55" s="116"/>
      <c r="AAS55" s="116"/>
      <c r="AAT55" s="116"/>
      <c r="AAU55" s="116"/>
      <c r="AAV55" s="116"/>
      <c r="AAW55" s="116"/>
      <c r="AAX55" s="116"/>
      <c r="AAY55" s="116"/>
      <c r="AAZ55" s="116"/>
      <c r="ABA55" s="116"/>
      <c r="ABB55" s="116"/>
      <c r="ABC55" s="116"/>
      <c r="ABD55" s="116"/>
      <c r="ABE55" s="116"/>
      <c r="ABF55" s="116"/>
      <c r="ABG55" s="116"/>
      <c r="ABH55" s="116"/>
      <c r="ABI55" s="116"/>
      <c r="ABJ55" s="116"/>
      <c r="ABK55" s="116"/>
      <c r="ABL55" s="116"/>
      <c r="ABM55" s="116"/>
      <c r="ABN55" s="116"/>
      <c r="ABO55" s="116"/>
      <c r="ABP55" s="116"/>
      <c r="ABQ55" s="116"/>
      <c r="ABR55" s="116"/>
      <c r="ABS55" s="116"/>
      <c r="ABT55" s="116"/>
      <c r="ABU55" s="116"/>
      <c r="ABV55" s="116"/>
      <c r="ABW55" s="116"/>
      <c r="ABX55" s="116"/>
      <c r="ABY55" s="116"/>
      <c r="ABZ55" s="116"/>
      <c r="ACA55" s="116"/>
      <c r="ACB55" s="116"/>
      <c r="ACC55" s="116"/>
      <c r="ACD55" s="116"/>
      <c r="ACE55" s="116"/>
      <c r="ACF55" s="116"/>
      <c r="ACG55" s="116"/>
      <c r="ACH55" s="116"/>
      <c r="ACI55" s="116"/>
      <c r="ACJ55" s="116"/>
      <c r="ACK55" s="116"/>
      <c r="ACL55" s="116"/>
      <c r="ACM55" s="116"/>
      <c r="ACN55" s="116"/>
      <c r="ACO55" s="116"/>
      <c r="ACP55" s="116"/>
      <c r="ACQ55" s="116"/>
      <c r="ACR55" s="116"/>
      <c r="ACS55" s="116"/>
      <c r="ACT55" s="116"/>
      <c r="ACU55" s="116"/>
      <c r="ACV55" s="116"/>
      <c r="ACW55" s="116"/>
      <c r="ACX55" s="116"/>
      <c r="ACY55" s="116"/>
      <c r="ACZ55" s="116"/>
      <c r="ADA55" s="116"/>
      <c r="ADB55" s="116"/>
      <c r="ADC55" s="116"/>
      <c r="ADD55" s="116"/>
      <c r="ADE55" s="116"/>
      <c r="ADF55" s="116"/>
      <c r="ADG55" s="116"/>
      <c r="ADH55" s="116"/>
      <c r="ADI55" s="116"/>
      <c r="ADJ55" s="116"/>
      <c r="ADK55" s="116"/>
      <c r="ADL55" s="116"/>
      <c r="ADM55" s="116"/>
      <c r="ADN55" s="116"/>
      <c r="ADO55" s="116"/>
      <c r="ADP55" s="116"/>
      <c r="ADQ55" s="116"/>
      <c r="ADR55" s="116"/>
      <c r="ADS55" s="116"/>
      <c r="ADT55" s="116"/>
      <c r="ADU55" s="116"/>
      <c r="ADV55" s="116"/>
      <c r="ADW55" s="116"/>
      <c r="ADX55" s="116"/>
      <c r="ADY55" s="116"/>
      <c r="ADZ55" s="116"/>
      <c r="AEA55" s="116"/>
      <c r="AEB55" s="116"/>
      <c r="AEC55" s="116"/>
      <c r="AED55" s="116"/>
      <c r="AEE55" s="116"/>
      <c r="AEF55" s="116"/>
      <c r="AEG55" s="116"/>
      <c r="AEH55" s="116"/>
      <c r="AEI55" s="116"/>
      <c r="AEJ55" s="116"/>
      <c r="AEK55" s="116"/>
      <c r="AEL55" s="116"/>
      <c r="AEM55" s="116"/>
      <c r="AEN55" s="116"/>
      <c r="AEO55" s="116"/>
      <c r="AEP55" s="116"/>
      <c r="AEQ55" s="116"/>
      <c r="AER55" s="116"/>
      <c r="AES55" s="116"/>
      <c r="AET55" s="116"/>
      <c r="AEU55" s="116"/>
      <c r="AEV55" s="116"/>
      <c r="AEW55" s="116"/>
      <c r="AEX55" s="116"/>
      <c r="AEY55" s="116"/>
      <c r="AEZ55" s="116"/>
      <c r="AFA55" s="116"/>
      <c r="AFB55" s="116"/>
      <c r="AFC55" s="116"/>
      <c r="AFD55" s="116"/>
      <c r="AFE55" s="116"/>
      <c r="AFF55" s="116"/>
      <c r="AFG55" s="116"/>
      <c r="AFH55" s="116"/>
      <c r="AFI55" s="116"/>
      <c r="AFJ55" s="116"/>
      <c r="AFK55" s="116"/>
      <c r="AFL55" s="116"/>
      <c r="AFM55" s="116"/>
      <c r="AFN55" s="116"/>
      <c r="AFO55" s="116"/>
      <c r="AFP55" s="116"/>
      <c r="AFQ55" s="116"/>
      <c r="AFR55" s="116"/>
      <c r="AFS55" s="116"/>
      <c r="AFT55" s="116"/>
      <c r="AFU55" s="116"/>
      <c r="AFV55" s="116"/>
      <c r="AFW55" s="116"/>
      <c r="AFX55" s="116"/>
      <c r="AFY55" s="116"/>
      <c r="AFZ55" s="116"/>
      <c r="AGA55" s="116"/>
      <c r="AGB55" s="116"/>
      <c r="AGC55" s="116"/>
      <c r="AGD55" s="116"/>
      <c r="AGE55" s="116"/>
      <c r="AGF55" s="116"/>
      <c r="AGG55" s="116"/>
      <c r="AGH55" s="116"/>
      <c r="AGI55" s="116"/>
      <c r="AGJ55" s="116"/>
      <c r="AGK55" s="116"/>
      <c r="AGL55" s="116"/>
      <c r="AGM55" s="116"/>
      <c r="AGN55" s="116"/>
      <c r="AGO55" s="116"/>
      <c r="AGP55" s="116"/>
      <c r="AGQ55" s="116"/>
      <c r="AGR55" s="116"/>
      <c r="AGS55" s="116"/>
      <c r="AGT55" s="116"/>
      <c r="AGU55" s="116"/>
      <c r="AGV55" s="116"/>
      <c r="AGW55" s="116"/>
      <c r="AGX55" s="116"/>
      <c r="AGY55" s="116"/>
      <c r="AGZ55" s="116"/>
      <c r="AHA55" s="116"/>
      <c r="AHB55" s="116"/>
      <c r="AHC55" s="116"/>
      <c r="AHD55" s="116"/>
      <c r="AHE55" s="116"/>
      <c r="AHF55" s="116"/>
      <c r="AHG55" s="116"/>
      <c r="AHH55" s="116"/>
      <c r="AHI55" s="116"/>
      <c r="AHJ55" s="116"/>
      <c r="AHK55" s="116"/>
      <c r="AHL55" s="116"/>
      <c r="AHM55" s="116"/>
      <c r="AHN55" s="116"/>
      <c r="AHO55" s="116"/>
      <c r="AHP55" s="116"/>
      <c r="AHQ55" s="116"/>
      <c r="AHR55" s="116"/>
      <c r="AHS55" s="116"/>
      <c r="AHT55" s="116"/>
      <c r="AHU55" s="116"/>
      <c r="AHV55" s="116"/>
      <c r="AHW55" s="116"/>
      <c r="AHX55" s="116"/>
      <c r="AHY55" s="116"/>
      <c r="AHZ55" s="116"/>
      <c r="AIA55" s="116"/>
      <c r="AIB55" s="116"/>
      <c r="AIC55" s="116"/>
      <c r="AID55" s="116"/>
      <c r="AIE55" s="116"/>
      <c r="AIF55" s="116"/>
      <c r="AIG55" s="116"/>
      <c r="AIH55" s="116"/>
      <c r="AII55" s="116"/>
      <c r="AIJ55" s="116"/>
      <c r="AIK55" s="116"/>
      <c r="AIL55" s="116"/>
      <c r="AIM55" s="116"/>
      <c r="AIN55" s="116"/>
      <c r="AIO55" s="116"/>
      <c r="AIP55" s="116"/>
      <c r="AIQ55" s="116"/>
      <c r="AIR55" s="116"/>
      <c r="AIS55" s="116"/>
      <c r="AIT55" s="116"/>
      <c r="AIU55" s="116"/>
      <c r="AIV55" s="116"/>
      <c r="AIW55" s="116"/>
      <c r="AIX55" s="116"/>
      <c r="AIY55" s="116"/>
      <c r="AIZ55" s="116"/>
      <c r="AJA55" s="116"/>
      <c r="AJB55" s="116"/>
      <c r="AJC55" s="116"/>
      <c r="AJD55" s="116"/>
      <c r="AJE55" s="116"/>
      <c r="AJF55" s="116"/>
      <c r="AJG55" s="116"/>
      <c r="AJH55" s="116"/>
      <c r="AJI55" s="116"/>
      <c r="AJJ55" s="116"/>
      <c r="AJK55" s="116"/>
      <c r="AJL55" s="116"/>
      <c r="AJM55" s="116"/>
      <c r="AJN55" s="116"/>
      <c r="AJO55" s="116"/>
      <c r="AJP55" s="116"/>
      <c r="AJQ55" s="116"/>
      <c r="AJR55" s="116"/>
      <c r="AJS55" s="116"/>
      <c r="AJT55" s="116"/>
      <c r="AJU55" s="116"/>
      <c r="AJV55" s="116"/>
      <c r="AJW55" s="116"/>
      <c r="AJX55" s="116"/>
      <c r="AJY55" s="116"/>
      <c r="AJZ55" s="116"/>
      <c r="AKA55" s="116"/>
      <c r="AKB55" s="116"/>
      <c r="AKC55" s="116"/>
      <c r="AKD55" s="116"/>
      <c r="AKE55" s="116"/>
      <c r="AKF55" s="116"/>
      <c r="AKG55" s="116"/>
      <c r="AKH55" s="116"/>
      <c r="AKI55" s="116"/>
      <c r="AKJ55" s="116"/>
      <c r="AKK55" s="116"/>
      <c r="AKL55" s="116"/>
      <c r="AKM55" s="116"/>
      <c r="AKN55" s="116"/>
      <c r="AKO55" s="116"/>
      <c r="AKP55" s="116"/>
      <c r="AKQ55" s="116"/>
      <c r="AKR55" s="116"/>
      <c r="AKS55" s="116"/>
      <c r="AKT55" s="116"/>
      <c r="AKU55" s="116"/>
      <c r="AKV55" s="116"/>
      <c r="AKW55" s="116"/>
      <c r="AKX55" s="116"/>
      <c r="AKY55" s="116"/>
      <c r="AKZ55" s="116"/>
      <c r="ALA55" s="116"/>
      <c r="ALB55" s="116"/>
      <c r="ALC55" s="116"/>
      <c r="ALD55" s="116"/>
      <c r="ALE55" s="116"/>
      <c r="ALF55" s="116"/>
      <c r="ALG55" s="116"/>
      <c r="ALH55" s="116"/>
      <c r="ALI55" s="116"/>
      <c r="ALJ55" s="116"/>
      <c r="ALK55" s="116"/>
      <c r="ALL55" s="116"/>
      <c r="ALM55" s="116"/>
      <c r="ALN55" s="116"/>
      <c r="ALO55" s="116"/>
      <c r="ALP55" s="116"/>
      <c r="ALQ55" s="116"/>
      <c r="ALR55" s="116"/>
      <c r="ALS55" s="116"/>
      <c r="ALT55" s="116"/>
      <c r="ALU55" s="116"/>
      <c r="ALV55" s="116"/>
      <c r="ALW55" s="116"/>
      <c r="ALX55" s="116"/>
      <c r="ALY55" s="116"/>
      <c r="ALZ55" s="116"/>
      <c r="AMA55" s="116"/>
      <c r="AMB55" s="116"/>
      <c r="AMC55" s="116"/>
      <c r="AMD55" s="116"/>
      <c r="AME55" s="116"/>
      <c r="AMF55" s="116"/>
      <c r="AMG55" s="116"/>
      <c r="AMH55" s="116"/>
      <c r="AMI55" s="116"/>
      <c r="AMJ55" s="116"/>
    </row>
    <row r="56" spans="1:1024">
      <c r="A56" s="1" t="s">
        <v>3</v>
      </c>
      <c r="B56" s="1" t="s">
        <v>800</v>
      </c>
      <c r="C56" s="1" t="s">
        <v>2904</v>
      </c>
      <c r="D56" s="108" t="s">
        <v>3022</v>
      </c>
      <c r="J56" s="1" t="s">
        <v>2905</v>
      </c>
    </row>
    <row r="57" spans="1:1024">
      <c r="A57" s="1" t="s">
        <v>3</v>
      </c>
      <c r="B57" s="1" t="s">
        <v>800</v>
      </c>
      <c r="C57" s="1" t="s">
        <v>2906</v>
      </c>
      <c r="D57" s="108" t="s">
        <v>3023</v>
      </c>
      <c r="J57" s="1" t="s">
        <v>2907</v>
      </c>
    </row>
    <row r="58" spans="1:1024">
      <c r="A58" s="1" t="s">
        <v>3</v>
      </c>
      <c r="B58" s="1" t="s">
        <v>800</v>
      </c>
      <c r="C58" s="1" t="s">
        <v>2909</v>
      </c>
      <c r="D58" s="108" t="s">
        <v>3024</v>
      </c>
      <c r="J58" s="1" t="s">
        <v>2910</v>
      </c>
    </row>
    <row r="59" spans="1:1024" s="118" customFormat="1">
      <c r="A59" s="116" t="s">
        <v>3</v>
      </c>
      <c r="B59" s="116" t="s">
        <v>800</v>
      </c>
      <c r="C59" s="116" t="s">
        <v>2911</v>
      </c>
      <c r="D59" s="123" t="s">
        <v>3055</v>
      </c>
      <c r="E59" s="116"/>
      <c r="F59" s="116"/>
      <c r="G59" s="116"/>
      <c r="H59" s="116"/>
      <c r="I59" s="116"/>
      <c r="J59" s="116" t="s">
        <v>2913</v>
      </c>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c r="AM59" s="116"/>
      <c r="AN59" s="116"/>
      <c r="AO59" s="116"/>
      <c r="AP59" s="116"/>
      <c r="AQ59" s="116"/>
      <c r="AR59" s="116"/>
      <c r="AS59" s="116"/>
      <c r="AT59" s="116"/>
      <c r="AU59" s="116"/>
      <c r="AV59" s="116"/>
      <c r="AW59" s="116"/>
      <c r="AX59" s="116"/>
      <c r="AY59" s="116"/>
      <c r="AZ59" s="116"/>
      <c r="BA59" s="116"/>
      <c r="BB59" s="116"/>
      <c r="BC59" s="116"/>
      <c r="BD59" s="116"/>
      <c r="BE59" s="116"/>
      <c r="BF59" s="116"/>
      <c r="BG59" s="116"/>
      <c r="BH59" s="116"/>
      <c r="BI59" s="116"/>
      <c r="BJ59" s="116"/>
      <c r="BK59" s="116"/>
      <c r="BL59" s="116"/>
      <c r="BM59" s="116"/>
      <c r="BN59" s="116"/>
      <c r="BO59" s="116"/>
      <c r="BP59" s="116"/>
      <c r="BQ59" s="116"/>
      <c r="BR59" s="116"/>
      <c r="BS59" s="116"/>
      <c r="BT59" s="116"/>
      <c r="BU59" s="116"/>
      <c r="BV59" s="116"/>
      <c r="BW59" s="116"/>
      <c r="BX59" s="116"/>
      <c r="BY59" s="116"/>
      <c r="BZ59" s="116"/>
      <c r="CA59" s="116"/>
      <c r="CB59" s="116"/>
      <c r="CC59" s="116"/>
      <c r="CD59" s="116"/>
      <c r="CE59" s="116"/>
      <c r="CF59" s="116"/>
      <c r="CG59" s="116"/>
      <c r="CH59" s="116"/>
      <c r="CI59" s="116"/>
      <c r="CJ59" s="116"/>
      <c r="CK59" s="116"/>
      <c r="CL59" s="116"/>
      <c r="CM59" s="116"/>
      <c r="CN59" s="116"/>
      <c r="CO59" s="116"/>
      <c r="CP59" s="116"/>
      <c r="CQ59" s="116"/>
      <c r="CR59" s="116"/>
      <c r="CS59" s="116"/>
      <c r="CT59" s="116"/>
      <c r="CU59" s="116"/>
      <c r="CV59" s="116"/>
      <c r="CW59" s="116"/>
      <c r="CX59" s="116"/>
      <c r="CY59" s="116"/>
      <c r="CZ59" s="116"/>
      <c r="DA59" s="116"/>
      <c r="DB59" s="116"/>
      <c r="DC59" s="116"/>
      <c r="DD59" s="116"/>
      <c r="DE59" s="116"/>
      <c r="DF59" s="116"/>
      <c r="DG59" s="116"/>
      <c r="DH59" s="116"/>
      <c r="DI59" s="116"/>
      <c r="DJ59" s="116"/>
      <c r="DK59" s="116"/>
      <c r="DL59" s="116"/>
      <c r="DM59" s="116"/>
      <c r="DN59" s="116"/>
      <c r="DO59" s="116"/>
      <c r="DP59" s="116"/>
      <c r="DQ59" s="116"/>
      <c r="DR59" s="116"/>
      <c r="DS59" s="116"/>
      <c r="DT59" s="116"/>
      <c r="DU59" s="116"/>
      <c r="DV59" s="116"/>
      <c r="DW59" s="116"/>
      <c r="DX59" s="116"/>
      <c r="DY59" s="116"/>
      <c r="DZ59" s="116"/>
      <c r="EA59" s="116"/>
      <c r="EB59" s="116"/>
      <c r="EC59" s="116"/>
      <c r="ED59" s="116"/>
      <c r="EE59" s="116"/>
      <c r="EF59" s="116"/>
      <c r="EG59" s="116"/>
      <c r="EH59" s="116"/>
      <c r="EI59" s="116"/>
      <c r="EJ59" s="116"/>
      <c r="EK59" s="116"/>
      <c r="EL59" s="116"/>
      <c r="EM59" s="116"/>
      <c r="EN59" s="116"/>
      <c r="EO59" s="116"/>
      <c r="EP59" s="116"/>
      <c r="EQ59" s="116"/>
      <c r="ER59" s="116"/>
      <c r="ES59" s="116"/>
      <c r="ET59" s="116"/>
      <c r="EU59" s="116"/>
      <c r="EV59" s="116"/>
      <c r="EW59" s="116"/>
      <c r="EX59" s="116"/>
      <c r="EY59" s="116"/>
      <c r="EZ59" s="116"/>
      <c r="FA59" s="116"/>
      <c r="FB59" s="116"/>
      <c r="FC59" s="116"/>
      <c r="FD59" s="116"/>
      <c r="FE59" s="116"/>
      <c r="FF59" s="116"/>
      <c r="FG59" s="116"/>
      <c r="FH59" s="116"/>
      <c r="FI59" s="116"/>
      <c r="FJ59" s="116"/>
      <c r="FK59" s="116"/>
      <c r="FL59" s="116"/>
      <c r="FM59" s="116"/>
      <c r="FN59" s="116"/>
      <c r="FO59" s="116"/>
      <c r="FP59" s="116"/>
      <c r="FQ59" s="116"/>
      <c r="FR59" s="116"/>
      <c r="FS59" s="116"/>
      <c r="FT59" s="116"/>
      <c r="FU59" s="116"/>
      <c r="FV59" s="116"/>
      <c r="FW59" s="116"/>
      <c r="FX59" s="116"/>
      <c r="FY59" s="116"/>
      <c r="FZ59" s="116"/>
      <c r="GA59" s="116"/>
      <c r="GB59" s="116"/>
      <c r="GC59" s="116"/>
      <c r="GD59" s="116"/>
      <c r="GE59" s="116"/>
      <c r="GF59" s="116"/>
      <c r="GG59" s="116"/>
      <c r="GH59" s="116"/>
      <c r="GI59" s="116"/>
      <c r="GJ59" s="116"/>
      <c r="GK59" s="116"/>
      <c r="GL59" s="116"/>
      <c r="GM59" s="116"/>
      <c r="GN59" s="116"/>
      <c r="GO59" s="116"/>
      <c r="GP59" s="116"/>
      <c r="GQ59" s="116"/>
      <c r="GR59" s="116"/>
      <c r="GS59" s="116"/>
      <c r="GT59" s="116"/>
      <c r="GU59" s="116"/>
      <c r="GV59" s="116"/>
      <c r="GW59" s="116"/>
      <c r="GX59" s="116"/>
      <c r="GY59" s="116"/>
      <c r="GZ59" s="116"/>
      <c r="HA59" s="116"/>
      <c r="HB59" s="116"/>
      <c r="HC59" s="116"/>
      <c r="HD59" s="116"/>
      <c r="HE59" s="116"/>
      <c r="HF59" s="116"/>
      <c r="HG59" s="116"/>
      <c r="HH59" s="116"/>
      <c r="HI59" s="116"/>
      <c r="HJ59" s="116"/>
      <c r="HK59" s="116"/>
      <c r="HL59" s="116"/>
      <c r="HM59" s="116"/>
      <c r="HN59" s="116"/>
      <c r="HO59" s="116"/>
      <c r="HP59" s="116"/>
      <c r="HQ59" s="116"/>
      <c r="HR59" s="116"/>
      <c r="HS59" s="116"/>
      <c r="HT59" s="116"/>
      <c r="HU59" s="116"/>
      <c r="HV59" s="116"/>
      <c r="HW59" s="116"/>
      <c r="HX59" s="116"/>
      <c r="HY59" s="116"/>
      <c r="HZ59" s="116"/>
      <c r="IA59" s="116"/>
      <c r="IB59" s="116"/>
      <c r="IC59" s="116"/>
      <c r="ID59" s="116"/>
      <c r="IE59" s="116"/>
      <c r="IF59" s="116"/>
      <c r="IG59" s="116"/>
      <c r="IH59" s="116"/>
      <c r="II59" s="116"/>
      <c r="IJ59" s="116"/>
      <c r="IK59" s="116"/>
      <c r="IL59" s="116"/>
      <c r="IM59" s="116"/>
      <c r="IN59" s="116"/>
      <c r="IO59" s="116"/>
      <c r="IP59" s="116"/>
      <c r="IQ59" s="116"/>
      <c r="IR59" s="116"/>
      <c r="IS59" s="116"/>
      <c r="IT59" s="116"/>
      <c r="IU59" s="116"/>
      <c r="IV59" s="116"/>
      <c r="IW59" s="116"/>
      <c r="IX59" s="116"/>
      <c r="IY59" s="116"/>
      <c r="IZ59" s="116"/>
      <c r="JA59" s="116"/>
      <c r="JB59" s="116"/>
      <c r="JC59" s="116"/>
      <c r="JD59" s="116"/>
      <c r="JE59" s="116"/>
      <c r="JF59" s="116"/>
      <c r="JG59" s="116"/>
      <c r="JH59" s="116"/>
      <c r="JI59" s="116"/>
      <c r="JJ59" s="116"/>
      <c r="JK59" s="116"/>
      <c r="JL59" s="116"/>
      <c r="JM59" s="116"/>
      <c r="JN59" s="116"/>
      <c r="JO59" s="116"/>
      <c r="JP59" s="116"/>
      <c r="JQ59" s="116"/>
      <c r="JR59" s="116"/>
      <c r="JS59" s="116"/>
      <c r="JT59" s="116"/>
      <c r="JU59" s="116"/>
      <c r="JV59" s="116"/>
      <c r="JW59" s="116"/>
      <c r="JX59" s="116"/>
      <c r="JY59" s="116"/>
      <c r="JZ59" s="116"/>
      <c r="KA59" s="116"/>
      <c r="KB59" s="116"/>
      <c r="KC59" s="116"/>
      <c r="KD59" s="116"/>
      <c r="KE59" s="116"/>
      <c r="KF59" s="116"/>
      <c r="KG59" s="116"/>
      <c r="KH59" s="116"/>
      <c r="KI59" s="116"/>
      <c r="KJ59" s="116"/>
      <c r="KK59" s="116"/>
      <c r="KL59" s="116"/>
      <c r="KM59" s="116"/>
      <c r="KN59" s="116"/>
      <c r="KO59" s="116"/>
      <c r="KP59" s="116"/>
      <c r="KQ59" s="116"/>
      <c r="KR59" s="116"/>
      <c r="KS59" s="116"/>
      <c r="KT59" s="116"/>
      <c r="KU59" s="116"/>
      <c r="KV59" s="116"/>
      <c r="KW59" s="116"/>
      <c r="KX59" s="116"/>
      <c r="KY59" s="116"/>
      <c r="KZ59" s="116"/>
      <c r="LA59" s="116"/>
      <c r="LB59" s="116"/>
      <c r="LC59" s="116"/>
      <c r="LD59" s="116"/>
      <c r="LE59" s="116"/>
      <c r="LF59" s="116"/>
      <c r="LG59" s="116"/>
      <c r="LH59" s="116"/>
      <c r="LI59" s="116"/>
      <c r="LJ59" s="116"/>
      <c r="LK59" s="116"/>
      <c r="LL59" s="116"/>
      <c r="LM59" s="116"/>
      <c r="LN59" s="116"/>
      <c r="LO59" s="116"/>
      <c r="LP59" s="116"/>
      <c r="LQ59" s="116"/>
      <c r="LR59" s="116"/>
      <c r="LS59" s="116"/>
      <c r="LT59" s="116"/>
      <c r="LU59" s="116"/>
      <c r="LV59" s="116"/>
      <c r="LW59" s="116"/>
      <c r="LX59" s="116"/>
      <c r="LY59" s="116"/>
      <c r="LZ59" s="116"/>
      <c r="MA59" s="116"/>
      <c r="MB59" s="116"/>
      <c r="MC59" s="116"/>
      <c r="MD59" s="116"/>
      <c r="ME59" s="116"/>
      <c r="MF59" s="116"/>
      <c r="MG59" s="116"/>
      <c r="MH59" s="116"/>
      <c r="MI59" s="116"/>
      <c r="MJ59" s="116"/>
      <c r="MK59" s="116"/>
      <c r="ML59" s="116"/>
      <c r="MM59" s="116"/>
      <c r="MN59" s="116"/>
      <c r="MO59" s="116"/>
      <c r="MP59" s="116"/>
      <c r="MQ59" s="116"/>
      <c r="MR59" s="116"/>
      <c r="MS59" s="116"/>
      <c r="MT59" s="116"/>
      <c r="MU59" s="116"/>
      <c r="MV59" s="116"/>
      <c r="MW59" s="116"/>
      <c r="MX59" s="116"/>
      <c r="MY59" s="116"/>
      <c r="MZ59" s="116"/>
      <c r="NA59" s="116"/>
      <c r="NB59" s="116"/>
      <c r="NC59" s="116"/>
      <c r="ND59" s="116"/>
      <c r="NE59" s="116"/>
      <c r="NF59" s="116"/>
      <c r="NG59" s="116"/>
      <c r="NH59" s="116"/>
      <c r="NI59" s="116"/>
      <c r="NJ59" s="116"/>
      <c r="NK59" s="116"/>
      <c r="NL59" s="116"/>
      <c r="NM59" s="116"/>
      <c r="NN59" s="116"/>
      <c r="NO59" s="116"/>
      <c r="NP59" s="116"/>
      <c r="NQ59" s="116"/>
      <c r="NR59" s="116"/>
      <c r="NS59" s="116"/>
      <c r="NT59" s="116"/>
      <c r="NU59" s="116"/>
      <c r="NV59" s="116"/>
      <c r="NW59" s="116"/>
      <c r="NX59" s="116"/>
      <c r="NY59" s="116"/>
      <c r="NZ59" s="116"/>
      <c r="OA59" s="116"/>
      <c r="OB59" s="116"/>
      <c r="OC59" s="116"/>
      <c r="OD59" s="116"/>
      <c r="OE59" s="116"/>
      <c r="OF59" s="116"/>
      <c r="OG59" s="116"/>
      <c r="OH59" s="116"/>
      <c r="OI59" s="116"/>
      <c r="OJ59" s="116"/>
      <c r="OK59" s="116"/>
      <c r="OL59" s="116"/>
      <c r="OM59" s="116"/>
      <c r="ON59" s="116"/>
      <c r="OO59" s="116"/>
      <c r="OP59" s="116"/>
      <c r="OQ59" s="116"/>
      <c r="OR59" s="116"/>
      <c r="OS59" s="116"/>
      <c r="OT59" s="116"/>
      <c r="OU59" s="116"/>
      <c r="OV59" s="116"/>
      <c r="OW59" s="116"/>
      <c r="OX59" s="116"/>
      <c r="OY59" s="116"/>
      <c r="OZ59" s="116"/>
      <c r="PA59" s="116"/>
      <c r="PB59" s="116"/>
      <c r="PC59" s="116"/>
      <c r="PD59" s="116"/>
      <c r="PE59" s="116"/>
      <c r="PF59" s="116"/>
      <c r="PG59" s="116"/>
      <c r="PH59" s="116"/>
      <c r="PI59" s="116"/>
      <c r="PJ59" s="116"/>
      <c r="PK59" s="116"/>
      <c r="PL59" s="116"/>
      <c r="PM59" s="116"/>
      <c r="PN59" s="116"/>
      <c r="PO59" s="116"/>
      <c r="PP59" s="116"/>
      <c r="PQ59" s="116"/>
      <c r="PR59" s="116"/>
      <c r="PS59" s="116"/>
      <c r="PT59" s="116"/>
      <c r="PU59" s="116"/>
      <c r="PV59" s="116"/>
      <c r="PW59" s="116"/>
      <c r="PX59" s="116"/>
      <c r="PY59" s="116"/>
      <c r="PZ59" s="116"/>
      <c r="QA59" s="116"/>
      <c r="QB59" s="116"/>
      <c r="QC59" s="116"/>
      <c r="QD59" s="116"/>
      <c r="QE59" s="116"/>
      <c r="QF59" s="116"/>
      <c r="QG59" s="116"/>
      <c r="QH59" s="116"/>
      <c r="QI59" s="116"/>
      <c r="QJ59" s="116"/>
      <c r="QK59" s="116"/>
      <c r="QL59" s="116"/>
      <c r="QM59" s="116"/>
      <c r="QN59" s="116"/>
      <c r="QO59" s="116"/>
      <c r="QP59" s="116"/>
      <c r="QQ59" s="116"/>
      <c r="QR59" s="116"/>
      <c r="QS59" s="116"/>
      <c r="QT59" s="116"/>
      <c r="QU59" s="116"/>
      <c r="QV59" s="116"/>
      <c r="QW59" s="116"/>
      <c r="QX59" s="116"/>
      <c r="QY59" s="116"/>
      <c r="QZ59" s="116"/>
      <c r="RA59" s="116"/>
      <c r="RB59" s="116"/>
      <c r="RC59" s="116"/>
      <c r="RD59" s="116"/>
      <c r="RE59" s="116"/>
      <c r="RF59" s="116"/>
      <c r="RG59" s="116"/>
      <c r="RH59" s="116"/>
      <c r="RI59" s="116"/>
      <c r="RJ59" s="116"/>
      <c r="RK59" s="116"/>
      <c r="RL59" s="116"/>
      <c r="RM59" s="116"/>
      <c r="RN59" s="116"/>
      <c r="RO59" s="116"/>
      <c r="RP59" s="116"/>
      <c r="RQ59" s="116"/>
      <c r="RR59" s="116"/>
      <c r="RS59" s="116"/>
      <c r="RT59" s="116"/>
      <c r="RU59" s="116"/>
      <c r="RV59" s="116"/>
      <c r="RW59" s="116"/>
      <c r="RX59" s="116"/>
      <c r="RY59" s="116"/>
      <c r="RZ59" s="116"/>
      <c r="SA59" s="116"/>
      <c r="SB59" s="116"/>
      <c r="SC59" s="116"/>
      <c r="SD59" s="116"/>
      <c r="SE59" s="116"/>
      <c r="SF59" s="116"/>
      <c r="SG59" s="116"/>
      <c r="SH59" s="116"/>
      <c r="SI59" s="116"/>
      <c r="SJ59" s="116"/>
      <c r="SK59" s="116"/>
      <c r="SL59" s="116"/>
      <c r="SM59" s="116"/>
      <c r="SN59" s="116"/>
      <c r="SO59" s="116"/>
      <c r="SP59" s="116"/>
      <c r="SQ59" s="116"/>
      <c r="SR59" s="116"/>
      <c r="SS59" s="116"/>
      <c r="ST59" s="116"/>
      <c r="SU59" s="116"/>
      <c r="SV59" s="116"/>
      <c r="SW59" s="116"/>
      <c r="SX59" s="116"/>
      <c r="SY59" s="116"/>
      <c r="SZ59" s="116"/>
      <c r="TA59" s="116"/>
      <c r="TB59" s="116"/>
      <c r="TC59" s="116"/>
      <c r="TD59" s="116"/>
      <c r="TE59" s="116"/>
      <c r="TF59" s="116"/>
      <c r="TG59" s="116"/>
      <c r="TH59" s="116"/>
      <c r="TI59" s="116"/>
      <c r="TJ59" s="116"/>
      <c r="TK59" s="116"/>
      <c r="TL59" s="116"/>
      <c r="TM59" s="116"/>
      <c r="TN59" s="116"/>
      <c r="TO59" s="116"/>
      <c r="TP59" s="116"/>
      <c r="TQ59" s="116"/>
      <c r="TR59" s="116"/>
      <c r="TS59" s="116"/>
      <c r="TT59" s="116"/>
      <c r="TU59" s="116"/>
      <c r="TV59" s="116"/>
      <c r="TW59" s="116"/>
      <c r="TX59" s="116"/>
      <c r="TY59" s="116"/>
      <c r="TZ59" s="116"/>
      <c r="UA59" s="116"/>
      <c r="UB59" s="116"/>
      <c r="UC59" s="116"/>
      <c r="UD59" s="116"/>
      <c r="UE59" s="116"/>
      <c r="UF59" s="116"/>
      <c r="UG59" s="116"/>
      <c r="UH59" s="116"/>
      <c r="UI59" s="116"/>
      <c r="UJ59" s="116"/>
      <c r="UK59" s="116"/>
      <c r="UL59" s="116"/>
      <c r="UM59" s="116"/>
      <c r="UN59" s="116"/>
      <c r="UO59" s="116"/>
      <c r="UP59" s="116"/>
      <c r="UQ59" s="116"/>
      <c r="UR59" s="116"/>
      <c r="US59" s="116"/>
      <c r="UT59" s="116"/>
      <c r="UU59" s="116"/>
      <c r="UV59" s="116"/>
      <c r="UW59" s="116"/>
      <c r="UX59" s="116"/>
      <c r="UY59" s="116"/>
      <c r="UZ59" s="116"/>
      <c r="VA59" s="116"/>
      <c r="VB59" s="116"/>
      <c r="VC59" s="116"/>
      <c r="VD59" s="116"/>
      <c r="VE59" s="116"/>
      <c r="VF59" s="116"/>
      <c r="VG59" s="116"/>
      <c r="VH59" s="116"/>
      <c r="VI59" s="116"/>
      <c r="VJ59" s="116"/>
      <c r="VK59" s="116"/>
      <c r="VL59" s="116"/>
      <c r="VM59" s="116"/>
      <c r="VN59" s="116"/>
      <c r="VO59" s="116"/>
      <c r="VP59" s="116"/>
      <c r="VQ59" s="116"/>
      <c r="VR59" s="116"/>
      <c r="VS59" s="116"/>
      <c r="VT59" s="116"/>
      <c r="VU59" s="116"/>
      <c r="VV59" s="116"/>
      <c r="VW59" s="116"/>
      <c r="VX59" s="116"/>
      <c r="VY59" s="116"/>
      <c r="VZ59" s="116"/>
      <c r="WA59" s="116"/>
      <c r="WB59" s="116"/>
      <c r="WC59" s="116"/>
      <c r="WD59" s="116"/>
      <c r="WE59" s="116"/>
      <c r="WF59" s="116"/>
      <c r="WG59" s="116"/>
      <c r="WH59" s="116"/>
      <c r="WI59" s="116"/>
      <c r="WJ59" s="116"/>
      <c r="WK59" s="116"/>
      <c r="WL59" s="116"/>
      <c r="WM59" s="116"/>
      <c r="WN59" s="116"/>
      <c r="WO59" s="116"/>
      <c r="WP59" s="116"/>
      <c r="WQ59" s="116"/>
      <c r="WR59" s="116"/>
      <c r="WS59" s="116"/>
      <c r="WT59" s="116"/>
      <c r="WU59" s="116"/>
      <c r="WV59" s="116"/>
      <c r="WW59" s="116"/>
      <c r="WX59" s="116"/>
      <c r="WY59" s="116"/>
      <c r="WZ59" s="116"/>
      <c r="XA59" s="116"/>
      <c r="XB59" s="116"/>
      <c r="XC59" s="116"/>
      <c r="XD59" s="116"/>
      <c r="XE59" s="116"/>
      <c r="XF59" s="116"/>
      <c r="XG59" s="116"/>
      <c r="XH59" s="116"/>
      <c r="XI59" s="116"/>
      <c r="XJ59" s="116"/>
      <c r="XK59" s="116"/>
      <c r="XL59" s="116"/>
      <c r="XM59" s="116"/>
      <c r="XN59" s="116"/>
      <c r="XO59" s="116"/>
      <c r="XP59" s="116"/>
      <c r="XQ59" s="116"/>
      <c r="XR59" s="116"/>
      <c r="XS59" s="116"/>
      <c r="XT59" s="116"/>
      <c r="XU59" s="116"/>
      <c r="XV59" s="116"/>
      <c r="XW59" s="116"/>
      <c r="XX59" s="116"/>
      <c r="XY59" s="116"/>
      <c r="XZ59" s="116"/>
      <c r="YA59" s="116"/>
      <c r="YB59" s="116"/>
      <c r="YC59" s="116"/>
      <c r="YD59" s="116"/>
      <c r="YE59" s="116"/>
      <c r="YF59" s="116"/>
      <c r="YG59" s="116"/>
      <c r="YH59" s="116"/>
      <c r="YI59" s="116"/>
      <c r="YJ59" s="116"/>
      <c r="YK59" s="116"/>
      <c r="YL59" s="116"/>
      <c r="YM59" s="116"/>
      <c r="YN59" s="116"/>
      <c r="YO59" s="116"/>
      <c r="YP59" s="116"/>
      <c r="YQ59" s="116"/>
      <c r="YR59" s="116"/>
      <c r="YS59" s="116"/>
      <c r="YT59" s="116"/>
      <c r="YU59" s="116"/>
      <c r="YV59" s="116"/>
      <c r="YW59" s="116"/>
      <c r="YX59" s="116"/>
      <c r="YY59" s="116"/>
      <c r="YZ59" s="116"/>
      <c r="ZA59" s="116"/>
      <c r="ZB59" s="116"/>
      <c r="ZC59" s="116"/>
      <c r="ZD59" s="116"/>
      <c r="ZE59" s="116"/>
      <c r="ZF59" s="116"/>
      <c r="ZG59" s="116"/>
      <c r="ZH59" s="116"/>
      <c r="ZI59" s="116"/>
      <c r="ZJ59" s="116"/>
      <c r="ZK59" s="116"/>
      <c r="ZL59" s="116"/>
      <c r="ZM59" s="116"/>
      <c r="ZN59" s="116"/>
      <c r="ZO59" s="116"/>
      <c r="ZP59" s="116"/>
      <c r="ZQ59" s="116"/>
      <c r="ZR59" s="116"/>
      <c r="ZS59" s="116"/>
      <c r="ZT59" s="116"/>
      <c r="ZU59" s="116"/>
      <c r="ZV59" s="116"/>
      <c r="ZW59" s="116"/>
      <c r="ZX59" s="116"/>
      <c r="ZY59" s="116"/>
      <c r="ZZ59" s="116"/>
      <c r="AAA59" s="116"/>
      <c r="AAB59" s="116"/>
      <c r="AAC59" s="116"/>
      <c r="AAD59" s="116"/>
      <c r="AAE59" s="116"/>
      <c r="AAF59" s="116"/>
      <c r="AAG59" s="116"/>
      <c r="AAH59" s="116"/>
      <c r="AAI59" s="116"/>
      <c r="AAJ59" s="116"/>
      <c r="AAK59" s="116"/>
      <c r="AAL59" s="116"/>
      <c r="AAM59" s="116"/>
      <c r="AAN59" s="116"/>
      <c r="AAO59" s="116"/>
      <c r="AAP59" s="116"/>
      <c r="AAQ59" s="116"/>
      <c r="AAR59" s="116"/>
      <c r="AAS59" s="116"/>
      <c r="AAT59" s="116"/>
      <c r="AAU59" s="116"/>
      <c r="AAV59" s="116"/>
      <c r="AAW59" s="116"/>
      <c r="AAX59" s="116"/>
      <c r="AAY59" s="116"/>
      <c r="AAZ59" s="116"/>
      <c r="ABA59" s="116"/>
      <c r="ABB59" s="116"/>
      <c r="ABC59" s="116"/>
      <c r="ABD59" s="116"/>
      <c r="ABE59" s="116"/>
      <c r="ABF59" s="116"/>
      <c r="ABG59" s="116"/>
      <c r="ABH59" s="116"/>
      <c r="ABI59" s="116"/>
      <c r="ABJ59" s="116"/>
      <c r="ABK59" s="116"/>
      <c r="ABL59" s="116"/>
      <c r="ABM59" s="116"/>
      <c r="ABN59" s="116"/>
      <c r="ABO59" s="116"/>
      <c r="ABP59" s="116"/>
      <c r="ABQ59" s="116"/>
      <c r="ABR59" s="116"/>
      <c r="ABS59" s="116"/>
      <c r="ABT59" s="116"/>
      <c r="ABU59" s="116"/>
      <c r="ABV59" s="116"/>
      <c r="ABW59" s="116"/>
      <c r="ABX59" s="116"/>
      <c r="ABY59" s="116"/>
      <c r="ABZ59" s="116"/>
      <c r="ACA59" s="116"/>
      <c r="ACB59" s="116"/>
      <c r="ACC59" s="116"/>
      <c r="ACD59" s="116"/>
      <c r="ACE59" s="116"/>
      <c r="ACF59" s="116"/>
      <c r="ACG59" s="116"/>
      <c r="ACH59" s="116"/>
      <c r="ACI59" s="116"/>
      <c r="ACJ59" s="116"/>
      <c r="ACK59" s="116"/>
      <c r="ACL59" s="116"/>
      <c r="ACM59" s="116"/>
      <c r="ACN59" s="116"/>
      <c r="ACO59" s="116"/>
      <c r="ACP59" s="116"/>
      <c r="ACQ59" s="116"/>
      <c r="ACR59" s="116"/>
      <c r="ACS59" s="116"/>
      <c r="ACT59" s="116"/>
      <c r="ACU59" s="116"/>
      <c r="ACV59" s="116"/>
      <c r="ACW59" s="116"/>
      <c r="ACX59" s="116"/>
      <c r="ACY59" s="116"/>
      <c r="ACZ59" s="116"/>
      <c r="ADA59" s="116"/>
      <c r="ADB59" s="116"/>
      <c r="ADC59" s="116"/>
      <c r="ADD59" s="116"/>
      <c r="ADE59" s="116"/>
      <c r="ADF59" s="116"/>
      <c r="ADG59" s="116"/>
      <c r="ADH59" s="116"/>
      <c r="ADI59" s="116"/>
      <c r="ADJ59" s="116"/>
      <c r="ADK59" s="116"/>
      <c r="ADL59" s="116"/>
      <c r="ADM59" s="116"/>
      <c r="ADN59" s="116"/>
      <c r="ADO59" s="116"/>
      <c r="ADP59" s="116"/>
      <c r="ADQ59" s="116"/>
      <c r="ADR59" s="116"/>
      <c r="ADS59" s="116"/>
      <c r="ADT59" s="116"/>
      <c r="ADU59" s="116"/>
      <c r="ADV59" s="116"/>
      <c r="ADW59" s="116"/>
      <c r="ADX59" s="116"/>
      <c r="ADY59" s="116"/>
      <c r="ADZ59" s="116"/>
      <c r="AEA59" s="116"/>
      <c r="AEB59" s="116"/>
      <c r="AEC59" s="116"/>
      <c r="AED59" s="116"/>
      <c r="AEE59" s="116"/>
      <c r="AEF59" s="116"/>
      <c r="AEG59" s="116"/>
      <c r="AEH59" s="116"/>
      <c r="AEI59" s="116"/>
      <c r="AEJ59" s="116"/>
      <c r="AEK59" s="116"/>
      <c r="AEL59" s="116"/>
      <c r="AEM59" s="116"/>
      <c r="AEN59" s="116"/>
      <c r="AEO59" s="116"/>
      <c r="AEP59" s="116"/>
      <c r="AEQ59" s="116"/>
      <c r="AER59" s="116"/>
      <c r="AES59" s="116"/>
      <c r="AET59" s="116"/>
      <c r="AEU59" s="116"/>
      <c r="AEV59" s="116"/>
      <c r="AEW59" s="116"/>
      <c r="AEX59" s="116"/>
      <c r="AEY59" s="116"/>
      <c r="AEZ59" s="116"/>
      <c r="AFA59" s="116"/>
      <c r="AFB59" s="116"/>
      <c r="AFC59" s="116"/>
      <c r="AFD59" s="116"/>
      <c r="AFE59" s="116"/>
      <c r="AFF59" s="116"/>
      <c r="AFG59" s="116"/>
      <c r="AFH59" s="116"/>
      <c r="AFI59" s="116"/>
      <c r="AFJ59" s="116"/>
      <c r="AFK59" s="116"/>
      <c r="AFL59" s="116"/>
      <c r="AFM59" s="116"/>
      <c r="AFN59" s="116"/>
      <c r="AFO59" s="116"/>
      <c r="AFP59" s="116"/>
      <c r="AFQ59" s="116"/>
      <c r="AFR59" s="116"/>
      <c r="AFS59" s="116"/>
      <c r="AFT59" s="116"/>
      <c r="AFU59" s="116"/>
      <c r="AFV59" s="116"/>
      <c r="AFW59" s="116"/>
      <c r="AFX59" s="116"/>
      <c r="AFY59" s="116"/>
      <c r="AFZ59" s="116"/>
      <c r="AGA59" s="116"/>
      <c r="AGB59" s="116"/>
      <c r="AGC59" s="116"/>
      <c r="AGD59" s="116"/>
      <c r="AGE59" s="116"/>
      <c r="AGF59" s="116"/>
      <c r="AGG59" s="116"/>
      <c r="AGH59" s="116"/>
      <c r="AGI59" s="116"/>
      <c r="AGJ59" s="116"/>
      <c r="AGK59" s="116"/>
      <c r="AGL59" s="116"/>
      <c r="AGM59" s="116"/>
      <c r="AGN59" s="116"/>
      <c r="AGO59" s="116"/>
      <c r="AGP59" s="116"/>
      <c r="AGQ59" s="116"/>
      <c r="AGR59" s="116"/>
      <c r="AGS59" s="116"/>
      <c r="AGT59" s="116"/>
      <c r="AGU59" s="116"/>
      <c r="AGV59" s="116"/>
      <c r="AGW59" s="116"/>
      <c r="AGX59" s="116"/>
      <c r="AGY59" s="116"/>
      <c r="AGZ59" s="116"/>
      <c r="AHA59" s="116"/>
      <c r="AHB59" s="116"/>
      <c r="AHC59" s="116"/>
      <c r="AHD59" s="116"/>
      <c r="AHE59" s="116"/>
      <c r="AHF59" s="116"/>
      <c r="AHG59" s="116"/>
      <c r="AHH59" s="116"/>
      <c r="AHI59" s="116"/>
      <c r="AHJ59" s="116"/>
      <c r="AHK59" s="116"/>
      <c r="AHL59" s="116"/>
      <c r="AHM59" s="116"/>
      <c r="AHN59" s="116"/>
      <c r="AHO59" s="116"/>
      <c r="AHP59" s="116"/>
      <c r="AHQ59" s="116"/>
      <c r="AHR59" s="116"/>
      <c r="AHS59" s="116"/>
      <c r="AHT59" s="116"/>
      <c r="AHU59" s="116"/>
      <c r="AHV59" s="116"/>
      <c r="AHW59" s="116"/>
      <c r="AHX59" s="116"/>
      <c r="AHY59" s="116"/>
      <c r="AHZ59" s="116"/>
      <c r="AIA59" s="116"/>
      <c r="AIB59" s="116"/>
      <c r="AIC59" s="116"/>
      <c r="AID59" s="116"/>
      <c r="AIE59" s="116"/>
      <c r="AIF59" s="116"/>
      <c r="AIG59" s="116"/>
      <c r="AIH59" s="116"/>
      <c r="AII59" s="116"/>
      <c r="AIJ59" s="116"/>
      <c r="AIK59" s="116"/>
      <c r="AIL59" s="116"/>
      <c r="AIM59" s="116"/>
      <c r="AIN59" s="116"/>
      <c r="AIO59" s="116"/>
      <c r="AIP59" s="116"/>
      <c r="AIQ59" s="116"/>
      <c r="AIR59" s="116"/>
      <c r="AIS59" s="116"/>
      <c r="AIT59" s="116"/>
      <c r="AIU59" s="116"/>
      <c r="AIV59" s="116"/>
      <c r="AIW59" s="116"/>
      <c r="AIX59" s="116"/>
      <c r="AIY59" s="116"/>
      <c r="AIZ59" s="116"/>
      <c r="AJA59" s="116"/>
      <c r="AJB59" s="116"/>
      <c r="AJC59" s="116"/>
      <c r="AJD59" s="116"/>
      <c r="AJE59" s="116"/>
      <c r="AJF59" s="116"/>
      <c r="AJG59" s="116"/>
      <c r="AJH59" s="116"/>
      <c r="AJI59" s="116"/>
      <c r="AJJ59" s="116"/>
      <c r="AJK59" s="116"/>
      <c r="AJL59" s="116"/>
      <c r="AJM59" s="116"/>
      <c r="AJN59" s="116"/>
      <c r="AJO59" s="116"/>
      <c r="AJP59" s="116"/>
      <c r="AJQ59" s="116"/>
      <c r="AJR59" s="116"/>
      <c r="AJS59" s="116"/>
      <c r="AJT59" s="116"/>
      <c r="AJU59" s="116"/>
      <c r="AJV59" s="116"/>
      <c r="AJW59" s="116"/>
      <c r="AJX59" s="116"/>
      <c r="AJY59" s="116"/>
      <c r="AJZ59" s="116"/>
      <c r="AKA59" s="116"/>
      <c r="AKB59" s="116"/>
      <c r="AKC59" s="116"/>
      <c r="AKD59" s="116"/>
      <c r="AKE59" s="116"/>
      <c r="AKF59" s="116"/>
      <c r="AKG59" s="116"/>
      <c r="AKH59" s="116"/>
      <c r="AKI59" s="116"/>
      <c r="AKJ59" s="116"/>
      <c r="AKK59" s="116"/>
      <c r="AKL59" s="116"/>
      <c r="AKM59" s="116"/>
      <c r="AKN59" s="116"/>
      <c r="AKO59" s="116"/>
      <c r="AKP59" s="116"/>
      <c r="AKQ59" s="116"/>
      <c r="AKR59" s="116"/>
      <c r="AKS59" s="116"/>
      <c r="AKT59" s="116"/>
      <c r="AKU59" s="116"/>
      <c r="AKV59" s="116"/>
      <c r="AKW59" s="116"/>
      <c r="AKX59" s="116"/>
      <c r="AKY59" s="116"/>
      <c r="AKZ59" s="116"/>
      <c r="ALA59" s="116"/>
      <c r="ALB59" s="116"/>
      <c r="ALC59" s="116"/>
      <c r="ALD59" s="116"/>
      <c r="ALE59" s="116"/>
      <c r="ALF59" s="116"/>
      <c r="ALG59" s="116"/>
      <c r="ALH59" s="116"/>
      <c r="ALI59" s="116"/>
      <c r="ALJ59" s="116"/>
      <c r="ALK59" s="116"/>
      <c r="ALL59" s="116"/>
      <c r="ALM59" s="116"/>
      <c r="ALN59" s="116"/>
      <c r="ALO59" s="116"/>
      <c r="ALP59" s="116"/>
      <c r="ALQ59" s="116"/>
      <c r="ALR59" s="116"/>
      <c r="ALS59" s="116"/>
      <c r="ALT59" s="116"/>
      <c r="ALU59" s="116"/>
      <c r="ALV59" s="116"/>
      <c r="ALW59" s="116"/>
      <c r="ALX59" s="116"/>
      <c r="ALY59" s="116"/>
      <c r="ALZ59" s="116"/>
      <c r="AMA59" s="116"/>
      <c r="AMB59" s="116"/>
      <c r="AMC59" s="116"/>
      <c r="AMD59" s="116"/>
      <c r="AME59" s="116"/>
      <c r="AMF59" s="116"/>
      <c r="AMG59" s="116"/>
      <c r="AMH59" s="116"/>
      <c r="AMI59" s="116"/>
      <c r="AMJ59" s="116"/>
    </row>
    <row r="60" spans="1:1024">
      <c r="A60" s="1" t="s">
        <v>3</v>
      </c>
      <c r="B60" s="1" t="s">
        <v>800</v>
      </c>
      <c r="C60" s="1" t="s">
        <v>2914</v>
      </c>
      <c r="D60" s="108" t="s">
        <v>3026</v>
      </c>
      <c r="J60" s="1" t="s">
        <v>2915</v>
      </c>
    </row>
    <row r="61" spans="1:1024" s="118" customFormat="1">
      <c r="A61" s="116" t="s">
        <v>3</v>
      </c>
      <c r="B61" s="116" t="s">
        <v>800</v>
      </c>
      <c r="C61" s="116" t="s">
        <v>2916</v>
      </c>
      <c r="D61" s="123" t="s">
        <v>3056</v>
      </c>
      <c r="E61" s="116"/>
      <c r="F61" s="116"/>
      <c r="G61" s="116"/>
      <c r="H61" s="116"/>
      <c r="I61" s="116"/>
      <c r="J61" s="116" t="s">
        <v>2917</v>
      </c>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16"/>
      <c r="BI61" s="116"/>
      <c r="BJ61" s="116"/>
      <c r="BK61" s="116"/>
      <c r="BL61" s="116"/>
      <c r="BM61" s="116"/>
      <c r="BN61" s="116"/>
      <c r="BO61" s="116"/>
      <c r="BP61" s="116"/>
      <c r="BQ61" s="116"/>
      <c r="BR61" s="116"/>
      <c r="BS61" s="116"/>
      <c r="BT61" s="116"/>
      <c r="BU61" s="116"/>
      <c r="BV61" s="116"/>
      <c r="BW61" s="116"/>
      <c r="BX61" s="116"/>
      <c r="BY61" s="116"/>
      <c r="BZ61" s="116"/>
      <c r="CA61" s="116"/>
      <c r="CB61" s="116"/>
      <c r="CC61" s="116"/>
      <c r="CD61" s="116"/>
      <c r="CE61" s="116"/>
      <c r="CF61" s="116"/>
      <c r="CG61" s="116"/>
      <c r="CH61" s="116"/>
      <c r="CI61" s="116"/>
      <c r="CJ61" s="116"/>
      <c r="CK61" s="116"/>
      <c r="CL61" s="116"/>
      <c r="CM61" s="116"/>
      <c r="CN61" s="116"/>
      <c r="CO61" s="116"/>
      <c r="CP61" s="116"/>
      <c r="CQ61" s="116"/>
      <c r="CR61" s="116"/>
      <c r="CS61" s="116"/>
      <c r="CT61" s="116"/>
      <c r="CU61" s="116"/>
      <c r="CV61" s="116"/>
      <c r="CW61" s="116"/>
      <c r="CX61" s="116"/>
      <c r="CY61" s="116"/>
      <c r="CZ61" s="116"/>
      <c r="DA61" s="116"/>
      <c r="DB61" s="116"/>
      <c r="DC61" s="116"/>
      <c r="DD61" s="116"/>
      <c r="DE61" s="116"/>
      <c r="DF61" s="116"/>
      <c r="DG61" s="116"/>
      <c r="DH61" s="116"/>
      <c r="DI61" s="116"/>
      <c r="DJ61" s="116"/>
      <c r="DK61" s="116"/>
      <c r="DL61" s="116"/>
      <c r="DM61" s="116"/>
      <c r="DN61" s="116"/>
      <c r="DO61" s="116"/>
      <c r="DP61" s="116"/>
      <c r="DQ61" s="116"/>
      <c r="DR61" s="116"/>
      <c r="DS61" s="116"/>
      <c r="DT61" s="116"/>
      <c r="DU61" s="116"/>
      <c r="DV61" s="116"/>
      <c r="DW61" s="116"/>
      <c r="DX61" s="116"/>
      <c r="DY61" s="116"/>
      <c r="DZ61" s="116"/>
      <c r="EA61" s="116"/>
      <c r="EB61" s="116"/>
      <c r="EC61" s="116"/>
      <c r="ED61" s="116"/>
      <c r="EE61" s="116"/>
      <c r="EF61" s="116"/>
      <c r="EG61" s="116"/>
      <c r="EH61" s="116"/>
      <c r="EI61" s="116"/>
      <c r="EJ61" s="116"/>
      <c r="EK61" s="116"/>
      <c r="EL61" s="116"/>
      <c r="EM61" s="116"/>
      <c r="EN61" s="116"/>
      <c r="EO61" s="116"/>
      <c r="EP61" s="116"/>
      <c r="EQ61" s="116"/>
      <c r="ER61" s="116"/>
      <c r="ES61" s="116"/>
      <c r="ET61" s="116"/>
      <c r="EU61" s="116"/>
      <c r="EV61" s="116"/>
      <c r="EW61" s="116"/>
      <c r="EX61" s="116"/>
      <c r="EY61" s="116"/>
      <c r="EZ61" s="116"/>
      <c r="FA61" s="116"/>
      <c r="FB61" s="116"/>
      <c r="FC61" s="116"/>
      <c r="FD61" s="116"/>
      <c r="FE61" s="116"/>
      <c r="FF61" s="116"/>
      <c r="FG61" s="116"/>
      <c r="FH61" s="116"/>
      <c r="FI61" s="116"/>
      <c r="FJ61" s="116"/>
      <c r="FK61" s="116"/>
      <c r="FL61" s="116"/>
      <c r="FM61" s="116"/>
      <c r="FN61" s="116"/>
      <c r="FO61" s="116"/>
      <c r="FP61" s="116"/>
      <c r="FQ61" s="116"/>
      <c r="FR61" s="116"/>
      <c r="FS61" s="116"/>
      <c r="FT61" s="116"/>
      <c r="FU61" s="116"/>
      <c r="FV61" s="116"/>
      <c r="FW61" s="116"/>
      <c r="FX61" s="116"/>
      <c r="FY61" s="116"/>
      <c r="FZ61" s="116"/>
      <c r="GA61" s="116"/>
      <c r="GB61" s="116"/>
      <c r="GC61" s="116"/>
      <c r="GD61" s="116"/>
      <c r="GE61" s="116"/>
      <c r="GF61" s="116"/>
      <c r="GG61" s="116"/>
      <c r="GH61" s="116"/>
      <c r="GI61" s="116"/>
      <c r="GJ61" s="116"/>
      <c r="GK61" s="116"/>
      <c r="GL61" s="116"/>
      <c r="GM61" s="116"/>
      <c r="GN61" s="116"/>
      <c r="GO61" s="116"/>
      <c r="GP61" s="116"/>
      <c r="GQ61" s="116"/>
      <c r="GR61" s="116"/>
      <c r="GS61" s="116"/>
      <c r="GT61" s="116"/>
      <c r="GU61" s="116"/>
      <c r="GV61" s="116"/>
      <c r="GW61" s="116"/>
      <c r="GX61" s="116"/>
      <c r="GY61" s="116"/>
      <c r="GZ61" s="116"/>
      <c r="HA61" s="116"/>
      <c r="HB61" s="116"/>
      <c r="HC61" s="116"/>
      <c r="HD61" s="116"/>
      <c r="HE61" s="116"/>
      <c r="HF61" s="116"/>
      <c r="HG61" s="116"/>
      <c r="HH61" s="116"/>
      <c r="HI61" s="116"/>
      <c r="HJ61" s="116"/>
      <c r="HK61" s="116"/>
      <c r="HL61" s="116"/>
      <c r="HM61" s="116"/>
      <c r="HN61" s="116"/>
      <c r="HO61" s="116"/>
      <c r="HP61" s="116"/>
      <c r="HQ61" s="116"/>
      <c r="HR61" s="116"/>
      <c r="HS61" s="116"/>
      <c r="HT61" s="116"/>
      <c r="HU61" s="116"/>
      <c r="HV61" s="116"/>
      <c r="HW61" s="116"/>
      <c r="HX61" s="116"/>
      <c r="HY61" s="116"/>
      <c r="HZ61" s="116"/>
      <c r="IA61" s="116"/>
      <c r="IB61" s="116"/>
      <c r="IC61" s="116"/>
      <c r="ID61" s="116"/>
      <c r="IE61" s="116"/>
      <c r="IF61" s="116"/>
      <c r="IG61" s="116"/>
      <c r="IH61" s="116"/>
      <c r="II61" s="116"/>
      <c r="IJ61" s="116"/>
      <c r="IK61" s="116"/>
      <c r="IL61" s="116"/>
      <c r="IM61" s="116"/>
      <c r="IN61" s="116"/>
      <c r="IO61" s="116"/>
      <c r="IP61" s="116"/>
      <c r="IQ61" s="116"/>
      <c r="IR61" s="116"/>
      <c r="IS61" s="116"/>
      <c r="IT61" s="116"/>
      <c r="IU61" s="116"/>
      <c r="IV61" s="116"/>
      <c r="IW61" s="116"/>
      <c r="IX61" s="116"/>
      <c r="IY61" s="116"/>
      <c r="IZ61" s="116"/>
      <c r="JA61" s="116"/>
      <c r="JB61" s="116"/>
      <c r="JC61" s="116"/>
      <c r="JD61" s="116"/>
      <c r="JE61" s="116"/>
      <c r="JF61" s="116"/>
      <c r="JG61" s="116"/>
      <c r="JH61" s="116"/>
      <c r="JI61" s="116"/>
      <c r="JJ61" s="116"/>
      <c r="JK61" s="116"/>
      <c r="JL61" s="116"/>
      <c r="JM61" s="116"/>
      <c r="JN61" s="116"/>
      <c r="JO61" s="116"/>
      <c r="JP61" s="116"/>
      <c r="JQ61" s="116"/>
      <c r="JR61" s="116"/>
      <c r="JS61" s="116"/>
      <c r="JT61" s="116"/>
      <c r="JU61" s="116"/>
      <c r="JV61" s="116"/>
      <c r="JW61" s="116"/>
      <c r="JX61" s="116"/>
      <c r="JY61" s="116"/>
      <c r="JZ61" s="116"/>
      <c r="KA61" s="116"/>
      <c r="KB61" s="116"/>
      <c r="KC61" s="116"/>
      <c r="KD61" s="116"/>
      <c r="KE61" s="116"/>
      <c r="KF61" s="116"/>
      <c r="KG61" s="116"/>
      <c r="KH61" s="116"/>
      <c r="KI61" s="116"/>
      <c r="KJ61" s="116"/>
      <c r="KK61" s="116"/>
      <c r="KL61" s="116"/>
      <c r="KM61" s="116"/>
      <c r="KN61" s="116"/>
      <c r="KO61" s="116"/>
      <c r="KP61" s="116"/>
      <c r="KQ61" s="116"/>
      <c r="KR61" s="116"/>
      <c r="KS61" s="116"/>
      <c r="KT61" s="116"/>
      <c r="KU61" s="116"/>
      <c r="KV61" s="116"/>
      <c r="KW61" s="116"/>
      <c r="KX61" s="116"/>
      <c r="KY61" s="116"/>
      <c r="KZ61" s="116"/>
      <c r="LA61" s="116"/>
      <c r="LB61" s="116"/>
      <c r="LC61" s="116"/>
      <c r="LD61" s="116"/>
      <c r="LE61" s="116"/>
      <c r="LF61" s="116"/>
      <c r="LG61" s="116"/>
      <c r="LH61" s="116"/>
      <c r="LI61" s="116"/>
      <c r="LJ61" s="116"/>
      <c r="LK61" s="116"/>
      <c r="LL61" s="116"/>
      <c r="LM61" s="116"/>
      <c r="LN61" s="116"/>
      <c r="LO61" s="116"/>
      <c r="LP61" s="116"/>
      <c r="LQ61" s="116"/>
      <c r="LR61" s="116"/>
      <c r="LS61" s="116"/>
      <c r="LT61" s="116"/>
      <c r="LU61" s="116"/>
      <c r="LV61" s="116"/>
      <c r="LW61" s="116"/>
      <c r="LX61" s="116"/>
      <c r="LY61" s="116"/>
      <c r="LZ61" s="116"/>
      <c r="MA61" s="116"/>
      <c r="MB61" s="116"/>
      <c r="MC61" s="116"/>
      <c r="MD61" s="116"/>
      <c r="ME61" s="116"/>
      <c r="MF61" s="116"/>
      <c r="MG61" s="116"/>
      <c r="MH61" s="116"/>
      <c r="MI61" s="116"/>
      <c r="MJ61" s="116"/>
      <c r="MK61" s="116"/>
      <c r="ML61" s="116"/>
      <c r="MM61" s="116"/>
      <c r="MN61" s="116"/>
      <c r="MO61" s="116"/>
      <c r="MP61" s="116"/>
      <c r="MQ61" s="116"/>
      <c r="MR61" s="116"/>
      <c r="MS61" s="116"/>
      <c r="MT61" s="116"/>
      <c r="MU61" s="116"/>
      <c r="MV61" s="116"/>
      <c r="MW61" s="116"/>
      <c r="MX61" s="116"/>
      <c r="MY61" s="116"/>
      <c r="MZ61" s="116"/>
      <c r="NA61" s="116"/>
      <c r="NB61" s="116"/>
      <c r="NC61" s="116"/>
      <c r="ND61" s="116"/>
      <c r="NE61" s="116"/>
      <c r="NF61" s="116"/>
      <c r="NG61" s="116"/>
      <c r="NH61" s="116"/>
      <c r="NI61" s="116"/>
      <c r="NJ61" s="116"/>
      <c r="NK61" s="116"/>
      <c r="NL61" s="116"/>
      <c r="NM61" s="116"/>
      <c r="NN61" s="116"/>
      <c r="NO61" s="116"/>
      <c r="NP61" s="116"/>
      <c r="NQ61" s="116"/>
      <c r="NR61" s="116"/>
      <c r="NS61" s="116"/>
      <c r="NT61" s="116"/>
      <c r="NU61" s="116"/>
      <c r="NV61" s="116"/>
      <c r="NW61" s="116"/>
      <c r="NX61" s="116"/>
      <c r="NY61" s="116"/>
      <c r="NZ61" s="116"/>
      <c r="OA61" s="116"/>
      <c r="OB61" s="116"/>
      <c r="OC61" s="116"/>
      <c r="OD61" s="116"/>
      <c r="OE61" s="116"/>
      <c r="OF61" s="116"/>
      <c r="OG61" s="116"/>
      <c r="OH61" s="116"/>
      <c r="OI61" s="116"/>
      <c r="OJ61" s="116"/>
      <c r="OK61" s="116"/>
      <c r="OL61" s="116"/>
      <c r="OM61" s="116"/>
      <c r="ON61" s="116"/>
      <c r="OO61" s="116"/>
      <c r="OP61" s="116"/>
      <c r="OQ61" s="116"/>
      <c r="OR61" s="116"/>
      <c r="OS61" s="116"/>
      <c r="OT61" s="116"/>
      <c r="OU61" s="116"/>
      <c r="OV61" s="116"/>
      <c r="OW61" s="116"/>
      <c r="OX61" s="116"/>
      <c r="OY61" s="116"/>
      <c r="OZ61" s="116"/>
      <c r="PA61" s="116"/>
      <c r="PB61" s="116"/>
      <c r="PC61" s="116"/>
      <c r="PD61" s="116"/>
      <c r="PE61" s="116"/>
      <c r="PF61" s="116"/>
      <c r="PG61" s="116"/>
      <c r="PH61" s="116"/>
      <c r="PI61" s="116"/>
      <c r="PJ61" s="116"/>
      <c r="PK61" s="116"/>
      <c r="PL61" s="116"/>
      <c r="PM61" s="116"/>
      <c r="PN61" s="116"/>
      <c r="PO61" s="116"/>
      <c r="PP61" s="116"/>
      <c r="PQ61" s="116"/>
      <c r="PR61" s="116"/>
      <c r="PS61" s="116"/>
      <c r="PT61" s="116"/>
      <c r="PU61" s="116"/>
      <c r="PV61" s="116"/>
      <c r="PW61" s="116"/>
      <c r="PX61" s="116"/>
      <c r="PY61" s="116"/>
      <c r="PZ61" s="116"/>
      <c r="QA61" s="116"/>
      <c r="QB61" s="116"/>
      <c r="QC61" s="116"/>
      <c r="QD61" s="116"/>
      <c r="QE61" s="116"/>
      <c r="QF61" s="116"/>
      <c r="QG61" s="116"/>
      <c r="QH61" s="116"/>
      <c r="QI61" s="116"/>
      <c r="QJ61" s="116"/>
      <c r="QK61" s="116"/>
      <c r="QL61" s="116"/>
      <c r="QM61" s="116"/>
      <c r="QN61" s="116"/>
      <c r="QO61" s="116"/>
      <c r="QP61" s="116"/>
      <c r="QQ61" s="116"/>
      <c r="QR61" s="116"/>
      <c r="QS61" s="116"/>
      <c r="QT61" s="116"/>
      <c r="QU61" s="116"/>
      <c r="QV61" s="116"/>
      <c r="QW61" s="116"/>
      <c r="QX61" s="116"/>
      <c r="QY61" s="116"/>
      <c r="QZ61" s="116"/>
      <c r="RA61" s="116"/>
      <c r="RB61" s="116"/>
      <c r="RC61" s="116"/>
      <c r="RD61" s="116"/>
      <c r="RE61" s="116"/>
      <c r="RF61" s="116"/>
      <c r="RG61" s="116"/>
      <c r="RH61" s="116"/>
      <c r="RI61" s="116"/>
      <c r="RJ61" s="116"/>
      <c r="RK61" s="116"/>
      <c r="RL61" s="116"/>
      <c r="RM61" s="116"/>
      <c r="RN61" s="116"/>
      <c r="RO61" s="116"/>
      <c r="RP61" s="116"/>
      <c r="RQ61" s="116"/>
      <c r="RR61" s="116"/>
      <c r="RS61" s="116"/>
      <c r="RT61" s="116"/>
      <c r="RU61" s="116"/>
      <c r="RV61" s="116"/>
      <c r="RW61" s="116"/>
      <c r="RX61" s="116"/>
      <c r="RY61" s="116"/>
      <c r="RZ61" s="116"/>
      <c r="SA61" s="116"/>
      <c r="SB61" s="116"/>
      <c r="SC61" s="116"/>
      <c r="SD61" s="116"/>
      <c r="SE61" s="116"/>
      <c r="SF61" s="116"/>
      <c r="SG61" s="116"/>
      <c r="SH61" s="116"/>
      <c r="SI61" s="116"/>
      <c r="SJ61" s="116"/>
      <c r="SK61" s="116"/>
      <c r="SL61" s="116"/>
      <c r="SM61" s="116"/>
      <c r="SN61" s="116"/>
      <c r="SO61" s="116"/>
      <c r="SP61" s="116"/>
      <c r="SQ61" s="116"/>
      <c r="SR61" s="116"/>
      <c r="SS61" s="116"/>
      <c r="ST61" s="116"/>
      <c r="SU61" s="116"/>
      <c r="SV61" s="116"/>
      <c r="SW61" s="116"/>
      <c r="SX61" s="116"/>
      <c r="SY61" s="116"/>
      <c r="SZ61" s="116"/>
      <c r="TA61" s="116"/>
      <c r="TB61" s="116"/>
      <c r="TC61" s="116"/>
      <c r="TD61" s="116"/>
      <c r="TE61" s="116"/>
      <c r="TF61" s="116"/>
      <c r="TG61" s="116"/>
      <c r="TH61" s="116"/>
      <c r="TI61" s="116"/>
      <c r="TJ61" s="116"/>
      <c r="TK61" s="116"/>
      <c r="TL61" s="116"/>
      <c r="TM61" s="116"/>
      <c r="TN61" s="116"/>
      <c r="TO61" s="116"/>
      <c r="TP61" s="116"/>
      <c r="TQ61" s="116"/>
      <c r="TR61" s="116"/>
      <c r="TS61" s="116"/>
      <c r="TT61" s="116"/>
      <c r="TU61" s="116"/>
      <c r="TV61" s="116"/>
      <c r="TW61" s="116"/>
      <c r="TX61" s="116"/>
      <c r="TY61" s="116"/>
      <c r="TZ61" s="116"/>
      <c r="UA61" s="116"/>
      <c r="UB61" s="116"/>
      <c r="UC61" s="116"/>
      <c r="UD61" s="116"/>
      <c r="UE61" s="116"/>
      <c r="UF61" s="116"/>
      <c r="UG61" s="116"/>
      <c r="UH61" s="116"/>
      <c r="UI61" s="116"/>
      <c r="UJ61" s="116"/>
      <c r="UK61" s="116"/>
      <c r="UL61" s="116"/>
      <c r="UM61" s="116"/>
      <c r="UN61" s="116"/>
      <c r="UO61" s="116"/>
      <c r="UP61" s="116"/>
      <c r="UQ61" s="116"/>
      <c r="UR61" s="116"/>
      <c r="US61" s="116"/>
      <c r="UT61" s="116"/>
      <c r="UU61" s="116"/>
      <c r="UV61" s="116"/>
      <c r="UW61" s="116"/>
      <c r="UX61" s="116"/>
      <c r="UY61" s="116"/>
      <c r="UZ61" s="116"/>
      <c r="VA61" s="116"/>
      <c r="VB61" s="116"/>
      <c r="VC61" s="116"/>
      <c r="VD61" s="116"/>
      <c r="VE61" s="116"/>
      <c r="VF61" s="116"/>
      <c r="VG61" s="116"/>
      <c r="VH61" s="116"/>
      <c r="VI61" s="116"/>
      <c r="VJ61" s="116"/>
      <c r="VK61" s="116"/>
      <c r="VL61" s="116"/>
      <c r="VM61" s="116"/>
      <c r="VN61" s="116"/>
      <c r="VO61" s="116"/>
      <c r="VP61" s="116"/>
      <c r="VQ61" s="116"/>
      <c r="VR61" s="116"/>
      <c r="VS61" s="116"/>
      <c r="VT61" s="116"/>
      <c r="VU61" s="116"/>
      <c r="VV61" s="116"/>
      <c r="VW61" s="116"/>
      <c r="VX61" s="116"/>
      <c r="VY61" s="116"/>
      <c r="VZ61" s="116"/>
      <c r="WA61" s="116"/>
      <c r="WB61" s="116"/>
      <c r="WC61" s="116"/>
      <c r="WD61" s="116"/>
      <c r="WE61" s="116"/>
      <c r="WF61" s="116"/>
      <c r="WG61" s="116"/>
      <c r="WH61" s="116"/>
      <c r="WI61" s="116"/>
      <c r="WJ61" s="116"/>
      <c r="WK61" s="116"/>
      <c r="WL61" s="116"/>
      <c r="WM61" s="116"/>
      <c r="WN61" s="116"/>
      <c r="WO61" s="116"/>
      <c r="WP61" s="116"/>
      <c r="WQ61" s="116"/>
      <c r="WR61" s="116"/>
      <c r="WS61" s="116"/>
      <c r="WT61" s="116"/>
      <c r="WU61" s="116"/>
      <c r="WV61" s="116"/>
      <c r="WW61" s="116"/>
      <c r="WX61" s="116"/>
      <c r="WY61" s="116"/>
      <c r="WZ61" s="116"/>
      <c r="XA61" s="116"/>
      <c r="XB61" s="116"/>
      <c r="XC61" s="116"/>
      <c r="XD61" s="116"/>
      <c r="XE61" s="116"/>
      <c r="XF61" s="116"/>
      <c r="XG61" s="116"/>
      <c r="XH61" s="116"/>
      <c r="XI61" s="116"/>
      <c r="XJ61" s="116"/>
      <c r="XK61" s="116"/>
      <c r="XL61" s="116"/>
      <c r="XM61" s="116"/>
      <c r="XN61" s="116"/>
      <c r="XO61" s="116"/>
      <c r="XP61" s="116"/>
      <c r="XQ61" s="116"/>
      <c r="XR61" s="116"/>
      <c r="XS61" s="116"/>
      <c r="XT61" s="116"/>
      <c r="XU61" s="116"/>
      <c r="XV61" s="116"/>
      <c r="XW61" s="116"/>
      <c r="XX61" s="116"/>
      <c r="XY61" s="116"/>
      <c r="XZ61" s="116"/>
      <c r="YA61" s="116"/>
      <c r="YB61" s="116"/>
      <c r="YC61" s="116"/>
      <c r="YD61" s="116"/>
      <c r="YE61" s="116"/>
      <c r="YF61" s="116"/>
      <c r="YG61" s="116"/>
      <c r="YH61" s="116"/>
      <c r="YI61" s="116"/>
      <c r="YJ61" s="116"/>
      <c r="YK61" s="116"/>
      <c r="YL61" s="116"/>
      <c r="YM61" s="116"/>
      <c r="YN61" s="116"/>
      <c r="YO61" s="116"/>
      <c r="YP61" s="116"/>
      <c r="YQ61" s="116"/>
      <c r="YR61" s="116"/>
      <c r="YS61" s="116"/>
      <c r="YT61" s="116"/>
      <c r="YU61" s="116"/>
      <c r="YV61" s="116"/>
      <c r="YW61" s="116"/>
      <c r="YX61" s="116"/>
      <c r="YY61" s="116"/>
      <c r="YZ61" s="116"/>
      <c r="ZA61" s="116"/>
      <c r="ZB61" s="116"/>
      <c r="ZC61" s="116"/>
      <c r="ZD61" s="116"/>
      <c r="ZE61" s="116"/>
      <c r="ZF61" s="116"/>
      <c r="ZG61" s="116"/>
      <c r="ZH61" s="116"/>
      <c r="ZI61" s="116"/>
      <c r="ZJ61" s="116"/>
      <c r="ZK61" s="116"/>
      <c r="ZL61" s="116"/>
      <c r="ZM61" s="116"/>
      <c r="ZN61" s="116"/>
      <c r="ZO61" s="116"/>
      <c r="ZP61" s="116"/>
      <c r="ZQ61" s="116"/>
      <c r="ZR61" s="116"/>
      <c r="ZS61" s="116"/>
      <c r="ZT61" s="116"/>
      <c r="ZU61" s="116"/>
      <c r="ZV61" s="116"/>
      <c r="ZW61" s="116"/>
      <c r="ZX61" s="116"/>
      <c r="ZY61" s="116"/>
      <c r="ZZ61" s="116"/>
      <c r="AAA61" s="116"/>
      <c r="AAB61" s="116"/>
      <c r="AAC61" s="116"/>
      <c r="AAD61" s="116"/>
      <c r="AAE61" s="116"/>
      <c r="AAF61" s="116"/>
      <c r="AAG61" s="116"/>
      <c r="AAH61" s="116"/>
      <c r="AAI61" s="116"/>
      <c r="AAJ61" s="116"/>
      <c r="AAK61" s="116"/>
      <c r="AAL61" s="116"/>
      <c r="AAM61" s="116"/>
      <c r="AAN61" s="116"/>
      <c r="AAO61" s="116"/>
      <c r="AAP61" s="116"/>
      <c r="AAQ61" s="116"/>
      <c r="AAR61" s="116"/>
      <c r="AAS61" s="116"/>
      <c r="AAT61" s="116"/>
      <c r="AAU61" s="116"/>
      <c r="AAV61" s="116"/>
      <c r="AAW61" s="116"/>
      <c r="AAX61" s="116"/>
      <c r="AAY61" s="116"/>
      <c r="AAZ61" s="116"/>
      <c r="ABA61" s="116"/>
      <c r="ABB61" s="116"/>
      <c r="ABC61" s="116"/>
      <c r="ABD61" s="116"/>
      <c r="ABE61" s="116"/>
      <c r="ABF61" s="116"/>
      <c r="ABG61" s="116"/>
      <c r="ABH61" s="116"/>
      <c r="ABI61" s="116"/>
      <c r="ABJ61" s="116"/>
      <c r="ABK61" s="116"/>
      <c r="ABL61" s="116"/>
      <c r="ABM61" s="116"/>
      <c r="ABN61" s="116"/>
      <c r="ABO61" s="116"/>
      <c r="ABP61" s="116"/>
      <c r="ABQ61" s="116"/>
      <c r="ABR61" s="116"/>
      <c r="ABS61" s="116"/>
      <c r="ABT61" s="116"/>
      <c r="ABU61" s="116"/>
      <c r="ABV61" s="116"/>
      <c r="ABW61" s="116"/>
      <c r="ABX61" s="116"/>
      <c r="ABY61" s="116"/>
      <c r="ABZ61" s="116"/>
      <c r="ACA61" s="116"/>
      <c r="ACB61" s="116"/>
      <c r="ACC61" s="116"/>
      <c r="ACD61" s="116"/>
      <c r="ACE61" s="116"/>
      <c r="ACF61" s="116"/>
      <c r="ACG61" s="116"/>
      <c r="ACH61" s="116"/>
      <c r="ACI61" s="116"/>
      <c r="ACJ61" s="116"/>
      <c r="ACK61" s="116"/>
      <c r="ACL61" s="116"/>
      <c r="ACM61" s="116"/>
      <c r="ACN61" s="116"/>
      <c r="ACO61" s="116"/>
      <c r="ACP61" s="116"/>
      <c r="ACQ61" s="116"/>
      <c r="ACR61" s="116"/>
      <c r="ACS61" s="116"/>
      <c r="ACT61" s="116"/>
      <c r="ACU61" s="116"/>
      <c r="ACV61" s="116"/>
      <c r="ACW61" s="116"/>
      <c r="ACX61" s="116"/>
      <c r="ACY61" s="116"/>
      <c r="ACZ61" s="116"/>
      <c r="ADA61" s="116"/>
      <c r="ADB61" s="116"/>
      <c r="ADC61" s="116"/>
      <c r="ADD61" s="116"/>
      <c r="ADE61" s="116"/>
      <c r="ADF61" s="116"/>
      <c r="ADG61" s="116"/>
      <c r="ADH61" s="116"/>
      <c r="ADI61" s="116"/>
      <c r="ADJ61" s="116"/>
      <c r="ADK61" s="116"/>
      <c r="ADL61" s="116"/>
      <c r="ADM61" s="116"/>
      <c r="ADN61" s="116"/>
      <c r="ADO61" s="116"/>
      <c r="ADP61" s="116"/>
      <c r="ADQ61" s="116"/>
      <c r="ADR61" s="116"/>
      <c r="ADS61" s="116"/>
      <c r="ADT61" s="116"/>
      <c r="ADU61" s="116"/>
      <c r="ADV61" s="116"/>
      <c r="ADW61" s="116"/>
      <c r="ADX61" s="116"/>
      <c r="ADY61" s="116"/>
      <c r="ADZ61" s="116"/>
      <c r="AEA61" s="116"/>
      <c r="AEB61" s="116"/>
      <c r="AEC61" s="116"/>
      <c r="AED61" s="116"/>
      <c r="AEE61" s="116"/>
      <c r="AEF61" s="116"/>
      <c r="AEG61" s="116"/>
      <c r="AEH61" s="116"/>
      <c r="AEI61" s="116"/>
      <c r="AEJ61" s="116"/>
      <c r="AEK61" s="116"/>
      <c r="AEL61" s="116"/>
      <c r="AEM61" s="116"/>
      <c r="AEN61" s="116"/>
      <c r="AEO61" s="116"/>
      <c r="AEP61" s="116"/>
      <c r="AEQ61" s="116"/>
      <c r="AER61" s="116"/>
      <c r="AES61" s="116"/>
      <c r="AET61" s="116"/>
      <c r="AEU61" s="116"/>
      <c r="AEV61" s="116"/>
      <c r="AEW61" s="116"/>
      <c r="AEX61" s="116"/>
      <c r="AEY61" s="116"/>
      <c r="AEZ61" s="116"/>
      <c r="AFA61" s="116"/>
      <c r="AFB61" s="116"/>
      <c r="AFC61" s="116"/>
      <c r="AFD61" s="116"/>
      <c r="AFE61" s="116"/>
      <c r="AFF61" s="116"/>
      <c r="AFG61" s="116"/>
      <c r="AFH61" s="116"/>
      <c r="AFI61" s="116"/>
      <c r="AFJ61" s="116"/>
      <c r="AFK61" s="116"/>
      <c r="AFL61" s="116"/>
      <c r="AFM61" s="116"/>
      <c r="AFN61" s="116"/>
      <c r="AFO61" s="116"/>
      <c r="AFP61" s="116"/>
      <c r="AFQ61" s="116"/>
      <c r="AFR61" s="116"/>
      <c r="AFS61" s="116"/>
      <c r="AFT61" s="116"/>
      <c r="AFU61" s="116"/>
      <c r="AFV61" s="116"/>
      <c r="AFW61" s="116"/>
      <c r="AFX61" s="116"/>
      <c r="AFY61" s="116"/>
      <c r="AFZ61" s="116"/>
      <c r="AGA61" s="116"/>
      <c r="AGB61" s="116"/>
      <c r="AGC61" s="116"/>
      <c r="AGD61" s="116"/>
      <c r="AGE61" s="116"/>
      <c r="AGF61" s="116"/>
      <c r="AGG61" s="116"/>
      <c r="AGH61" s="116"/>
      <c r="AGI61" s="116"/>
      <c r="AGJ61" s="116"/>
      <c r="AGK61" s="116"/>
      <c r="AGL61" s="116"/>
      <c r="AGM61" s="116"/>
      <c r="AGN61" s="116"/>
      <c r="AGO61" s="116"/>
      <c r="AGP61" s="116"/>
      <c r="AGQ61" s="116"/>
      <c r="AGR61" s="116"/>
      <c r="AGS61" s="116"/>
      <c r="AGT61" s="116"/>
      <c r="AGU61" s="116"/>
      <c r="AGV61" s="116"/>
      <c r="AGW61" s="116"/>
      <c r="AGX61" s="116"/>
      <c r="AGY61" s="116"/>
      <c r="AGZ61" s="116"/>
      <c r="AHA61" s="116"/>
      <c r="AHB61" s="116"/>
      <c r="AHC61" s="116"/>
      <c r="AHD61" s="116"/>
      <c r="AHE61" s="116"/>
      <c r="AHF61" s="116"/>
      <c r="AHG61" s="116"/>
      <c r="AHH61" s="116"/>
      <c r="AHI61" s="116"/>
      <c r="AHJ61" s="116"/>
      <c r="AHK61" s="116"/>
      <c r="AHL61" s="116"/>
      <c r="AHM61" s="116"/>
      <c r="AHN61" s="116"/>
      <c r="AHO61" s="116"/>
      <c r="AHP61" s="116"/>
      <c r="AHQ61" s="116"/>
      <c r="AHR61" s="116"/>
      <c r="AHS61" s="116"/>
      <c r="AHT61" s="116"/>
      <c r="AHU61" s="116"/>
      <c r="AHV61" s="116"/>
      <c r="AHW61" s="116"/>
      <c r="AHX61" s="116"/>
      <c r="AHY61" s="116"/>
      <c r="AHZ61" s="116"/>
      <c r="AIA61" s="116"/>
      <c r="AIB61" s="116"/>
      <c r="AIC61" s="116"/>
      <c r="AID61" s="116"/>
      <c r="AIE61" s="116"/>
      <c r="AIF61" s="116"/>
      <c r="AIG61" s="116"/>
      <c r="AIH61" s="116"/>
      <c r="AII61" s="116"/>
      <c r="AIJ61" s="116"/>
      <c r="AIK61" s="116"/>
      <c r="AIL61" s="116"/>
      <c r="AIM61" s="116"/>
      <c r="AIN61" s="116"/>
      <c r="AIO61" s="116"/>
      <c r="AIP61" s="116"/>
      <c r="AIQ61" s="116"/>
      <c r="AIR61" s="116"/>
      <c r="AIS61" s="116"/>
      <c r="AIT61" s="116"/>
      <c r="AIU61" s="116"/>
      <c r="AIV61" s="116"/>
      <c r="AIW61" s="116"/>
      <c r="AIX61" s="116"/>
      <c r="AIY61" s="116"/>
      <c r="AIZ61" s="116"/>
      <c r="AJA61" s="116"/>
      <c r="AJB61" s="116"/>
      <c r="AJC61" s="116"/>
      <c r="AJD61" s="116"/>
      <c r="AJE61" s="116"/>
      <c r="AJF61" s="116"/>
      <c r="AJG61" s="116"/>
      <c r="AJH61" s="116"/>
      <c r="AJI61" s="116"/>
      <c r="AJJ61" s="116"/>
      <c r="AJK61" s="116"/>
      <c r="AJL61" s="116"/>
      <c r="AJM61" s="116"/>
      <c r="AJN61" s="116"/>
      <c r="AJO61" s="116"/>
      <c r="AJP61" s="116"/>
      <c r="AJQ61" s="116"/>
      <c r="AJR61" s="116"/>
      <c r="AJS61" s="116"/>
      <c r="AJT61" s="116"/>
      <c r="AJU61" s="116"/>
      <c r="AJV61" s="116"/>
      <c r="AJW61" s="116"/>
      <c r="AJX61" s="116"/>
      <c r="AJY61" s="116"/>
      <c r="AJZ61" s="116"/>
      <c r="AKA61" s="116"/>
      <c r="AKB61" s="116"/>
      <c r="AKC61" s="116"/>
      <c r="AKD61" s="116"/>
      <c r="AKE61" s="116"/>
      <c r="AKF61" s="116"/>
      <c r="AKG61" s="116"/>
      <c r="AKH61" s="116"/>
      <c r="AKI61" s="116"/>
      <c r="AKJ61" s="116"/>
      <c r="AKK61" s="116"/>
      <c r="AKL61" s="116"/>
      <c r="AKM61" s="116"/>
      <c r="AKN61" s="116"/>
      <c r="AKO61" s="116"/>
      <c r="AKP61" s="116"/>
      <c r="AKQ61" s="116"/>
      <c r="AKR61" s="116"/>
      <c r="AKS61" s="116"/>
      <c r="AKT61" s="116"/>
      <c r="AKU61" s="116"/>
      <c r="AKV61" s="116"/>
      <c r="AKW61" s="116"/>
      <c r="AKX61" s="116"/>
      <c r="AKY61" s="116"/>
      <c r="AKZ61" s="116"/>
      <c r="ALA61" s="116"/>
      <c r="ALB61" s="116"/>
      <c r="ALC61" s="116"/>
      <c r="ALD61" s="116"/>
      <c r="ALE61" s="116"/>
      <c r="ALF61" s="116"/>
      <c r="ALG61" s="116"/>
      <c r="ALH61" s="116"/>
      <c r="ALI61" s="116"/>
      <c r="ALJ61" s="116"/>
      <c r="ALK61" s="116"/>
      <c r="ALL61" s="116"/>
      <c r="ALM61" s="116"/>
      <c r="ALN61" s="116"/>
      <c r="ALO61" s="116"/>
      <c r="ALP61" s="116"/>
      <c r="ALQ61" s="116"/>
      <c r="ALR61" s="116"/>
      <c r="ALS61" s="116"/>
      <c r="ALT61" s="116"/>
      <c r="ALU61" s="116"/>
      <c r="ALV61" s="116"/>
      <c r="ALW61" s="116"/>
      <c r="ALX61" s="116"/>
      <c r="ALY61" s="116"/>
      <c r="ALZ61" s="116"/>
      <c r="AMA61" s="116"/>
      <c r="AMB61" s="116"/>
      <c r="AMC61" s="116"/>
      <c r="AMD61" s="116"/>
      <c r="AME61" s="116"/>
      <c r="AMF61" s="116"/>
      <c r="AMG61" s="116"/>
      <c r="AMH61" s="116"/>
      <c r="AMI61" s="116"/>
      <c r="AMJ61" s="116"/>
    </row>
    <row r="62" spans="1:1024" s="118" customFormat="1">
      <c r="A62" s="116" t="s">
        <v>3</v>
      </c>
      <c r="B62" s="116" t="s">
        <v>800</v>
      </c>
      <c r="C62" s="116" t="s">
        <v>2918</v>
      </c>
      <c r="D62" s="123" t="s">
        <v>3057</v>
      </c>
      <c r="E62" s="116"/>
      <c r="F62" s="116"/>
      <c r="G62" s="116"/>
      <c r="H62" s="116"/>
      <c r="I62" s="116"/>
      <c r="J62" s="116" t="s">
        <v>2920</v>
      </c>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L62" s="116"/>
      <c r="BM62" s="116"/>
      <c r="BN62" s="116"/>
      <c r="BO62" s="116"/>
      <c r="BP62" s="116"/>
      <c r="BQ62" s="116"/>
      <c r="BR62" s="116"/>
      <c r="BS62" s="116"/>
      <c r="BT62" s="116"/>
      <c r="BU62" s="116"/>
      <c r="BV62" s="116"/>
      <c r="BW62" s="116"/>
      <c r="BX62" s="116"/>
      <c r="BY62" s="116"/>
      <c r="BZ62" s="116"/>
      <c r="CA62" s="116"/>
      <c r="CB62" s="116"/>
      <c r="CC62" s="116"/>
      <c r="CD62" s="116"/>
      <c r="CE62" s="116"/>
      <c r="CF62" s="116"/>
      <c r="CG62" s="116"/>
      <c r="CH62" s="116"/>
      <c r="CI62" s="116"/>
      <c r="CJ62" s="116"/>
      <c r="CK62" s="116"/>
      <c r="CL62" s="116"/>
      <c r="CM62" s="116"/>
      <c r="CN62" s="116"/>
      <c r="CO62" s="116"/>
      <c r="CP62" s="116"/>
      <c r="CQ62" s="116"/>
      <c r="CR62" s="116"/>
      <c r="CS62" s="116"/>
      <c r="CT62" s="116"/>
      <c r="CU62" s="116"/>
      <c r="CV62" s="116"/>
      <c r="CW62" s="116"/>
      <c r="CX62" s="116"/>
      <c r="CY62" s="116"/>
      <c r="CZ62" s="116"/>
      <c r="DA62" s="116"/>
      <c r="DB62" s="116"/>
      <c r="DC62" s="116"/>
      <c r="DD62" s="116"/>
      <c r="DE62" s="116"/>
      <c r="DF62" s="116"/>
      <c r="DG62" s="116"/>
      <c r="DH62" s="116"/>
      <c r="DI62" s="116"/>
      <c r="DJ62" s="116"/>
      <c r="DK62" s="116"/>
      <c r="DL62" s="116"/>
      <c r="DM62" s="116"/>
      <c r="DN62" s="116"/>
      <c r="DO62" s="116"/>
      <c r="DP62" s="116"/>
      <c r="DQ62" s="116"/>
      <c r="DR62" s="116"/>
      <c r="DS62" s="116"/>
      <c r="DT62" s="116"/>
      <c r="DU62" s="116"/>
      <c r="DV62" s="116"/>
      <c r="DW62" s="116"/>
      <c r="DX62" s="116"/>
      <c r="DY62" s="116"/>
      <c r="DZ62" s="116"/>
      <c r="EA62" s="116"/>
      <c r="EB62" s="116"/>
      <c r="EC62" s="116"/>
      <c r="ED62" s="116"/>
      <c r="EE62" s="116"/>
      <c r="EF62" s="116"/>
      <c r="EG62" s="116"/>
      <c r="EH62" s="116"/>
      <c r="EI62" s="116"/>
      <c r="EJ62" s="116"/>
      <c r="EK62" s="116"/>
      <c r="EL62" s="116"/>
      <c r="EM62" s="116"/>
      <c r="EN62" s="116"/>
      <c r="EO62" s="116"/>
      <c r="EP62" s="116"/>
      <c r="EQ62" s="116"/>
      <c r="ER62" s="116"/>
      <c r="ES62" s="116"/>
      <c r="ET62" s="116"/>
      <c r="EU62" s="116"/>
      <c r="EV62" s="116"/>
      <c r="EW62" s="116"/>
      <c r="EX62" s="116"/>
      <c r="EY62" s="116"/>
      <c r="EZ62" s="116"/>
      <c r="FA62" s="116"/>
      <c r="FB62" s="116"/>
      <c r="FC62" s="116"/>
      <c r="FD62" s="116"/>
      <c r="FE62" s="116"/>
      <c r="FF62" s="116"/>
      <c r="FG62" s="116"/>
      <c r="FH62" s="116"/>
      <c r="FI62" s="116"/>
      <c r="FJ62" s="116"/>
      <c r="FK62" s="116"/>
      <c r="FL62" s="116"/>
      <c r="FM62" s="116"/>
      <c r="FN62" s="116"/>
      <c r="FO62" s="116"/>
      <c r="FP62" s="116"/>
      <c r="FQ62" s="116"/>
      <c r="FR62" s="116"/>
      <c r="FS62" s="116"/>
      <c r="FT62" s="116"/>
      <c r="FU62" s="116"/>
      <c r="FV62" s="116"/>
      <c r="FW62" s="116"/>
      <c r="FX62" s="116"/>
      <c r="FY62" s="116"/>
      <c r="FZ62" s="116"/>
      <c r="GA62" s="116"/>
      <c r="GB62" s="116"/>
      <c r="GC62" s="116"/>
      <c r="GD62" s="116"/>
      <c r="GE62" s="116"/>
      <c r="GF62" s="116"/>
      <c r="GG62" s="116"/>
      <c r="GH62" s="116"/>
      <c r="GI62" s="116"/>
      <c r="GJ62" s="116"/>
      <c r="GK62" s="116"/>
      <c r="GL62" s="116"/>
      <c r="GM62" s="116"/>
      <c r="GN62" s="116"/>
      <c r="GO62" s="116"/>
      <c r="GP62" s="116"/>
      <c r="GQ62" s="116"/>
      <c r="GR62" s="116"/>
      <c r="GS62" s="116"/>
      <c r="GT62" s="116"/>
      <c r="GU62" s="116"/>
      <c r="GV62" s="116"/>
      <c r="GW62" s="116"/>
      <c r="GX62" s="116"/>
      <c r="GY62" s="116"/>
      <c r="GZ62" s="116"/>
      <c r="HA62" s="116"/>
      <c r="HB62" s="116"/>
      <c r="HC62" s="116"/>
      <c r="HD62" s="116"/>
      <c r="HE62" s="116"/>
      <c r="HF62" s="116"/>
      <c r="HG62" s="116"/>
      <c r="HH62" s="116"/>
      <c r="HI62" s="116"/>
      <c r="HJ62" s="116"/>
      <c r="HK62" s="116"/>
      <c r="HL62" s="116"/>
      <c r="HM62" s="116"/>
      <c r="HN62" s="116"/>
      <c r="HO62" s="116"/>
      <c r="HP62" s="116"/>
      <c r="HQ62" s="116"/>
      <c r="HR62" s="116"/>
      <c r="HS62" s="116"/>
      <c r="HT62" s="116"/>
      <c r="HU62" s="116"/>
      <c r="HV62" s="116"/>
      <c r="HW62" s="116"/>
      <c r="HX62" s="116"/>
      <c r="HY62" s="116"/>
      <c r="HZ62" s="116"/>
      <c r="IA62" s="116"/>
      <c r="IB62" s="116"/>
      <c r="IC62" s="116"/>
      <c r="ID62" s="116"/>
      <c r="IE62" s="116"/>
      <c r="IF62" s="116"/>
      <c r="IG62" s="116"/>
      <c r="IH62" s="116"/>
      <c r="II62" s="116"/>
      <c r="IJ62" s="116"/>
      <c r="IK62" s="116"/>
      <c r="IL62" s="116"/>
      <c r="IM62" s="116"/>
      <c r="IN62" s="116"/>
      <c r="IO62" s="116"/>
      <c r="IP62" s="116"/>
      <c r="IQ62" s="116"/>
      <c r="IR62" s="116"/>
      <c r="IS62" s="116"/>
      <c r="IT62" s="116"/>
      <c r="IU62" s="116"/>
      <c r="IV62" s="116"/>
      <c r="IW62" s="116"/>
      <c r="IX62" s="116"/>
      <c r="IY62" s="116"/>
      <c r="IZ62" s="116"/>
      <c r="JA62" s="116"/>
      <c r="JB62" s="116"/>
      <c r="JC62" s="116"/>
      <c r="JD62" s="116"/>
      <c r="JE62" s="116"/>
      <c r="JF62" s="116"/>
      <c r="JG62" s="116"/>
      <c r="JH62" s="116"/>
      <c r="JI62" s="116"/>
      <c r="JJ62" s="116"/>
      <c r="JK62" s="116"/>
      <c r="JL62" s="116"/>
      <c r="JM62" s="116"/>
      <c r="JN62" s="116"/>
      <c r="JO62" s="116"/>
      <c r="JP62" s="116"/>
      <c r="JQ62" s="116"/>
      <c r="JR62" s="116"/>
      <c r="JS62" s="116"/>
      <c r="JT62" s="116"/>
      <c r="JU62" s="116"/>
      <c r="JV62" s="116"/>
      <c r="JW62" s="116"/>
      <c r="JX62" s="116"/>
      <c r="JY62" s="116"/>
      <c r="JZ62" s="116"/>
      <c r="KA62" s="116"/>
      <c r="KB62" s="116"/>
      <c r="KC62" s="116"/>
      <c r="KD62" s="116"/>
      <c r="KE62" s="116"/>
      <c r="KF62" s="116"/>
      <c r="KG62" s="116"/>
      <c r="KH62" s="116"/>
      <c r="KI62" s="116"/>
      <c r="KJ62" s="116"/>
      <c r="KK62" s="116"/>
      <c r="KL62" s="116"/>
      <c r="KM62" s="116"/>
      <c r="KN62" s="116"/>
      <c r="KO62" s="116"/>
      <c r="KP62" s="116"/>
      <c r="KQ62" s="116"/>
      <c r="KR62" s="116"/>
      <c r="KS62" s="116"/>
      <c r="KT62" s="116"/>
      <c r="KU62" s="116"/>
      <c r="KV62" s="116"/>
      <c r="KW62" s="116"/>
      <c r="KX62" s="116"/>
      <c r="KY62" s="116"/>
      <c r="KZ62" s="116"/>
      <c r="LA62" s="116"/>
      <c r="LB62" s="116"/>
      <c r="LC62" s="116"/>
      <c r="LD62" s="116"/>
      <c r="LE62" s="116"/>
      <c r="LF62" s="116"/>
      <c r="LG62" s="116"/>
      <c r="LH62" s="116"/>
      <c r="LI62" s="116"/>
      <c r="LJ62" s="116"/>
      <c r="LK62" s="116"/>
      <c r="LL62" s="116"/>
      <c r="LM62" s="116"/>
      <c r="LN62" s="116"/>
      <c r="LO62" s="116"/>
      <c r="LP62" s="116"/>
      <c r="LQ62" s="116"/>
      <c r="LR62" s="116"/>
      <c r="LS62" s="116"/>
      <c r="LT62" s="116"/>
      <c r="LU62" s="116"/>
      <c r="LV62" s="116"/>
      <c r="LW62" s="116"/>
      <c r="LX62" s="116"/>
      <c r="LY62" s="116"/>
      <c r="LZ62" s="116"/>
      <c r="MA62" s="116"/>
      <c r="MB62" s="116"/>
      <c r="MC62" s="116"/>
      <c r="MD62" s="116"/>
      <c r="ME62" s="116"/>
      <c r="MF62" s="116"/>
      <c r="MG62" s="116"/>
      <c r="MH62" s="116"/>
      <c r="MI62" s="116"/>
      <c r="MJ62" s="116"/>
      <c r="MK62" s="116"/>
      <c r="ML62" s="116"/>
      <c r="MM62" s="116"/>
      <c r="MN62" s="116"/>
      <c r="MO62" s="116"/>
      <c r="MP62" s="116"/>
      <c r="MQ62" s="116"/>
      <c r="MR62" s="116"/>
      <c r="MS62" s="116"/>
      <c r="MT62" s="116"/>
      <c r="MU62" s="116"/>
      <c r="MV62" s="116"/>
      <c r="MW62" s="116"/>
      <c r="MX62" s="116"/>
      <c r="MY62" s="116"/>
      <c r="MZ62" s="116"/>
      <c r="NA62" s="116"/>
      <c r="NB62" s="116"/>
      <c r="NC62" s="116"/>
      <c r="ND62" s="116"/>
      <c r="NE62" s="116"/>
      <c r="NF62" s="116"/>
      <c r="NG62" s="116"/>
      <c r="NH62" s="116"/>
      <c r="NI62" s="116"/>
      <c r="NJ62" s="116"/>
      <c r="NK62" s="116"/>
      <c r="NL62" s="116"/>
      <c r="NM62" s="116"/>
      <c r="NN62" s="116"/>
      <c r="NO62" s="116"/>
      <c r="NP62" s="116"/>
      <c r="NQ62" s="116"/>
      <c r="NR62" s="116"/>
      <c r="NS62" s="116"/>
      <c r="NT62" s="116"/>
      <c r="NU62" s="116"/>
      <c r="NV62" s="116"/>
      <c r="NW62" s="116"/>
      <c r="NX62" s="116"/>
      <c r="NY62" s="116"/>
      <c r="NZ62" s="116"/>
      <c r="OA62" s="116"/>
      <c r="OB62" s="116"/>
      <c r="OC62" s="116"/>
      <c r="OD62" s="116"/>
      <c r="OE62" s="116"/>
      <c r="OF62" s="116"/>
      <c r="OG62" s="116"/>
      <c r="OH62" s="116"/>
      <c r="OI62" s="116"/>
      <c r="OJ62" s="116"/>
      <c r="OK62" s="116"/>
      <c r="OL62" s="116"/>
      <c r="OM62" s="116"/>
      <c r="ON62" s="116"/>
      <c r="OO62" s="116"/>
      <c r="OP62" s="116"/>
      <c r="OQ62" s="116"/>
      <c r="OR62" s="116"/>
      <c r="OS62" s="116"/>
      <c r="OT62" s="116"/>
      <c r="OU62" s="116"/>
      <c r="OV62" s="116"/>
      <c r="OW62" s="116"/>
      <c r="OX62" s="116"/>
      <c r="OY62" s="116"/>
      <c r="OZ62" s="116"/>
      <c r="PA62" s="116"/>
      <c r="PB62" s="116"/>
      <c r="PC62" s="116"/>
      <c r="PD62" s="116"/>
      <c r="PE62" s="116"/>
      <c r="PF62" s="116"/>
      <c r="PG62" s="116"/>
      <c r="PH62" s="116"/>
      <c r="PI62" s="116"/>
      <c r="PJ62" s="116"/>
      <c r="PK62" s="116"/>
      <c r="PL62" s="116"/>
      <c r="PM62" s="116"/>
      <c r="PN62" s="116"/>
      <c r="PO62" s="116"/>
      <c r="PP62" s="116"/>
      <c r="PQ62" s="116"/>
      <c r="PR62" s="116"/>
      <c r="PS62" s="116"/>
      <c r="PT62" s="116"/>
      <c r="PU62" s="116"/>
      <c r="PV62" s="116"/>
      <c r="PW62" s="116"/>
      <c r="PX62" s="116"/>
      <c r="PY62" s="116"/>
      <c r="PZ62" s="116"/>
      <c r="QA62" s="116"/>
      <c r="QB62" s="116"/>
      <c r="QC62" s="116"/>
      <c r="QD62" s="116"/>
      <c r="QE62" s="116"/>
      <c r="QF62" s="116"/>
      <c r="QG62" s="116"/>
      <c r="QH62" s="116"/>
      <c r="QI62" s="116"/>
      <c r="QJ62" s="116"/>
      <c r="QK62" s="116"/>
      <c r="QL62" s="116"/>
      <c r="QM62" s="116"/>
      <c r="QN62" s="116"/>
      <c r="QO62" s="116"/>
      <c r="QP62" s="116"/>
      <c r="QQ62" s="116"/>
      <c r="QR62" s="116"/>
      <c r="QS62" s="116"/>
      <c r="QT62" s="116"/>
      <c r="QU62" s="116"/>
      <c r="QV62" s="116"/>
      <c r="QW62" s="116"/>
      <c r="QX62" s="116"/>
      <c r="QY62" s="116"/>
      <c r="QZ62" s="116"/>
      <c r="RA62" s="116"/>
      <c r="RB62" s="116"/>
      <c r="RC62" s="116"/>
      <c r="RD62" s="116"/>
      <c r="RE62" s="116"/>
      <c r="RF62" s="116"/>
      <c r="RG62" s="116"/>
      <c r="RH62" s="116"/>
      <c r="RI62" s="116"/>
      <c r="RJ62" s="116"/>
      <c r="RK62" s="116"/>
      <c r="RL62" s="116"/>
      <c r="RM62" s="116"/>
      <c r="RN62" s="116"/>
      <c r="RO62" s="116"/>
      <c r="RP62" s="116"/>
      <c r="RQ62" s="116"/>
      <c r="RR62" s="116"/>
      <c r="RS62" s="116"/>
      <c r="RT62" s="116"/>
      <c r="RU62" s="116"/>
      <c r="RV62" s="116"/>
      <c r="RW62" s="116"/>
      <c r="RX62" s="116"/>
      <c r="RY62" s="116"/>
      <c r="RZ62" s="116"/>
      <c r="SA62" s="116"/>
      <c r="SB62" s="116"/>
      <c r="SC62" s="116"/>
      <c r="SD62" s="116"/>
      <c r="SE62" s="116"/>
      <c r="SF62" s="116"/>
      <c r="SG62" s="116"/>
      <c r="SH62" s="116"/>
      <c r="SI62" s="116"/>
      <c r="SJ62" s="116"/>
      <c r="SK62" s="116"/>
      <c r="SL62" s="116"/>
      <c r="SM62" s="116"/>
      <c r="SN62" s="116"/>
      <c r="SO62" s="116"/>
      <c r="SP62" s="116"/>
      <c r="SQ62" s="116"/>
      <c r="SR62" s="116"/>
      <c r="SS62" s="116"/>
      <c r="ST62" s="116"/>
      <c r="SU62" s="116"/>
      <c r="SV62" s="116"/>
      <c r="SW62" s="116"/>
      <c r="SX62" s="116"/>
      <c r="SY62" s="116"/>
      <c r="SZ62" s="116"/>
      <c r="TA62" s="116"/>
      <c r="TB62" s="116"/>
      <c r="TC62" s="116"/>
      <c r="TD62" s="116"/>
      <c r="TE62" s="116"/>
      <c r="TF62" s="116"/>
      <c r="TG62" s="116"/>
      <c r="TH62" s="116"/>
      <c r="TI62" s="116"/>
      <c r="TJ62" s="116"/>
      <c r="TK62" s="116"/>
      <c r="TL62" s="116"/>
      <c r="TM62" s="116"/>
      <c r="TN62" s="116"/>
      <c r="TO62" s="116"/>
      <c r="TP62" s="116"/>
      <c r="TQ62" s="116"/>
      <c r="TR62" s="116"/>
      <c r="TS62" s="116"/>
      <c r="TT62" s="116"/>
      <c r="TU62" s="116"/>
      <c r="TV62" s="116"/>
      <c r="TW62" s="116"/>
      <c r="TX62" s="116"/>
      <c r="TY62" s="116"/>
      <c r="TZ62" s="116"/>
      <c r="UA62" s="116"/>
      <c r="UB62" s="116"/>
      <c r="UC62" s="116"/>
      <c r="UD62" s="116"/>
      <c r="UE62" s="116"/>
      <c r="UF62" s="116"/>
      <c r="UG62" s="116"/>
      <c r="UH62" s="116"/>
      <c r="UI62" s="116"/>
      <c r="UJ62" s="116"/>
      <c r="UK62" s="116"/>
      <c r="UL62" s="116"/>
      <c r="UM62" s="116"/>
      <c r="UN62" s="116"/>
      <c r="UO62" s="116"/>
      <c r="UP62" s="116"/>
      <c r="UQ62" s="116"/>
      <c r="UR62" s="116"/>
      <c r="US62" s="116"/>
      <c r="UT62" s="116"/>
      <c r="UU62" s="116"/>
      <c r="UV62" s="116"/>
      <c r="UW62" s="116"/>
      <c r="UX62" s="116"/>
      <c r="UY62" s="116"/>
      <c r="UZ62" s="116"/>
      <c r="VA62" s="116"/>
      <c r="VB62" s="116"/>
      <c r="VC62" s="116"/>
      <c r="VD62" s="116"/>
      <c r="VE62" s="116"/>
      <c r="VF62" s="116"/>
      <c r="VG62" s="116"/>
      <c r="VH62" s="116"/>
      <c r="VI62" s="116"/>
      <c r="VJ62" s="116"/>
      <c r="VK62" s="116"/>
      <c r="VL62" s="116"/>
      <c r="VM62" s="116"/>
      <c r="VN62" s="116"/>
      <c r="VO62" s="116"/>
      <c r="VP62" s="116"/>
      <c r="VQ62" s="116"/>
      <c r="VR62" s="116"/>
      <c r="VS62" s="116"/>
      <c r="VT62" s="116"/>
      <c r="VU62" s="116"/>
      <c r="VV62" s="116"/>
      <c r="VW62" s="116"/>
      <c r="VX62" s="116"/>
      <c r="VY62" s="116"/>
      <c r="VZ62" s="116"/>
      <c r="WA62" s="116"/>
      <c r="WB62" s="116"/>
      <c r="WC62" s="116"/>
      <c r="WD62" s="116"/>
      <c r="WE62" s="116"/>
      <c r="WF62" s="116"/>
      <c r="WG62" s="116"/>
      <c r="WH62" s="116"/>
      <c r="WI62" s="116"/>
      <c r="WJ62" s="116"/>
      <c r="WK62" s="116"/>
      <c r="WL62" s="116"/>
      <c r="WM62" s="116"/>
      <c r="WN62" s="116"/>
      <c r="WO62" s="116"/>
      <c r="WP62" s="116"/>
      <c r="WQ62" s="116"/>
      <c r="WR62" s="116"/>
      <c r="WS62" s="116"/>
      <c r="WT62" s="116"/>
      <c r="WU62" s="116"/>
      <c r="WV62" s="116"/>
      <c r="WW62" s="116"/>
      <c r="WX62" s="116"/>
      <c r="WY62" s="116"/>
      <c r="WZ62" s="116"/>
      <c r="XA62" s="116"/>
      <c r="XB62" s="116"/>
      <c r="XC62" s="116"/>
      <c r="XD62" s="116"/>
      <c r="XE62" s="116"/>
      <c r="XF62" s="116"/>
      <c r="XG62" s="116"/>
      <c r="XH62" s="116"/>
      <c r="XI62" s="116"/>
      <c r="XJ62" s="116"/>
      <c r="XK62" s="116"/>
      <c r="XL62" s="116"/>
      <c r="XM62" s="116"/>
      <c r="XN62" s="116"/>
      <c r="XO62" s="116"/>
      <c r="XP62" s="116"/>
      <c r="XQ62" s="116"/>
      <c r="XR62" s="116"/>
      <c r="XS62" s="116"/>
      <c r="XT62" s="116"/>
      <c r="XU62" s="116"/>
      <c r="XV62" s="116"/>
      <c r="XW62" s="116"/>
      <c r="XX62" s="116"/>
      <c r="XY62" s="116"/>
      <c r="XZ62" s="116"/>
      <c r="YA62" s="116"/>
      <c r="YB62" s="116"/>
      <c r="YC62" s="116"/>
      <c r="YD62" s="116"/>
      <c r="YE62" s="116"/>
      <c r="YF62" s="116"/>
      <c r="YG62" s="116"/>
      <c r="YH62" s="116"/>
      <c r="YI62" s="116"/>
      <c r="YJ62" s="116"/>
      <c r="YK62" s="116"/>
      <c r="YL62" s="116"/>
      <c r="YM62" s="116"/>
      <c r="YN62" s="116"/>
      <c r="YO62" s="116"/>
      <c r="YP62" s="116"/>
      <c r="YQ62" s="116"/>
      <c r="YR62" s="116"/>
      <c r="YS62" s="116"/>
      <c r="YT62" s="116"/>
      <c r="YU62" s="116"/>
      <c r="YV62" s="116"/>
      <c r="YW62" s="116"/>
      <c r="YX62" s="116"/>
      <c r="YY62" s="116"/>
      <c r="YZ62" s="116"/>
      <c r="ZA62" s="116"/>
      <c r="ZB62" s="116"/>
      <c r="ZC62" s="116"/>
      <c r="ZD62" s="116"/>
      <c r="ZE62" s="116"/>
      <c r="ZF62" s="116"/>
      <c r="ZG62" s="116"/>
      <c r="ZH62" s="116"/>
      <c r="ZI62" s="116"/>
      <c r="ZJ62" s="116"/>
      <c r="ZK62" s="116"/>
      <c r="ZL62" s="116"/>
      <c r="ZM62" s="116"/>
      <c r="ZN62" s="116"/>
      <c r="ZO62" s="116"/>
      <c r="ZP62" s="116"/>
      <c r="ZQ62" s="116"/>
      <c r="ZR62" s="116"/>
      <c r="ZS62" s="116"/>
      <c r="ZT62" s="116"/>
      <c r="ZU62" s="116"/>
      <c r="ZV62" s="116"/>
      <c r="ZW62" s="116"/>
      <c r="ZX62" s="116"/>
      <c r="ZY62" s="116"/>
      <c r="ZZ62" s="116"/>
      <c r="AAA62" s="116"/>
      <c r="AAB62" s="116"/>
      <c r="AAC62" s="116"/>
      <c r="AAD62" s="116"/>
      <c r="AAE62" s="116"/>
      <c r="AAF62" s="116"/>
      <c r="AAG62" s="116"/>
      <c r="AAH62" s="116"/>
      <c r="AAI62" s="116"/>
      <c r="AAJ62" s="116"/>
      <c r="AAK62" s="116"/>
      <c r="AAL62" s="116"/>
      <c r="AAM62" s="116"/>
      <c r="AAN62" s="116"/>
      <c r="AAO62" s="116"/>
      <c r="AAP62" s="116"/>
      <c r="AAQ62" s="116"/>
      <c r="AAR62" s="116"/>
      <c r="AAS62" s="116"/>
      <c r="AAT62" s="116"/>
      <c r="AAU62" s="116"/>
      <c r="AAV62" s="116"/>
      <c r="AAW62" s="116"/>
      <c r="AAX62" s="116"/>
      <c r="AAY62" s="116"/>
      <c r="AAZ62" s="116"/>
      <c r="ABA62" s="116"/>
      <c r="ABB62" s="116"/>
      <c r="ABC62" s="116"/>
      <c r="ABD62" s="116"/>
      <c r="ABE62" s="116"/>
      <c r="ABF62" s="116"/>
      <c r="ABG62" s="116"/>
      <c r="ABH62" s="116"/>
      <c r="ABI62" s="116"/>
      <c r="ABJ62" s="116"/>
      <c r="ABK62" s="116"/>
      <c r="ABL62" s="116"/>
      <c r="ABM62" s="116"/>
      <c r="ABN62" s="116"/>
      <c r="ABO62" s="116"/>
      <c r="ABP62" s="116"/>
      <c r="ABQ62" s="116"/>
      <c r="ABR62" s="116"/>
      <c r="ABS62" s="116"/>
      <c r="ABT62" s="116"/>
      <c r="ABU62" s="116"/>
      <c r="ABV62" s="116"/>
      <c r="ABW62" s="116"/>
      <c r="ABX62" s="116"/>
      <c r="ABY62" s="116"/>
      <c r="ABZ62" s="116"/>
      <c r="ACA62" s="116"/>
      <c r="ACB62" s="116"/>
      <c r="ACC62" s="116"/>
      <c r="ACD62" s="116"/>
      <c r="ACE62" s="116"/>
      <c r="ACF62" s="116"/>
      <c r="ACG62" s="116"/>
      <c r="ACH62" s="116"/>
      <c r="ACI62" s="116"/>
      <c r="ACJ62" s="116"/>
      <c r="ACK62" s="116"/>
      <c r="ACL62" s="116"/>
      <c r="ACM62" s="116"/>
      <c r="ACN62" s="116"/>
      <c r="ACO62" s="116"/>
      <c r="ACP62" s="116"/>
      <c r="ACQ62" s="116"/>
      <c r="ACR62" s="116"/>
      <c r="ACS62" s="116"/>
      <c r="ACT62" s="116"/>
      <c r="ACU62" s="116"/>
      <c r="ACV62" s="116"/>
      <c r="ACW62" s="116"/>
      <c r="ACX62" s="116"/>
      <c r="ACY62" s="116"/>
      <c r="ACZ62" s="116"/>
      <c r="ADA62" s="116"/>
      <c r="ADB62" s="116"/>
      <c r="ADC62" s="116"/>
      <c r="ADD62" s="116"/>
      <c r="ADE62" s="116"/>
      <c r="ADF62" s="116"/>
      <c r="ADG62" s="116"/>
      <c r="ADH62" s="116"/>
      <c r="ADI62" s="116"/>
      <c r="ADJ62" s="116"/>
      <c r="ADK62" s="116"/>
      <c r="ADL62" s="116"/>
      <c r="ADM62" s="116"/>
      <c r="ADN62" s="116"/>
      <c r="ADO62" s="116"/>
      <c r="ADP62" s="116"/>
      <c r="ADQ62" s="116"/>
      <c r="ADR62" s="116"/>
      <c r="ADS62" s="116"/>
      <c r="ADT62" s="116"/>
      <c r="ADU62" s="116"/>
      <c r="ADV62" s="116"/>
      <c r="ADW62" s="116"/>
      <c r="ADX62" s="116"/>
      <c r="ADY62" s="116"/>
      <c r="ADZ62" s="116"/>
      <c r="AEA62" s="116"/>
      <c r="AEB62" s="116"/>
      <c r="AEC62" s="116"/>
      <c r="AED62" s="116"/>
      <c r="AEE62" s="116"/>
      <c r="AEF62" s="116"/>
      <c r="AEG62" s="116"/>
      <c r="AEH62" s="116"/>
      <c r="AEI62" s="116"/>
      <c r="AEJ62" s="116"/>
      <c r="AEK62" s="116"/>
      <c r="AEL62" s="116"/>
      <c r="AEM62" s="116"/>
      <c r="AEN62" s="116"/>
      <c r="AEO62" s="116"/>
      <c r="AEP62" s="116"/>
      <c r="AEQ62" s="116"/>
      <c r="AER62" s="116"/>
      <c r="AES62" s="116"/>
      <c r="AET62" s="116"/>
      <c r="AEU62" s="116"/>
      <c r="AEV62" s="116"/>
      <c r="AEW62" s="116"/>
      <c r="AEX62" s="116"/>
      <c r="AEY62" s="116"/>
      <c r="AEZ62" s="116"/>
      <c r="AFA62" s="116"/>
      <c r="AFB62" s="116"/>
      <c r="AFC62" s="116"/>
      <c r="AFD62" s="116"/>
      <c r="AFE62" s="116"/>
      <c r="AFF62" s="116"/>
      <c r="AFG62" s="116"/>
      <c r="AFH62" s="116"/>
      <c r="AFI62" s="116"/>
      <c r="AFJ62" s="116"/>
      <c r="AFK62" s="116"/>
      <c r="AFL62" s="116"/>
      <c r="AFM62" s="116"/>
      <c r="AFN62" s="116"/>
      <c r="AFO62" s="116"/>
      <c r="AFP62" s="116"/>
      <c r="AFQ62" s="116"/>
      <c r="AFR62" s="116"/>
      <c r="AFS62" s="116"/>
      <c r="AFT62" s="116"/>
      <c r="AFU62" s="116"/>
      <c r="AFV62" s="116"/>
      <c r="AFW62" s="116"/>
      <c r="AFX62" s="116"/>
      <c r="AFY62" s="116"/>
      <c r="AFZ62" s="116"/>
      <c r="AGA62" s="116"/>
      <c r="AGB62" s="116"/>
      <c r="AGC62" s="116"/>
      <c r="AGD62" s="116"/>
      <c r="AGE62" s="116"/>
      <c r="AGF62" s="116"/>
      <c r="AGG62" s="116"/>
      <c r="AGH62" s="116"/>
      <c r="AGI62" s="116"/>
      <c r="AGJ62" s="116"/>
      <c r="AGK62" s="116"/>
      <c r="AGL62" s="116"/>
      <c r="AGM62" s="116"/>
      <c r="AGN62" s="116"/>
      <c r="AGO62" s="116"/>
      <c r="AGP62" s="116"/>
      <c r="AGQ62" s="116"/>
      <c r="AGR62" s="116"/>
      <c r="AGS62" s="116"/>
      <c r="AGT62" s="116"/>
      <c r="AGU62" s="116"/>
      <c r="AGV62" s="116"/>
      <c r="AGW62" s="116"/>
      <c r="AGX62" s="116"/>
      <c r="AGY62" s="116"/>
      <c r="AGZ62" s="116"/>
      <c r="AHA62" s="116"/>
      <c r="AHB62" s="116"/>
      <c r="AHC62" s="116"/>
      <c r="AHD62" s="116"/>
      <c r="AHE62" s="116"/>
      <c r="AHF62" s="116"/>
      <c r="AHG62" s="116"/>
      <c r="AHH62" s="116"/>
      <c r="AHI62" s="116"/>
      <c r="AHJ62" s="116"/>
      <c r="AHK62" s="116"/>
      <c r="AHL62" s="116"/>
      <c r="AHM62" s="116"/>
      <c r="AHN62" s="116"/>
      <c r="AHO62" s="116"/>
      <c r="AHP62" s="116"/>
      <c r="AHQ62" s="116"/>
      <c r="AHR62" s="116"/>
      <c r="AHS62" s="116"/>
      <c r="AHT62" s="116"/>
      <c r="AHU62" s="116"/>
      <c r="AHV62" s="116"/>
      <c r="AHW62" s="116"/>
      <c r="AHX62" s="116"/>
      <c r="AHY62" s="116"/>
      <c r="AHZ62" s="116"/>
      <c r="AIA62" s="116"/>
      <c r="AIB62" s="116"/>
      <c r="AIC62" s="116"/>
      <c r="AID62" s="116"/>
      <c r="AIE62" s="116"/>
      <c r="AIF62" s="116"/>
      <c r="AIG62" s="116"/>
      <c r="AIH62" s="116"/>
      <c r="AII62" s="116"/>
      <c r="AIJ62" s="116"/>
      <c r="AIK62" s="116"/>
      <c r="AIL62" s="116"/>
      <c r="AIM62" s="116"/>
      <c r="AIN62" s="116"/>
      <c r="AIO62" s="116"/>
      <c r="AIP62" s="116"/>
      <c r="AIQ62" s="116"/>
      <c r="AIR62" s="116"/>
      <c r="AIS62" s="116"/>
      <c r="AIT62" s="116"/>
      <c r="AIU62" s="116"/>
      <c r="AIV62" s="116"/>
      <c r="AIW62" s="116"/>
      <c r="AIX62" s="116"/>
      <c r="AIY62" s="116"/>
      <c r="AIZ62" s="116"/>
      <c r="AJA62" s="116"/>
      <c r="AJB62" s="116"/>
      <c r="AJC62" s="116"/>
      <c r="AJD62" s="116"/>
      <c r="AJE62" s="116"/>
      <c r="AJF62" s="116"/>
      <c r="AJG62" s="116"/>
      <c r="AJH62" s="116"/>
      <c r="AJI62" s="116"/>
      <c r="AJJ62" s="116"/>
      <c r="AJK62" s="116"/>
      <c r="AJL62" s="116"/>
      <c r="AJM62" s="116"/>
      <c r="AJN62" s="116"/>
      <c r="AJO62" s="116"/>
      <c r="AJP62" s="116"/>
      <c r="AJQ62" s="116"/>
      <c r="AJR62" s="116"/>
      <c r="AJS62" s="116"/>
      <c r="AJT62" s="116"/>
      <c r="AJU62" s="116"/>
      <c r="AJV62" s="116"/>
      <c r="AJW62" s="116"/>
      <c r="AJX62" s="116"/>
      <c r="AJY62" s="116"/>
      <c r="AJZ62" s="116"/>
      <c r="AKA62" s="116"/>
      <c r="AKB62" s="116"/>
      <c r="AKC62" s="116"/>
      <c r="AKD62" s="116"/>
      <c r="AKE62" s="116"/>
      <c r="AKF62" s="116"/>
      <c r="AKG62" s="116"/>
      <c r="AKH62" s="116"/>
      <c r="AKI62" s="116"/>
      <c r="AKJ62" s="116"/>
      <c r="AKK62" s="116"/>
      <c r="AKL62" s="116"/>
      <c r="AKM62" s="116"/>
      <c r="AKN62" s="116"/>
      <c r="AKO62" s="116"/>
      <c r="AKP62" s="116"/>
      <c r="AKQ62" s="116"/>
      <c r="AKR62" s="116"/>
      <c r="AKS62" s="116"/>
      <c r="AKT62" s="116"/>
      <c r="AKU62" s="116"/>
      <c r="AKV62" s="116"/>
      <c r="AKW62" s="116"/>
      <c r="AKX62" s="116"/>
      <c r="AKY62" s="116"/>
      <c r="AKZ62" s="116"/>
      <c r="ALA62" s="116"/>
      <c r="ALB62" s="116"/>
      <c r="ALC62" s="116"/>
      <c r="ALD62" s="116"/>
      <c r="ALE62" s="116"/>
      <c r="ALF62" s="116"/>
      <c r="ALG62" s="116"/>
      <c r="ALH62" s="116"/>
      <c r="ALI62" s="116"/>
      <c r="ALJ62" s="116"/>
      <c r="ALK62" s="116"/>
      <c r="ALL62" s="116"/>
      <c r="ALM62" s="116"/>
      <c r="ALN62" s="116"/>
      <c r="ALO62" s="116"/>
      <c r="ALP62" s="116"/>
      <c r="ALQ62" s="116"/>
      <c r="ALR62" s="116"/>
      <c r="ALS62" s="116"/>
      <c r="ALT62" s="116"/>
      <c r="ALU62" s="116"/>
      <c r="ALV62" s="116"/>
      <c r="ALW62" s="116"/>
      <c r="ALX62" s="116"/>
      <c r="ALY62" s="116"/>
      <c r="ALZ62" s="116"/>
      <c r="AMA62" s="116"/>
      <c r="AMB62" s="116"/>
      <c r="AMC62" s="116"/>
      <c r="AMD62" s="116"/>
      <c r="AME62" s="116"/>
      <c r="AMF62" s="116"/>
      <c r="AMG62" s="116"/>
      <c r="AMH62" s="116"/>
      <c r="AMI62" s="116"/>
      <c r="AMJ62" s="116"/>
    </row>
    <row r="63" spans="1:1024">
      <c r="A63" s="1" t="s">
        <v>3</v>
      </c>
      <c r="B63" s="1" t="s">
        <v>800</v>
      </c>
      <c r="C63" s="1" t="s">
        <v>2921</v>
      </c>
      <c r="D63" s="108" t="s">
        <v>3027</v>
      </c>
      <c r="J63" s="1" t="s">
        <v>2922</v>
      </c>
    </row>
    <row r="64" spans="1:1024">
      <c r="A64" s="1" t="s">
        <v>3</v>
      </c>
      <c r="B64" s="1" t="s">
        <v>800</v>
      </c>
      <c r="C64" s="1" t="s">
        <v>2923</v>
      </c>
      <c r="D64" s="108" t="s">
        <v>3028</v>
      </c>
      <c r="J64" s="1" t="s">
        <v>2925</v>
      </c>
    </row>
    <row r="65" spans="1:1024">
      <c r="A65" s="1" t="s">
        <v>3</v>
      </c>
      <c r="B65" s="1" t="s">
        <v>800</v>
      </c>
      <c r="C65" s="1" t="s">
        <v>2926</v>
      </c>
      <c r="D65" s="108" t="s">
        <v>3029</v>
      </c>
      <c r="J65" s="1" t="s">
        <v>2927</v>
      </c>
    </row>
    <row r="66" spans="1:1024">
      <c r="A66" s="1" t="s">
        <v>3</v>
      </c>
      <c r="B66" s="1" t="s">
        <v>800</v>
      </c>
      <c r="C66" s="1" t="s">
        <v>3058</v>
      </c>
      <c r="D66" s="108" t="s">
        <v>3059</v>
      </c>
      <c r="J66" s="1" t="s">
        <v>3060</v>
      </c>
    </row>
    <row r="67" spans="1:1024">
      <c r="A67" s="1" t="s">
        <v>3</v>
      </c>
      <c r="B67" s="1" t="s">
        <v>800</v>
      </c>
      <c r="C67" s="1" t="s">
        <v>3030</v>
      </c>
      <c r="D67" s="108" t="s">
        <v>3032</v>
      </c>
      <c r="J67" s="1" t="s">
        <v>3031</v>
      </c>
    </row>
    <row r="68" spans="1:1024">
      <c r="A68" s="1" t="s">
        <v>3</v>
      </c>
      <c r="B68" s="1" t="s">
        <v>800</v>
      </c>
      <c r="C68" s="1" t="s">
        <v>3033</v>
      </c>
      <c r="D68" s="108" t="s">
        <v>3035</v>
      </c>
      <c r="J68" s="1" t="s">
        <v>3034</v>
      </c>
    </row>
    <row r="69" spans="1:1024">
      <c r="A69" s="1" t="s">
        <v>3</v>
      </c>
      <c r="B69" s="1" t="s">
        <v>800</v>
      </c>
      <c r="C69" s="1" t="s">
        <v>3036</v>
      </c>
      <c r="D69" s="108" t="s">
        <v>2886</v>
      </c>
      <c r="J69" s="1" t="s">
        <v>3037</v>
      </c>
    </row>
    <row r="70" spans="1:1024">
      <c r="A70" s="1" t="s">
        <v>3</v>
      </c>
      <c r="B70" s="1" t="s">
        <v>800</v>
      </c>
      <c r="C70" s="1" t="s">
        <v>3038</v>
      </c>
      <c r="D70" s="108" t="s">
        <v>2889</v>
      </c>
      <c r="J70" s="1" t="s">
        <v>3039</v>
      </c>
    </row>
    <row r="71" spans="1:1024" s="118" customFormat="1">
      <c r="A71" s="116" t="s">
        <v>3</v>
      </c>
      <c r="B71" s="116" t="s">
        <v>800</v>
      </c>
      <c r="C71" s="116" t="s">
        <v>3061</v>
      </c>
      <c r="D71" s="123" t="s">
        <v>3063</v>
      </c>
      <c r="E71" s="116"/>
      <c r="F71" s="116"/>
      <c r="G71" s="116"/>
      <c r="H71" s="116"/>
      <c r="I71" s="116"/>
      <c r="J71" s="116" t="s">
        <v>3062</v>
      </c>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c r="BM71" s="116"/>
      <c r="BN71" s="116"/>
      <c r="BO71" s="116"/>
      <c r="BP71" s="116"/>
      <c r="BQ71" s="116"/>
      <c r="BR71" s="116"/>
      <c r="BS71" s="116"/>
      <c r="BT71" s="116"/>
      <c r="BU71" s="116"/>
      <c r="BV71" s="116"/>
      <c r="BW71" s="116"/>
      <c r="BX71" s="116"/>
      <c r="BY71" s="116"/>
      <c r="BZ71" s="116"/>
      <c r="CA71" s="116"/>
      <c r="CB71" s="116"/>
      <c r="CC71" s="116"/>
      <c r="CD71" s="116"/>
      <c r="CE71" s="116"/>
      <c r="CF71" s="116"/>
      <c r="CG71" s="116"/>
      <c r="CH71" s="116"/>
      <c r="CI71" s="116"/>
      <c r="CJ71" s="116"/>
      <c r="CK71" s="116"/>
      <c r="CL71" s="116"/>
      <c r="CM71" s="116"/>
      <c r="CN71" s="116"/>
      <c r="CO71" s="116"/>
      <c r="CP71" s="116"/>
      <c r="CQ71" s="116"/>
      <c r="CR71" s="116"/>
      <c r="CS71" s="116"/>
      <c r="CT71" s="116"/>
      <c r="CU71" s="116"/>
      <c r="CV71" s="116"/>
      <c r="CW71" s="116"/>
      <c r="CX71" s="116"/>
      <c r="CY71" s="116"/>
      <c r="CZ71" s="116"/>
      <c r="DA71" s="116"/>
      <c r="DB71" s="116"/>
      <c r="DC71" s="116"/>
      <c r="DD71" s="116"/>
      <c r="DE71" s="116"/>
      <c r="DF71" s="116"/>
      <c r="DG71" s="116"/>
      <c r="DH71" s="116"/>
      <c r="DI71" s="116"/>
      <c r="DJ71" s="116"/>
      <c r="DK71" s="116"/>
      <c r="DL71" s="116"/>
      <c r="DM71" s="116"/>
      <c r="DN71" s="116"/>
      <c r="DO71" s="116"/>
      <c r="DP71" s="116"/>
      <c r="DQ71" s="116"/>
      <c r="DR71" s="116"/>
      <c r="DS71" s="116"/>
      <c r="DT71" s="116"/>
      <c r="DU71" s="116"/>
      <c r="DV71" s="116"/>
      <c r="DW71" s="116"/>
      <c r="DX71" s="116"/>
      <c r="DY71" s="116"/>
      <c r="DZ71" s="116"/>
      <c r="EA71" s="116"/>
      <c r="EB71" s="116"/>
      <c r="EC71" s="116"/>
      <c r="ED71" s="116"/>
      <c r="EE71" s="116"/>
      <c r="EF71" s="116"/>
      <c r="EG71" s="116"/>
      <c r="EH71" s="116"/>
      <c r="EI71" s="116"/>
      <c r="EJ71" s="116"/>
      <c r="EK71" s="116"/>
      <c r="EL71" s="116"/>
      <c r="EM71" s="116"/>
      <c r="EN71" s="116"/>
      <c r="EO71" s="116"/>
      <c r="EP71" s="116"/>
      <c r="EQ71" s="116"/>
      <c r="ER71" s="116"/>
      <c r="ES71" s="116"/>
      <c r="ET71" s="116"/>
      <c r="EU71" s="116"/>
      <c r="EV71" s="116"/>
      <c r="EW71" s="116"/>
      <c r="EX71" s="116"/>
      <c r="EY71" s="116"/>
      <c r="EZ71" s="116"/>
      <c r="FA71" s="116"/>
      <c r="FB71" s="116"/>
      <c r="FC71" s="116"/>
      <c r="FD71" s="116"/>
      <c r="FE71" s="116"/>
      <c r="FF71" s="116"/>
      <c r="FG71" s="116"/>
      <c r="FH71" s="116"/>
      <c r="FI71" s="116"/>
      <c r="FJ71" s="116"/>
      <c r="FK71" s="116"/>
      <c r="FL71" s="116"/>
      <c r="FM71" s="116"/>
      <c r="FN71" s="116"/>
      <c r="FO71" s="116"/>
      <c r="FP71" s="116"/>
      <c r="FQ71" s="116"/>
      <c r="FR71" s="116"/>
      <c r="FS71" s="116"/>
      <c r="FT71" s="116"/>
      <c r="FU71" s="116"/>
      <c r="FV71" s="116"/>
      <c r="FW71" s="116"/>
      <c r="FX71" s="116"/>
      <c r="FY71" s="116"/>
      <c r="FZ71" s="116"/>
      <c r="GA71" s="116"/>
      <c r="GB71" s="116"/>
      <c r="GC71" s="116"/>
      <c r="GD71" s="116"/>
      <c r="GE71" s="116"/>
      <c r="GF71" s="116"/>
      <c r="GG71" s="116"/>
      <c r="GH71" s="116"/>
      <c r="GI71" s="116"/>
      <c r="GJ71" s="116"/>
      <c r="GK71" s="116"/>
      <c r="GL71" s="116"/>
      <c r="GM71" s="116"/>
      <c r="GN71" s="116"/>
      <c r="GO71" s="116"/>
      <c r="GP71" s="116"/>
      <c r="GQ71" s="116"/>
      <c r="GR71" s="116"/>
      <c r="GS71" s="116"/>
      <c r="GT71" s="116"/>
      <c r="GU71" s="116"/>
      <c r="GV71" s="116"/>
      <c r="GW71" s="116"/>
      <c r="GX71" s="116"/>
      <c r="GY71" s="116"/>
      <c r="GZ71" s="116"/>
      <c r="HA71" s="116"/>
      <c r="HB71" s="116"/>
      <c r="HC71" s="116"/>
      <c r="HD71" s="116"/>
      <c r="HE71" s="116"/>
      <c r="HF71" s="116"/>
      <c r="HG71" s="116"/>
      <c r="HH71" s="116"/>
      <c r="HI71" s="116"/>
      <c r="HJ71" s="116"/>
      <c r="HK71" s="116"/>
      <c r="HL71" s="116"/>
      <c r="HM71" s="116"/>
      <c r="HN71" s="116"/>
      <c r="HO71" s="116"/>
      <c r="HP71" s="116"/>
      <c r="HQ71" s="116"/>
      <c r="HR71" s="116"/>
      <c r="HS71" s="116"/>
      <c r="HT71" s="116"/>
      <c r="HU71" s="116"/>
      <c r="HV71" s="116"/>
      <c r="HW71" s="116"/>
      <c r="HX71" s="116"/>
      <c r="HY71" s="116"/>
      <c r="HZ71" s="116"/>
      <c r="IA71" s="116"/>
      <c r="IB71" s="116"/>
      <c r="IC71" s="116"/>
      <c r="ID71" s="116"/>
      <c r="IE71" s="116"/>
      <c r="IF71" s="116"/>
      <c r="IG71" s="116"/>
      <c r="IH71" s="116"/>
      <c r="II71" s="116"/>
      <c r="IJ71" s="116"/>
      <c r="IK71" s="116"/>
      <c r="IL71" s="116"/>
      <c r="IM71" s="116"/>
      <c r="IN71" s="116"/>
      <c r="IO71" s="116"/>
      <c r="IP71" s="116"/>
      <c r="IQ71" s="116"/>
      <c r="IR71" s="116"/>
      <c r="IS71" s="116"/>
      <c r="IT71" s="116"/>
      <c r="IU71" s="116"/>
      <c r="IV71" s="116"/>
      <c r="IW71" s="116"/>
      <c r="IX71" s="116"/>
      <c r="IY71" s="116"/>
      <c r="IZ71" s="116"/>
      <c r="JA71" s="116"/>
      <c r="JB71" s="116"/>
      <c r="JC71" s="116"/>
      <c r="JD71" s="116"/>
      <c r="JE71" s="116"/>
      <c r="JF71" s="116"/>
      <c r="JG71" s="116"/>
      <c r="JH71" s="116"/>
      <c r="JI71" s="116"/>
      <c r="JJ71" s="116"/>
      <c r="JK71" s="116"/>
      <c r="JL71" s="116"/>
      <c r="JM71" s="116"/>
      <c r="JN71" s="116"/>
      <c r="JO71" s="116"/>
      <c r="JP71" s="116"/>
      <c r="JQ71" s="116"/>
      <c r="JR71" s="116"/>
      <c r="JS71" s="116"/>
      <c r="JT71" s="116"/>
      <c r="JU71" s="116"/>
      <c r="JV71" s="116"/>
      <c r="JW71" s="116"/>
      <c r="JX71" s="116"/>
      <c r="JY71" s="116"/>
      <c r="JZ71" s="116"/>
      <c r="KA71" s="116"/>
      <c r="KB71" s="116"/>
      <c r="KC71" s="116"/>
      <c r="KD71" s="116"/>
      <c r="KE71" s="116"/>
      <c r="KF71" s="116"/>
      <c r="KG71" s="116"/>
      <c r="KH71" s="116"/>
      <c r="KI71" s="116"/>
      <c r="KJ71" s="116"/>
      <c r="KK71" s="116"/>
      <c r="KL71" s="116"/>
      <c r="KM71" s="116"/>
      <c r="KN71" s="116"/>
      <c r="KO71" s="116"/>
      <c r="KP71" s="116"/>
      <c r="KQ71" s="116"/>
      <c r="KR71" s="116"/>
      <c r="KS71" s="116"/>
      <c r="KT71" s="116"/>
      <c r="KU71" s="116"/>
      <c r="KV71" s="116"/>
      <c r="KW71" s="116"/>
      <c r="KX71" s="116"/>
      <c r="KY71" s="116"/>
      <c r="KZ71" s="116"/>
      <c r="LA71" s="116"/>
      <c r="LB71" s="116"/>
      <c r="LC71" s="116"/>
      <c r="LD71" s="116"/>
      <c r="LE71" s="116"/>
      <c r="LF71" s="116"/>
      <c r="LG71" s="116"/>
      <c r="LH71" s="116"/>
      <c r="LI71" s="116"/>
      <c r="LJ71" s="116"/>
      <c r="LK71" s="116"/>
      <c r="LL71" s="116"/>
      <c r="LM71" s="116"/>
      <c r="LN71" s="116"/>
      <c r="LO71" s="116"/>
      <c r="LP71" s="116"/>
      <c r="LQ71" s="116"/>
      <c r="LR71" s="116"/>
      <c r="LS71" s="116"/>
      <c r="LT71" s="116"/>
      <c r="LU71" s="116"/>
      <c r="LV71" s="116"/>
      <c r="LW71" s="116"/>
      <c r="LX71" s="116"/>
      <c r="LY71" s="116"/>
      <c r="LZ71" s="116"/>
      <c r="MA71" s="116"/>
      <c r="MB71" s="116"/>
      <c r="MC71" s="116"/>
      <c r="MD71" s="116"/>
      <c r="ME71" s="116"/>
      <c r="MF71" s="116"/>
      <c r="MG71" s="116"/>
      <c r="MH71" s="116"/>
      <c r="MI71" s="116"/>
      <c r="MJ71" s="116"/>
      <c r="MK71" s="116"/>
      <c r="ML71" s="116"/>
      <c r="MM71" s="116"/>
      <c r="MN71" s="116"/>
      <c r="MO71" s="116"/>
      <c r="MP71" s="116"/>
      <c r="MQ71" s="116"/>
      <c r="MR71" s="116"/>
      <c r="MS71" s="116"/>
      <c r="MT71" s="116"/>
      <c r="MU71" s="116"/>
      <c r="MV71" s="116"/>
      <c r="MW71" s="116"/>
      <c r="MX71" s="116"/>
      <c r="MY71" s="116"/>
      <c r="MZ71" s="116"/>
      <c r="NA71" s="116"/>
      <c r="NB71" s="116"/>
      <c r="NC71" s="116"/>
      <c r="ND71" s="116"/>
      <c r="NE71" s="116"/>
      <c r="NF71" s="116"/>
      <c r="NG71" s="116"/>
      <c r="NH71" s="116"/>
      <c r="NI71" s="116"/>
      <c r="NJ71" s="116"/>
      <c r="NK71" s="116"/>
      <c r="NL71" s="116"/>
      <c r="NM71" s="116"/>
      <c r="NN71" s="116"/>
      <c r="NO71" s="116"/>
      <c r="NP71" s="116"/>
      <c r="NQ71" s="116"/>
      <c r="NR71" s="116"/>
      <c r="NS71" s="116"/>
      <c r="NT71" s="116"/>
      <c r="NU71" s="116"/>
      <c r="NV71" s="116"/>
      <c r="NW71" s="116"/>
      <c r="NX71" s="116"/>
      <c r="NY71" s="116"/>
      <c r="NZ71" s="116"/>
      <c r="OA71" s="116"/>
      <c r="OB71" s="116"/>
      <c r="OC71" s="116"/>
      <c r="OD71" s="116"/>
      <c r="OE71" s="116"/>
      <c r="OF71" s="116"/>
      <c r="OG71" s="116"/>
      <c r="OH71" s="116"/>
      <c r="OI71" s="116"/>
      <c r="OJ71" s="116"/>
      <c r="OK71" s="116"/>
      <c r="OL71" s="116"/>
      <c r="OM71" s="116"/>
      <c r="ON71" s="116"/>
      <c r="OO71" s="116"/>
      <c r="OP71" s="116"/>
      <c r="OQ71" s="116"/>
      <c r="OR71" s="116"/>
      <c r="OS71" s="116"/>
      <c r="OT71" s="116"/>
      <c r="OU71" s="116"/>
      <c r="OV71" s="116"/>
      <c r="OW71" s="116"/>
      <c r="OX71" s="116"/>
      <c r="OY71" s="116"/>
      <c r="OZ71" s="116"/>
      <c r="PA71" s="116"/>
      <c r="PB71" s="116"/>
      <c r="PC71" s="116"/>
      <c r="PD71" s="116"/>
      <c r="PE71" s="116"/>
      <c r="PF71" s="116"/>
      <c r="PG71" s="116"/>
      <c r="PH71" s="116"/>
      <c r="PI71" s="116"/>
      <c r="PJ71" s="116"/>
      <c r="PK71" s="116"/>
      <c r="PL71" s="116"/>
      <c r="PM71" s="116"/>
      <c r="PN71" s="116"/>
      <c r="PO71" s="116"/>
      <c r="PP71" s="116"/>
      <c r="PQ71" s="116"/>
      <c r="PR71" s="116"/>
      <c r="PS71" s="116"/>
      <c r="PT71" s="116"/>
      <c r="PU71" s="116"/>
      <c r="PV71" s="116"/>
      <c r="PW71" s="116"/>
      <c r="PX71" s="116"/>
      <c r="PY71" s="116"/>
      <c r="PZ71" s="116"/>
      <c r="QA71" s="116"/>
      <c r="QB71" s="116"/>
      <c r="QC71" s="116"/>
      <c r="QD71" s="116"/>
      <c r="QE71" s="116"/>
      <c r="QF71" s="116"/>
      <c r="QG71" s="116"/>
      <c r="QH71" s="116"/>
      <c r="QI71" s="116"/>
      <c r="QJ71" s="116"/>
      <c r="QK71" s="116"/>
      <c r="QL71" s="116"/>
      <c r="QM71" s="116"/>
      <c r="QN71" s="116"/>
      <c r="QO71" s="116"/>
      <c r="QP71" s="116"/>
      <c r="QQ71" s="116"/>
      <c r="QR71" s="116"/>
      <c r="QS71" s="116"/>
      <c r="QT71" s="116"/>
      <c r="QU71" s="116"/>
      <c r="QV71" s="116"/>
      <c r="QW71" s="116"/>
      <c r="QX71" s="116"/>
      <c r="QY71" s="116"/>
      <c r="QZ71" s="116"/>
      <c r="RA71" s="116"/>
      <c r="RB71" s="116"/>
      <c r="RC71" s="116"/>
      <c r="RD71" s="116"/>
      <c r="RE71" s="116"/>
      <c r="RF71" s="116"/>
      <c r="RG71" s="116"/>
      <c r="RH71" s="116"/>
      <c r="RI71" s="116"/>
      <c r="RJ71" s="116"/>
      <c r="RK71" s="116"/>
      <c r="RL71" s="116"/>
      <c r="RM71" s="116"/>
      <c r="RN71" s="116"/>
      <c r="RO71" s="116"/>
      <c r="RP71" s="116"/>
      <c r="RQ71" s="116"/>
      <c r="RR71" s="116"/>
      <c r="RS71" s="116"/>
      <c r="RT71" s="116"/>
      <c r="RU71" s="116"/>
      <c r="RV71" s="116"/>
      <c r="RW71" s="116"/>
      <c r="RX71" s="116"/>
      <c r="RY71" s="116"/>
      <c r="RZ71" s="116"/>
      <c r="SA71" s="116"/>
      <c r="SB71" s="116"/>
      <c r="SC71" s="116"/>
      <c r="SD71" s="116"/>
      <c r="SE71" s="116"/>
      <c r="SF71" s="116"/>
      <c r="SG71" s="116"/>
      <c r="SH71" s="116"/>
      <c r="SI71" s="116"/>
      <c r="SJ71" s="116"/>
      <c r="SK71" s="116"/>
      <c r="SL71" s="116"/>
      <c r="SM71" s="116"/>
      <c r="SN71" s="116"/>
      <c r="SO71" s="116"/>
      <c r="SP71" s="116"/>
      <c r="SQ71" s="116"/>
      <c r="SR71" s="116"/>
      <c r="SS71" s="116"/>
      <c r="ST71" s="116"/>
      <c r="SU71" s="116"/>
      <c r="SV71" s="116"/>
      <c r="SW71" s="116"/>
      <c r="SX71" s="116"/>
      <c r="SY71" s="116"/>
      <c r="SZ71" s="116"/>
      <c r="TA71" s="116"/>
      <c r="TB71" s="116"/>
      <c r="TC71" s="116"/>
      <c r="TD71" s="116"/>
      <c r="TE71" s="116"/>
      <c r="TF71" s="116"/>
      <c r="TG71" s="116"/>
      <c r="TH71" s="116"/>
      <c r="TI71" s="116"/>
      <c r="TJ71" s="116"/>
      <c r="TK71" s="116"/>
      <c r="TL71" s="116"/>
      <c r="TM71" s="116"/>
      <c r="TN71" s="116"/>
      <c r="TO71" s="116"/>
      <c r="TP71" s="116"/>
      <c r="TQ71" s="116"/>
      <c r="TR71" s="116"/>
      <c r="TS71" s="116"/>
      <c r="TT71" s="116"/>
      <c r="TU71" s="116"/>
      <c r="TV71" s="116"/>
      <c r="TW71" s="116"/>
      <c r="TX71" s="116"/>
      <c r="TY71" s="116"/>
      <c r="TZ71" s="116"/>
      <c r="UA71" s="116"/>
      <c r="UB71" s="116"/>
      <c r="UC71" s="116"/>
      <c r="UD71" s="116"/>
      <c r="UE71" s="116"/>
      <c r="UF71" s="116"/>
      <c r="UG71" s="116"/>
      <c r="UH71" s="116"/>
      <c r="UI71" s="116"/>
      <c r="UJ71" s="116"/>
      <c r="UK71" s="116"/>
      <c r="UL71" s="116"/>
      <c r="UM71" s="116"/>
      <c r="UN71" s="116"/>
      <c r="UO71" s="116"/>
      <c r="UP71" s="116"/>
      <c r="UQ71" s="116"/>
      <c r="UR71" s="116"/>
      <c r="US71" s="116"/>
      <c r="UT71" s="116"/>
      <c r="UU71" s="116"/>
      <c r="UV71" s="116"/>
      <c r="UW71" s="116"/>
      <c r="UX71" s="116"/>
      <c r="UY71" s="116"/>
      <c r="UZ71" s="116"/>
      <c r="VA71" s="116"/>
      <c r="VB71" s="116"/>
      <c r="VC71" s="116"/>
      <c r="VD71" s="116"/>
      <c r="VE71" s="116"/>
      <c r="VF71" s="116"/>
      <c r="VG71" s="116"/>
      <c r="VH71" s="116"/>
      <c r="VI71" s="116"/>
      <c r="VJ71" s="116"/>
      <c r="VK71" s="116"/>
      <c r="VL71" s="116"/>
      <c r="VM71" s="116"/>
      <c r="VN71" s="116"/>
      <c r="VO71" s="116"/>
      <c r="VP71" s="116"/>
      <c r="VQ71" s="116"/>
      <c r="VR71" s="116"/>
      <c r="VS71" s="116"/>
      <c r="VT71" s="116"/>
      <c r="VU71" s="116"/>
      <c r="VV71" s="116"/>
      <c r="VW71" s="116"/>
      <c r="VX71" s="116"/>
      <c r="VY71" s="116"/>
      <c r="VZ71" s="116"/>
      <c r="WA71" s="116"/>
      <c r="WB71" s="116"/>
      <c r="WC71" s="116"/>
      <c r="WD71" s="116"/>
      <c r="WE71" s="116"/>
      <c r="WF71" s="116"/>
      <c r="WG71" s="116"/>
      <c r="WH71" s="116"/>
      <c r="WI71" s="116"/>
      <c r="WJ71" s="116"/>
      <c r="WK71" s="116"/>
      <c r="WL71" s="116"/>
      <c r="WM71" s="116"/>
      <c r="WN71" s="116"/>
      <c r="WO71" s="116"/>
      <c r="WP71" s="116"/>
      <c r="WQ71" s="116"/>
      <c r="WR71" s="116"/>
      <c r="WS71" s="116"/>
      <c r="WT71" s="116"/>
      <c r="WU71" s="116"/>
      <c r="WV71" s="116"/>
      <c r="WW71" s="116"/>
      <c r="WX71" s="116"/>
      <c r="WY71" s="116"/>
      <c r="WZ71" s="116"/>
      <c r="XA71" s="116"/>
      <c r="XB71" s="116"/>
      <c r="XC71" s="116"/>
      <c r="XD71" s="116"/>
      <c r="XE71" s="116"/>
      <c r="XF71" s="116"/>
      <c r="XG71" s="116"/>
      <c r="XH71" s="116"/>
      <c r="XI71" s="116"/>
      <c r="XJ71" s="116"/>
      <c r="XK71" s="116"/>
      <c r="XL71" s="116"/>
      <c r="XM71" s="116"/>
      <c r="XN71" s="116"/>
      <c r="XO71" s="116"/>
      <c r="XP71" s="116"/>
      <c r="XQ71" s="116"/>
      <c r="XR71" s="116"/>
      <c r="XS71" s="116"/>
      <c r="XT71" s="116"/>
      <c r="XU71" s="116"/>
      <c r="XV71" s="116"/>
      <c r="XW71" s="116"/>
      <c r="XX71" s="116"/>
      <c r="XY71" s="116"/>
      <c r="XZ71" s="116"/>
      <c r="YA71" s="116"/>
      <c r="YB71" s="116"/>
      <c r="YC71" s="116"/>
      <c r="YD71" s="116"/>
      <c r="YE71" s="116"/>
      <c r="YF71" s="116"/>
      <c r="YG71" s="116"/>
      <c r="YH71" s="116"/>
      <c r="YI71" s="116"/>
      <c r="YJ71" s="116"/>
      <c r="YK71" s="116"/>
      <c r="YL71" s="116"/>
      <c r="YM71" s="116"/>
      <c r="YN71" s="116"/>
      <c r="YO71" s="116"/>
      <c r="YP71" s="116"/>
      <c r="YQ71" s="116"/>
      <c r="YR71" s="116"/>
      <c r="YS71" s="116"/>
      <c r="YT71" s="116"/>
      <c r="YU71" s="116"/>
      <c r="YV71" s="116"/>
      <c r="YW71" s="116"/>
      <c r="YX71" s="116"/>
      <c r="YY71" s="116"/>
      <c r="YZ71" s="116"/>
      <c r="ZA71" s="116"/>
      <c r="ZB71" s="116"/>
      <c r="ZC71" s="116"/>
      <c r="ZD71" s="116"/>
      <c r="ZE71" s="116"/>
      <c r="ZF71" s="116"/>
      <c r="ZG71" s="116"/>
      <c r="ZH71" s="116"/>
      <c r="ZI71" s="116"/>
      <c r="ZJ71" s="116"/>
      <c r="ZK71" s="116"/>
      <c r="ZL71" s="116"/>
      <c r="ZM71" s="116"/>
      <c r="ZN71" s="116"/>
      <c r="ZO71" s="116"/>
      <c r="ZP71" s="116"/>
      <c r="ZQ71" s="116"/>
      <c r="ZR71" s="116"/>
      <c r="ZS71" s="116"/>
      <c r="ZT71" s="116"/>
      <c r="ZU71" s="116"/>
      <c r="ZV71" s="116"/>
      <c r="ZW71" s="116"/>
      <c r="ZX71" s="116"/>
      <c r="ZY71" s="116"/>
      <c r="ZZ71" s="116"/>
      <c r="AAA71" s="116"/>
      <c r="AAB71" s="116"/>
      <c r="AAC71" s="116"/>
      <c r="AAD71" s="116"/>
      <c r="AAE71" s="116"/>
      <c r="AAF71" s="116"/>
      <c r="AAG71" s="116"/>
      <c r="AAH71" s="116"/>
      <c r="AAI71" s="116"/>
      <c r="AAJ71" s="116"/>
      <c r="AAK71" s="116"/>
      <c r="AAL71" s="116"/>
      <c r="AAM71" s="116"/>
      <c r="AAN71" s="116"/>
      <c r="AAO71" s="116"/>
      <c r="AAP71" s="116"/>
      <c r="AAQ71" s="116"/>
      <c r="AAR71" s="116"/>
      <c r="AAS71" s="116"/>
      <c r="AAT71" s="116"/>
      <c r="AAU71" s="116"/>
      <c r="AAV71" s="116"/>
      <c r="AAW71" s="116"/>
      <c r="AAX71" s="116"/>
      <c r="AAY71" s="116"/>
      <c r="AAZ71" s="116"/>
      <c r="ABA71" s="116"/>
      <c r="ABB71" s="116"/>
      <c r="ABC71" s="116"/>
      <c r="ABD71" s="116"/>
      <c r="ABE71" s="116"/>
      <c r="ABF71" s="116"/>
      <c r="ABG71" s="116"/>
      <c r="ABH71" s="116"/>
      <c r="ABI71" s="116"/>
      <c r="ABJ71" s="116"/>
      <c r="ABK71" s="116"/>
      <c r="ABL71" s="116"/>
      <c r="ABM71" s="116"/>
      <c r="ABN71" s="116"/>
      <c r="ABO71" s="116"/>
      <c r="ABP71" s="116"/>
      <c r="ABQ71" s="116"/>
      <c r="ABR71" s="116"/>
      <c r="ABS71" s="116"/>
      <c r="ABT71" s="116"/>
      <c r="ABU71" s="116"/>
      <c r="ABV71" s="116"/>
      <c r="ABW71" s="116"/>
      <c r="ABX71" s="116"/>
      <c r="ABY71" s="116"/>
      <c r="ABZ71" s="116"/>
      <c r="ACA71" s="116"/>
      <c r="ACB71" s="116"/>
      <c r="ACC71" s="116"/>
      <c r="ACD71" s="116"/>
      <c r="ACE71" s="116"/>
      <c r="ACF71" s="116"/>
      <c r="ACG71" s="116"/>
      <c r="ACH71" s="116"/>
      <c r="ACI71" s="116"/>
      <c r="ACJ71" s="116"/>
      <c r="ACK71" s="116"/>
      <c r="ACL71" s="116"/>
      <c r="ACM71" s="116"/>
      <c r="ACN71" s="116"/>
      <c r="ACO71" s="116"/>
      <c r="ACP71" s="116"/>
      <c r="ACQ71" s="116"/>
      <c r="ACR71" s="116"/>
      <c r="ACS71" s="116"/>
      <c r="ACT71" s="116"/>
      <c r="ACU71" s="116"/>
      <c r="ACV71" s="116"/>
      <c r="ACW71" s="116"/>
      <c r="ACX71" s="116"/>
      <c r="ACY71" s="116"/>
      <c r="ACZ71" s="116"/>
      <c r="ADA71" s="116"/>
      <c r="ADB71" s="116"/>
      <c r="ADC71" s="116"/>
      <c r="ADD71" s="116"/>
      <c r="ADE71" s="116"/>
      <c r="ADF71" s="116"/>
      <c r="ADG71" s="116"/>
      <c r="ADH71" s="116"/>
      <c r="ADI71" s="116"/>
      <c r="ADJ71" s="116"/>
      <c r="ADK71" s="116"/>
      <c r="ADL71" s="116"/>
      <c r="ADM71" s="116"/>
      <c r="ADN71" s="116"/>
      <c r="ADO71" s="116"/>
      <c r="ADP71" s="116"/>
      <c r="ADQ71" s="116"/>
      <c r="ADR71" s="116"/>
      <c r="ADS71" s="116"/>
      <c r="ADT71" s="116"/>
      <c r="ADU71" s="116"/>
      <c r="ADV71" s="116"/>
      <c r="ADW71" s="116"/>
      <c r="ADX71" s="116"/>
      <c r="ADY71" s="116"/>
      <c r="ADZ71" s="116"/>
      <c r="AEA71" s="116"/>
      <c r="AEB71" s="116"/>
      <c r="AEC71" s="116"/>
      <c r="AED71" s="116"/>
      <c r="AEE71" s="116"/>
      <c r="AEF71" s="116"/>
      <c r="AEG71" s="116"/>
      <c r="AEH71" s="116"/>
      <c r="AEI71" s="116"/>
      <c r="AEJ71" s="116"/>
      <c r="AEK71" s="116"/>
      <c r="AEL71" s="116"/>
      <c r="AEM71" s="116"/>
      <c r="AEN71" s="116"/>
      <c r="AEO71" s="116"/>
      <c r="AEP71" s="116"/>
      <c r="AEQ71" s="116"/>
      <c r="AER71" s="116"/>
      <c r="AES71" s="116"/>
      <c r="AET71" s="116"/>
      <c r="AEU71" s="116"/>
      <c r="AEV71" s="116"/>
      <c r="AEW71" s="116"/>
      <c r="AEX71" s="116"/>
      <c r="AEY71" s="116"/>
      <c r="AEZ71" s="116"/>
      <c r="AFA71" s="116"/>
      <c r="AFB71" s="116"/>
      <c r="AFC71" s="116"/>
      <c r="AFD71" s="116"/>
      <c r="AFE71" s="116"/>
      <c r="AFF71" s="116"/>
      <c r="AFG71" s="116"/>
      <c r="AFH71" s="116"/>
      <c r="AFI71" s="116"/>
      <c r="AFJ71" s="116"/>
      <c r="AFK71" s="116"/>
      <c r="AFL71" s="116"/>
      <c r="AFM71" s="116"/>
      <c r="AFN71" s="116"/>
      <c r="AFO71" s="116"/>
      <c r="AFP71" s="116"/>
      <c r="AFQ71" s="116"/>
      <c r="AFR71" s="116"/>
      <c r="AFS71" s="116"/>
      <c r="AFT71" s="116"/>
      <c r="AFU71" s="116"/>
      <c r="AFV71" s="116"/>
      <c r="AFW71" s="116"/>
      <c r="AFX71" s="116"/>
      <c r="AFY71" s="116"/>
      <c r="AFZ71" s="116"/>
      <c r="AGA71" s="116"/>
      <c r="AGB71" s="116"/>
      <c r="AGC71" s="116"/>
      <c r="AGD71" s="116"/>
      <c r="AGE71" s="116"/>
      <c r="AGF71" s="116"/>
      <c r="AGG71" s="116"/>
      <c r="AGH71" s="116"/>
      <c r="AGI71" s="116"/>
      <c r="AGJ71" s="116"/>
      <c r="AGK71" s="116"/>
      <c r="AGL71" s="116"/>
      <c r="AGM71" s="116"/>
      <c r="AGN71" s="116"/>
      <c r="AGO71" s="116"/>
      <c r="AGP71" s="116"/>
      <c r="AGQ71" s="116"/>
      <c r="AGR71" s="116"/>
      <c r="AGS71" s="116"/>
      <c r="AGT71" s="116"/>
      <c r="AGU71" s="116"/>
      <c r="AGV71" s="116"/>
      <c r="AGW71" s="116"/>
      <c r="AGX71" s="116"/>
      <c r="AGY71" s="116"/>
      <c r="AGZ71" s="116"/>
      <c r="AHA71" s="116"/>
      <c r="AHB71" s="116"/>
      <c r="AHC71" s="116"/>
      <c r="AHD71" s="116"/>
      <c r="AHE71" s="116"/>
      <c r="AHF71" s="116"/>
      <c r="AHG71" s="116"/>
      <c r="AHH71" s="116"/>
      <c r="AHI71" s="116"/>
      <c r="AHJ71" s="116"/>
      <c r="AHK71" s="116"/>
      <c r="AHL71" s="116"/>
      <c r="AHM71" s="116"/>
      <c r="AHN71" s="116"/>
      <c r="AHO71" s="116"/>
      <c r="AHP71" s="116"/>
      <c r="AHQ71" s="116"/>
      <c r="AHR71" s="116"/>
      <c r="AHS71" s="116"/>
      <c r="AHT71" s="116"/>
      <c r="AHU71" s="116"/>
      <c r="AHV71" s="116"/>
      <c r="AHW71" s="116"/>
      <c r="AHX71" s="116"/>
      <c r="AHY71" s="116"/>
      <c r="AHZ71" s="116"/>
      <c r="AIA71" s="116"/>
      <c r="AIB71" s="116"/>
      <c r="AIC71" s="116"/>
      <c r="AID71" s="116"/>
      <c r="AIE71" s="116"/>
      <c r="AIF71" s="116"/>
      <c r="AIG71" s="116"/>
      <c r="AIH71" s="116"/>
      <c r="AII71" s="116"/>
      <c r="AIJ71" s="116"/>
      <c r="AIK71" s="116"/>
      <c r="AIL71" s="116"/>
      <c r="AIM71" s="116"/>
      <c r="AIN71" s="116"/>
      <c r="AIO71" s="116"/>
      <c r="AIP71" s="116"/>
      <c r="AIQ71" s="116"/>
      <c r="AIR71" s="116"/>
      <c r="AIS71" s="116"/>
      <c r="AIT71" s="116"/>
      <c r="AIU71" s="116"/>
      <c r="AIV71" s="116"/>
      <c r="AIW71" s="116"/>
      <c r="AIX71" s="116"/>
      <c r="AIY71" s="116"/>
      <c r="AIZ71" s="116"/>
      <c r="AJA71" s="116"/>
      <c r="AJB71" s="116"/>
      <c r="AJC71" s="116"/>
      <c r="AJD71" s="116"/>
      <c r="AJE71" s="116"/>
      <c r="AJF71" s="116"/>
      <c r="AJG71" s="116"/>
      <c r="AJH71" s="116"/>
      <c r="AJI71" s="116"/>
      <c r="AJJ71" s="116"/>
      <c r="AJK71" s="116"/>
      <c r="AJL71" s="116"/>
      <c r="AJM71" s="116"/>
      <c r="AJN71" s="116"/>
      <c r="AJO71" s="116"/>
      <c r="AJP71" s="116"/>
      <c r="AJQ71" s="116"/>
      <c r="AJR71" s="116"/>
      <c r="AJS71" s="116"/>
      <c r="AJT71" s="116"/>
      <c r="AJU71" s="116"/>
      <c r="AJV71" s="116"/>
      <c r="AJW71" s="116"/>
      <c r="AJX71" s="116"/>
      <c r="AJY71" s="116"/>
      <c r="AJZ71" s="116"/>
      <c r="AKA71" s="116"/>
      <c r="AKB71" s="116"/>
      <c r="AKC71" s="116"/>
      <c r="AKD71" s="116"/>
      <c r="AKE71" s="116"/>
      <c r="AKF71" s="116"/>
      <c r="AKG71" s="116"/>
      <c r="AKH71" s="116"/>
      <c r="AKI71" s="116"/>
      <c r="AKJ71" s="116"/>
      <c r="AKK71" s="116"/>
      <c r="AKL71" s="116"/>
      <c r="AKM71" s="116"/>
      <c r="AKN71" s="116"/>
      <c r="AKO71" s="116"/>
      <c r="AKP71" s="116"/>
      <c r="AKQ71" s="116"/>
      <c r="AKR71" s="116"/>
      <c r="AKS71" s="116"/>
      <c r="AKT71" s="116"/>
      <c r="AKU71" s="116"/>
      <c r="AKV71" s="116"/>
      <c r="AKW71" s="116"/>
      <c r="AKX71" s="116"/>
      <c r="AKY71" s="116"/>
      <c r="AKZ71" s="116"/>
      <c r="ALA71" s="116"/>
      <c r="ALB71" s="116"/>
      <c r="ALC71" s="116"/>
      <c r="ALD71" s="116"/>
      <c r="ALE71" s="116"/>
      <c r="ALF71" s="116"/>
      <c r="ALG71" s="116"/>
      <c r="ALH71" s="116"/>
      <c r="ALI71" s="116"/>
      <c r="ALJ71" s="116"/>
      <c r="ALK71" s="116"/>
      <c r="ALL71" s="116"/>
      <c r="ALM71" s="116"/>
      <c r="ALN71" s="116"/>
      <c r="ALO71" s="116"/>
      <c r="ALP71" s="116"/>
      <c r="ALQ71" s="116"/>
      <c r="ALR71" s="116"/>
      <c r="ALS71" s="116"/>
      <c r="ALT71" s="116"/>
      <c r="ALU71" s="116"/>
      <c r="ALV71" s="116"/>
      <c r="ALW71" s="116"/>
      <c r="ALX71" s="116"/>
      <c r="ALY71" s="116"/>
      <c r="ALZ71" s="116"/>
      <c r="AMA71" s="116"/>
      <c r="AMB71" s="116"/>
      <c r="AMC71" s="116"/>
      <c r="AMD71" s="116"/>
      <c r="AME71" s="116"/>
      <c r="AMF71" s="116"/>
      <c r="AMG71" s="116"/>
      <c r="AMH71" s="116"/>
      <c r="AMI71" s="116"/>
      <c r="AMJ71" s="116"/>
    </row>
    <row r="72" spans="1:1024">
      <c r="A72" s="1" t="s">
        <v>3</v>
      </c>
      <c r="B72" s="1" t="s">
        <v>800</v>
      </c>
      <c r="C72" s="1" t="s">
        <v>3040</v>
      </c>
      <c r="D72" s="108" t="s">
        <v>3042</v>
      </c>
      <c r="J72" s="1" t="s">
        <v>3041</v>
      </c>
    </row>
    <row r="73" spans="1:1024">
      <c r="A73" s="1" t="s">
        <v>3</v>
      </c>
      <c r="B73" s="1" t="s">
        <v>800</v>
      </c>
      <c r="C73" s="1" t="s">
        <v>3064</v>
      </c>
      <c r="D73" s="108" t="s">
        <v>3071</v>
      </c>
      <c r="J73" s="1" t="s">
        <v>3072</v>
      </c>
    </row>
    <row r="74" spans="1:1024">
      <c r="A74" s="1" t="s">
        <v>3</v>
      </c>
      <c r="B74" s="1" t="s">
        <v>800</v>
      </c>
      <c r="C74" s="1" t="s">
        <v>3065</v>
      </c>
      <c r="D74" s="108" t="s">
        <v>3079</v>
      </c>
      <c r="J74" s="1" t="s">
        <v>3073</v>
      </c>
    </row>
    <row r="75" spans="1:1024">
      <c r="A75" s="1" t="s">
        <v>3</v>
      </c>
      <c r="B75" s="1" t="s">
        <v>800</v>
      </c>
      <c r="C75" s="1" t="s">
        <v>3066</v>
      </c>
      <c r="D75" s="111" t="s">
        <v>3080</v>
      </c>
      <c r="J75" s="1" t="s">
        <v>3074</v>
      </c>
    </row>
    <row r="76" spans="1:1024">
      <c r="A76" s="1" t="s">
        <v>3</v>
      </c>
      <c r="B76" s="1" t="s">
        <v>800</v>
      </c>
      <c r="C76" s="1" t="s">
        <v>3067</v>
      </c>
      <c r="D76" s="111" t="s">
        <v>3081</v>
      </c>
      <c r="J76" s="1" t="s">
        <v>3075</v>
      </c>
    </row>
    <row r="77" spans="1:1024" s="118" customFormat="1">
      <c r="A77" s="116" t="s">
        <v>3</v>
      </c>
      <c r="B77" s="116" t="s">
        <v>800</v>
      </c>
      <c r="C77" s="116" t="s">
        <v>3068</v>
      </c>
      <c r="D77" s="117" t="s">
        <v>3082</v>
      </c>
      <c r="E77" s="116"/>
      <c r="F77" s="116"/>
      <c r="G77" s="116"/>
      <c r="H77" s="116"/>
      <c r="I77" s="116"/>
      <c r="J77" s="116" t="s">
        <v>3076</v>
      </c>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c r="AZ77" s="116"/>
      <c r="BA77" s="116"/>
      <c r="BB77" s="116"/>
      <c r="BC77" s="116"/>
      <c r="BD77" s="116"/>
      <c r="BE77" s="116"/>
      <c r="BF77" s="116"/>
      <c r="BG77" s="116"/>
      <c r="BH77" s="116"/>
      <c r="BI77" s="116"/>
      <c r="BJ77" s="116"/>
      <c r="BK77" s="116"/>
      <c r="BL77" s="116"/>
      <c r="BM77" s="116"/>
      <c r="BN77" s="116"/>
      <c r="BO77" s="116"/>
      <c r="BP77" s="116"/>
      <c r="BQ77" s="116"/>
      <c r="BR77" s="116"/>
      <c r="BS77" s="116"/>
      <c r="BT77" s="116"/>
      <c r="BU77" s="116"/>
      <c r="BV77" s="116"/>
      <c r="BW77" s="116"/>
      <c r="BX77" s="116"/>
      <c r="BY77" s="116"/>
      <c r="BZ77" s="116"/>
      <c r="CA77" s="116"/>
      <c r="CB77" s="116"/>
      <c r="CC77" s="116"/>
      <c r="CD77" s="116"/>
      <c r="CE77" s="116"/>
      <c r="CF77" s="116"/>
      <c r="CG77" s="116"/>
      <c r="CH77" s="116"/>
      <c r="CI77" s="116"/>
      <c r="CJ77" s="116"/>
      <c r="CK77" s="116"/>
      <c r="CL77" s="116"/>
      <c r="CM77" s="116"/>
      <c r="CN77" s="116"/>
      <c r="CO77" s="116"/>
      <c r="CP77" s="116"/>
      <c r="CQ77" s="116"/>
      <c r="CR77" s="116"/>
      <c r="CS77" s="116"/>
      <c r="CT77" s="116"/>
      <c r="CU77" s="116"/>
      <c r="CV77" s="116"/>
      <c r="CW77" s="116"/>
      <c r="CX77" s="116"/>
      <c r="CY77" s="116"/>
      <c r="CZ77" s="116"/>
      <c r="DA77" s="116"/>
      <c r="DB77" s="116"/>
      <c r="DC77" s="116"/>
      <c r="DD77" s="116"/>
      <c r="DE77" s="116"/>
      <c r="DF77" s="116"/>
      <c r="DG77" s="116"/>
      <c r="DH77" s="116"/>
      <c r="DI77" s="116"/>
      <c r="DJ77" s="116"/>
      <c r="DK77" s="116"/>
      <c r="DL77" s="116"/>
      <c r="DM77" s="116"/>
      <c r="DN77" s="116"/>
      <c r="DO77" s="116"/>
      <c r="DP77" s="116"/>
      <c r="DQ77" s="116"/>
      <c r="DR77" s="116"/>
      <c r="DS77" s="116"/>
      <c r="DT77" s="116"/>
      <c r="DU77" s="116"/>
      <c r="DV77" s="116"/>
      <c r="DW77" s="116"/>
      <c r="DX77" s="116"/>
      <c r="DY77" s="116"/>
      <c r="DZ77" s="116"/>
      <c r="EA77" s="116"/>
      <c r="EB77" s="116"/>
      <c r="EC77" s="116"/>
      <c r="ED77" s="116"/>
      <c r="EE77" s="116"/>
      <c r="EF77" s="116"/>
      <c r="EG77" s="116"/>
      <c r="EH77" s="116"/>
      <c r="EI77" s="116"/>
      <c r="EJ77" s="116"/>
      <c r="EK77" s="116"/>
      <c r="EL77" s="116"/>
      <c r="EM77" s="116"/>
      <c r="EN77" s="116"/>
      <c r="EO77" s="116"/>
      <c r="EP77" s="116"/>
      <c r="EQ77" s="116"/>
      <c r="ER77" s="116"/>
      <c r="ES77" s="116"/>
      <c r="ET77" s="116"/>
      <c r="EU77" s="116"/>
      <c r="EV77" s="116"/>
      <c r="EW77" s="116"/>
      <c r="EX77" s="116"/>
      <c r="EY77" s="116"/>
      <c r="EZ77" s="116"/>
      <c r="FA77" s="116"/>
      <c r="FB77" s="116"/>
      <c r="FC77" s="116"/>
      <c r="FD77" s="116"/>
      <c r="FE77" s="116"/>
      <c r="FF77" s="116"/>
      <c r="FG77" s="116"/>
      <c r="FH77" s="116"/>
      <c r="FI77" s="116"/>
      <c r="FJ77" s="116"/>
      <c r="FK77" s="116"/>
      <c r="FL77" s="116"/>
      <c r="FM77" s="116"/>
      <c r="FN77" s="116"/>
      <c r="FO77" s="116"/>
      <c r="FP77" s="116"/>
      <c r="FQ77" s="116"/>
      <c r="FR77" s="116"/>
      <c r="FS77" s="116"/>
      <c r="FT77" s="116"/>
      <c r="FU77" s="116"/>
      <c r="FV77" s="116"/>
      <c r="FW77" s="116"/>
      <c r="FX77" s="116"/>
      <c r="FY77" s="116"/>
      <c r="FZ77" s="116"/>
      <c r="GA77" s="116"/>
      <c r="GB77" s="116"/>
      <c r="GC77" s="116"/>
      <c r="GD77" s="116"/>
      <c r="GE77" s="116"/>
      <c r="GF77" s="116"/>
      <c r="GG77" s="116"/>
      <c r="GH77" s="116"/>
      <c r="GI77" s="116"/>
      <c r="GJ77" s="116"/>
      <c r="GK77" s="116"/>
      <c r="GL77" s="116"/>
      <c r="GM77" s="116"/>
      <c r="GN77" s="116"/>
      <c r="GO77" s="116"/>
      <c r="GP77" s="116"/>
      <c r="GQ77" s="116"/>
      <c r="GR77" s="116"/>
      <c r="GS77" s="116"/>
      <c r="GT77" s="116"/>
      <c r="GU77" s="116"/>
      <c r="GV77" s="116"/>
      <c r="GW77" s="116"/>
      <c r="GX77" s="116"/>
      <c r="GY77" s="116"/>
      <c r="GZ77" s="116"/>
      <c r="HA77" s="116"/>
      <c r="HB77" s="116"/>
      <c r="HC77" s="116"/>
      <c r="HD77" s="116"/>
      <c r="HE77" s="116"/>
      <c r="HF77" s="116"/>
      <c r="HG77" s="116"/>
      <c r="HH77" s="116"/>
      <c r="HI77" s="116"/>
      <c r="HJ77" s="116"/>
      <c r="HK77" s="116"/>
      <c r="HL77" s="116"/>
      <c r="HM77" s="116"/>
      <c r="HN77" s="116"/>
      <c r="HO77" s="116"/>
      <c r="HP77" s="116"/>
      <c r="HQ77" s="116"/>
      <c r="HR77" s="116"/>
      <c r="HS77" s="116"/>
      <c r="HT77" s="116"/>
      <c r="HU77" s="116"/>
      <c r="HV77" s="116"/>
      <c r="HW77" s="116"/>
      <c r="HX77" s="116"/>
      <c r="HY77" s="116"/>
      <c r="HZ77" s="116"/>
      <c r="IA77" s="116"/>
      <c r="IB77" s="116"/>
      <c r="IC77" s="116"/>
      <c r="ID77" s="116"/>
      <c r="IE77" s="116"/>
      <c r="IF77" s="116"/>
      <c r="IG77" s="116"/>
      <c r="IH77" s="116"/>
      <c r="II77" s="116"/>
      <c r="IJ77" s="116"/>
      <c r="IK77" s="116"/>
      <c r="IL77" s="116"/>
      <c r="IM77" s="116"/>
      <c r="IN77" s="116"/>
      <c r="IO77" s="116"/>
      <c r="IP77" s="116"/>
      <c r="IQ77" s="116"/>
      <c r="IR77" s="116"/>
      <c r="IS77" s="116"/>
      <c r="IT77" s="116"/>
      <c r="IU77" s="116"/>
      <c r="IV77" s="116"/>
      <c r="IW77" s="116"/>
      <c r="IX77" s="116"/>
      <c r="IY77" s="116"/>
      <c r="IZ77" s="116"/>
      <c r="JA77" s="116"/>
      <c r="JB77" s="116"/>
      <c r="JC77" s="116"/>
      <c r="JD77" s="116"/>
      <c r="JE77" s="116"/>
      <c r="JF77" s="116"/>
      <c r="JG77" s="116"/>
      <c r="JH77" s="116"/>
      <c r="JI77" s="116"/>
      <c r="JJ77" s="116"/>
      <c r="JK77" s="116"/>
      <c r="JL77" s="116"/>
      <c r="JM77" s="116"/>
      <c r="JN77" s="116"/>
      <c r="JO77" s="116"/>
      <c r="JP77" s="116"/>
      <c r="JQ77" s="116"/>
      <c r="JR77" s="116"/>
      <c r="JS77" s="116"/>
      <c r="JT77" s="116"/>
      <c r="JU77" s="116"/>
      <c r="JV77" s="116"/>
      <c r="JW77" s="116"/>
      <c r="JX77" s="116"/>
      <c r="JY77" s="116"/>
      <c r="JZ77" s="116"/>
      <c r="KA77" s="116"/>
      <c r="KB77" s="116"/>
      <c r="KC77" s="116"/>
      <c r="KD77" s="116"/>
      <c r="KE77" s="116"/>
      <c r="KF77" s="116"/>
      <c r="KG77" s="116"/>
      <c r="KH77" s="116"/>
      <c r="KI77" s="116"/>
      <c r="KJ77" s="116"/>
      <c r="KK77" s="116"/>
      <c r="KL77" s="116"/>
      <c r="KM77" s="116"/>
      <c r="KN77" s="116"/>
      <c r="KO77" s="116"/>
      <c r="KP77" s="116"/>
      <c r="KQ77" s="116"/>
      <c r="KR77" s="116"/>
      <c r="KS77" s="116"/>
      <c r="KT77" s="116"/>
      <c r="KU77" s="116"/>
      <c r="KV77" s="116"/>
      <c r="KW77" s="116"/>
      <c r="KX77" s="116"/>
      <c r="KY77" s="116"/>
      <c r="KZ77" s="116"/>
      <c r="LA77" s="116"/>
      <c r="LB77" s="116"/>
      <c r="LC77" s="116"/>
      <c r="LD77" s="116"/>
      <c r="LE77" s="116"/>
      <c r="LF77" s="116"/>
      <c r="LG77" s="116"/>
      <c r="LH77" s="116"/>
      <c r="LI77" s="116"/>
      <c r="LJ77" s="116"/>
      <c r="LK77" s="116"/>
      <c r="LL77" s="116"/>
      <c r="LM77" s="116"/>
      <c r="LN77" s="116"/>
      <c r="LO77" s="116"/>
      <c r="LP77" s="116"/>
      <c r="LQ77" s="116"/>
      <c r="LR77" s="116"/>
      <c r="LS77" s="116"/>
      <c r="LT77" s="116"/>
      <c r="LU77" s="116"/>
      <c r="LV77" s="116"/>
      <c r="LW77" s="116"/>
      <c r="LX77" s="116"/>
      <c r="LY77" s="116"/>
      <c r="LZ77" s="116"/>
      <c r="MA77" s="116"/>
      <c r="MB77" s="116"/>
      <c r="MC77" s="116"/>
      <c r="MD77" s="116"/>
      <c r="ME77" s="116"/>
      <c r="MF77" s="116"/>
      <c r="MG77" s="116"/>
      <c r="MH77" s="116"/>
      <c r="MI77" s="116"/>
      <c r="MJ77" s="116"/>
      <c r="MK77" s="116"/>
      <c r="ML77" s="116"/>
      <c r="MM77" s="116"/>
      <c r="MN77" s="116"/>
      <c r="MO77" s="116"/>
      <c r="MP77" s="116"/>
      <c r="MQ77" s="116"/>
      <c r="MR77" s="116"/>
      <c r="MS77" s="116"/>
      <c r="MT77" s="116"/>
      <c r="MU77" s="116"/>
      <c r="MV77" s="116"/>
      <c r="MW77" s="116"/>
      <c r="MX77" s="116"/>
      <c r="MY77" s="116"/>
      <c r="MZ77" s="116"/>
      <c r="NA77" s="116"/>
      <c r="NB77" s="116"/>
      <c r="NC77" s="116"/>
      <c r="ND77" s="116"/>
      <c r="NE77" s="116"/>
      <c r="NF77" s="116"/>
      <c r="NG77" s="116"/>
      <c r="NH77" s="116"/>
      <c r="NI77" s="116"/>
      <c r="NJ77" s="116"/>
      <c r="NK77" s="116"/>
      <c r="NL77" s="116"/>
      <c r="NM77" s="116"/>
      <c r="NN77" s="116"/>
      <c r="NO77" s="116"/>
      <c r="NP77" s="116"/>
      <c r="NQ77" s="116"/>
      <c r="NR77" s="116"/>
      <c r="NS77" s="116"/>
      <c r="NT77" s="116"/>
      <c r="NU77" s="116"/>
      <c r="NV77" s="116"/>
      <c r="NW77" s="116"/>
      <c r="NX77" s="116"/>
      <c r="NY77" s="116"/>
      <c r="NZ77" s="116"/>
      <c r="OA77" s="116"/>
      <c r="OB77" s="116"/>
      <c r="OC77" s="116"/>
      <c r="OD77" s="116"/>
      <c r="OE77" s="116"/>
      <c r="OF77" s="116"/>
      <c r="OG77" s="116"/>
      <c r="OH77" s="116"/>
      <c r="OI77" s="116"/>
      <c r="OJ77" s="116"/>
      <c r="OK77" s="116"/>
      <c r="OL77" s="116"/>
      <c r="OM77" s="116"/>
      <c r="ON77" s="116"/>
      <c r="OO77" s="116"/>
      <c r="OP77" s="116"/>
      <c r="OQ77" s="116"/>
      <c r="OR77" s="116"/>
      <c r="OS77" s="116"/>
      <c r="OT77" s="116"/>
      <c r="OU77" s="116"/>
      <c r="OV77" s="116"/>
      <c r="OW77" s="116"/>
      <c r="OX77" s="116"/>
      <c r="OY77" s="116"/>
      <c r="OZ77" s="116"/>
      <c r="PA77" s="116"/>
      <c r="PB77" s="116"/>
      <c r="PC77" s="116"/>
      <c r="PD77" s="116"/>
      <c r="PE77" s="116"/>
      <c r="PF77" s="116"/>
      <c r="PG77" s="116"/>
      <c r="PH77" s="116"/>
      <c r="PI77" s="116"/>
      <c r="PJ77" s="116"/>
      <c r="PK77" s="116"/>
      <c r="PL77" s="116"/>
      <c r="PM77" s="116"/>
      <c r="PN77" s="116"/>
      <c r="PO77" s="116"/>
      <c r="PP77" s="116"/>
      <c r="PQ77" s="116"/>
      <c r="PR77" s="116"/>
      <c r="PS77" s="116"/>
      <c r="PT77" s="116"/>
      <c r="PU77" s="116"/>
      <c r="PV77" s="116"/>
      <c r="PW77" s="116"/>
      <c r="PX77" s="116"/>
      <c r="PY77" s="116"/>
      <c r="PZ77" s="116"/>
      <c r="QA77" s="116"/>
      <c r="QB77" s="116"/>
      <c r="QC77" s="116"/>
      <c r="QD77" s="116"/>
      <c r="QE77" s="116"/>
      <c r="QF77" s="116"/>
      <c r="QG77" s="116"/>
      <c r="QH77" s="116"/>
      <c r="QI77" s="116"/>
      <c r="QJ77" s="116"/>
      <c r="QK77" s="116"/>
      <c r="QL77" s="116"/>
      <c r="QM77" s="116"/>
      <c r="QN77" s="116"/>
      <c r="QO77" s="116"/>
      <c r="QP77" s="116"/>
      <c r="QQ77" s="116"/>
      <c r="QR77" s="116"/>
      <c r="QS77" s="116"/>
      <c r="QT77" s="116"/>
      <c r="QU77" s="116"/>
      <c r="QV77" s="116"/>
      <c r="QW77" s="116"/>
      <c r="QX77" s="116"/>
      <c r="QY77" s="116"/>
      <c r="QZ77" s="116"/>
      <c r="RA77" s="116"/>
      <c r="RB77" s="116"/>
      <c r="RC77" s="116"/>
      <c r="RD77" s="116"/>
      <c r="RE77" s="116"/>
      <c r="RF77" s="116"/>
      <c r="RG77" s="116"/>
      <c r="RH77" s="116"/>
      <c r="RI77" s="116"/>
      <c r="RJ77" s="116"/>
      <c r="RK77" s="116"/>
      <c r="RL77" s="116"/>
      <c r="RM77" s="116"/>
      <c r="RN77" s="116"/>
      <c r="RO77" s="116"/>
      <c r="RP77" s="116"/>
      <c r="RQ77" s="116"/>
      <c r="RR77" s="116"/>
      <c r="RS77" s="116"/>
      <c r="RT77" s="116"/>
      <c r="RU77" s="116"/>
      <c r="RV77" s="116"/>
      <c r="RW77" s="116"/>
      <c r="RX77" s="116"/>
      <c r="RY77" s="116"/>
      <c r="RZ77" s="116"/>
      <c r="SA77" s="116"/>
      <c r="SB77" s="116"/>
      <c r="SC77" s="116"/>
      <c r="SD77" s="116"/>
      <c r="SE77" s="116"/>
      <c r="SF77" s="116"/>
      <c r="SG77" s="116"/>
      <c r="SH77" s="116"/>
      <c r="SI77" s="116"/>
      <c r="SJ77" s="116"/>
      <c r="SK77" s="116"/>
      <c r="SL77" s="116"/>
      <c r="SM77" s="116"/>
      <c r="SN77" s="116"/>
      <c r="SO77" s="116"/>
      <c r="SP77" s="116"/>
      <c r="SQ77" s="116"/>
      <c r="SR77" s="116"/>
      <c r="SS77" s="116"/>
      <c r="ST77" s="116"/>
      <c r="SU77" s="116"/>
      <c r="SV77" s="116"/>
      <c r="SW77" s="116"/>
      <c r="SX77" s="116"/>
      <c r="SY77" s="116"/>
      <c r="SZ77" s="116"/>
      <c r="TA77" s="116"/>
      <c r="TB77" s="116"/>
      <c r="TC77" s="116"/>
      <c r="TD77" s="116"/>
      <c r="TE77" s="116"/>
      <c r="TF77" s="116"/>
      <c r="TG77" s="116"/>
      <c r="TH77" s="116"/>
      <c r="TI77" s="116"/>
      <c r="TJ77" s="116"/>
      <c r="TK77" s="116"/>
      <c r="TL77" s="116"/>
      <c r="TM77" s="116"/>
      <c r="TN77" s="116"/>
      <c r="TO77" s="116"/>
      <c r="TP77" s="116"/>
      <c r="TQ77" s="116"/>
      <c r="TR77" s="116"/>
      <c r="TS77" s="116"/>
      <c r="TT77" s="116"/>
      <c r="TU77" s="116"/>
      <c r="TV77" s="116"/>
      <c r="TW77" s="116"/>
      <c r="TX77" s="116"/>
      <c r="TY77" s="116"/>
      <c r="TZ77" s="116"/>
      <c r="UA77" s="116"/>
      <c r="UB77" s="116"/>
      <c r="UC77" s="116"/>
      <c r="UD77" s="116"/>
      <c r="UE77" s="116"/>
      <c r="UF77" s="116"/>
      <c r="UG77" s="116"/>
      <c r="UH77" s="116"/>
      <c r="UI77" s="116"/>
      <c r="UJ77" s="116"/>
      <c r="UK77" s="116"/>
      <c r="UL77" s="116"/>
      <c r="UM77" s="116"/>
      <c r="UN77" s="116"/>
      <c r="UO77" s="116"/>
      <c r="UP77" s="116"/>
      <c r="UQ77" s="116"/>
      <c r="UR77" s="116"/>
      <c r="US77" s="116"/>
      <c r="UT77" s="116"/>
      <c r="UU77" s="116"/>
      <c r="UV77" s="116"/>
      <c r="UW77" s="116"/>
      <c r="UX77" s="116"/>
      <c r="UY77" s="116"/>
      <c r="UZ77" s="116"/>
      <c r="VA77" s="116"/>
      <c r="VB77" s="116"/>
      <c r="VC77" s="116"/>
      <c r="VD77" s="116"/>
      <c r="VE77" s="116"/>
      <c r="VF77" s="116"/>
      <c r="VG77" s="116"/>
      <c r="VH77" s="116"/>
      <c r="VI77" s="116"/>
      <c r="VJ77" s="116"/>
      <c r="VK77" s="116"/>
      <c r="VL77" s="116"/>
      <c r="VM77" s="116"/>
      <c r="VN77" s="116"/>
      <c r="VO77" s="116"/>
      <c r="VP77" s="116"/>
      <c r="VQ77" s="116"/>
      <c r="VR77" s="116"/>
      <c r="VS77" s="116"/>
      <c r="VT77" s="116"/>
      <c r="VU77" s="116"/>
      <c r="VV77" s="116"/>
      <c r="VW77" s="116"/>
      <c r="VX77" s="116"/>
      <c r="VY77" s="116"/>
      <c r="VZ77" s="116"/>
      <c r="WA77" s="116"/>
      <c r="WB77" s="116"/>
      <c r="WC77" s="116"/>
      <c r="WD77" s="116"/>
      <c r="WE77" s="116"/>
      <c r="WF77" s="116"/>
      <c r="WG77" s="116"/>
      <c r="WH77" s="116"/>
      <c r="WI77" s="116"/>
      <c r="WJ77" s="116"/>
      <c r="WK77" s="116"/>
      <c r="WL77" s="116"/>
      <c r="WM77" s="116"/>
      <c r="WN77" s="116"/>
      <c r="WO77" s="116"/>
      <c r="WP77" s="116"/>
      <c r="WQ77" s="116"/>
      <c r="WR77" s="116"/>
      <c r="WS77" s="116"/>
      <c r="WT77" s="116"/>
      <c r="WU77" s="116"/>
      <c r="WV77" s="116"/>
      <c r="WW77" s="116"/>
      <c r="WX77" s="116"/>
      <c r="WY77" s="116"/>
      <c r="WZ77" s="116"/>
      <c r="XA77" s="116"/>
      <c r="XB77" s="116"/>
      <c r="XC77" s="116"/>
      <c r="XD77" s="116"/>
      <c r="XE77" s="116"/>
      <c r="XF77" s="116"/>
      <c r="XG77" s="116"/>
      <c r="XH77" s="116"/>
      <c r="XI77" s="116"/>
      <c r="XJ77" s="116"/>
      <c r="XK77" s="116"/>
      <c r="XL77" s="116"/>
      <c r="XM77" s="116"/>
      <c r="XN77" s="116"/>
      <c r="XO77" s="116"/>
      <c r="XP77" s="116"/>
      <c r="XQ77" s="116"/>
      <c r="XR77" s="116"/>
      <c r="XS77" s="116"/>
      <c r="XT77" s="116"/>
      <c r="XU77" s="116"/>
      <c r="XV77" s="116"/>
      <c r="XW77" s="116"/>
      <c r="XX77" s="116"/>
      <c r="XY77" s="116"/>
      <c r="XZ77" s="116"/>
      <c r="YA77" s="116"/>
      <c r="YB77" s="116"/>
      <c r="YC77" s="116"/>
      <c r="YD77" s="116"/>
      <c r="YE77" s="116"/>
      <c r="YF77" s="116"/>
      <c r="YG77" s="116"/>
      <c r="YH77" s="116"/>
      <c r="YI77" s="116"/>
      <c r="YJ77" s="116"/>
      <c r="YK77" s="116"/>
      <c r="YL77" s="116"/>
      <c r="YM77" s="116"/>
      <c r="YN77" s="116"/>
      <c r="YO77" s="116"/>
      <c r="YP77" s="116"/>
      <c r="YQ77" s="116"/>
      <c r="YR77" s="116"/>
      <c r="YS77" s="116"/>
      <c r="YT77" s="116"/>
      <c r="YU77" s="116"/>
      <c r="YV77" s="116"/>
      <c r="YW77" s="116"/>
      <c r="YX77" s="116"/>
      <c r="YY77" s="116"/>
      <c r="YZ77" s="116"/>
      <c r="ZA77" s="116"/>
      <c r="ZB77" s="116"/>
      <c r="ZC77" s="116"/>
      <c r="ZD77" s="116"/>
      <c r="ZE77" s="116"/>
      <c r="ZF77" s="116"/>
      <c r="ZG77" s="116"/>
      <c r="ZH77" s="116"/>
      <c r="ZI77" s="116"/>
      <c r="ZJ77" s="116"/>
      <c r="ZK77" s="116"/>
      <c r="ZL77" s="116"/>
      <c r="ZM77" s="116"/>
      <c r="ZN77" s="116"/>
      <c r="ZO77" s="116"/>
      <c r="ZP77" s="116"/>
      <c r="ZQ77" s="116"/>
      <c r="ZR77" s="116"/>
      <c r="ZS77" s="116"/>
      <c r="ZT77" s="116"/>
      <c r="ZU77" s="116"/>
      <c r="ZV77" s="116"/>
      <c r="ZW77" s="116"/>
      <c r="ZX77" s="116"/>
      <c r="ZY77" s="116"/>
      <c r="ZZ77" s="116"/>
      <c r="AAA77" s="116"/>
      <c r="AAB77" s="116"/>
      <c r="AAC77" s="116"/>
      <c r="AAD77" s="116"/>
      <c r="AAE77" s="116"/>
      <c r="AAF77" s="116"/>
      <c r="AAG77" s="116"/>
      <c r="AAH77" s="116"/>
      <c r="AAI77" s="116"/>
      <c r="AAJ77" s="116"/>
      <c r="AAK77" s="116"/>
      <c r="AAL77" s="116"/>
      <c r="AAM77" s="116"/>
      <c r="AAN77" s="116"/>
      <c r="AAO77" s="116"/>
      <c r="AAP77" s="116"/>
      <c r="AAQ77" s="116"/>
      <c r="AAR77" s="116"/>
      <c r="AAS77" s="116"/>
      <c r="AAT77" s="116"/>
      <c r="AAU77" s="116"/>
      <c r="AAV77" s="116"/>
      <c r="AAW77" s="116"/>
      <c r="AAX77" s="116"/>
      <c r="AAY77" s="116"/>
      <c r="AAZ77" s="116"/>
      <c r="ABA77" s="116"/>
      <c r="ABB77" s="116"/>
      <c r="ABC77" s="116"/>
      <c r="ABD77" s="116"/>
      <c r="ABE77" s="116"/>
      <c r="ABF77" s="116"/>
      <c r="ABG77" s="116"/>
      <c r="ABH77" s="116"/>
      <c r="ABI77" s="116"/>
      <c r="ABJ77" s="116"/>
      <c r="ABK77" s="116"/>
      <c r="ABL77" s="116"/>
      <c r="ABM77" s="116"/>
      <c r="ABN77" s="116"/>
      <c r="ABO77" s="116"/>
      <c r="ABP77" s="116"/>
      <c r="ABQ77" s="116"/>
      <c r="ABR77" s="116"/>
      <c r="ABS77" s="116"/>
      <c r="ABT77" s="116"/>
      <c r="ABU77" s="116"/>
      <c r="ABV77" s="116"/>
      <c r="ABW77" s="116"/>
      <c r="ABX77" s="116"/>
      <c r="ABY77" s="116"/>
      <c r="ABZ77" s="116"/>
      <c r="ACA77" s="116"/>
      <c r="ACB77" s="116"/>
      <c r="ACC77" s="116"/>
      <c r="ACD77" s="116"/>
      <c r="ACE77" s="116"/>
      <c r="ACF77" s="116"/>
      <c r="ACG77" s="116"/>
      <c r="ACH77" s="116"/>
      <c r="ACI77" s="116"/>
      <c r="ACJ77" s="116"/>
      <c r="ACK77" s="116"/>
      <c r="ACL77" s="116"/>
      <c r="ACM77" s="116"/>
      <c r="ACN77" s="116"/>
      <c r="ACO77" s="116"/>
      <c r="ACP77" s="116"/>
      <c r="ACQ77" s="116"/>
      <c r="ACR77" s="116"/>
      <c r="ACS77" s="116"/>
      <c r="ACT77" s="116"/>
      <c r="ACU77" s="116"/>
      <c r="ACV77" s="116"/>
      <c r="ACW77" s="116"/>
      <c r="ACX77" s="116"/>
      <c r="ACY77" s="116"/>
      <c r="ACZ77" s="116"/>
      <c r="ADA77" s="116"/>
      <c r="ADB77" s="116"/>
      <c r="ADC77" s="116"/>
      <c r="ADD77" s="116"/>
      <c r="ADE77" s="116"/>
      <c r="ADF77" s="116"/>
      <c r="ADG77" s="116"/>
      <c r="ADH77" s="116"/>
      <c r="ADI77" s="116"/>
      <c r="ADJ77" s="116"/>
      <c r="ADK77" s="116"/>
      <c r="ADL77" s="116"/>
      <c r="ADM77" s="116"/>
      <c r="ADN77" s="116"/>
      <c r="ADO77" s="116"/>
      <c r="ADP77" s="116"/>
      <c r="ADQ77" s="116"/>
      <c r="ADR77" s="116"/>
      <c r="ADS77" s="116"/>
      <c r="ADT77" s="116"/>
      <c r="ADU77" s="116"/>
      <c r="ADV77" s="116"/>
      <c r="ADW77" s="116"/>
      <c r="ADX77" s="116"/>
      <c r="ADY77" s="116"/>
      <c r="ADZ77" s="116"/>
      <c r="AEA77" s="116"/>
      <c r="AEB77" s="116"/>
      <c r="AEC77" s="116"/>
      <c r="AED77" s="116"/>
      <c r="AEE77" s="116"/>
      <c r="AEF77" s="116"/>
      <c r="AEG77" s="116"/>
      <c r="AEH77" s="116"/>
      <c r="AEI77" s="116"/>
      <c r="AEJ77" s="116"/>
      <c r="AEK77" s="116"/>
      <c r="AEL77" s="116"/>
      <c r="AEM77" s="116"/>
      <c r="AEN77" s="116"/>
      <c r="AEO77" s="116"/>
      <c r="AEP77" s="116"/>
      <c r="AEQ77" s="116"/>
      <c r="AER77" s="116"/>
      <c r="AES77" s="116"/>
      <c r="AET77" s="116"/>
      <c r="AEU77" s="116"/>
      <c r="AEV77" s="116"/>
      <c r="AEW77" s="116"/>
      <c r="AEX77" s="116"/>
      <c r="AEY77" s="116"/>
      <c r="AEZ77" s="116"/>
      <c r="AFA77" s="116"/>
      <c r="AFB77" s="116"/>
      <c r="AFC77" s="116"/>
      <c r="AFD77" s="116"/>
      <c r="AFE77" s="116"/>
      <c r="AFF77" s="116"/>
      <c r="AFG77" s="116"/>
      <c r="AFH77" s="116"/>
      <c r="AFI77" s="116"/>
      <c r="AFJ77" s="116"/>
      <c r="AFK77" s="116"/>
      <c r="AFL77" s="116"/>
      <c r="AFM77" s="116"/>
      <c r="AFN77" s="116"/>
      <c r="AFO77" s="116"/>
      <c r="AFP77" s="116"/>
      <c r="AFQ77" s="116"/>
      <c r="AFR77" s="116"/>
      <c r="AFS77" s="116"/>
      <c r="AFT77" s="116"/>
      <c r="AFU77" s="116"/>
      <c r="AFV77" s="116"/>
      <c r="AFW77" s="116"/>
      <c r="AFX77" s="116"/>
      <c r="AFY77" s="116"/>
      <c r="AFZ77" s="116"/>
      <c r="AGA77" s="116"/>
      <c r="AGB77" s="116"/>
      <c r="AGC77" s="116"/>
      <c r="AGD77" s="116"/>
      <c r="AGE77" s="116"/>
      <c r="AGF77" s="116"/>
      <c r="AGG77" s="116"/>
      <c r="AGH77" s="116"/>
      <c r="AGI77" s="116"/>
      <c r="AGJ77" s="116"/>
      <c r="AGK77" s="116"/>
      <c r="AGL77" s="116"/>
      <c r="AGM77" s="116"/>
      <c r="AGN77" s="116"/>
      <c r="AGO77" s="116"/>
      <c r="AGP77" s="116"/>
      <c r="AGQ77" s="116"/>
      <c r="AGR77" s="116"/>
      <c r="AGS77" s="116"/>
      <c r="AGT77" s="116"/>
      <c r="AGU77" s="116"/>
      <c r="AGV77" s="116"/>
      <c r="AGW77" s="116"/>
      <c r="AGX77" s="116"/>
      <c r="AGY77" s="116"/>
      <c r="AGZ77" s="116"/>
      <c r="AHA77" s="116"/>
      <c r="AHB77" s="116"/>
      <c r="AHC77" s="116"/>
      <c r="AHD77" s="116"/>
      <c r="AHE77" s="116"/>
      <c r="AHF77" s="116"/>
      <c r="AHG77" s="116"/>
      <c r="AHH77" s="116"/>
      <c r="AHI77" s="116"/>
      <c r="AHJ77" s="116"/>
      <c r="AHK77" s="116"/>
      <c r="AHL77" s="116"/>
      <c r="AHM77" s="116"/>
      <c r="AHN77" s="116"/>
      <c r="AHO77" s="116"/>
      <c r="AHP77" s="116"/>
      <c r="AHQ77" s="116"/>
      <c r="AHR77" s="116"/>
      <c r="AHS77" s="116"/>
      <c r="AHT77" s="116"/>
      <c r="AHU77" s="116"/>
      <c r="AHV77" s="116"/>
      <c r="AHW77" s="116"/>
      <c r="AHX77" s="116"/>
      <c r="AHY77" s="116"/>
      <c r="AHZ77" s="116"/>
      <c r="AIA77" s="116"/>
      <c r="AIB77" s="116"/>
      <c r="AIC77" s="116"/>
      <c r="AID77" s="116"/>
      <c r="AIE77" s="116"/>
      <c r="AIF77" s="116"/>
      <c r="AIG77" s="116"/>
      <c r="AIH77" s="116"/>
      <c r="AII77" s="116"/>
      <c r="AIJ77" s="116"/>
      <c r="AIK77" s="116"/>
      <c r="AIL77" s="116"/>
      <c r="AIM77" s="116"/>
      <c r="AIN77" s="116"/>
      <c r="AIO77" s="116"/>
      <c r="AIP77" s="116"/>
      <c r="AIQ77" s="116"/>
      <c r="AIR77" s="116"/>
      <c r="AIS77" s="116"/>
      <c r="AIT77" s="116"/>
      <c r="AIU77" s="116"/>
      <c r="AIV77" s="116"/>
      <c r="AIW77" s="116"/>
      <c r="AIX77" s="116"/>
      <c r="AIY77" s="116"/>
      <c r="AIZ77" s="116"/>
      <c r="AJA77" s="116"/>
      <c r="AJB77" s="116"/>
      <c r="AJC77" s="116"/>
      <c r="AJD77" s="116"/>
      <c r="AJE77" s="116"/>
      <c r="AJF77" s="116"/>
      <c r="AJG77" s="116"/>
      <c r="AJH77" s="116"/>
      <c r="AJI77" s="116"/>
      <c r="AJJ77" s="116"/>
      <c r="AJK77" s="116"/>
      <c r="AJL77" s="116"/>
      <c r="AJM77" s="116"/>
      <c r="AJN77" s="116"/>
      <c r="AJO77" s="116"/>
      <c r="AJP77" s="116"/>
      <c r="AJQ77" s="116"/>
      <c r="AJR77" s="116"/>
      <c r="AJS77" s="116"/>
      <c r="AJT77" s="116"/>
      <c r="AJU77" s="116"/>
      <c r="AJV77" s="116"/>
      <c r="AJW77" s="116"/>
      <c r="AJX77" s="116"/>
      <c r="AJY77" s="116"/>
      <c r="AJZ77" s="116"/>
      <c r="AKA77" s="116"/>
      <c r="AKB77" s="116"/>
      <c r="AKC77" s="116"/>
      <c r="AKD77" s="116"/>
      <c r="AKE77" s="116"/>
      <c r="AKF77" s="116"/>
      <c r="AKG77" s="116"/>
      <c r="AKH77" s="116"/>
      <c r="AKI77" s="116"/>
      <c r="AKJ77" s="116"/>
      <c r="AKK77" s="116"/>
      <c r="AKL77" s="116"/>
      <c r="AKM77" s="116"/>
      <c r="AKN77" s="116"/>
      <c r="AKO77" s="116"/>
      <c r="AKP77" s="116"/>
      <c r="AKQ77" s="116"/>
      <c r="AKR77" s="116"/>
      <c r="AKS77" s="116"/>
      <c r="AKT77" s="116"/>
      <c r="AKU77" s="116"/>
      <c r="AKV77" s="116"/>
      <c r="AKW77" s="116"/>
      <c r="AKX77" s="116"/>
      <c r="AKY77" s="116"/>
      <c r="AKZ77" s="116"/>
      <c r="ALA77" s="116"/>
      <c r="ALB77" s="116"/>
      <c r="ALC77" s="116"/>
      <c r="ALD77" s="116"/>
      <c r="ALE77" s="116"/>
      <c r="ALF77" s="116"/>
      <c r="ALG77" s="116"/>
      <c r="ALH77" s="116"/>
      <c r="ALI77" s="116"/>
      <c r="ALJ77" s="116"/>
      <c r="ALK77" s="116"/>
      <c r="ALL77" s="116"/>
      <c r="ALM77" s="116"/>
      <c r="ALN77" s="116"/>
      <c r="ALO77" s="116"/>
      <c r="ALP77" s="116"/>
      <c r="ALQ77" s="116"/>
      <c r="ALR77" s="116"/>
      <c r="ALS77" s="116"/>
      <c r="ALT77" s="116"/>
      <c r="ALU77" s="116"/>
      <c r="ALV77" s="116"/>
      <c r="ALW77" s="116"/>
      <c r="ALX77" s="116"/>
      <c r="ALY77" s="116"/>
      <c r="ALZ77" s="116"/>
      <c r="AMA77" s="116"/>
      <c r="AMB77" s="116"/>
      <c r="AMC77" s="116"/>
      <c r="AMD77" s="116"/>
      <c r="AME77" s="116"/>
      <c r="AMF77" s="116"/>
      <c r="AMG77" s="116"/>
      <c r="AMH77" s="116"/>
      <c r="AMI77" s="116"/>
      <c r="AMJ77" s="116"/>
    </row>
    <row r="78" spans="1:1024" s="118" customFormat="1">
      <c r="A78" s="116" t="s">
        <v>3</v>
      </c>
      <c r="B78" s="116" t="s">
        <v>800</v>
      </c>
      <c r="C78" s="116" t="s">
        <v>3069</v>
      </c>
      <c r="D78" s="117" t="s">
        <v>3083</v>
      </c>
      <c r="E78" s="116"/>
      <c r="F78" s="116"/>
      <c r="G78" s="116"/>
      <c r="H78" s="116"/>
      <c r="I78" s="116"/>
      <c r="J78" s="116" t="s">
        <v>3077</v>
      </c>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c r="AZ78" s="116"/>
      <c r="BA78" s="116"/>
      <c r="BB78" s="116"/>
      <c r="BC78" s="116"/>
      <c r="BD78" s="116"/>
      <c r="BE78" s="116"/>
      <c r="BF78" s="116"/>
      <c r="BG78" s="116"/>
      <c r="BH78" s="116"/>
      <c r="BI78" s="116"/>
      <c r="BJ78" s="116"/>
      <c r="BK78" s="116"/>
      <c r="BL78" s="116"/>
      <c r="BM78" s="116"/>
      <c r="BN78" s="116"/>
      <c r="BO78" s="116"/>
      <c r="BP78" s="116"/>
      <c r="BQ78" s="116"/>
      <c r="BR78" s="116"/>
      <c r="BS78" s="116"/>
      <c r="BT78" s="116"/>
      <c r="BU78" s="116"/>
      <c r="BV78" s="116"/>
      <c r="BW78" s="116"/>
      <c r="BX78" s="116"/>
      <c r="BY78" s="116"/>
      <c r="BZ78" s="116"/>
      <c r="CA78" s="116"/>
      <c r="CB78" s="116"/>
      <c r="CC78" s="116"/>
      <c r="CD78" s="116"/>
      <c r="CE78" s="116"/>
      <c r="CF78" s="116"/>
      <c r="CG78" s="116"/>
      <c r="CH78" s="116"/>
      <c r="CI78" s="116"/>
      <c r="CJ78" s="116"/>
      <c r="CK78" s="116"/>
      <c r="CL78" s="116"/>
      <c r="CM78" s="116"/>
      <c r="CN78" s="116"/>
      <c r="CO78" s="116"/>
      <c r="CP78" s="116"/>
      <c r="CQ78" s="116"/>
      <c r="CR78" s="116"/>
      <c r="CS78" s="116"/>
      <c r="CT78" s="116"/>
      <c r="CU78" s="116"/>
      <c r="CV78" s="116"/>
      <c r="CW78" s="116"/>
      <c r="CX78" s="116"/>
      <c r="CY78" s="116"/>
      <c r="CZ78" s="116"/>
      <c r="DA78" s="116"/>
      <c r="DB78" s="116"/>
      <c r="DC78" s="116"/>
      <c r="DD78" s="116"/>
      <c r="DE78" s="116"/>
      <c r="DF78" s="116"/>
      <c r="DG78" s="116"/>
      <c r="DH78" s="116"/>
      <c r="DI78" s="116"/>
      <c r="DJ78" s="116"/>
      <c r="DK78" s="116"/>
      <c r="DL78" s="116"/>
      <c r="DM78" s="116"/>
      <c r="DN78" s="116"/>
      <c r="DO78" s="116"/>
      <c r="DP78" s="116"/>
      <c r="DQ78" s="116"/>
      <c r="DR78" s="116"/>
      <c r="DS78" s="116"/>
      <c r="DT78" s="116"/>
      <c r="DU78" s="116"/>
      <c r="DV78" s="116"/>
      <c r="DW78" s="116"/>
      <c r="DX78" s="116"/>
      <c r="DY78" s="116"/>
      <c r="DZ78" s="116"/>
      <c r="EA78" s="116"/>
      <c r="EB78" s="116"/>
      <c r="EC78" s="116"/>
      <c r="ED78" s="116"/>
      <c r="EE78" s="116"/>
      <c r="EF78" s="116"/>
      <c r="EG78" s="116"/>
      <c r="EH78" s="116"/>
      <c r="EI78" s="116"/>
      <c r="EJ78" s="116"/>
      <c r="EK78" s="116"/>
      <c r="EL78" s="116"/>
      <c r="EM78" s="116"/>
      <c r="EN78" s="116"/>
      <c r="EO78" s="116"/>
      <c r="EP78" s="116"/>
      <c r="EQ78" s="116"/>
      <c r="ER78" s="116"/>
      <c r="ES78" s="116"/>
      <c r="ET78" s="116"/>
      <c r="EU78" s="116"/>
      <c r="EV78" s="116"/>
      <c r="EW78" s="116"/>
      <c r="EX78" s="116"/>
      <c r="EY78" s="116"/>
      <c r="EZ78" s="116"/>
      <c r="FA78" s="116"/>
      <c r="FB78" s="116"/>
      <c r="FC78" s="116"/>
      <c r="FD78" s="116"/>
      <c r="FE78" s="116"/>
      <c r="FF78" s="116"/>
      <c r="FG78" s="116"/>
      <c r="FH78" s="116"/>
      <c r="FI78" s="116"/>
      <c r="FJ78" s="116"/>
      <c r="FK78" s="116"/>
      <c r="FL78" s="116"/>
      <c r="FM78" s="116"/>
      <c r="FN78" s="116"/>
      <c r="FO78" s="116"/>
      <c r="FP78" s="116"/>
      <c r="FQ78" s="116"/>
      <c r="FR78" s="116"/>
      <c r="FS78" s="116"/>
      <c r="FT78" s="116"/>
      <c r="FU78" s="116"/>
      <c r="FV78" s="116"/>
      <c r="FW78" s="116"/>
      <c r="FX78" s="116"/>
      <c r="FY78" s="116"/>
      <c r="FZ78" s="116"/>
      <c r="GA78" s="116"/>
      <c r="GB78" s="116"/>
      <c r="GC78" s="116"/>
      <c r="GD78" s="116"/>
      <c r="GE78" s="116"/>
      <c r="GF78" s="116"/>
      <c r="GG78" s="116"/>
      <c r="GH78" s="116"/>
      <c r="GI78" s="116"/>
      <c r="GJ78" s="116"/>
      <c r="GK78" s="116"/>
      <c r="GL78" s="116"/>
      <c r="GM78" s="116"/>
      <c r="GN78" s="116"/>
      <c r="GO78" s="116"/>
      <c r="GP78" s="116"/>
      <c r="GQ78" s="116"/>
      <c r="GR78" s="116"/>
      <c r="GS78" s="116"/>
      <c r="GT78" s="116"/>
      <c r="GU78" s="116"/>
      <c r="GV78" s="116"/>
      <c r="GW78" s="116"/>
      <c r="GX78" s="116"/>
      <c r="GY78" s="116"/>
      <c r="GZ78" s="116"/>
      <c r="HA78" s="116"/>
      <c r="HB78" s="116"/>
      <c r="HC78" s="116"/>
      <c r="HD78" s="116"/>
      <c r="HE78" s="116"/>
      <c r="HF78" s="116"/>
      <c r="HG78" s="116"/>
      <c r="HH78" s="116"/>
      <c r="HI78" s="116"/>
      <c r="HJ78" s="116"/>
      <c r="HK78" s="116"/>
      <c r="HL78" s="116"/>
      <c r="HM78" s="116"/>
      <c r="HN78" s="116"/>
      <c r="HO78" s="116"/>
      <c r="HP78" s="116"/>
      <c r="HQ78" s="116"/>
      <c r="HR78" s="116"/>
      <c r="HS78" s="116"/>
      <c r="HT78" s="116"/>
      <c r="HU78" s="116"/>
      <c r="HV78" s="116"/>
      <c r="HW78" s="116"/>
      <c r="HX78" s="116"/>
      <c r="HY78" s="116"/>
      <c r="HZ78" s="116"/>
      <c r="IA78" s="116"/>
      <c r="IB78" s="116"/>
      <c r="IC78" s="116"/>
      <c r="ID78" s="116"/>
      <c r="IE78" s="116"/>
      <c r="IF78" s="116"/>
      <c r="IG78" s="116"/>
      <c r="IH78" s="116"/>
      <c r="II78" s="116"/>
      <c r="IJ78" s="116"/>
      <c r="IK78" s="116"/>
      <c r="IL78" s="116"/>
      <c r="IM78" s="116"/>
      <c r="IN78" s="116"/>
      <c r="IO78" s="116"/>
      <c r="IP78" s="116"/>
      <c r="IQ78" s="116"/>
      <c r="IR78" s="116"/>
      <c r="IS78" s="116"/>
      <c r="IT78" s="116"/>
      <c r="IU78" s="116"/>
      <c r="IV78" s="116"/>
      <c r="IW78" s="116"/>
      <c r="IX78" s="116"/>
      <c r="IY78" s="116"/>
      <c r="IZ78" s="116"/>
      <c r="JA78" s="116"/>
      <c r="JB78" s="116"/>
      <c r="JC78" s="116"/>
      <c r="JD78" s="116"/>
      <c r="JE78" s="116"/>
      <c r="JF78" s="116"/>
      <c r="JG78" s="116"/>
      <c r="JH78" s="116"/>
      <c r="JI78" s="116"/>
      <c r="JJ78" s="116"/>
      <c r="JK78" s="116"/>
      <c r="JL78" s="116"/>
      <c r="JM78" s="116"/>
      <c r="JN78" s="116"/>
      <c r="JO78" s="116"/>
      <c r="JP78" s="116"/>
      <c r="JQ78" s="116"/>
      <c r="JR78" s="116"/>
      <c r="JS78" s="116"/>
      <c r="JT78" s="116"/>
      <c r="JU78" s="116"/>
      <c r="JV78" s="116"/>
      <c r="JW78" s="116"/>
      <c r="JX78" s="116"/>
      <c r="JY78" s="116"/>
      <c r="JZ78" s="116"/>
      <c r="KA78" s="116"/>
      <c r="KB78" s="116"/>
      <c r="KC78" s="116"/>
      <c r="KD78" s="116"/>
      <c r="KE78" s="116"/>
      <c r="KF78" s="116"/>
      <c r="KG78" s="116"/>
      <c r="KH78" s="116"/>
      <c r="KI78" s="116"/>
      <c r="KJ78" s="116"/>
      <c r="KK78" s="116"/>
      <c r="KL78" s="116"/>
      <c r="KM78" s="116"/>
      <c r="KN78" s="116"/>
      <c r="KO78" s="116"/>
      <c r="KP78" s="116"/>
      <c r="KQ78" s="116"/>
      <c r="KR78" s="116"/>
      <c r="KS78" s="116"/>
      <c r="KT78" s="116"/>
      <c r="KU78" s="116"/>
      <c r="KV78" s="116"/>
      <c r="KW78" s="116"/>
      <c r="KX78" s="116"/>
      <c r="KY78" s="116"/>
      <c r="KZ78" s="116"/>
      <c r="LA78" s="116"/>
      <c r="LB78" s="116"/>
      <c r="LC78" s="116"/>
      <c r="LD78" s="116"/>
      <c r="LE78" s="116"/>
      <c r="LF78" s="116"/>
      <c r="LG78" s="116"/>
      <c r="LH78" s="116"/>
      <c r="LI78" s="116"/>
      <c r="LJ78" s="116"/>
      <c r="LK78" s="116"/>
      <c r="LL78" s="116"/>
      <c r="LM78" s="116"/>
      <c r="LN78" s="116"/>
      <c r="LO78" s="116"/>
      <c r="LP78" s="116"/>
      <c r="LQ78" s="116"/>
      <c r="LR78" s="116"/>
      <c r="LS78" s="116"/>
      <c r="LT78" s="116"/>
      <c r="LU78" s="116"/>
      <c r="LV78" s="116"/>
      <c r="LW78" s="116"/>
      <c r="LX78" s="116"/>
      <c r="LY78" s="116"/>
      <c r="LZ78" s="116"/>
      <c r="MA78" s="116"/>
      <c r="MB78" s="116"/>
      <c r="MC78" s="116"/>
      <c r="MD78" s="116"/>
      <c r="ME78" s="116"/>
      <c r="MF78" s="116"/>
      <c r="MG78" s="116"/>
      <c r="MH78" s="116"/>
      <c r="MI78" s="116"/>
      <c r="MJ78" s="116"/>
      <c r="MK78" s="116"/>
      <c r="ML78" s="116"/>
      <c r="MM78" s="116"/>
      <c r="MN78" s="116"/>
      <c r="MO78" s="116"/>
      <c r="MP78" s="116"/>
      <c r="MQ78" s="116"/>
      <c r="MR78" s="116"/>
      <c r="MS78" s="116"/>
      <c r="MT78" s="116"/>
      <c r="MU78" s="116"/>
      <c r="MV78" s="116"/>
      <c r="MW78" s="116"/>
      <c r="MX78" s="116"/>
      <c r="MY78" s="116"/>
      <c r="MZ78" s="116"/>
      <c r="NA78" s="116"/>
      <c r="NB78" s="116"/>
      <c r="NC78" s="116"/>
      <c r="ND78" s="116"/>
      <c r="NE78" s="116"/>
      <c r="NF78" s="116"/>
      <c r="NG78" s="116"/>
      <c r="NH78" s="116"/>
      <c r="NI78" s="116"/>
      <c r="NJ78" s="116"/>
      <c r="NK78" s="116"/>
      <c r="NL78" s="116"/>
      <c r="NM78" s="116"/>
      <c r="NN78" s="116"/>
      <c r="NO78" s="116"/>
      <c r="NP78" s="116"/>
      <c r="NQ78" s="116"/>
      <c r="NR78" s="116"/>
      <c r="NS78" s="116"/>
      <c r="NT78" s="116"/>
      <c r="NU78" s="116"/>
      <c r="NV78" s="116"/>
      <c r="NW78" s="116"/>
      <c r="NX78" s="116"/>
      <c r="NY78" s="116"/>
      <c r="NZ78" s="116"/>
      <c r="OA78" s="116"/>
      <c r="OB78" s="116"/>
      <c r="OC78" s="116"/>
      <c r="OD78" s="116"/>
      <c r="OE78" s="116"/>
      <c r="OF78" s="116"/>
      <c r="OG78" s="116"/>
      <c r="OH78" s="116"/>
      <c r="OI78" s="116"/>
      <c r="OJ78" s="116"/>
      <c r="OK78" s="116"/>
      <c r="OL78" s="116"/>
      <c r="OM78" s="116"/>
      <c r="ON78" s="116"/>
      <c r="OO78" s="116"/>
      <c r="OP78" s="116"/>
      <c r="OQ78" s="116"/>
      <c r="OR78" s="116"/>
      <c r="OS78" s="116"/>
      <c r="OT78" s="116"/>
      <c r="OU78" s="116"/>
      <c r="OV78" s="116"/>
      <c r="OW78" s="116"/>
      <c r="OX78" s="116"/>
      <c r="OY78" s="116"/>
      <c r="OZ78" s="116"/>
      <c r="PA78" s="116"/>
      <c r="PB78" s="116"/>
      <c r="PC78" s="116"/>
      <c r="PD78" s="116"/>
      <c r="PE78" s="116"/>
      <c r="PF78" s="116"/>
      <c r="PG78" s="116"/>
      <c r="PH78" s="116"/>
      <c r="PI78" s="116"/>
      <c r="PJ78" s="116"/>
      <c r="PK78" s="116"/>
      <c r="PL78" s="116"/>
      <c r="PM78" s="116"/>
      <c r="PN78" s="116"/>
      <c r="PO78" s="116"/>
      <c r="PP78" s="116"/>
      <c r="PQ78" s="116"/>
      <c r="PR78" s="116"/>
      <c r="PS78" s="116"/>
      <c r="PT78" s="116"/>
      <c r="PU78" s="116"/>
      <c r="PV78" s="116"/>
      <c r="PW78" s="116"/>
      <c r="PX78" s="116"/>
      <c r="PY78" s="116"/>
      <c r="PZ78" s="116"/>
      <c r="QA78" s="116"/>
      <c r="QB78" s="116"/>
      <c r="QC78" s="116"/>
      <c r="QD78" s="116"/>
      <c r="QE78" s="116"/>
      <c r="QF78" s="116"/>
      <c r="QG78" s="116"/>
      <c r="QH78" s="116"/>
      <c r="QI78" s="116"/>
      <c r="QJ78" s="116"/>
      <c r="QK78" s="116"/>
      <c r="QL78" s="116"/>
      <c r="QM78" s="116"/>
      <c r="QN78" s="116"/>
      <c r="QO78" s="116"/>
      <c r="QP78" s="116"/>
      <c r="QQ78" s="116"/>
      <c r="QR78" s="116"/>
      <c r="QS78" s="116"/>
      <c r="QT78" s="116"/>
      <c r="QU78" s="116"/>
      <c r="QV78" s="116"/>
      <c r="QW78" s="116"/>
      <c r="QX78" s="116"/>
      <c r="QY78" s="116"/>
      <c r="QZ78" s="116"/>
      <c r="RA78" s="116"/>
      <c r="RB78" s="116"/>
      <c r="RC78" s="116"/>
      <c r="RD78" s="116"/>
      <c r="RE78" s="116"/>
      <c r="RF78" s="116"/>
      <c r="RG78" s="116"/>
      <c r="RH78" s="116"/>
      <c r="RI78" s="116"/>
      <c r="RJ78" s="116"/>
      <c r="RK78" s="116"/>
      <c r="RL78" s="116"/>
      <c r="RM78" s="116"/>
      <c r="RN78" s="116"/>
      <c r="RO78" s="116"/>
      <c r="RP78" s="116"/>
      <c r="RQ78" s="116"/>
      <c r="RR78" s="116"/>
      <c r="RS78" s="116"/>
      <c r="RT78" s="116"/>
      <c r="RU78" s="116"/>
      <c r="RV78" s="116"/>
      <c r="RW78" s="116"/>
      <c r="RX78" s="116"/>
      <c r="RY78" s="116"/>
      <c r="RZ78" s="116"/>
      <c r="SA78" s="116"/>
      <c r="SB78" s="116"/>
      <c r="SC78" s="116"/>
      <c r="SD78" s="116"/>
      <c r="SE78" s="116"/>
      <c r="SF78" s="116"/>
      <c r="SG78" s="116"/>
      <c r="SH78" s="116"/>
      <c r="SI78" s="116"/>
      <c r="SJ78" s="116"/>
      <c r="SK78" s="116"/>
      <c r="SL78" s="116"/>
      <c r="SM78" s="116"/>
      <c r="SN78" s="116"/>
      <c r="SO78" s="116"/>
      <c r="SP78" s="116"/>
      <c r="SQ78" s="116"/>
      <c r="SR78" s="116"/>
      <c r="SS78" s="116"/>
      <c r="ST78" s="116"/>
      <c r="SU78" s="116"/>
      <c r="SV78" s="116"/>
      <c r="SW78" s="116"/>
      <c r="SX78" s="116"/>
      <c r="SY78" s="116"/>
      <c r="SZ78" s="116"/>
      <c r="TA78" s="116"/>
      <c r="TB78" s="116"/>
      <c r="TC78" s="116"/>
      <c r="TD78" s="116"/>
      <c r="TE78" s="116"/>
      <c r="TF78" s="116"/>
      <c r="TG78" s="116"/>
      <c r="TH78" s="116"/>
      <c r="TI78" s="116"/>
      <c r="TJ78" s="116"/>
      <c r="TK78" s="116"/>
      <c r="TL78" s="116"/>
      <c r="TM78" s="116"/>
      <c r="TN78" s="116"/>
      <c r="TO78" s="116"/>
      <c r="TP78" s="116"/>
      <c r="TQ78" s="116"/>
      <c r="TR78" s="116"/>
      <c r="TS78" s="116"/>
      <c r="TT78" s="116"/>
      <c r="TU78" s="116"/>
      <c r="TV78" s="116"/>
      <c r="TW78" s="116"/>
      <c r="TX78" s="116"/>
      <c r="TY78" s="116"/>
      <c r="TZ78" s="116"/>
      <c r="UA78" s="116"/>
      <c r="UB78" s="116"/>
      <c r="UC78" s="116"/>
      <c r="UD78" s="116"/>
      <c r="UE78" s="116"/>
      <c r="UF78" s="116"/>
      <c r="UG78" s="116"/>
      <c r="UH78" s="116"/>
      <c r="UI78" s="116"/>
      <c r="UJ78" s="116"/>
      <c r="UK78" s="116"/>
      <c r="UL78" s="116"/>
      <c r="UM78" s="116"/>
      <c r="UN78" s="116"/>
      <c r="UO78" s="116"/>
      <c r="UP78" s="116"/>
      <c r="UQ78" s="116"/>
      <c r="UR78" s="116"/>
      <c r="US78" s="116"/>
      <c r="UT78" s="116"/>
      <c r="UU78" s="116"/>
      <c r="UV78" s="116"/>
      <c r="UW78" s="116"/>
      <c r="UX78" s="116"/>
      <c r="UY78" s="116"/>
      <c r="UZ78" s="116"/>
      <c r="VA78" s="116"/>
      <c r="VB78" s="116"/>
      <c r="VC78" s="116"/>
      <c r="VD78" s="116"/>
      <c r="VE78" s="116"/>
      <c r="VF78" s="116"/>
      <c r="VG78" s="116"/>
      <c r="VH78" s="116"/>
      <c r="VI78" s="116"/>
      <c r="VJ78" s="116"/>
      <c r="VK78" s="116"/>
      <c r="VL78" s="116"/>
      <c r="VM78" s="116"/>
      <c r="VN78" s="116"/>
      <c r="VO78" s="116"/>
      <c r="VP78" s="116"/>
      <c r="VQ78" s="116"/>
      <c r="VR78" s="116"/>
      <c r="VS78" s="116"/>
      <c r="VT78" s="116"/>
      <c r="VU78" s="116"/>
      <c r="VV78" s="116"/>
      <c r="VW78" s="116"/>
      <c r="VX78" s="116"/>
      <c r="VY78" s="116"/>
      <c r="VZ78" s="116"/>
      <c r="WA78" s="116"/>
      <c r="WB78" s="116"/>
      <c r="WC78" s="116"/>
      <c r="WD78" s="116"/>
      <c r="WE78" s="116"/>
      <c r="WF78" s="116"/>
      <c r="WG78" s="116"/>
      <c r="WH78" s="116"/>
      <c r="WI78" s="116"/>
      <c r="WJ78" s="116"/>
      <c r="WK78" s="116"/>
      <c r="WL78" s="116"/>
      <c r="WM78" s="116"/>
      <c r="WN78" s="116"/>
      <c r="WO78" s="116"/>
      <c r="WP78" s="116"/>
      <c r="WQ78" s="116"/>
      <c r="WR78" s="116"/>
      <c r="WS78" s="116"/>
      <c r="WT78" s="116"/>
      <c r="WU78" s="116"/>
      <c r="WV78" s="116"/>
      <c r="WW78" s="116"/>
      <c r="WX78" s="116"/>
      <c r="WY78" s="116"/>
      <c r="WZ78" s="116"/>
      <c r="XA78" s="116"/>
      <c r="XB78" s="116"/>
      <c r="XC78" s="116"/>
      <c r="XD78" s="116"/>
      <c r="XE78" s="116"/>
      <c r="XF78" s="116"/>
      <c r="XG78" s="116"/>
      <c r="XH78" s="116"/>
      <c r="XI78" s="116"/>
      <c r="XJ78" s="116"/>
      <c r="XK78" s="116"/>
      <c r="XL78" s="116"/>
      <c r="XM78" s="116"/>
      <c r="XN78" s="116"/>
      <c r="XO78" s="116"/>
      <c r="XP78" s="116"/>
      <c r="XQ78" s="116"/>
      <c r="XR78" s="116"/>
      <c r="XS78" s="116"/>
      <c r="XT78" s="116"/>
      <c r="XU78" s="116"/>
      <c r="XV78" s="116"/>
      <c r="XW78" s="116"/>
      <c r="XX78" s="116"/>
      <c r="XY78" s="116"/>
      <c r="XZ78" s="116"/>
      <c r="YA78" s="116"/>
      <c r="YB78" s="116"/>
      <c r="YC78" s="116"/>
      <c r="YD78" s="116"/>
      <c r="YE78" s="116"/>
      <c r="YF78" s="116"/>
      <c r="YG78" s="116"/>
      <c r="YH78" s="116"/>
      <c r="YI78" s="116"/>
      <c r="YJ78" s="116"/>
      <c r="YK78" s="116"/>
      <c r="YL78" s="116"/>
      <c r="YM78" s="116"/>
      <c r="YN78" s="116"/>
      <c r="YO78" s="116"/>
      <c r="YP78" s="116"/>
      <c r="YQ78" s="116"/>
      <c r="YR78" s="116"/>
      <c r="YS78" s="116"/>
      <c r="YT78" s="116"/>
      <c r="YU78" s="116"/>
      <c r="YV78" s="116"/>
      <c r="YW78" s="116"/>
      <c r="YX78" s="116"/>
      <c r="YY78" s="116"/>
      <c r="YZ78" s="116"/>
      <c r="ZA78" s="116"/>
      <c r="ZB78" s="116"/>
      <c r="ZC78" s="116"/>
      <c r="ZD78" s="116"/>
      <c r="ZE78" s="116"/>
      <c r="ZF78" s="116"/>
      <c r="ZG78" s="116"/>
      <c r="ZH78" s="116"/>
      <c r="ZI78" s="116"/>
      <c r="ZJ78" s="116"/>
      <c r="ZK78" s="116"/>
      <c r="ZL78" s="116"/>
      <c r="ZM78" s="116"/>
      <c r="ZN78" s="116"/>
      <c r="ZO78" s="116"/>
      <c r="ZP78" s="116"/>
      <c r="ZQ78" s="116"/>
      <c r="ZR78" s="116"/>
      <c r="ZS78" s="116"/>
      <c r="ZT78" s="116"/>
      <c r="ZU78" s="116"/>
      <c r="ZV78" s="116"/>
      <c r="ZW78" s="116"/>
      <c r="ZX78" s="116"/>
      <c r="ZY78" s="116"/>
      <c r="ZZ78" s="116"/>
      <c r="AAA78" s="116"/>
      <c r="AAB78" s="116"/>
      <c r="AAC78" s="116"/>
      <c r="AAD78" s="116"/>
      <c r="AAE78" s="116"/>
      <c r="AAF78" s="116"/>
      <c r="AAG78" s="116"/>
      <c r="AAH78" s="116"/>
      <c r="AAI78" s="116"/>
      <c r="AAJ78" s="116"/>
      <c r="AAK78" s="116"/>
      <c r="AAL78" s="116"/>
      <c r="AAM78" s="116"/>
      <c r="AAN78" s="116"/>
      <c r="AAO78" s="116"/>
      <c r="AAP78" s="116"/>
      <c r="AAQ78" s="116"/>
      <c r="AAR78" s="116"/>
      <c r="AAS78" s="116"/>
      <c r="AAT78" s="116"/>
      <c r="AAU78" s="116"/>
      <c r="AAV78" s="116"/>
      <c r="AAW78" s="116"/>
      <c r="AAX78" s="116"/>
      <c r="AAY78" s="116"/>
      <c r="AAZ78" s="116"/>
      <c r="ABA78" s="116"/>
      <c r="ABB78" s="116"/>
      <c r="ABC78" s="116"/>
      <c r="ABD78" s="116"/>
      <c r="ABE78" s="116"/>
      <c r="ABF78" s="116"/>
      <c r="ABG78" s="116"/>
      <c r="ABH78" s="116"/>
      <c r="ABI78" s="116"/>
      <c r="ABJ78" s="116"/>
      <c r="ABK78" s="116"/>
      <c r="ABL78" s="116"/>
      <c r="ABM78" s="116"/>
      <c r="ABN78" s="116"/>
      <c r="ABO78" s="116"/>
      <c r="ABP78" s="116"/>
      <c r="ABQ78" s="116"/>
      <c r="ABR78" s="116"/>
      <c r="ABS78" s="116"/>
      <c r="ABT78" s="116"/>
      <c r="ABU78" s="116"/>
      <c r="ABV78" s="116"/>
      <c r="ABW78" s="116"/>
      <c r="ABX78" s="116"/>
      <c r="ABY78" s="116"/>
      <c r="ABZ78" s="116"/>
      <c r="ACA78" s="116"/>
      <c r="ACB78" s="116"/>
      <c r="ACC78" s="116"/>
      <c r="ACD78" s="116"/>
      <c r="ACE78" s="116"/>
      <c r="ACF78" s="116"/>
      <c r="ACG78" s="116"/>
      <c r="ACH78" s="116"/>
      <c r="ACI78" s="116"/>
      <c r="ACJ78" s="116"/>
      <c r="ACK78" s="116"/>
      <c r="ACL78" s="116"/>
      <c r="ACM78" s="116"/>
      <c r="ACN78" s="116"/>
      <c r="ACO78" s="116"/>
      <c r="ACP78" s="116"/>
      <c r="ACQ78" s="116"/>
      <c r="ACR78" s="116"/>
      <c r="ACS78" s="116"/>
      <c r="ACT78" s="116"/>
      <c r="ACU78" s="116"/>
      <c r="ACV78" s="116"/>
      <c r="ACW78" s="116"/>
      <c r="ACX78" s="116"/>
      <c r="ACY78" s="116"/>
      <c r="ACZ78" s="116"/>
      <c r="ADA78" s="116"/>
      <c r="ADB78" s="116"/>
      <c r="ADC78" s="116"/>
      <c r="ADD78" s="116"/>
      <c r="ADE78" s="116"/>
      <c r="ADF78" s="116"/>
      <c r="ADG78" s="116"/>
      <c r="ADH78" s="116"/>
      <c r="ADI78" s="116"/>
      <c r="ADJ78" s="116"/>
      <c r="ADK78" s="116"/>
      <c r="ADL78" s="116"/>
      <c r="ADM78" s="116"/>
      <c r="ADN78" s="116"/>
      <c r="ADO78" s="116"/>
      <c r="ADP78" s="116"/>
      <c r="ADQ78" s="116"/>
      <c r="ADR78" s="116"/>
      <c r="ADS78" s="116"/>
      <c r="ADT78" s="116"/>
      <c r="ADU78" s="116"/>
      <c r="ADV78" s="116"/>
      <c r="ADW78" s="116"/>
      <c r="ADX78" s="116"/>
      <c r="ADY78" s="116"/>
      <c r="ADZ78" s="116"/>
      <c r="AEA78" s="116"/>
      <c r="AEB78" s="116"/>
      <c r="AEC78" s="116"/>
      <c r="AED78" s="116"/>
      <c r="AEE78" s="116"/>
      <c r="AEF78" s="116"/>
      <c r="AEG78" s="116"/>
      <c r="AEH78" s="116"/>
      <c r="AEI78" s="116"/>
      <c r="AEJ78" s="116"/>
      <c r="AEK78" s="116"/>
      <c r="AEL78" s="116"/>
      <c r="AEM78" s="116"/>
      <c r="AEN78" s="116"/>
      <c r="AEO78" s="116"/>
      <c r="AEP78" s="116"/>
      <c r="AEQ78" s="116"/>
      <c r="AER78" s="116"/>
      <c r="AES78" s="116"/>
      <c r="AET78" s="116"/>
      <c r="AEU78" s="116"/>
      <c r="AEV78" s="116"/>
      <c r="AEW78" s="116"/>
      <c r="AEX78" s="116"/>
      <c r="AEY78" s="116"/>
      <c r="AEZ78" s="116"/>
      <c r="AFA78" s="116"/>
      <c r="AFB78" s="116"/>
      <c r="AFC78" s="116"/>
      <c r="AFD78" s="116"/>
      <c r="AFE78" s="116"/>
      <c r="AFF78" s="116"/>
      <c r="AFG78" s="116"/>
      <c r="AFH78" s="116"/>
      <c r="AFI78" s="116"/>
      <c r="AFJ78" s="116"/>
      <c r="AFK78" s="116"/>
      <c r="AFL78" s="116"/>
      <c r="AFM78" s="116"/>
      <c r="AFN78" s="116"/>
      <c r="AFO78" s="116"/>
      <c r="AFP78" s="116"/>
      <c r="AFQ78" s="116"/>
      <c r="AFR78" s="116"/>
      <c r="AFS78" s="116"/>
      <c r="AFT78" s="116"/>
      <c r="AFU78" s="116"/>
      <c r="AFV78" s="116"/>
      <c r="AFW78" s="116"/>
      <c r="AFX78" s="116"/>
      <c r="AFY78" s="116"/>
      <c r="AFZ78" s="116"/>
      <c r="AGA78" s="116"/>
      <c r="AGB78" s="116"/>
      <c r="AGC78" s="116"/>
      <c r="AGD78" s="116"/>
      <c r="AGE78" s="116"/>
      <c r="AGF78" s="116"/>
      <c r="AGG78" s="116"/>
      <c r="AGH78" s="116"/>
      <c r="AGI78" s="116"/>
      <c r="AGJ78" s="116"/>
      <c r="AGK78" s="116"/>
      <c r="AGL78" s="116"/>
      <c r="AGM78" s="116"/>
      <c r="AGN78" s="116"/>
      <c r="AGO78" s="116"/>
      <c r="AGP78" s="116"/>
      <c r="AGQ78" s="116"/>
      <c r="AGR78" s="116"/>
      <c r="AGS78" s="116"/>
      <c r="AGT78" s="116"/>
      <c r="AGU78" s="116"/>
      <c r="AGV78" s="116"/>
      <c r="AGW78" s="116"/>
      <c r="AGX78" s="116"/>
      <c r="AGY78" s="116"/>
      <c r="AGZ78" s="116"/>
      <c r="AHA78" s="116"/>
      <c r="AHB78" s="116"/>
      <c r="AHC78" s="116"/>
      <c r="AHD78" s="116"/>
      <c r="AHE78" s="116"/>
      <c r="AHF78" s="116"/>
      <c r="AHG78" s="116"/>
      <c r="AHH78" s="116"/>
      <c r="AHI78" s="116"/>
      <c r="AHJ78" s="116"/>
      <c r="AHK78" s="116"/>
      <c r="AHL78" s="116"/>
      <c r="AHM78" s="116"/>
      <c r="AHN78" s="116"/>
      <c r="AHO78" s="116"/>
      <c r="AHP78" s="116"/>
      <c r="AHQ78" s="116"/>
      <c r="AHR78" s="116"/>
      <c r="AHS78" s="116"/>
      <c r="AHT78" s="116"/>
      <c r="AHU78" s="116"/>
      <c r="AHV78" s="116"/>
      <c r="AHW78" s="116"/>
      <c r="AHX78" s="116"/>
      <c r="AHY78" s="116"/>
      <c r="AHZ78" s="116"/>
      <c r="AIA78" s="116"/>
      <c r="AIB78" s="116"/>
      <c r="AIC78" s="116"/>
      <c r="AID78" s="116"/>
      <c r="AIE78" s="116"/>
      <c r="AIF78" s="116"/>
      <c r="AIG78" s="116"/>
      <c r="AIH78" s="116"/>
      <c r="AII78" s="116"/>
      <c r="AIJ78" s="116"/>
      <c r="AIK78" s="116"/>
      <c r="AIL78" s="116"/>
      <c r="AIM78" s="116"/>
      <c r="AIN78" s="116"/>
      <c r="AIO78" s="116"/>
      <c r="AIP78" s="116"/>
      <c r="AIQ78" s="116"/>
      <c r="AIR78" s="116"/>
      <c r="AIS78" s="116"/>
      <c r="AIT78" s="116"/>
      <c r="AIU78" s="116"/>
      <c r="AIV78" s="116"/>
      <c r="AIW78" s="116"/>
      <c r="AIX78" s="116"/>
      <c r="AIY78" s="116"/>
      <c r="AIZ78" s="116"/>
      <c r="AJA78" s="116"/>
      <c r="AJB78" s="116"/>
      <c r="AJC78" s="116"/>
      <c r="AJD78" s="116"/>
      <c r="AJE78" s="116"/>
      <c r="AJF78" s="116"/>
      <c r="AJG78" s="116"/>
      <c r="AJH78" s="116"/>
      <c r="AJI78" s="116"/>
      <c r="AJJ78" s="116"/>
      <c r="AJK78" s="116"/>
      <c r="AJL78" s="116"/>
      <c r="AJM78" s="116"/>
      <c r="AJN78" s="116"/>
      <c r="AJO78" s="116"/>
      <c r="AJP78" s="116"/>
      <c r="AJQ78" s="116"/>
      <c r="AJR78" s="116"/>
      <c r="AJS78" s="116"/>
      <c r="AJT78" s="116"/>
      <c r="AJU78" s="116"/>
      <c r="AJV78" s="116"/>
      <c r="AJW78" s="116"/>
      <c r="AJX78" s="116"/>
      <c r="AJY78" s="116"/>
      <c r="AJZ78" s="116"/>
      <c r="AKA78" s="116"/>
      <c r="AKB78" s="116"/>
      <c r="AKC78" s="116"/>
      <c r="AKD78" s="116"/>
      <c r="AKE78" s="116"/>
      <c r="AKF78" s="116"/>
      <c r="AKG78" s="116"/>
      <c r="AKH78" s="116"/>
      <c r="AKI78" s="116"/>
      <c r="AKJ78" s="116"/>
      <c r="AKK78" s="116"/>
      <c r="AKL78" s="116"/>
      <c r="AKM78" s="116"/>
      <c r="AKN78" s="116"/>
      <c r="AKO78" s="116"/>
      <c r="AKP78" s="116"/>
      <c r="AKQ78" s="116"/>
      <c r="AKR78" s="116"/>
      <c r="AKS78" s="116"/>
      <c r="AKT78" s="116"/>
      <c r="AKU78" s="116"/>
      <c r="AKV78" s="116"/>
      <c r="AKW78" s="116"/>
      <c r="AKX78" s="116"/>
      <c r="AKY78" s="116"/>
      <c r="AKZ78" s="116"/>
      <c r="ALA78" s="116"/>
      <c r="ALB78" s="116"/>
      <c r="ALC78" s="116"/>
      <c r="ALD78" s="116"/>
      <c r="ALE78" s="116"/>
      <c r="ALF78" s="116"/>
      <c r="ALG78" s="116"/>
      <c r="ALH78" s="116"/>
      <c r="ALI78" s="116"/>
      <c r="ALJ78" s="116"/>
      <c r="ALK78" s="116"/>
      <c r="ALL78" s="116"/>
      <c r="ALM78" s="116"/>
      <c r="ALN78" s="116"/>
      <c r="ALO78" s="116"/>
      <c r="ALP78" s="116"/>
      <c r="ALQ78" s="116"/>
      <c r="ALR78" s="116"/>
      <c r="ALS78" s="116"/>
      <c r="ALT78" s="116"/>
      <c r="ALU78" s="116"/>
      <c r="ALV78" s="116"/>
      <c r="ALW78" s="116"/>
      <c r="ALX78" s="116"/>
      <c r="ALY78" s="116"/>
      <c r="ALZ78" s="116"/>
      <c r="AMA78" s="116"/>
      <c r="AMB78" s="116"/>
      <c r="AMC78" s="116"/>
      <c r="AMD78" s="116"/>
      <c r="AME78" s="116"/>
      <c r="AMF78" s="116"/>
      <c r="AMG78" s="116"/>
      <c r="AMH78" s="116"/>
      <c r="AMI78" s="116"/>
      <c r="AMJ78" s="116"/>
    </row>
    <row r="79" spans="1:1024">
      <c r="A79" s="1" t="s">
        <v>3</v>
      </c>
      <c r="B79" s="1" t="s">
        <v>800</v>
      </c>
      <c r="C79" s="1" t="s">
        <v>3070</v>
      </c>
      <c r="D79" s="111" t="s">
        <v>3094</v>
      </c>
      <c r="J79" s="1" t="s">
        <v>3078</v>
      </c>
    </row>
    <row r="80" spans="1:1024">
      <c r="A80" s="1" t="s">
        <v>3</v>
      </c>
      <c r="B80" s="1" t="s">
        <v>800</v>
      </c>
      <c r="C80" s="1" t="s">
        <v>3084</v>
      </c>
      <c r="D80" s="111" t="s">
        <v>3095</v>
      </c>
      <c r="J80" s="111" t="s">
        <v>3089</v>
      </c>
    </row>
    <row r="81" spans="1:1024">
      <c r="A81" s="1" t="s">
        <v>3</v>
      </c>
      <c r="B81" s="1" t="s">
        <v>800</v>
      </c>
      <c r="C81" s="1" t="s">
        <v>3085</v>
      </c>
      <c r="D81" s="111" t="s">
        <v>3096</v>
      </c>
      <c r="J81" s="111" t="s">
        <v>3090</v>
      </c>
    </row>
    <row r="82" spans="1:1024">
      <c r="A82" s="1" t="s">
        <v>3</v>
      </c>
      <c r="B82" s="1" t="s">
        <v>800</v>
      </c>
      <c r="C82" s="1" t="s">
        <v>3086</v>
      </c>
      <c r="D82" s="111" t="s">
        <v>3097</v>
      </c>
      <c r="J82" s="111" t="s">
        <v>3091</v>
      </c>
    </row>
    <row r="83" spans="1:1024" s="118" customFormat="1">
      <c r="A83" s="116" t="s">
        <v>3</v>
      </c>
      <c r="B83" s="116" t="s">
        <v>800</v>
      </c>
      <c r="C83" s="116" t="s">
        <v>3087</v>
      </c>
      <c r="D83" s="117" t="s">
        <v>3104</v>
      </c>
      <c r="E83" s="116"/>
      <c r="F83" s="116"/>
      <c r="G83" s="116"/>
      <c r="H83" s="116"/>
      <c r="I83" s="116"/>
      <c r="J83" s="117" t="s">
        <v>3092</v>
      </c>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c r="BF83" s="116"/>
      <c r="BG83" s="116"/>
      <c r="BH83" s="116"/>
      <c r="BI83" s="116"/>
      <c r="BJ83" s="116"/>
      <c r="BK83" s="116"/>
      <c r="BL83" s="116"/>
      <c r="BM83" s="116"/>
      <c r="BN83" s="116"/>
      <c r="BO83" s="116"/>
      <c r="BP83" s="116"/>
      <c r="BQ83" s="116"/>
      <c r="BR83" s="116"/>
      <c r="BS83" s="116"/>
      <c r="BT83" s="116"/>
      <c r="BU83" s="116"/>
      <c r="BV83" s="116"/>
      <c r="BW83" s="116"/>
      <c r="BX83" s="116"/>
      <c r="BY83" s="116"/>
      <c r="BZ83" s="116"/>
      <c r="CA83" s="116"/>
      <c r="CB83" s="116"/>
      <c r="CC83" s="116"/>
      <c r="CD83" s="116"/>
      <c r="CE83" s="116"/>
      <c r="CF83" s="116"/>
      <c r="CG83" s="116"/>
      <c r="CH83" s="116"/>
      <c r="CI83" s="116"/>
      <c r="CJ83" s="116"/>
      <c r="CK83" s="116"/>
      <c r="CL83" s="116"/>
      <c r="CM83" s="116"/>
      <c r="CN83" s="116"/>
      <c r="CO83" s="116"/>
      <c r="CP83" s="116"/>
      <c r="CQ83" s="116"/>
      <c r="CR83" s="116"/>
      <c r="CS83" s="116"/>
      <c r="CT83" s="116"/>
      <c r="CU83" s="116"/>
      <c r="CV83" s="116"/>
      <c r="CW83" s="116"/>
      <c r="CX83" s="116"/>
      <c r="CY83" s="116"/>
      <c r="CZ83" s="116"/>
      <c r="DA83" s="116"/>
      <c r="DB83" s="116"/>
      <c r="DC83" s="116"/>
      <c r="DD83" s="116"/>
      <c r="DE83" s="116"/>
      <c r="DF83" s="116"/>
      <c r="DG83" s="116"/>
      <c r="DH83" s="116"/>
      <c r="DI83" s="116"/>
      <c r="DJ83" s="116"/>
      <c r="DK83" s="116"/>
      <c r="DL83" s="116"/>
      <c r="DM83" s="116"/>
      <c r="DN83" s="116"/>
      <c r="DO83" s="116"/>
      <c r="DP83" s="116"/>
      <c r="DQ83" s="116"/>
      <c r="DR83" s="116"/>
      <c r="DS83" s="116"/>
      <c r="DT83" s="116"/>
      <c r="DU83" s="116"/>
      <c r="DV83" s="116"/>
      <c r="DW83" s="116"/>
      <c r="DX83" s="116"/>
      <c r="DY83" s="116"/>
      <c r="DZ83" s="116"/>
      <c r="EA83" s="116"/>
      <c r="EB83" s="116"/>
      <c r="EC83" s="116"/>
      <c r="ED83" s="116"/>
      <c r="EE83" s="116"/>
      <c r="EF83" s="116"/>
      <c r="EG83" s="116"/>
      <c r="EH83" s="116"/>
      <c r="EI83" s="116"/>
      <c r="EJ83" s="116"/>
      <c r="EK83" s="116"/>
      <c r="EL83" s="116"/>
      <c r="EM83" s="116"/>
      <c r="EN83" s="116"/>
      <c r="EO83" s="116"/>
      <c r="EP83" s="116"/>
      <c r="EQ83" s="116"/>
      <c r="ER83" s="116"/>
      <c r="ES83" s="116"/>
      <c r="ET83" s="116"/>
      <c r="EU83" s="116"/>
      <c r="EV83" s="116"/>
      <c r="EW83" s="116"/>
      <c r="EX83" s="116"/>
      <c r="EY83" s="116"/>
      <c r="EZ83" s="116"/>
      <c r="FA83" s="116"/>
      <c r="FB83" s="116"/>
      <c r="FC83" s="116"/>
      <c r="FD83" s="116"/>
      <c r="FE83" s="116"/>
      <c r="FF83" s="116"/>
      <c r="FG83" s="116"/>
      <c r="FH83" s="116"/>
      <c r="FI83" s="116"/>
      <c r="FJ83" s="116"/>
      <c r="FK83" s="116"/>
      <c r="FL83" s="116"/>
      <c r="FM83" s="116"/>
      <c r="FN83" s="116"/>
      <c r="FO83" s="116"/>
      <c r="FP83" s="116"/>
      <c r="FQ83" s="116"/>
      <c r="FR83" s="116"/>
      <c r="FS83" s="116"/>
      <c r="FT83" s="116"/>
      <c r="FU83" s="116"/>
      <c r="FV83" s="116"/>
      <c r="FW83" s="116"/>
      <c r="FX83" s="116"/>
      <c r="FY83" s="116"/>
      <c r="FZ83" s="116"/>
      <c r="GA83" s="116"/>
      <c r="GB83" s="116"/>
      <c r="GC83" s="116"/>
      <c r="GD83" s="116"/>
      <c r="GE83" s="116"/>
      <c r="GF83" s="116"/>
      <c r="GG83" s="116"/>
      <c r="GH83" s="116"/>
      <c r="GI83" s="116"/>
      <c r="GJ83" s="116"/>
      <c r="GK83" s="116"/>
      <c r="GL83" s="116"/>
      <c r="GM83" s="116"/>
      <c r="GN83" s="116"/>
      <c r="GO83" s="116"/>
      <c r="GP83" s="116"/>
      <c r="GQ83" s="116"/>
      <c r="GR83" s="116"/>
      <c r="GS83" s="116"/>
      <c r="GT83" s="116"/>
      <c r="GU83" s="116"/>
      <c r="GV83" s="116"/>
      <c r="GW83" s="116"/>
      <c r="GX83" s="116"/>
      <c r="GY83" s="116"/>
      <c r="GZ83" s="116"/>
      <c r="HA83" s="116"/>
      <c r="HB83" s="116"/>
      <c r="HC83" s="116"/>
      <c r="HD83" s="116"/>
      <c r="HE83" s="116"/>
      <c r="HF83" s="116"/>
      <c r="HG83" s="116"/>
      <c r="HH83" s="116"/>
      <c r="HI83" s="116"/>
      <c r="HJ83" s="116"/>
      <c r="HK83" s="116"/>
      <c r="HL83" s="116"/>
      <c r="HM83" s="116"/>
      <c r="HN83" s="116"/>
      <c r="HO83" s="116"/>
      <c r="HP83" s="116"/>
      <c r="HQ83" s="116"/>
      <c r="HR83" s="116"/>
      <c r="HS83" s="116"/>
      <c r="HT83" s="116"/>
      <c r="HU83" s="116"/>
      <c r="HV83" s="116"/>
      <c r="HW83" s="116"/>
      <c r="HX83" s="116"/>
      <c r="HY83" s="116"/>
      <c r="HZ83" s="116"/>
      <c r="IA83" s="116"/>
      <c r="IB83" s="116"/>
      <c r="IC83" s="116"/>
      <c r="ID83" s="116"/>
      <c r="IE83" s="116"/>
      <c r="IF83" s="116"/>
      <c r="IG83" s="116"/>
      <c r="IH83" s="116"/>
      <c r="II83" s="116"/>
      <c r="IJ83" s="116"/>
      <c r="IK83" s="116"/>
      <c r="IL83" s="116"/>
      <c r="IM83" s="116"/>
      <c r="IN83" s="116"/>
      <c r="IO83" s="116"/>
      <c r="IP83" s="116"/>
      <c r="IQ83" s="116"/>
      <c r="IR83" s="116"/>
      <c r="IS83" s="116"/>
      <c r="IT83" s="116"/>
      <c r="IU83" s="116"/>
      <c r="IV83" s="116"/>
      <c r="IW83" s="116"/>
      <c r="IX83" s="116"/>
      <c r="IY83" s="116"/>
      <c r="IZ83" s="116"/>
      <c r="JA83" s="116"/>
      <c r="JB83" s="116"/>
      <c r="JC83" s="116"/>
      <c r="JD83" s="116"/>
      <c r="JE83" s="116"/>
      <c r="JF83" s="116"/>
      <c r="JG83" s="116"/>
      <c r="JH83" s="116"/>
      <c r="JI83" s="116"/>
      <c r="JJ83" s="116"/>
      <c r="JK83" s="116"/>
      <c r="JL83" s="116"/>
      <c r="JM83" s="116"/>
      <c r="JN83" s="116"/>
      <c r="JO83" s="116"/>
      <c r="JP83" s="116"/>
      <c r="JQ83" s="116"/>
      <c r="JR83" s="116"/>
      <c r="JS83" s="116"/>
      <c r="JT83" s="116"/>
      <c r="JU83" s="116"/>
      <c r="JV83" s="116"/>
      <c r="JW83" s="116"/>
      <c r="JX83" s="116"/>
      <c r="JY83" s="116"/>
      <c r="JZ83" s="116"/>
      <c r="KA83" s="116"/>
      <c r="KB83" s="116"/>
      <c r="KC83" s="116"/>
      <c r="KD83" s="116"/>
      <c r="KE83" s="116"/>
      <c r="KF83" s="116"/>
      <c r="KG83" s="116"/>
      <c r="KH83" s="116"/>
      <c r="KI83" s="116"/>
      <c r="KJ83" s="116"/>
      <c r="KK83" s="116"/>
      <c r="KL83" s="116"/>
      <c r="KM83" s="116"/>
      <c r="KN83" s="116"/>
      <c r="KO83" s="116"/>
      <c r="KP83" s="116"/>
      <c r="KQ83" s="116"/>
      <c r="KR83" s="116"/>
      <c r="KS83" s="116"/>
      <c r="KT83" s="116"/>
      <c r="KU83" s="116"/>
      <c r="KV83" s="116"/>
      <c r="KW83" s="116"/>
      <c r="KX83" s="116"/>
      <c r="KY83" s="116"/>
      <c r="KZ83" s="116"/>
      <c r="LA83" s="116"/>
      <c r="LB83" s="116"/>
      <c r="LC83" s="116"/>
      <c r="LD83" s="116"/>
      <c r="LE83" s="116"/>
      <c r="LF83" s="116"/>
      <c r="LG83" s="116"/>
      <c r="LH83" s="116"/>
      <c r="LI83" s="116"/>
      <c r="LJ83" s="116"/>
      <c r="LK83" s="116"/>
      <c r="LL83" s="116"/>
      <c r="LM83" s="116"/>
      <c r="LN83" s="116"/>
      <c r="LO83" s="116"/>
      <c r="LP83" s="116"/>
      <c r="LQ83" s="116"/>
      <c r="LR83" s="116"/>
      <c r="LS83" s="116"/>
      <c r="LT83" s="116"/>
      <c r="LU83" s="116"/>
      <c r="LV83" s="116"/>
      <c r="LW83" s="116"/>
      <c r="LX83" s="116"/>
      <c r="LY83" s="116"/>
      <c r="LZ83" s="116"/>
      <c r="MA83" s="116"/>
      <c r="MB83" s="116"/>
      <c r="MC83" s="116"/>
      <c r="MD83" s="116"/>
      <c r="ME83" s="116"/>
      <c r="MF83" s="116"/>
      <c r="MG83" s="116"/>
      <c r="MH83" s="116"/>
      <c r="MI83" s="116"/>
      <c r="MJ83" s="116"/>
      <c r="MK83" s="116"/>
      <c r="ML83" s="116"/>
      <c r="MM83" s="116"/>
      <c r="MN83" s="116"/>
      <c r="MO83" s="116"/>
      <c r="MP83" s="116"/>
      <c r="MQ83" s="116"/>
      <c r="MR83" s="116"/>
      <c r="MS83" s="116"/>
      <c r="MT83" s="116"/>
      <c r="MU83" s="116"/>
      <c r="MV83" s="116"/>
      <c r="MW83" s="116"/>
      <c r="MX83" s="116"/>
      <c r="MY83" s="116"/>
      <c r="MZ83" s="116"/>
      <c r="NA83" s="116"/>
      <c r="NB83" s="116"/>
      <c r="NC83" s="116"/>
      <c r="ND83" s="116"/>
      <c r="NE83" s="116"/>
      <c r="NF83" s="116"/>
      <c r="NG83" s="116"/>
      <c r="NH83" s="116"/>
      <c r="NI83" s="116"/>
      <c r="NJ83" s="116"/>
      <c r="NK83" s="116"/>
      <c r="NL83" s="116"/>
      <c r="NM83" s="116"/>
      <c r="NN83" s="116"/>
      <c r="NO83" s="116"/>
      <c r="NP83" s="116"/>
      <c r="NQ83" s="116"/>
      <c r="NR83" s="116"/>
      <c r="NS83" s="116"/>
      <c r="NT83" s="116"/>
      <c r="NU83" s="116"/>
      <c r="NV83" s="116"/>
      <c r="NW83" s="116"/>
      <c r="NX83" s="116"/>
      <c r="NY83" s="116"/>
      <c r="NZ83" s="116"/>
      <c r="OA83" s="116"/>
      <c r="OB83" s="116"/>
      <c r="OC83" s="116"/>
      <c r="OD83" s="116"/>
      <c r="OE83" s="116"/>
      <c r="OF83" s="116"/>
      <c r="OG83" s="116"/>
      <c r="OH83" s="116"/>
      <c r="OI83" s="116"/>
      <c r="OJ83" s="116"/>
      <c r="OK83" s="116"/>
      <c r="OL83" s="116"/>
      <c r="OM83" s="116"/>
      <c r="ON83" s="116"/>
      <c r="OO83" s="116"/>
      <c r="OP83" s="116"/>
      <c r="OQ83" s="116"/>
      <c r="OR83" s="116"/>
      <c r="OS83" s="116"/>
      <c r="OT83" s="116"/>
      <c r="OU83" s="116"/>
      <c r="OV83" s="116"/>
      <c r="OW83" s="116"/>
      <c r="OX83" s="116"/>
      <c r="OY83" s="116"/>
      <c r="OZ83" s="116"/>
      <c r="PA83" s="116"/>
      <c r="PB83" s="116"/>
      <c r="PC83" s="116"/>
      <c r="PD83" s="116"/>
      <c r="PE83" s="116"/>
      <c r="PF83" s="116"/>
      <c r="PG83" s="116"/>
      <c r="PH83" s="116"/>
      <c r="PI83" s="116"/>
      <c r="PJ83" s="116"/>
      <c r="PK83" s="116"/>
      <c r="PL83" s="116"/>
      <c r="PM83" s="116"/>
      <c r="PN83" s="116"/>
      <c r="PO83" s="116"/>
      <c r="PP83" s="116"/>
      <c r="PQ83" s="116"/>
      <c r="PR83" s="116"/>
      <c r="PS83" s="116"/>
      <c r="PT83" s="116"/>
      <c r="PU83" s="116"/>
      <c r="PV83" s="116"/>
      <c r="PW83" s="116"/>
      <c r="PX83" s="116"/>
      <c r="PY83" s="116"/>
      <c r="PZ83" s="116"/>
      <c r="QA83" s="116"/>
      <c r="QB83" s="116"/>
      <c r="QC83" s="116"/>
      <c r="QD83" s="116"/>
      <c r="QE83" s="116"/>
      <c r="QF83" s="116"/>
      <c r="QG83" s="116"/>
      <c r="QH83" s="116"/>
      <c r="QI83" s="116"/>
      <c r="QJ83" s="116"/>
      <c r="QK83" s="116"/>
      <c r="QL83" s="116"/>
      <c r="QM83" s="116"/>
      <c r="QN83" s="116"/>
      <c r="QO83" s="116"/>
      <c r="QP83" s="116"/>
      <c r="QQ83" s="116"/>
      <c r="QR83" s="116"/>
      <c r="QS83" s="116"/>
      <c r="QT83" s="116"/>
      <c r="QU83" s="116"/>
      <c r="QV83" s="116"/>
      <c r="QW83" s="116"/>
      <c r="QX83" s="116"/>
      <c r="QY83" s="116"/>
      <c r="QZ83" s="116"/>
      <c r="RA83" s="116"/>
      <c r="RB83" s="116"/>
      <c r="RC83" s="116"/>
      <c r="RD83" s="116"/>
      <c r="RE83" s="116"/>
      <c r="RF83" s="116"/>
      <c r="RG83" s="116"/>
      <c r="RH83" s="116"/>
      <c r="RI83" s="116"/>
      <c r="RJ83" s="116"/>
      <c r="RK83" s="116"/>
      <c r="RL83" s="116"/>
      <c r="RM83" s="116"/>
      <c r="RN83" s="116"/>
      <c r="RO83" s="116"/>
      <c r="RP83" s="116"/>
      <c r="RQ83" s="116"/>
      <c r="RR83" s="116"/>
      <c r="RS83" s="116"/>
      <c r="RT83" s="116"/>
      <c r="RU83" s="116"/>
      <c r="RV83" s="116"/>
      <c r="RW83" s="116"/>
      <c r="RX83" s="116"/>
      <c r="RY83" s="116"/>
      <c r="RZ83" s="116"/>
      <c r="SA83" s="116"/>
      <c r="SB83" s="116"/>
      <c r="SC83" s="116"/>
      <c r="SD83" s="116"/>
      <c r="SE83" s="116"/>
      <c r="SF83" s="116"/>
      <c r="SG83" s="116"/>
      <c r="SH83" s="116"/>
      <c r="SI83" s="116"/>
      <c r="SJ83" s="116"/>
      <c r="SK83" s="116"/>
      <c r="SL83" s="116"/>
      <c r="SM83" s="116"/>
      <c r="SN83" s="116"/>
      <c r="SO83" s="116"/>
      <c r="SP83" s="116"/>
      <c r="SQ83" s="116"/>
      <c r="SR83" s="116"/>
      <c r="SS83" s="116"/>
      <c r="ST83" s="116"/>
      <c r="SU83" s="116"/>
      <c r="SV83" s="116"/>
      <c r="SW83" s="116"/>
      <c r="SX83" s="116"/>
      <c r="SY83" s="116"/>
      <c r="SZ83" s="116"/>
      <c r="TA83" s="116"/>
      <c r="TB83" s="116"/>
      <c r="TC83" s="116"/>
      <c r="TD83" s="116"/>
      <c r="TE83" s="116"/>
      <c r="TF83" s="116"/>
      <c r="TG83" s="116"/>
      <c r="TH83" s="116"/>
      <c r="TI83" s="116"/>
      <c r="TJ83" s="116"/>
      <c r="TK83" s="116"/>
      <c r="TL83" s="116"/>
      <c r="TM83" s="116"/>
      <c r="TN83" s="116"/>
      <c r="TO83" s="116"/>
      <c r="TP83" s="116"/>
      <c r="TQ83" s="116"/>
      <c r="TR83" s="116"/>
      <c r="TS83" s="116"/>
      <c r="TT83" s="116"/>
      <c r="TU83" s="116"/>
      <c r="TV83" s="116"/>
      <c r="TW83" s="116"/>
      <c r="TX83" s="116"/>
      <c r="TY83" s="116"/>
      <c r="TZ83" s="116"/>
      <c r="UA83" s="116"/>
      <c r="UB83" s="116"/>
      <c r="UC83" s="116"/>
      <c r="UD83" s="116"/>
      <c r="UE83" s="116"/>
      <c r="UF83" s="116"/>
      <c r="UG83" s="116"/>
      <c r="UH83" s="116"/>
      <c r="UI83" s="116"/>
      <c r="UJ83" s="116"/>
      <c r="UK83" s="116"/>
      <c r="UL83" s="116"/>
      <c r="UM83" s="116"/>
      <c r="UN83" s="116"/>
      <c r="UO83" s="116"/>
      <c r="UP83" s="116"/>
      <c r="UQ83" s="116"/>
      <c r="UR83" s="116"/>
      <c r="US83" s="116"/>
      <c r="UT83" s="116"/>
      <c r="UU83" s="116"/>
      <c r="UV83" s="116"/>
      <c r="UW83" s="116"/>
      <c r="UX83" s="116"/>
      <c r="UY83" s="116"/>
      <c r="UZ83" s="116"/>
      <c r="VA83" s="116"/>
      <c r="VB83" s="116"/>
      <c r="VC83" s="116"/>
      <c r="VD83" s="116"/>
      <c r="VE83" s="116"/>
      <c r="VF83" s="116"/>
      <c r="VG83" s="116"/>
      <c r="VH83" s="116"/>
      <c r="VI83" s="116"/>
      <c r="VJ83" s="116"/>
      <c r="VK83" s="116"/>
      <c r="VL83" s="116"/>
      <c r="VM83" s="116"/>
      <c r="VN83" s="116"/>
      <c r="VO83" s="116"/>
      <c r="VP83" s="116"/>
      <c r="VQ83" s="116"/>
      <c r="VR83" s="116"/>
      <c r="VS83" s="116"/>
      <c r="VT83" s="116"/>
      <c r="VU83" s="116"/>
      <c r="VV83" s="116"/>
      <c r="VW83" s="116"/>
      <c r="VX83" s="116"/>
      <c r="VY83" s="116"/>
      <c r="VZ83" s="116"/>
      <c r="WA83" s="116"/>
      <c r="WB83" s="116"/>
      <c r="WC83" s="116"/>
      <c r="WD83" s="116"/>
      <c r="WE83" s="116"/>
      <c r="WF83" s="116"/>
      <c r="WG83" s="116"/>
      <c r="WH83" s="116"/>
      <c r="WI83" s="116"/>
      <c r="WJ83" s="116"/>
      <c r="WK83" s="116"/>
      <c r="WL83" s="116"/>
      <c r="WM83" s="116"/>
      <c r="WN83" s="116"/>
      <c r="WO83" s="116"/>
      <c r="WP83" s="116"/>
      <c r="WQ83" s="116"/>
      <c r="WR83" s="116"/>
      <c r="WS83" s="116"/>
      <c r="WT83" s="116"/>
      <c r="WU83" s="116"/>
      <c r="WV83" s="116"/>
      <c r="WW83" s="116"/>
      <c r="WX83" s="116"/>
      <c r="WY83" s="116"/>
      <c r="WZ83" s="116"/>
      <c r="XA83" s="116"/>
      <c r="XB83" s="116"/>
      <c r="XC83" s="116"/>
      <c r="XD83" s="116"/>
      <c r="XE83" s="116"/>
      <c r="XF83" s="116"/>
      <c r="XG83" s="116"/>
      <c r="XH83" s="116"/>
      <c r="XI83" s="116"/>
      <c r="XJ83" s="116"/>
      <c r="XK83" s="116"/>
      <c r="XL83" s="116"/>
      <c r="XM83" s="116"/>
      <c r="XN83" s="116"/>
      <c r="XO83" s="116"/>
      <c r="XP83" s="116"/>
      <c r="XQ83" s="116"/>
      <c r="XR83" s="116"/>
      <c r="XS83" s="116"/>
      <c r="XT83" s="116"/>
      <c r="XU83" s="116"/>
      <c r="XV83" s="116"/>
      <c r="XW83" s="116"/>
      <c r="XX83" s="116"/>
      <c r="XY83" s="116"/>
      <c r="XZ83" s="116"/>
      <c r="YA83" s="116"/>
      <c r="YB83" s="116"/>
      <c r="YC83" s="116"/>
      <c r="YD83" s="116"/>
      <c r="YE83" s="116"/>
      <c r="YF83" s="116"/>
      <c r="YG83" s="116"/>
      <c r="YH83" s="116"/>
      <c r="YI83" s="116"/>
      <c r="YJ83" s="116"/>
      <c r="YK83" s="116"/>
      <c r="YL83" s="116"/>
      <c r="YM83" s="116"/>
      <c r="YN83" s="116"/>
      <c r="YO83" s="116"/>
      <c r="YP83" s="116"/>
      <c r="YQ83" s="116"/>
      <c r="YR83" s="116"/>
      <c r="YS83" s="116"/>
      <c r="YT83" s="116"/>
      <c r="YU83" s="116"/>
      <c r="YV83" s="116"/>
      <c r="YW83" s="116"/>
      <c r="YX83" s="116"/>
      <c r="YY83" s="116"/>
      <c r="YZ83" s="116"/>
      <c r="ZA83" s="116"/>
      <c r="ZB83" s="116"/>
      <c r="ZC83" s="116"/>
      <c r="ZD83" s="116"/>
      <c r="ZE83" s="116"/>
      <c r="ZF83" s="116"/>
      <c r="ZG83" s="116"/>
      <c r="ZH83" s="116"/>
      <c r="ZI83" s="116"/>
      <c r="ZJ83" s="116"/>
      <c r="ZK83" s="116"/>
      <c r="ZL83" s="116"/>
      <c r="ZM83" s="116"/>
      <c r="ZN83" s="116"/>
      <c r="ZO83" s="116"/>
      <c r="ZP83" s="116"/>
      <c r="ZQ83" s="116"/>
      <c r="ZR83" s="116"/>
      <c r="ZS83" s="116"/>
      <c r="ZT83" s="116"/>
      <c r="ZU83" s="116"/>
      <c r="ZV83" s="116"/>
      <c r="ZW83" s="116"/>
      <c r="ZX83" s="116"/>
      <c r="ZY83" s="116"/>
      <c r="ZZ83" s="116"/>
      <c r="AAA83" s="116"/>
      <c r="AAB83" s="116"/>
      <c r="AAC83" s="116"/>
      <c r="AAD83" s="116"/>
      <c r="AAE83" s="116"/>
      <c r="AAF83" s="116"/>
      <c r="AAG83" s="116"/>
      <c r="AAH83" s="116"/>
      <c r="AAI83" s="116"/>
      <c r="AAJ83" s="116"/>
      <c r="AAK83" s="116"/>
      <c r="AAL83" s="116"/>
      <c r="AAM83" s="116"/>
      <c r="AAN83" s="116"/>
      <c r="AAO83" s="116"/>
      <c r="AAP83" s="116"/>
      <c r="AAQ83" s="116"/>
      <c r="AAR83" s="116"/>
      <c r="AAS83" s="116"/>
      <c r="AAT83" s="116"/>
      <c r="AAU83" s="116"/>
      <c r="AAV83" s="116"/>
      <c r="AAW83" s="116"/>
      <c r="AAX83" s="116"/>
      <c r="AAY83" s="116"/>
      <c r="AAZ83" s="116"/>
      <c r="ABA83" s="116"/>
      <c r="ABB83" s="116"/>
      <c r="ABC83" s="116"/>
      <c r="ABD83" s="116"/>
      <c r="ABE83" s="116"/>
      <c r="ABF83" s="116"/>
      <c r="ABG83" s="116"/>
      <c r="ABH83" s="116"/>
      <c r="ABI83" s="116"/>
      <c r="ABJ83" s="116"/>
      <c r="ABK83" s="116"/>
      <c r="ABL83" s="116"/>
      <c r="ABM83" s="116"/>
      <c r="ABN83" s="116"/>
      <c r="ABO83" s="116"/>
      <c r="ABP83" s="116"/>
      <c r="ABQ83" s="116"/>
      <c r="ABR83" s="116"/>
      <c r="ABS83" s="116"/>
      <c r="ABT83" s="116"/>
      <c r="ABU83" s="116"/>
      <c r="ABV83" s="116"/>
      <c r="ABW83" s="116"/>
      <c r="ABX83" s="116"/>
      <c r="ABY83" s="116"/>
      <c r="ABZ83" s="116"/>
      <c r="ACA83" s="116"/>
      <c r="ACB83" s="116"/>
      <c r="ACC83" s="116"/>
      <c r="ACD83" s="116"/>
      <c r="ACE83" s="116"/>
      <c r="ACF83" s="116"/>
      <c r="ACG83" s="116"/>
      <c r="ACH83" s="116"/>
      <c r="ACI83" s="116"/>
      <c r="ACJ83" s="116"/>
      <c r="ACK83" s="116"/>
      <c r="ACL83" s="116"/>
      <c r="ACM83" s="116"/>
      <c r="ACN83" s="116"/>
      <c r="ACO83" s="116"/>
      <c r="ACP83" s="116"/>
      <c r="ACQ83" s="116"/>
      <c r="ACR83" s="116"/>
      <c r="ACS83" s="116"/>
      <c r="ACT83" s="116"/>
      <c r="ACU83" s="116"/>
      <c r="ACV83" s="116"/>
      <c r="ACW83" s="116"/>
      <c r="ACX83" s="116"/>
      <c r="ACY83" s="116"/>
      <c r="ACZ83" s="116"/>
      <c r="ADA83" s="116"/>
      <c r="ADB83" s="116"/>
      <c r="ADC83" s="116"/>
      <c r="ADD83" s="116"/>
      <c r="ADE83" s="116"/>
      <c r="ADF83" s="116"/>
      <c r="ADG83" s="116"/>
      <c r="ADH83" s="116"/>
      <c r="ADI83" s="116"/>
      <c r="ADJ83" s="116"/>
      <c r="ADK83" s="116"/>
      <c r="ADL83" s="116"/>
      <c r="ADM83" s="116"/>
      <c r="ADN83" s="116"/>
      <c r="ADO83" s="116"/>
      <c r="ADP83" s="116"/>
      <c r="ADQ83" s="116"/>
      <c r="ADR83" s="116"/>
      <c r="ADS83" s="116"/>
      <c r="ADT83" s="116"/>
      <c r="ADU83" s="116"/>
      <c r="ADV83" s="116"/>
      <c r="ADW83" s="116"/>
      <c r="ADX83" s="116"/>
      <c r="ADY83" s="116"/>
      <c r="ADZ83" s="116"/>
      <c r="AEA83" s="116"/>
      <c r="AEB83" s="116"/>
      <c r="AEC83" s="116"/>
      <c r="AED83" s="116"/>
      <c r="AEE83" s="116"/>
      <c r="AEF83" s="116"/>
      <c r="AEG83" s="116"/>
      <c r="AEH83" s="116"/>
      <c r="AEI83" s="116"/>
      <c r="AEJ83" s="116"/>
      <c r="AEK83" s="116"/>
      <c r="AEL83" s="116"/>
      <c r="AEM83" s="116"/>
      <c r="AEN83" s="116"/>
      <c r="AEO83" s="116"/>
      <c r="AEP83" s="116"/>
      <c r="AEQ83" s="116"/>
      <c r="AER83" s="116"/>
      <c r="AES83" s="116"/>
      <c r="AET83" s="116"/>
      <c r="AEU83" s="116"/>
      <c r="AEV83" s="116"/>
      <c r="AEW83" s="116"/>
      <c r="AEX83" s="116"/>
      <c r="AEY83" s="116"/>
      <c r="AEZ83" s="116"/>
      <c r="AFA83" s="116"/>
      <c r="AFB83" s="116"/>
      <c r="AFC83" s="116"/>
      <c r="AFD83" s="116"/>
      <c r="AFE83" s="116"/>
      <c r="AFF83" s="116"/>
      <c r="AFG83" s="116"/>
      <c r="AFH83" s="116"/>
      <c r="AFI83" s="116"/>
      <c r="AFJ83" s="116"/>
      <c r="AFK83" s="116"/>
      <c r="AFL83" s="116"/>
      <c r="AFM83" s="116"/>
      <c r="AFN83" s="116"/>
      <c r="AFO83" s="116"/>
      <c r="AFP83" s="116"/>
      <c r="AFQ83" s="116"/>
      <c r="AFR83" s="116"/>
      <c r="AFS83" s="116"/>
      <c r="AFT83" s="116"/>
      <c r="AFU83" s="116"/>
      <c r="AFV83" s="116"/>
      <c r="AFW83" s="116"/>
      <c r="AFX83" s="116"/>
      <c r="AFY83" s="116"/>
      <c r="AFZ83" s="116"/>
      <c r="AGA83" s="116"/>
      <c r="AGB83" s="116"/>
      <c r="AGC83" s="116"/>
      <c r="AGD83" s="116"/>
      <c r="AGE83" s="116"/>
      <c r="AGF83" s="116"/>
      <c r="AGG83" s="116"/>
      <c r="AGH83" s="116"/>
      <c r="AGI83" s="116"/>
      <c r="AGJ83" s="116"/>
      <c r="AGK83" s="116"/>
      <c r="AGL83" s="116"/>
      <c r="AGM83" s="116"/>
      <c r="AGN83" s="116"/>
      <c r="AGO83" s="116"/>
      <c r="AGP83" s="116"/>
      <c r="AGQ83" s="116"/>
      <c r="AGR83" s="116"/>
      <c r="AGS83" s="116"/>
      <c r="AGT83" s="116"/>
      <c r="AGU83" s="116"/>
      <c r="AGV83" s="116"/>
      <c r="AGW83" s="116"/>
      <c r="AGX83" s="116"/>
      <c r="AGY83" s="116"/>
      <c r="AGZ83" s="116"/>
      <c r="AHA83" s="116"/>
      <c r="AHB83" s="116"/>
      <c r="AHC83" s="116"/>
      <c r="AHD83" s="116"/>
      <c r="AHE83" s="116"/>
      <c r="AHF83" s="116"/>
      <c r="AHG83" s="116"/>
      <c r="AHH83" s="116"/>
      <c r="AHI83" s="116"/>
      <c r="AHJ83" s="116"/>
      <c r="AHK83" s="116"/>
      <c r="AHL83" s="116"/>
      <c r="AHM83" s="116"/>
      <c r="AHN83" s="116"/>
      <c r="AHO83" s="116"/>
      <c r="AHP83" s="116"/>
      <c r="AHQ83" s="116"/>
      <c r="AHR83" s="116"/>
      <c r="AHS83" s="116"/>
      <c r="AHT83" s="116"/>
      <c r="AHU83" s="116"/>
      <c r="AHV83" s="116"/>
      <c r="AHW83" s="116"/>
      <c r="AHX83" s="116"/>
      <c r="AHY83" s="116"/>
      <c r="AHZ83" s="116"/>
      <c r="AIA83" s="116"/>
      <c r="AIB83" s="116"/>
      <c r="AIC83" s="116"/>
      <c r="AID83" s="116"/>
      <c r="AIE83" s="116"/>
      <c r="AIF83" s="116"/>
      <c r="AIG83" s="116"/>
      <c r="AIH83" s="116"/>
      <c r="AII83" s="116"/>
      <c r="AIJ83" s="116"/>
      <c r="AIK83" s="116"/>
      <c r="AIL83" s="116"/>
      <c r="AIM83" s="116"/>
      <c r="AIN83" s="116"/>
      <c r="AIO83" s="116"/>
      <c r="AIP83" s="116"/>
      <c r="AIQ83" s="116"/>
      <c r="AIR83" s="116"/>
      <c r="AIS83" s="116"/>
      <c r="AIT83" s="116"/>
      <c r="AIU83" s="116"/>
      <c r="AIV83" s="116"/>
      <c r="AIW83" s="116"/>
      <c r="AIX83" s="116"/>
      <c r="AIY83" s="116"/>
      <c r="AIZ83" s="116"/>
      <c r="AJA83" s="116"/>
      <c r="AJB83" s="116"/>
      <c r="AJC83" s="116"/>
      <c r="AJD83" s="116"/>
      <c r="AJE83" s="116"/>
      <c r="AJF83" s="116"/>
      <c r="AJG83" s="116"/>
      <c r="AJH83" s="116"/>
      <c r="AJI83" s="116"/>
      <c r="AJJ83" s="116"/>
      <c r="AJK83" s="116"/>
      <c r="AJL83" s="116"/>
      <c r="AJM83" s="116"/>
      <c r="AJN83" s="116"/>
      <c r="AJO83" s="116"/>
      <c r="AJP83" s="116"/>
      <c r="AJQ83" s="116"/>
      <c r="AJR83" s="116"/>
      <c r="AJS83" s="116"/>
      <c r="AJT83" s="116"/>
      <c r="AJU83" s="116"/>
      <c r="AJV83" s="116"/>
      <c r="AJW83" s="116"/>
      <c r="AJX83" s="116"/>
      <c r="AJY83" s="116"/>
      <c r="AJZ83" s="116"/>
      <c r="AKA83" s="116"/>
      <c r="AKB83" s="116"/>
      <c r="AKC83" s="116"/>
      <c r="AKD83" s="116"/>
      <c r="AKE83" s="116"/>
      <c r="AKF83" s="116"/>
      <c r="AKG83" s="116"/>
      <c r="AKH83" s="116"/>
      <c r="AKI83" s="116"/>
      <c r="AKJ83" s="116"/>
      <c r="AKK83" s="116"/>
      <c r="AKL83" s="116"/>
      <c r="AKM83" s="116"/>
      <c r="AKN83" s="116"/>
      <c r="AKO83" s="116"/>
      <c r="AKP83" s="116"/>
      <c r="AKQ83" s="116"/>
      <c r="AKR83" s="116"/>
      <c r="AKS83" s="116"/>
      <c r="AKT83" s="116"/>
      <c r="AKU83" s="116"/>
      <c r="AKV83" s="116"/>
      <c r="AKW83" s="116"/>
      <c r="AKX83" s="116"/>
      <c r="AKY83" s="116"/>
      <c r="AKZ83" s="116"/>
      <c r="ALA83" s="116"/>
      <c r="ALB83" s="116"/>
      <c r="ALC83" s="116"/>
      <c r="ALD83" s="116"/>
      <c r="ALE83" s="116"/>
      <c r="ALF83" s="116"/>
      <c r="ALG83" s="116"/>
      <c r="ALH83" s="116"/>
      <c r="ALI83" s="116"/>
      <c r="ALJ83" s="116"/>
      <c r="ALK83" s="116"/>
      <c r="ALL83" s="116"/>
      <c r="ALM83" s="116"/>
      <c r="ALN83" s="116"/>
      <c r="ALO83" s="116"/>
      <c r="ALP83" s="116"/>
      <c r="ALQ83" s="116"/>
      <c r="ALR83" s="116"/>
      <c r="ALS83" s="116"/>
      <c r="ALT83" s="116"/>
      <c r="ALU83" s="116"/>
      <c r="ALV83" s="116"/>
      <c r="ALW83" s="116"/>
      <c r="ALX83" s="116"/>
      <c r="ALY83" s="116"/>
      <c r="ALZ83" s="116"/>
      <c r="AMA83" s="116"/>
      <c r="AMB83" s="116"/>
      <c r="AMC83" s="116"/>
      <c r="AMD83" s="116"/>
      <c r="AME83" s="116"/>
      <c r="AMF83" s="116"/>
      <c r="AMG83" s="116"/>
      <c r="AMH83" s="116"/>
      <c r="AMI83" s="116"/>
      <c r="AMJ83" s="116"/>
    </row>
    <row r="84" spans="1:1024" s="118" customFormat="1">
      <c r="A84" s="116" t="s">
        <v>3</v>
      </c>
      <c r="B84" s="116" t="s">
        <v>800</v>
      </c>
      <c r="C84" s="116" t="s">
        <v>3088</v>
      </c>
      <c r="D84" s="117" t="s">
        <v>3105</v>
      </c>
      <c r="E84" s="116"/>
      <c r="F84" s="116"/>
      <c r="G84" s="116"/>
      <c r="H84" s="116"/>
      <c r="I84" s="116"/>
      <c r="J84" s="117" t="s">
        <v>3093</v>
      </c>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c r="BM84" s="116"/>
      <c r="BN84" s="116"/>
      <c r="BO84" s="116"/>
      <c r="BP84" s="116"/>
      <c r="BQ84" s="116"/>
      <c r="BR84" s="116"/>
      <c r="BS84" s="116"/>
      <c r="BT84" s="116"/>
      <c r="BU84" s="116"/>
      <c r="BV84" s="116"/>
      <c r="BW84" s="116"/>
      <c r="BX84" s="116"/>
      <c r="BY84" s="116"/>
      <c r="BZ84" s="116"/>
      <c r="CA84" s="116"/>
      <c r="CB84" s="116"/>
      <c r="CC84" s="116"/>
      <c r="CD84" s="116"/>
      <c r="CE84" s="116"/>
      <c r="CF84" s="116"/>
      <c r="CG84" s="116"/>
      <c r="CH84" s="116"/>
      <c r="CI84" s="116"/>
      <c r="CJ84" s="116"/>
      <c r="CK84" s="116"/>
      <c r="CL84" s="116"/>
      <c r="CM84" s="116"/>
      <c r="CN84" s="116"/>
      <c r="CO84" s="116"/>
      <c r="CP84" s="116"/>
      <c r="CQ84" s="116"/>
      <c r="CR84" s="116"/>
      <c r="CS84" s="116"/>
      <c r="CT84" s="116"/>
      <c r="CU84" s="116"/>
      <c r="CV84" s="116"/>
      <c r="CW84" s="116"/>
      <c r="CX84" s="116"/>
      <c r="CY84" s="116"/>
      <c r="CZ84" s="116"/>
      <c r="DA84" s="116"/>
      <c r="DB84" s="116"/>
      <c r="DC84" s="116"/>
      <c r="DD84" s="116"/>
      <c r="DE84" s="116"/>
      <c r="DF84" s="116"/>
      <c r="DG84" s="116"/>
      <c r="DH84" s="116"/>
      <c r="DI84" s="116"/>
      <c r="DJ84" s="116"/>
      <c r="DK84" s="116"/>
      <c r="DL84" s="116"/>
      <c r="DM84" s="116"/>
      <c r="DN84" s="116"/>
      <c r="DO84" s="116"/>
      <c r="DP84" s="116"/>
      <c r="DQ84" s="116"/>
      <c r="DR84" s="116"/>
      <c r="DS84" s="116"/>
      <c r="DT84" s="116"/>
      <c r="DU84" s="116"/>
      <c r="DV84" s="116"/>
      <c r="DW84" s="116"/>
      <c r="DX84" s="116"/>
      <c r="DY84" s="116"/>
      <c r="DZ84" s="116"/>
      <c r="EA84" s="116"/>
      <c r="EB84" s="116"/>
      <c r="EC84" s="116"/>
      <c r="ED84" s="116"/>
      <c r="EE84" s="116"/>
      <c r="EF84" s="116"/>
      <c r="EG84" s="116"/>
      <c r="EH84" s="116"/>
      <c r="EI84" s="116"/>
      <c r="EJ84" s="116"/>
      <c r="EK84" s="116"/>
      <c r="EL84" s="116"/>
      <c r="EM84" s="116"/>
      <c r="EN84" s="116"/>
      <c r="EO84" s="116"/>
      <c r="EP84" s="116"/>
      <c r="EQ84" s="116"/>
      <c r="ER84" s="116"/>
      <c r="ES84" s="116"/>
      <c r="ET84" s="116"/>
      <c r="EU84" s="116"/>
      <c r="EV84" s="116"/>
      <c r="EW84" s="116"/>
      <c r="EX84" s="116"/>
      <c r="EY84" s="116"/>
      <c r="EZ84" s="116"/>
      <c r="FA84" s="116"/>
      <c r="FB84" s="116"/>
      <c r="FC84" s="116"/>
      <c r="FD84" s="116"/>
      <c r="FE84" s="116"/>
      <c r="FF84" s="116"/>
      <c r="FG84" s="116"/>
      <c r="FH84" s="116"/>
      <c r="FI84" s="116"/>
      <c r="FJ84" s="116"/>
      <c r="FK84" s="116"/>
      <c r="FL84" s="116"/>
      <c r="FM84" s="116"/>
      <c r="FN84" s="116"/>
      <c r="FO84" s="116"/>
      <c r="FP84" s="116"/>
      <c r="FQ84" s="116"/>
      <c r="FR84" s="116"/>
      <c r="FS84" s="116"/>
      <c r="FT84" s="116"/>
      <c r="FU84" s="116"/>
      <c r="FV84" s="116"/>
      <c r="FW84" s="116"/>
      <c r="FX84" s="116"/>
      <c r="FY84" s="116"/>
      <c r="FZ84" s="116"/>
      <c r="GA84" s="116"/>
      <c r="GB84" s="116"/>
      <c r="GC84" s="116"/>
      <c r="GD84" s="116"/>
      <c r="GE84" s="116"/>
      <c r="GF84" s="116"/>
      <c r="GG84" s="116"/>
      <c r="GH84" s="116"/>
      <c r="GI84" s="116"/>
      <c r="GJ84" s="116"/>
      <c r="GK84" s="116"/>
      <c r="GL84" s="116"/>
      <c r="GM84" s="116"/>
      <c r="GN84" s="116"/>
      <c r="GO84" s="116"/>
      <c r="GP84" s="116"/>
      <c r="GQ84" s="116"/>
      <c r="GR84" s="116"/>
      <c r="GS84" s="116"/>
      <c r="GT84" s="116"/>
      <c r="GU84" s="116"/>
      <c r="GV84" s="116"/>
      <c r="GW84" s="116"/>
      <c r="GX84" s="116"/>
      <c r="GY84" s="116"/>
      <c r="GZ84" s="116"/>
      <c r="HA84" s="116"/>
      <c r="HB84" s="116"/>
      <c r="HC84" s="116"/>
      <c r="HD84" s="116"/>
      <c r="HE84" s="116"/>
      <c r="HF84" s="116"/>
      <c r="HG84" s="116"/>
      <c r="HH84" s="116"/>
      <c r="HI84" s="116"/>
      <c r="HJ84" s="116"/>
      <c r="HK84" s="116"/>
      <c r="HL84" s="116"/>
      <c r="HM84" s="116"/>
      <c r="HN84" s="116"/>
      <c r="HO84" s="116"/>
      <c r="HP84" s="116"/>
      <c r="HQ84" s="116"/>
      <c r="HR84" s="116"/>
      <c r="HS84" s="116"/>
      <c r="HT84" s="116"/>
      <c r="HU84" s="116"/>
      <c r="HV84" s="116"/>
      <c r="HW84" s="116"/>
      <c r="HX84" s="116"/>
      <c r="HY84" s="116"/>
      <c r="HZ84" s="116"/>
      <c r="IA84" s="116"/>
      <c r="IB84" s="116"/>
      <c r="IC84" s="116"/>
      <c r="ID84" s="116"/>
      <c r="IE84" s="116"/>
      <c r="IF84" s="116"/>
      <c r="IG84" s="116"/>
      <c r="IH84" s="116"/>
      <c r="II84" s="116"/>
      <c r="IJ84" s="116"/>
      <c r="IK84" s="116"/>
      <c r="IL84" s="116"/>
      <c r="IM84" s="116"/>
      <c r="IN84" s="116"/>
      <c r="IO84" s="116"/>
      <c r="IP84" s="116"/>
      <c r="IQ84" s="116"/>
      <c r="IR84" s="116"/>
      <c r="IS84" s="116"/>
      <c r="IT84" s="116"/>
      <c r="IU84" s="116"/>
      <c r="IV84" s="116"/>
      <c r="IW84" s="116"/>
      <c r="IX84" s="116"/>
      <c r="IY84" s="116"/>
      <c r="IZ84" s="116"/>
      <c r="JA84" s="116"/>
      <c r="JB84" s="116"/>
      <c r="JC84" s="116"/>
      <c r="JD84" s="116"/>
      <c r="JE84" s="116"/>
      <c r="JF84" s="116"/>
      <c r="JG84" s="116"/>
      <c r="JH84" s="116"/>
      <c r="JI84" s="116"/>
      <c r="JJ84" s="116"/>
      <c r="JK84" s="116"/>
      <c r="JL84" s="116"/>
      <c r="JM84" s="116"/>
      <c r="JN84" s="116"/>
      <c r="JO84" s="116"/>
      <c r="JP84" s="116"/>
      <c r="JQ84" s="116"/>
      <c r="JR84" s="116"/>
      <c r="JS84" s="116"/>
      <c r="JT84" s="116"/>
      <c r="JU84" s="116"/>
      <c r="JV84" s="116"/>
      <c r="JW84" s="116"/>
      <c r="JX84" s="116"/>
      <c r="JY84" s="116"/>
      <c r="JZ84" s="116"/>
      <c r="KA84" s="116"/>
      <c r="KB84" s="116"/>
      <c r="KC84" s="116"/>
      <c r="KD84" s="116"/>
      <c r="KE84" s="116"/>
      <c r="KF84" s="116"/>
      <c r="KG84" s="116"/>
      <c r="KH84" s="116"/>
      <c r="KI84" s="116"/>
      <c r="KJ84" s="116"/>
      <c r="KK84" s="116"/>
      <c r="KL84" s="116"/>
      <c r="KM84" s="116"/>
      <c r="KN84" s="116"/>
      <c r="KO84" s="116"/>
      <c r="KP84" s="116"/>
      <c r="KQ84" s="116"/>
      <c r="KR84" s="116"/>
      <c r="KS84" s="116"/>
      <c r="KT84" s="116"/>
      <c r="KU84" s="116"/>
      <c r="KV84" s="116"/>
      <c r="KW84" s="116"/>
      <c r="KX84" s="116"/>
      <c r="KY84" s="116"/>
      <c r="KZ84" s="116"/>
      <c r="LA84" s="116"/>
      <c r="LB84" s="116"/>
      <c r="LC84" s="116"/>
      <c r="LD84" s="116"/>
      <c r="LE84" s="116"/>
      <c r="LF84" s="116"/>
      <c r="LG84" s="116"/>
      <c r="LH84" s="116"/>
      <c r="LI84" s="116"/>
      <c r="LJ84" s="116"/>
      <c r="LK84" s="116"/>
      <c r="LL84" s="116"/>
      <c r="LM84" s="116"/>
      <c r="LN84" s="116"/>
      <c r="LO84" s="116"/>
      <c r="LP84" s="116"/>
      <c r="LQ84" s="116"/>
      <c r="LR84" s="116"/>
      <c r="LS84" s="116"/>
      <c r="LT84" s="116"/>
      <c r="LU84" s="116"/>
      <c r="LV84" s="116"/>
      <c r="LW84" s="116"/>
      <c r="LX84" s="116"/>
      <c r="LY84" s="116"/>
      <c r="LZ84" s="116"/>
      <c r="MA84" s="116"/>
      <c r="MB84" s="116"/>
      <c r="MC84" s="116"/>
      <c r="MD84" s="116"/>
      <c r="ME84" s="116"/>
      <c r="MF84" s="116"/>
      <c r="MG84" s="116"/>
      <c r="MH84" s="116"/>
      <c r="MI84" s="116"/>
      <c r="MJ84" s="116"/>
      <c r="MK84" s="116"/>
      <c r="ML84" s="116"/>
      <c r="MM84" s="116"/>
      <c r="MN84" s="116"/>
      <c r="MO84" s="116"/>
      <c r="MP84" s="116"/>
      <c r="MQ84" s="116"/>
      <c r="MR84" s="116"/>
      <c r="MS84" s="116"/>
      <c r="MT84" s="116"/>
      <c r="MU84" s="116"/>
      <c r="MV84" s="116"/>
      <c r="MW84" s="116"/>
      <c r="MX84" s="116"/>
      <c r="MY84" s="116"/>
      <c r="MZ84" s="116"/>
      <c r="NA84" s="116"/>
      <c r="NB84" s="116"/>
      <c r="NC84" s="116"/>
      <c r="ND84" s="116"/>
      <c r="NE84" s="116"/>
      <c r="NF84" s="116"/>
      <c r="NG84" s="116"/>
      <c r="NH84" s="116"/>
      <c r="NI84" s="116"/>
      <c r="NJ84" s="116"/>
      <c r="NK84" s="116"/>
      <c r="NL84" s="116"/>
      <c r="NM84" s="116"/>
      <c r="NN84" s="116"/>
      <c r="NO84" s="116"/>
      <c r="NP84" s="116"/>
      <c r="NQ84" s="116"/>
      <c r="NR84" s="116"/>
      <c r="NS84" s="116"/>
      <c r="NT84" s="116"/>
      <c r="NU84" s="116"/>
      <c r="NV84" s="116"/>
      <c r="NW84" s="116"/>
      <c r="NX84" s="116"/>
      <c r="NY84" s="116"/>
      <c r="NZ84" s="116"/>
      <c r="OA84" s="116"/>
      <c r="OB84" s="116"/>
      <c r="OC84" s="116"/>
      <c r="OD84" s="116"/>
      <c r="OE84" s="116"/>
      <c r="OF84" s="116"/>
      <c r="OG84" s="116"/>
      <c r="OH84" s="116"/>
      <c r="OI84" s="116"/>
      <c r="OJ84" s="116"/>
      <c r="OK84" s="116"/>
      <c r="OL84" s="116"/>
      <c r="OM84" s="116"/>
      <c r="ON84" s="116"/>
      <c r="OO84" s="116"/>
      <c r="OP84" s="116"/>
      <c r="OQ84" s="116"/>
      <c r="OR84" s="116"/>
      <c r="OS84" s="116"/>
      <c r="OT84" s="116"/>
      <c r="OU84" s="116"/>
      <c r="OV84" s="116"/>
      <c r="OW84" s="116"/>
      <c r="OX84" s="116"/>
      <c r="OY84" s="116"/>
      <c r="OZ84" s="116"/>
      <c r="PA84" s="116"/>
      <c r="PB84" s="116"/>
      <c r="PC84" s="116"/>
      <c r="PD84" s="116"/>
      <c r="PE84" s="116"/>
      <c r="PF84" s="116"/>
      <c r="PG84" s="116"/>
      <c r="PH84" s="116"/>
      <c r="PI84" s="116"/>
      <c r="PJ84" s="116"/>
      <c r="PK84" s="116"/>
      <c r="PL84" s="116"/>
      <c r="PM84" s="116"/>
      <c r="PN84" s="116"/>
      <c r="PO84" s="116"/>
      <c r="PP84" s="116"/>
      <c r="PQ84" s="116"/>
      <c r="PR84" s="116"/>
      <c r="PS84" s="116"/>
      <c r="PT84" s="116"/>
      <c r="PU84" s="116"/>
      <c r="PV84" s="116"/>
      <c r="PW84" s="116"/>
      <c r="PX84" s="116"/>
      <c r="PY84" s="116"/>
      <c r="PZ84" s="116"/>
      <c r="QA84" s="116"/>
      <c r="QB84" s="116"/>
      <c r="QC84" s="116"/>
      <c r="QD84" s="116"/>
      <c r="QE84" s="116"/>
      <c r="QF84" s="116"/>
      <c r="QG84" s="116"/>
      <c r="QH84" s="116"/>
      <c r="QI84" s="116"/>
      <c r="QJ84" s="116"/>
      <c r="QK84" s="116"/>
      <c r="QL84" s="116"/>
      <c r="QM84" s="116"/>
      <c r="QN84" s="116"/>
      <c r="QO84" s="116"/>
      <c r="QP84" s="116"/>
      <c r="QQ84" s="116"/>
      <c r="QR84" s="116"/>
      <c r="QS84" s="116"/>
      <c r="QT84" s="116"/>
      <c r="QU84" s="116"/>
      <c r="QV84" s="116"/>
      <c r="QW84" s="116"/>
      <c r="QX84" s="116"/>
      <c r="QY84" s="116"/>
      <c r="QZ84" s="116"/>
      <c r="RA84" s="116"/>
      <c r="RB84" s="116"/>
      <c r="RC84" s="116"/>
      <c r="RD84" s="116"/>
      <c r="RE84" s="116"/>
      <c r="RF84" s="116"/>
      <c r="RG84" s="116"/>
      <c r="RH84" s="116"/>
      <c r="RI84" s="116"/>
      <c r="RJ84" s="116"/>
      <c r="RK84" s="116"/>
      <c r="RL84" s="116"/>
      <c r="RM84" s="116"/>
      <c r="RN84" s="116"/>
      <c r="RO84" s="116"/>
      <c r="RP84" s="116"/>
      <c r="RQ84" s="116"/>
      <c r="RR84" s="116"/>
      <c r="RS84" s="116"/>
      <c r="RT84" s="116"/>
      <c r="RU84" s="116"/>
      <c r="RV84" s="116"/>
      <c r="RW84" s="116"/>
      <c r="RX84" s="116"/>
      <c r="RY84" s="116"/>
      <c r="RZ84" s="116"/>
      <c r="SA84" s="116"/>
      <c r="SB84" s="116"/>
      <c r="SC84" s="116"/>
      <c r="SD84" s="116"/>
      <c r="SE84" s="116"/>
      <c r="SF84" s="116"/>
      <c r="SG84" s="116"/>
      <c r="SH84" s="116"/>
      <c r="SI84" s="116"/>
      <c r="SJ84" s="116"/>
      <c r="SK84" s="116"/>
      <c r="SL84" s="116"/>
      <c r="SM84" s="116"/>
      <c r="SN84" s="116"/>
      <c r="SO84" s="116"/>
      <c r="SP84" s="116"/>
      <c r="SQ84" s="116"/>
      <c r="SR84" s="116"/>
      <c r="SS84" s="116"/>
      <c r="ST84" s="116"/>
      <c r="SU84" s="116"/>
      <c r="SV84" s="116"/>
      <c r="SW84" s="116"/>
      <c r="SX84" s="116"/>
      <c r="SY84" s="116"/>
      <c r="SZ84" s="116"/>
      <c r="TA84" s="116"/>
      <c r="TB84" s="116"/>
      <c r="TC84" s="116"/>
      <c r="TD84" s="116"/>
      <c r="TE84" s="116"/>
      <c r="TF84" s="116"/>
      <c r="TG84" s="116"/>
      <c r="TH84" s="116"/>
      <c r="TI84" s="116"/>
      <c r="TJ84" s="116"/>
      <c r="TK84" s="116"/>
      <c r="TL84" s="116"/>
      <c r="TM84" s="116"/>
      <c r="TN84" s="116"/>
      <c r="TO84" s="116"/>
      <c r="TP84" s="116"/>
      <c r="TQ84" s="116"/>
      <c r="TR84" s="116"/>
      <c r="TS84" s="116"/>
      <c r="TT84" s="116"/>
      <c r="TU84" s="116"/>
      <c r="TV84" s="116"/>
      <c r="TW84" s="116"/>
      <c r="TX84" s="116"/>
      <c r="TY84" s="116"/>
      <c r="TZ84" s="116"/>
      <c r="UA84" s="116"/>
      <c r="UB84" s="116"/>
      <c r="UC84" s="116"/>
      <c r="UD84" s="116"/>
      <c r="UE84" s="116"/>
      <c r="UF84" s="116"/>
      <c r="UG84" s="116"/>
      <c r="UH84" s="116"/>
      <c r="UI84" s="116"/>
      <c r="UJ84" s="116"/>
      <c r="UK84" s="116"/>
      <c r="UL84" s="116"/>
      <c r="UM84" s="116"/>
      <c r="UN84" s="116"/>
      <c r="UO84" s="116"/>
      <c r="UP84" s="116"/>
      <c r="UQ84" s="116"/>
      <c r="UR84" s="116"/>
      <c r="US84" s="116"/>
      <c r="UT84" s="116"/>
      <c r="UU84" s="116"/>
      <c r="UV84" s="116"/>
      <c r="UW84" s="116"/>
      <c r="UX84" s="116"/>
      <c r="UY84" s="116"/>
      <c r="UZ84" s="116"/>
      <c r="VA84" s="116"/>
      <c r="VB84" s="116"/>
      <c r="VC84" s="116"/>
      <c r="VD84" s="116"/>
      <c r="VE84" s="116"/>
      <c r="VF84" s="116"/>
      <c r="VG84" s="116"/>
      <c r="VH84" s="116"/>
      <c r="VI84" s="116"/>
      <c r="VJ84" s="116"/>
      <c r="VK84" s="116"/>
      <c r="VL84" s="116"/>
      <c r="VM84" s="116"/>
      <c r="VN84" s="116"/>
      <c r="VO84" s="116"/>
      <c r="VP84" s="116"/>
      <c r="VQ84" s="116"/>
      <c r="VR84" s="116"/>
      <c r="VS84" s="116"/>
      <c r="VT84" s="116"/>
      <c r="VU84" s="116"/>
      <c r="VV84" s="116"/>
      <c r="VW84" s="116"/>
      <c r="VX84" s="116"/>
      <c r="VY84" s="116"/>
      <c r="VZ84" s="116"/>
      <c r="WA84" s="116"/>
      <c r="WB84" s="116"/>
      <c r="WC84" s="116"/>
      <c r="WD84" s="116"/>
      <c r="WE84" s="116"/>
      <c r="WF84" s="116"/>
      <c r="WG84" s="116"/>
      <c r="WH84" s="116"/>
      <c r="WI84" s="116"/>
      <c r="WJ84" s="116"/>
      <c r="WK84" s="116"/>
      <c r="WL84" s="116"/>
      <c r="WM84" s="116"/>
      <c r="WN84" s="116"/>
      <c r="WO84" s="116"/>
      <c r="WP84" s="116"/>
      <c r="WQ84" s="116"/>
      <c r="WR84" s="116"/>
      <c r="WS84" s="116"/>
      <c r="WT84" s="116"/>
      <c r="WU84" s="116"/>
      <c r="WV84" s="116"/>
      <c r="WW84" s="116"/>
      <c r="WX84" s="116"/>
      <c r="WY84" s="116"/>
      <c r="WZ84" s="116"/>
      <c r="XA84" s="116"/>
      <c r="XB84" s="116"/>
      <c r="XC84" s="116"/>
      <c r="XD84" s="116"/>
      <c r="XE84" s="116"/>
      <c r="XF84" s="116"/>
      <c r="XG84" s="116"/>
      <c r="XH84" s="116"/>
      <c r="XI84" s="116"/>
      <c r="XJ84" s="116"/>
      <c r="XK84" s="116"/>
      <c r="XL84" s="116"/>
      <c r="XM84" s="116"/>
      <c r="XN84" s="116"/>
      <c r="XO84" s="116"/>
      <c r="XP84" s="116"/>
      <c r="XQ84" s="116"/>
      <c r="XR84" s="116"/>
      <c r="XS84" s="116"/>
      <c r="XT84" s="116"/>
      <c r="XU84" s="116"/>
      <c r="XV84" s="116"/>
      <c r="XW84" s="116"/>
      <c r="XX84" s="116"/>
      <c r="XY84" s="116"/>
      <c r="XZ84" s="116"/>
      <c r="YA84" s="116"/>
      <c r="YB84" s="116"/>
      <c r="YC84" s="116"/>
      <c r="YD84" s="116"/>
      <c r="YE84" s="116"/>
      <c r="YF84" s="116"/>
      <c r="YG84" s="116"/>
      <c r="YH84" s="116"/>
      <c r="YI84" s="116"/>
      <c r="YJ84" s="116"/>
      <c r="YK84" s="116"/>
      <c r="YL84" s="116"/>
      <c r="YM84" s="116"/>
      <c r="YN84" s="116"/>
      <c r="YO84" s="116"/>
      <c r="YP84" s="116"/>
      <c r="YQ84" s="116"/>
      <c r="YR84" s="116"/>
      <c r="YS84" s="116"/>
      <c r="YT84" s="116"/>
      <c r="YU84" s="116"/>
      <c r="YV84" s="116"/>
      <c r="YW84" s="116"/>
      <c r="YX84" s="116"/>
      <c r="YY84" s="116"/>
      <c r="YZ84" s="116"/>
      <c r="ZA84" s="116"/>
      <c r="ZB84" s="116"/>
      <c r="ZC84" s="116"/>
      <c r="ZD84" s="116"/>
      <c r="ZE84" s="116"/>
      <c r="ZF84" s="116"/>
      <c r="ZG84" s="116"/>
      <c r="ZH84" s="116"/>
      <c r="ZI84" s="116"/>
      <c r="ZJ84" s="116"/>
      <c r="ZK84" s="116"/>
      <c r="ZL84" s="116"/>
      <c r="ZM84" s="116"/>
      <c r="ZN84" s="116"/>
      <c r="ZO84" s="116"/>
      <c r="ZP84" s="116"/>
      <c r="ZQ84" s="116"/>
      <c r="ZR84" s="116"/>
      <c r="ZS84" s="116"/>
      <c r="ZT84" s="116"/>
      <c r="ZU84" s="116"/>
      <c r="ZV84" s="116"/>
      <c r="ZW84" s="116"/>
      <c r="ZX84" s="116"/>
      <c r="ZY84" s="116"/>
      <c r="ZZ84" s="116"/>
      <c r="AAA84" s="116"/>
      <c r="AAB84" s="116"/>
      <c r="AAC84" s="116"/>
      <c r="AAD84" s="116"/>
      <c r="AAE84" s="116"/>
      <c r="AAF84" s="116"/>
      <c r="AAG84" s="116"/>
      <c r="AAH84" s="116"/>
      <c r="AAI84" s="116"/>
      <c r="AAJ84" s="116"/>
      <c r="AAK84" s="116"/>
      <c r="AAL84" s="116"/>
      <c r="AAM84" s="116"/>
      <c r="AAN84" s="116"/>
      <c r="AAO84" s="116"/>
      <c r="AAP84" s="116"/>
      <c r="AAQ84" s="116"/>
      <c r="AAR84" s="116"/>
      <c r="AAS84" s="116"/>
      <c r="AAT84" s="116"/>
      <c r="AAU84" s="116"/>
      <c r="AAV84" s="116"/>
      <c r="AAW84" s="116"/>
      <c r="AAX84" s="116"/>
      <c r="AAY84" s="116"/>
      <c r="AAZ84" s="116"/>
      <c r="ABA84" s="116"/>
      <c r="ABB84" s="116"/>
      <c r="ABC84" s="116"/>
      <c r="ABD84" s="116"/>
      <c r="ABE84" s="116"/>
      <c r="ABF84" s="116"/>
      <c r="ABG84" s="116"/>
      <c r="ABH84" s="116"/>
      <c r="ABI84" s="116"/>
      <c r="ABJ84" s="116"/>
      <c r="ABK84" s="116"/>
      <c r="ABL84" s="116"/>
      <c r="ABM84" s="116"/>
      <c r="ABN84" s="116"/>
      <c r="ABO84" s="116"/>
      <c r="ABP84" s="116"/>
      <c r="ABQ84" s="116"/>
      <c r="ABR84" s="116"/>
      <c r="ABS84" s="116"/>
      <c r="ABT84" s="116"/>
      <c r="ABU84" s="116"/>
      <c r="ABV84" s="116"/>
      <c r="ABW84" s="116"/>
      <c r="ABX84" s="116"/>
      <c r="ABY84" s="116"/>
      <c r="ABZ84" s="116"/>
      <c r="ACA84" s="116"/>
      <c r="ACB84" s="116"/>
      <c r="ACC84" s="116"/>
      <c r="ACD84" s="116"/>
      <c r="ACE84" s="116"/>
      <c r="ACF84" s="116"/>
      <c r="ACG84" s="116"/>
      <c r="ACH84" s="116"/>
      <c r="ACI84" s="116"/>
      <c r="ACJ84" s="116"/>
      <c r="ACK84" s="116"/>
      <c r="ACL84" s="116"/>
      <c r="ACM84" s="116"/>
      <c r="ACN84" s="116"/>
      <c r="ACO84" s="116"/>
      <c r="ACP84" s="116"/>
      <c r="ACQ84" s="116"/>
      <c r="ACR84" s="116"/>
      <c r="ACS84" s="116"/>
      <c r="ACT84" s="116"/>
      <c r="ACU84" s="116"/>
      <c r="ACV84" s="116"/>
      <c r="ACW84" s="116"/>
      <c r="ACX84" s="116"/>
      <c r="ACY84" s="116"/>
      <c r="ACZ84" s="116"/>
      <c r="ADA84" s="116"/>
      <c r="ADB84" s="116"/>
      <c r="ADC84" s="116"/>
      <c r="ADD84" s="116"/>
      <c r="ADE84" s="116"/>
      <c r="ADF84" s="116"/>
      <c r="ADG84" s="116"/>
      <c r="ADH84" s="116"/>
      <c r="ADI84" s="116"/>
      <c r="ADJ84" s="116"/>
      <c r="ADK84" s="116"/>
      <c r="ADL84" s="116"/>
      <c r="ADM84" s="116"/>
      <c r="ADN84" s="116"/>
      <c r="ADO84" s="116"/>
      <c r="ADP84" s="116"/>
      <c r="ADQ84" s="116"/>
      <c r="ADR84" s="116"/>
      <c r="ADS84" s="116"/>
      <c r="ADT84" s="116"/>
      <c r="ADU84" s="116"/>
      <c r="ADV84" s="116"/>
      <c r="ADW84" s="116"/>
      <c r="ADX84" s="116"/>
      <c r="ADY84" s="116"/>
      <c r="ADZ84" s="116"/>
      <c r="AEA84" s="116"/>
      <c r="AEB84" s="116"/>
      <c r="AEC84" s="116"/>
      <c r="AED84" s="116"/>
      <c r="AEE84" s="116"/>
      <c r="AEF84" s="116"/>
      <c r="AEG84" s="116"/>
      <c r="AEH84" s="116"/>
      <c r="AEI84" s="116"/>
      <c r="AEJ84" s="116"/>
      <c r="AEK84" s="116"/>
      <c r="AEL84" s="116"/>
      <c r="AEM84" s="116"/>
      <c r="AEN84" s="116"/>
      <c r="AEO84" s="116"/>
      <c r="AEP84" s="116"/>
      <c r="AEQ84" s="116"/>
      <c r="AER84" s="116"/>
      <c r="AES84" s="116"/>
      <c r="AET84" s="116"/>
      <c r="AEU84" s="116"/>
      <c r="AEV84" s="116"/>
      <c r="AEW84" s="116"/>
      <c r="AEX84" s="116"/>
      <c r="AEY84" s="116"/>
      <c r="AEZ84" s="116"/>
      <c r="AFA84" s="116"/>
      <c r="AFB84" s="116"/>
      <c r="AFC84" s="116"/>
      <c r="AFD84" s="116"/>
      <c r="AFE84" s="116"/>
      <c r="AFF84" s="116"/>
      <c r="AFG84" s="116"/>
      <c r="AFH84" s="116"/>
      <c r="AFI84" s="116"/>
      <c r="AFJ84" s="116"/>
      <c r="AFK84" s="116"/>
      <c r="AFL84" s="116"/>
      <c r="AFM84" s="116"/>
      <c r="AFN84" s="116"/>
      <c r="AFO84" s="116"/>
      <c r="AFP84" s="116"/>
      <c r="AFQ84" s="116"/>
      <c r="AFR84" s="116"/>
      <c r="AFS84" s="116"/>
      <c r="AFT84" s="116"/>
      <c r="AFU84" s="116"/>
      <c r="AFV84" s="116"/>
      <c r="AFW84" s="116"/>
      <c r="AFX84" s="116"/>
      <c r="AFY84" s="116"/>
      <c r="AFZ84" s="116"/>
      <c r="AGA84" s="116"/>
      <c r="AGB84" s="116"/>
      <c r="AGC84" s="116"/>
      <c r="AGD84" s="116"/>
      <c r="AGE84" s="116"/>
      <c r="AGF84" s="116"/>
      <c r="AGG84" s="116"/>
      <c r="AGH84" s="116"/>
      <c r="AGI84" s="116"/>
      <c r="AGJ84" s="116"/>
      <c r="AGK84" s="116"/>
      <c r="AGL84" s="116"/>
      <c r="AGM84" s="116"/>
      <c r="AGN84" s="116"/>
      <c r="AGO84" s="116"/>
      <c r="AGP84" s="116"/>
      <c r="AGQ84" s="116"/>
      <c r="AGR84" s="116"/>
      <c r="AGS84" s="116"/>
      <c r="AGT84" s="116"/>
      <c r="AGU84" s="116"/>
      <c r="AGV84" s="116"/>
      <c r="AGW84" s="116"/>
      <c r="AGX84" s="116"/>
      <c r="AGY84" s="116"/>
      <c r="AGZ84" s="116"/>
      <c r="AHA84" s="116"/>
      <c r="AHB84" s="116"/>
      <c r="AHC84" s="116"/>
      <c r="AHD84" s="116"/>
      <c r="AHE84" s="116"/>
      <c r="AHF84" s="116"/>
      <c r="AHG84" s="116"/>
      <c r="AHH84" s="116"/>
      <c r="AHI84" s="116"/>
      <c r="AHJ84" s="116"/>
      <c r="AHK84" s="116"/>
      <c r="AHL84" s="116"/>
      <c r="AHM84" s="116"/>
      <c r="AHN84" s="116"/>
      <c r="AHO84" s="116"/>
      <c r="AHP84" s="116"/>
      <c r="AHQ84" s="116"/>
      <c r="AHR84" s="116"/>
      <c r="AHS84" s="116"/>
      <c r="AHT84" s="116"/>
      <c r="AHU84" s="116"/>
      <c r="AHV84" s="116"/>
      <c r="AHW84" s="116"/>
      <c r="AHX84" s="116"/>
      <c r="AHY84" s="116"/>
      <c r="AHZ84" s="116"/>
      <c r="AIA84" s="116"/>
      <c r="AIB84" s="116"/>
      <c r="AIC84" s="116"/>
      <c r="AID84" s="116"/>
      <c r="AIE84" s="116"/>
      <c r="AIF84" s="116"/>
      <c r="AIG84" s="116"/>
      <c r="AIH84" s="116"/>
      <c r="AII84" s="116"/>
      <c r="AIJ84" s="116"/>
      <c r="AIK84" s="116"/>
      <c r="AIL84" s="116"/>
      <c r="AIM84" s="116"/>
      <c r="AIN84" s="116"/>
      <c r="AIO84" s="116"/>
      <c r="AIP84" s="116"/>
      <c r="AIQ84" s="116"/>
      <c r="AIR84" s="116"/>
      <c r="AIS84" s="116"/>
      <c r="AIT84" s="116"/>
      <c r="AIU84" s="116"/>
      <c r="AIV84" s="116"/>
      <c r="AIW84" s="116"/>
      <c r="AIX84" s="116"/>
      <c r="AIY84" s="116"/>
      <c r="AIZ84" s="116"/>
      <c r="AJA84" s="116"/>
      <c r="AJB84" s="116"/>
      <c r="AJC84" s="116"/>
      <c r="AJD84" s="116"/>
      <c r="AJE84" s="116"/>
      <c r="AJF84" s="116"/>
      <c r="AJG84" s="116"/>
      <c r="AJH84" s="116"/>
      <c r="AJI84" s="116"/>
      <c r="AJJ84" s="116"/>
      <c r="AJK84" s="116"/>
      <c r="AJL84" s="116"/>
      <c r="AJM84" s="116"/>
      <c r="AJN84" s="116"/>
      <c r="AJO84" s="116"/>
      <c r="AJP84" s="116"/>
      <c r="AJQ84" s="116"/>
      <c r="AJR84" s="116"/>
      <c r="AJS84" s="116"/>
      <c r="AJT84" s="116"/>
      <c r="AJU84" s="116"/>
      <c r="AJV84" s="116"/>
      <c r="AJW84" s="116"/>
      <c r="AJX84" s="116"/>
      <c r="AJY84" s="116"/>
      <c r="AJZ84" s="116"/>
      <c r="AKA84" s="116"/>
      <c r="AKB84" s="116"/>
      <c r="AKC84" s="116"/>
      <c r="AKD84" s="116"/>
      <c r="AKE84" s="116"/>
      <c r="AKF84" s="116"/>
      <c r="AKG84" s="116"/>
      <c r="AKH84" s="116"/>
      <c r="AKI84" s="116"/>
      <c r="AKJ84" s="116"/>
      <c r="AKK84" s="116"/>
      <c r="AKL84" s="116"/>
      <c r="AKM84" s="116"/>
      <c r="AKN84" s="116"/>
      <c r="AKO84" s="116"/>
      <c r="AKP84" s="116"/>
      <c r="AKQ84" s="116"/>
      <c r="AKR84" s="116"/>
      <c r="AKS84" s="116"/>
      <c r="AKT84" s="116"/>
      <c r="AKU84" s="116"/>
      <c r="AKV84" s="116"/>
      <c r="AKW84" s="116"/>
      <c r="AKX84" s="116"/>
      <c r="AKY84" s="116"/>
      <c r="AKZ84" s="116"/>
      <c r="ALA84" s="116"/>
      <c r="ALB84" s="116"/>
      <c r="ALC84" s="116"/>
      <c r="ALD84" s="116"/>
      <c r="ALE84" s="116"/>
      <c r="ALF84" s="116"/>
      <c r="ALG84" s="116"/>
      <c r="ALH84" s="116"/>
      <c r="ALI84" s="116"/>
      <c r="ALJ84" s="116"/>
      <c r="ALK84" s="116"/>
      <c r="ALL84" s="116"/>
      <c r="ALM84" s="116"/>
      <c r="ALN84" s="116"/>
      <c r="ALO84" s="116"/>
      <c r="ALP84" s="116"/>
      <c r="ALQ84" s="116"/>
      <c r="ALR84" s="116"/>
      <c r="ALS84" s="116"/>
      <c r="ALT84" s="116"/>
      <c r="ALU84" s="116"/>
      <c r="ALV84" s="116"/>
      <c r="ALW84" s="116"/>
      <c r="ALX84" s="116"/>
      <c r="ALY84" s="116"/>
      <c r="ALZ84" s="116"/>
      <c r="AMA84" s="116"/>
      <c r="AMB84" s="116"/>
      <c r="AMC84" s="116"/>
      <c r="AMD84" s="116"/>
      <c r="AME84" s="116"/>
      <c r="AMF84" s="116"/>
      <c r="AMG84" s="116"/>
      <c r="AMH84" s="116"/>
      <c r="AMI84" s="116"/>
      <c r="AMJ84" s="116"/>
    </row>
    <row r="85" spans="1:1024" s="118" customFormat="1">
      <c r="A85" s="116" t="s">
        <v>3</v>
      </c>
      <c r="B85" s="116" t="s">
        <v>800</v>
      </c>
      <c r="C85" s="116" t="s">
        <v>3098</v>
      </c>
      <c r="D85" s="117" t="s">
        <v>3106</v>
      </c>
      <c r="E85" s="116"/>
      <c r="F85" s="116"/>
      <c r="G85" s="116"/>
      <c r="H85" s="116"/>
      <c r="I85" s="116"/>
      <c r="J85" s="117" t="s">
        <v>3101</v>
      </c>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6"/>
      <c r="BM85" s="116"/>
      <c r="BN85" s="116"/>
      <c r="BO85" s="116"/>
      <c r="BP85" s="116"/>
      <c r="BQ85" s="116"/>
      <c r="BR85" s="116"/>
      <c r="BS85" s="116"/>
      <c r="BT85" s="116"/>
      <c r="BU85" s="116"/>
      <c r="BV85" s="116"/>
      <c r="BW85" s="116"/>
      <c r="BX85" s="116"/>
      <c r="BY85" s="116"/>
      <c r="BZ85" s="116"/>
      <c r="CA85" s="116"/>
      <c r="CB85" s="116"/>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c r="DY85" s="116"/>
      <c r="DZ85" s="116"/>
      <c r="EA85" s="116"/>
      <c r="EB85" s="116"/>
      <c r="EC85" s="116"/>
      <c r="ED85" s="116"/>
      <c r="EE85" s="116"/>
      <c r="EF85" s="116"/>
      <c r="EG85" s="116"/>
      <c r="EH85" s="116"/>
      <c r="EI85" s="116"/>
      <c r="EJ85" s="116"/>
      <c r="EK85" s="116"/>
      <c r="EL85" s="116"/>
      <c r="EM85" s="116"/>
      <c r="EN85" s="116"/>
      <c r="EO85" s="116"/>
      <c r="EP85" s="116"/>
      <c r="EQ85" s="116"/>
      <c r="ER85" s="116"/>
      <c r="ES85" s="116"/>
      <c r="ET85" s="116"/>
      <c r="EU85" s="116"/>
      <c r="EV85" s="116"/>
      <c r="EW85" s="116"/>
      <c r="EX85" s="116"/>
      <c r="EY85" s="116"/>
      <c r="EZ85" s="116"/>
      <c r="FA85" s="116"/>
      <c r="FB85" s="116"/>
      <c r="FC85" s="116"/>
      <c r="FD85" s="116"/>
      <c r="FE85" s="116"/>
      <c r="FF85" s="116"/>
      <c r="FG85" s="116"/>
      <c r="FH85" s="116"/>
      <c r="FI85" s="116"/>
      <c r="FJ85" s="116"/>
      <c r="FK85" s="116"/>
      <c r="FL85" s="116"/>
      <c r="FM85" s="116"/>
      <c r="FN85" s="116"/>
      <c r="FO85" s="116"/>
      <c r="FP85" s="116"/>
      <c r="FQ85" s="116"/>
      <c r="FR85" s="116"/>
      <c r="FS85" s="116"/>
      <c r="FT85" s="116"/>
      <c r="FU85" s="116"/>
      <c r="FV85" s="116"/>
      <c r="FW85" s="116"/>
      <c r="FX85" s="116"/>
      <c r="FY85" s="116"/>
      <c r="FZ85" s="116"/>
      <c r="GA85" s="116"/>
      <c r="GB85" s="116"/>
      <c r="GC85" s="116"/>
      <c r="GD85" s="116"/>
      <c r="GE85" s="116"/>
      <c r="GF85" s="116"/>
      <c r="GG85" s="116"/>
      <c r="GH85" s="116"/>
      <c r="GI85" s="116"/>
      <c r="GJ85" s="116"/>
      <c r="GK85" s="116"/>
      <c r="GL85" s="116"/>
      <c r="GM85" s="116"/>
      <c r="GN85" s="116"/>
      <c r="GO85" s="116"/>
      <c r="GP85" s="116"/>
      <c r="GQ85" s="116"/>
      <c r="GR85" s="116"/>
      <c r="GS85" s="116"/>
      <c r="GT85" s="116"/>
      <c r="GU85" s="116"/>
      <c r="GV85" s="116"/>
      <c r="GW85" s="116"/>
      <c r="GX85" s="116"/>
      <c r="GY85" s="116"/>
      <c r="GZ85" s="116"/>
      <c r="HA85" s="116"/>
      <c r="HB85" s="116"/>
      <c r="HC85" s="116"/>
      <c r="HD85" s="116"/>
      <c r="HE85" s="116"/>
      <c r="HF85" s="116"/>
      <c r="HG85" s="116"/>
      <c r="HH85" s="116"/>
      <c r="HI85" s="116"/>
      <c r="HJ85" s="116"/>
      <c r="HK85" s="116"/>
      <c r="HL85" s="116"/>
      <c r="HM85" s="116"/>
      <c r="HN85" s="116"/>
      <c r="HO85" s="116"/>
      <c r="HP85" s="116"/>
      <c r="HQ85" s="116"/>
      <c r="HR85" s="116"/>
      <c r="HS85" s="116"/>
      <c r="HT85" s="116"/>
      <c r="HU85" s="116"/>
      <c r="HV85" s="116"/>
      <c r="HW85" s="116"/>
      <c r="HX85" s="116"/>
      <c r="HY85" s="116"/>
      <c r="HZ85" s="116"/>
      <c r="IA85" s="116"/>
      <c r="IB85" s="116"/>
      <c r="IC85" s="116"/>
      <c r="ID85" s="116"/>
      <c r="IE85" s="116"/>
      <c r="IF85" s="116"/>
      <c r="IG85" s="116"/>
      <c r="IH85" s="116"/>
      <c r="II85" s="116"/>
      <c r="IJ85" s="116"/>
      <c r="IK85" s="116"/>
      <c r="IL85" s="116"/>
      <c r="IM85" s="116"/>
      <c r="IN85" s="116"/>
      <c r="IO85" s="116"/>
      <c r="IP85" s="116"/>
      <c r="IQ85" s="116"/>
      <c r="IR85" s="116"/>
      <c r="IS85" s="116"/>
      <c r="IT85" s="116"/>
      <c r="IU85" s="116"/>
      <c r="IV85" s="116"/>
      <c r="IW85" s="116"/>
      <c r="IX85" s="116"/>
      <c r="IY85" s="116"/>
      <c r="IZ85" s="116"/>
      <c r="JA85" s="116"/>
      <c r="JB85" s="116"/>
      <c r="JC85" s="116"/>
      <c r="JD85" s="116"/>
      <c r="JE85" s="116"/>
      <c r="JF85" s="116"/>
      <c r="JG85" s="116"/>
      <c r="JH85" s="116"/>
      <c r="JI85" s="116"/>
      <c r="JJ85" s="116"/>
      <c r="JK85" s="116"/>
      <c r="JL85" s="116"/>
      <c r="JM85" s="116"/>
      <c r="JN85" s="116"/>
      <c r="JO85" s="116"/>
      <c r="JP85" s="116"/>
      <c r="JQ85" s="116"/>
      <c r="JR85" s="116"/>
      <c r="JS85" s="116"/>
      <c r="JT85" s="116"/>
      <c r="JU85" s="116"/>
      <c r="JV85" s="116"/>
      <c r="JW85" s="116"/>
      <c r="JX85" s="116"/>
      <c r="JY85" s="116"/>
      <c r="JZ85" s="116"/>
      <c r="KA85" s="116"/>
      <c r="KB85" s="116"/>
      <c r="KC85" s="116"/>
      <c r="KD85" s="116"/>
      <c r="KE85" s="116"/>
      <c r="KF85" s="116"/>
      <c r="KG85" s="116"/>
      <c r="KH85" s="116"/>
      <c r="KI85" s="116"/>
      <c r="KJ85" s="116"/>
      <c r="KK85" s="116"/>
      <c r="KL85" s="116"/>
      <c r="KM85" s="116"/>
      <c r="KN85" s="116"/>
      <c r="KO85" s="116"/>
      <c r="KP85" s="116"/>
      <c r="KQ85" s="116"/>
      <c r="KR85" s="116"/>
      <c r="KS85" s="116"/>
      <c r="KT85" s="116"/>
      <c r="KU85" s="116"/>
      <c r="KV85" s="116"/>
      <c r="KW85" s="116"/>
      <c r="KX85" s="116"/>
      <c r="KY85" s="116"/>
      <c r="KZ85" s="116"/>
      <c r="LA85" s="116"/>
      <c r="LB85" s="116"/>
      <c r="LC85" s="116"/>
      <c r="LD85" s="116"/>
      <c r="LE85" s="116"/>
      <c r="LF85" s="116"/>
      <c r="LG85" s="116"/>
      <c r="LH85" s="116"/>
      <c r="LI85" s="116"/>
      <c r="LJ85" s="116"/>
      <c r="LK85" s="116"/>
      <c r="LL85" s="116"/>
      <c r="LM85" s="116"/>
      <c r="LN85" s="116"/>
      <c r="LO85" s="116"/>
      <c r="LP85" s="116"/>
      <c r="LQ85" s="116"/>
      <c r="LR85" s="116"/>
      <c r="LS85" s="116"/>
      <c r="LT85" s="116"/>
      <c r="LU85" s="116"/>
      <c r="LV85" s="116"/>
      <c r="LW85" s="116"/>
      <c r="LX85" s="116"/>
      <c r="LY85" s="116"/>
      <c r="LZ85" s="116"/>
      <c r="MA85" s="116"/>
      <c r="MB85" s="116"/>
      <c r="MC85" s="116"/>
      <c r="MD85" s="116"/>
      <c r="ME85" s="116"/>
      <c r="MF85" s="116"/>
      <c r="MG85" s="116"/>
      <c r="MH85" s="116"/>
      <c r="MI85" s="116"/>
      <c r="MJ85" s="116"/>
      <c r="MK85" s="116"/>
      <c r="ML85" s="116"/>
      <c r="MM85" s="116"/>
      <c r="MN85" s="116"/>
      <c r="MO85" s="116"/>
      <c r="MP85" s="116"/>
      <c r="MQ85" s="116"/>
      <c r="MR85" s="116"/>
      <c r="MS85" s="116"/>
      <c r="MT85" s="116"/>
      <c r="MU85" s="116"/>
      <c r="MV85" s="116"/>
      <c r="MW85" s="116"/>
      <c r="MX85" s="116"/>
      <c r="MY85" s="116"/>
      <c r="MZ85" s="116"/>
      <c r="NA85" s="116"/>
      <c r="NB85" s="116"/>
      <c r="NC85" s="116"/>
      <c r="ND85" s="116"/>
      <c r="NE85" s="116"/>
      <c r="NF85" s="116"/>
      <c r="NG85" s="116"/>
      <c r="NH85" s="116"/>
      <c r="NI85" s="116"/>
      <c r="NJ85" s="116"/>
      <c r="NK85" s="116"/>
      <c r="NL85" s="116"/>
      <c r="NM85" s="116"/>
      <c r="NN85" s="116"/>
      <c r="NO85" s="116"/>
      <c r="NP85" s="116"/>
      <c r="NQ85" s="116"/>
      <c r="NR85" s="116"/>
      <c r="NS85" s="116"/>
      <c r="NT85" s="116"/>
      <c r="NU85" s="116"/>
      <c r="NV85" s="116"/>
      <c r="NW85" s="116"/>
      <c r="NX85" s="116"/>
      <c r="NY85" s="116"/>
      <c r="NZ85" s="116"/>
      <c r="OA85" s="116"/>
      <c r="OB85" s="116"/>
      <c r="OC85" s="116"/>
      <c r="OD85" s="116"/>
      <c r="OE85" s="116"/>
      <c r="OF85" s="116"/>
      <c r="OG85" s="116"/>
      <c r="OH85" s="116"/>
      <c r="OI85" s="116"/>
      <c r="OJ85" s="116"/>
      <c r="OK85" s="116"/>
      <c r="OL85" s="116"/>
      <c r="OM85" s="116"/>
      <c r="ON85" s="116"/>
      <c r="OO85" s="116"/>
      <c r="OP85" s="116"/>
      <c r="OQ85" s="116"/>
      <c r="OR85" s="116"/>
      <c r="OS85" s="116"/>
      <c r="OT85" s="116"/>
      <c r="OU85" s="116"/>
      <c r="OV85" s="116"/>
      <c r="OW85" s="116"/>
      <c r="OX85" s="116"/>
      <c r="OY85" s="116"/>
      <c r="OZ85" s="116"/>
      <c r="PA85" s="116"/>
      <c r="PB85" s="116"/>
      <c r="PC85" s="116"/>
      <c r="PD85" s="116"/>
      <c r="PE85" s="116"/>
      <c r="PF85" s="116"/>
      <c r="PG85" s="116"/>
      <c r="PH85" s="116"/>
      <c r="PI85" s="116"/>
      <c r="PJ85" s="116"/>
      <c r="PK85" s="116"/>
      <c r="PL85" s="116"/>
      <c r="PM85" s="116"/>
      <c r="PN85" s="116"/>
      <c r="PO85" s="116"/>
      <c r="PP85" s="116"/>
      <c r="PQ85" s="116"/>
      <c r="PR85" s="116"/>
      <c r="PS85" s="116"/>
      <c r="PT85" s="116"/>
      <c r="PU85" s="116"/>
      <c r="PV85" s="116"/>
      <c r="PW85" s="116"/>
      <c r="PX85" s="116"/>
      <c r="PY85" s="116"/>
      <c r="PZ85" s="116"/>
      <c r="QA85" s="116"/>
      <c r="QB85" s="116"/>
      <c r="QC85" s="116"/>
      <c r="QD85" s="116"/>
      <c r="QE85" s="116"/>
      <c r="QF85" s="116"/>
      <c r="QG85" s="116"/>
      <c r="QH85" s="116"/>
      <c r="QI85" s="116"/>
      <c r="QJ85" s="116"/>
      <c r="QK85" s="116"/>
      <c r="QL85" s="116"/>
      <c r="QM85" s="116"/>
      <c r="QN85" s="116"/>
      <c r="QO85" s="116"/>
      <c r="QP85" s="116"/>
      <c r="QQ85" s="116"/>
      <c r="QR85" s="116"/>
      <c r="QS85" s="116"/>
      <c r="QT85" s="116"/>
      <c r="QU85" s="116"/>
      <c r="QV85" s="116"/>
      <c r="QW85" s="116"/>
      <c r="QX85" s="116"/>
      <c r="QY85" s="116"/>
      <c r="QZ85" s="116"/>
      <c r="RA85" s="116"/>
      <c r="RB85" s="116"/>
      <c r="RC85" s="116"/>
      <c r="RD85" s="116"/>
      <c r="RE85" s="116"/>
      <c r="RF85" s="116"/>
      <c r="RG85" s="116"/>
      <c r="RH85" s="116"/>
      <c r="RI85" s="116"/>
      <c r="RJ85" s="116"/>
      <c r="RK85" s="116"/>
      <c r="RL85" s="116"/>
      <c r="RM85" s="116"/>
      <c r="RN85" s="116"/>
      <c r="RO85" s="116"/>
      <c r="RP85" s="116"/>
      <c r="RQ85" s="116"/>
      <c r="RR85" s="116"/>
      <c r="RS85" s="116"/>
      <c r="RT85" s="116"/>
      <c r="RU85" s="116"/>
      <c r="RV85" s="116"/>
      <c r="RW85" s="116"/>
      <c r="RX85" s="116"/>
      <c r="RY85" s="116"/>
      <c r="RZ85" s="116"/>
      <c r="SA85" s="116"/>
      <c r="SB85" s="116"/>
      <c r="SC85" s="116"/>
      <c r="SD85" s="116"/>
      <c r="SE85" s="116"/>
      <c r="SF85" s="116"/>
      <c r="SG85" s="116"/>
      <c r="SH85" s="116"/>
      <c r="SI85" s="116"/>
      <c r="SJ85" s="116"/>
      <c r="SK85" s="116"/>
      <c r="SL85" s="116"/>
      <c r="SM85" s="116"/>
      <c r="SN85" s="116"/>
      <c r="SO85" s="116"/>
      <c r="SP85" s="116"/>
      <c r="SQ85" s="116"/>
      <c r="SR85" s="116"/>
      <c r="SS85" s="116"/>
      <c r="ST85" s="116"/>
      <c r="SU85" s="116"/>
      <c r="SV85" s="116"/>
      <c r="SW85" s="116"/>
      <c r="SX85" s="116"/>
      <c r="SY85" s="116"/>
      <c r="SZ85" s="116"/>
      <c r="TA85" s="116"/>
      <c r="TB85" s="116"/>
      <c r="TC85" s="116"/>
      <c r="TD85" s="116"/>
      <c r="TE85" s="116"/>
      <c r="TF85" s="116"/>
      <c r="TG85" s="116"/>
      <c r="TH85" s="116"/>
      <c r="TI85" s="116"/>
      <c r="TJ85" s="116"/>
      <c r="TK85" s="116"/>
      <c r="TL85" s="116"/>
      <c r="TM85" s="116"/>
      <c r="TN85" s="116"/>
      <c r="TO85" s="116"/>
      <c r="TP85" s="116"/>
      <c r="TQ85" s="116"/>
      <c r="TR85" s="116"/>
      <c r="TS85" s="116"/>
      <c r="TT85" s="116"/>
      <c r="TU85" s="116"/>
      <c r="TV85" s="116"/>
      <c r="TW85" s="116"/>
      <c r="TX85" s="116"/>
      <c r="TY85" s="116"/>
      <c r="TZ85" s="116"/>
      <c r="UA85" s="116"/>
      <c r="UB85" s="116"/>
      <c r="UC85" s="116"/>
      <c r="UD85" s="116"/>
      <c r="UE85" s="116"/>
      <c r="UF85" s="116"/>
      <c r="UG85" s="116"/>
      <c r="UH85" s="116"/>
      <c r="UI85" s="116"/>
      <c r="UJ85" s="116"/>
      <c r="UK85" s="116"/>
      <c r="UL85" s="116"/>
      <c r="UM85" s="116"/>
      <c r="UN85" s="116"/>
      <c r="UO85" s="116"/>
      <c r="UP85" s="116"/>
      <c r="UQ85" s="116"/>
      <c r="UR85" s="116"/>
      <c r="US85" s="116"/>
      <c r="UT85" s="116"/>
      <c r="UU85" s="116"/>
      <c r="UV85" s="116"/>
      <c r="UW85" s="116"/>
      <c r="UX85" s="116"/>
      <c r="UY85" s="116"/>
      <c r="UZ85" s="116"/>
      <c r="VA85" s="116"/>
      <c r="VB85" s="116"/>
      <c r="VC85" s="116"/>
      <c r="VD85" s="116"/>
      <c r="VE85" s="116"/>
      <c r="VF85" s="116"/>
      <c r="VG85" s="116"/>
      <c r="VH85" s="116"/>
      <c r="VI85" s="116"/>
      <c r="VJ85" s="116"/>
      <c r="VK85" s="116"/>
      <c r="VL85" s="116"/>
      <c r="VM85" s="116"/>
      <c r="VN85" s="116"/>
      <c r="VO85" s="116"/>
      <c r="VP85" s="116"/>
      <c r="VQ85" s="116"/>
      <c r="VR85" s="116"/>
      <c r="VS85" s="116"/>
      <c r="VT85" s="116"/>
      <c r="VU85" s="116"/>
      <c r="VV85" s="116"/>
      <c r="VW85" s="116"/>
      <c r="VX85" s="116"/>
      <c r="VY85" s="116"/>
      <c r="VZ85" s="116"/>
      <c r="WA85" s="116"/>
      <c r="WB85" s="116"/>
      <c r="WC85" s="116"/>
      <c r="WD85" s="116"/>
      <c r="WE85" s="116"/>
      <c r="WF85" s="116"/>
      <c r="WG85" s="116"/>
      <c r="WH85" s="116"/>
      <c r="WI85" s="116"/>
      <c r="WJ85" s="116"/>
      <c r="WK85" s="116"/>
      <c r="WL85" s="116"/>
      <c r="WM85" s="116"/>
      <c r="WN85" s="116"/>
      <c r="WO85" s="116"/>
      <c r="WP85" s="116"/>
      <c r="WQ85" s="116"/>
      <c r="WR85" s="116"/>
      <c r="WS85" s="116"/>
      <c r="WT85" s="116"/>
      <c r="WU85" s="116"/>
      <c r="WV85" s="116"/>
      <c r="WW85" s="116"/>
      <c r="WX85" s="116"/>
      <c r="WY85" s="116"/>
      <c r="WZ85" s="116"/>
      <c r="XA85" s="116"/>
      <c r="XB85" s="116"/>
      <c r="XC85" s="116"/>
      <c r="XD85" s="116"/>
      <c r="XE85" s="116"/>
      <c r="XF85" s="116"/>
      <c r="XG85" s="116"/>
      <c r="XH85" s="116"/>
      <c r="XI85" s="116"/>
      <c r="XJ85" s="116"/>
      <c r="XK85" s="116"/>
      <c r="XL85" s="116"/>
      <c r="XM85" s="116"/>
      <c r="XN85" s="116"/>
      <c r="XO85" s="116"/>
      <c r="XP85" s="116"/>
      <c r="XQ85" s="116"/>
      <c r="XR85" s="116"/>
      <c r="XS85" s="116"/>
      <c r="XT85" s="116"/>
      <c r="XU85" s="116"/>
      <c r="XV85" s="116"/>
      <c r="XW85" s="116"/>
      <c r="XX85" s="116"/>
      <c r="XY85" s="116"/>
      <c r="XZ85" s="116"/>
      <c r="YA85" s="116"/>
      <c r="YB85" s="116"/>
      <c r="YC85" s="116"/>
      <c r="YD85" s="116"/>
      <c r="YE85" s="116"/>
      <c r="YF85" s="116"/>
      <c r="YG85" s="116"/>
      <c r="YH85" s="116"/>
      <c r="YI85" s="116"/>
      <c r="YJ85" s="116"/>
      <c r="YK85" s="116"/>
      <c r="YL85" s="116"/>
      <c r="YM85" s="116"/>
      <c r="YN85" s="116"/>
      <c r="YO85" s="116"/>
      <c r="YP85" s="116"/>
      <c r="YQ85" s="116"/>
      <c r="YR85" s="116"/>
      <c r="YS85" s="116"/>
      <c r="YT85" s="116"/>
      <c r="YU85" s="116"/>
      <c r="YV85" s="116"/>
      <c r="YW85" s="116"/>
      <c r="YX85" s="116"/>
      <c r="YY85" s="116"/>
      <c r="YZ85" s="116"/>
      <c r="ZA85" s="116"/>
      <c r="ZB85" s="116"/>
      <c r="ZC85" s="116"/>
      <c r="ZD85" s="116"/>
      <c r="ZE85" s="116"/>
      <c r="ZF85" s="116"/>
      <c r="ZG85" s="116"/>
      <c r="ZH85" s="116"/>
      <c r="ZI85" s="116"/>
      <c r="ZJ85" s="116"/>
      <c r="ZK85" s="116"/>
      <c r="ZL85" s="116"/>
      <c r="ZM85" s="116"/>
      <c r="ZN85" s="116"/>
      <c r="ZO85" s="116"/>
      <c r="ZP85" s="116"/>
      <c r="ZQ85" s="116"/>
      <c r="ZR85" s="116"/>
      <c r="ZS85" s="116"/>
      <c r="ZT85" s="116"/>
      <c r="ZU85" s="116"/>
      <c r="ZV85" s="116"/>
      <c r="ZW85" s="116"/>
      <c r="ZX85" s="116"/>
      <c r="ZY85" s="116"/>
      <c r="ZZ85" s="116"/>
      <c r="AAA85" s="116"/>
      <c r="AAB85" s="116"/>
      <c r="AAC85" s="116"/>
      <c r="AAD85" s="116"/>
      <c r="AAE85" s="116"/>
      <c r="AAF85" s="116"/>
      <c r="AAG85" s="116"/>
      <c r="AAH85" s="116"/>
      <c r="AAI85" s="116"/>
      <c r="AAJ85" s="116"/>
      <c r="AAK85" s="116"/>
      <c r="AAL85" s="116"/>
      <c r="AAM85" s="116"/>
      <c r="AAN85" s="116"/>
      <c r="AAO85" s="116"/>
      <c r="AAP85" s="116"/>
      <c r="AAQ85" s="116"/>
      <c r="AAR85" s="116"/>
      <c r="AAS85" s="116"/>
      <c r="AAT85" s="116"/>
      <c r="AAU85" s="116"/>
      <c r="AAV85" s="116"/>
      <c r="AAW85" s="116"/>
      <c r="AAX85" s="116"/>
      <c r="AAY85" s="116"/>
      <c r="AAZ85" s="116"/>
      <c r="ABA85" s="116"/>
      <c r="ABB85" s="116"/>
      <c r="ABC85" s="116"/>
      <c r="ABD85" s="116"/>
      <c r="ABE85" s="116"/>
      <c r="ABF85" s="116"/>
      <c r="ABG85" s="116"/>
      <c r="ABH85" s="116"/>
      <c r="ABI85" s="116"/>
      <c r="ABJ85" s="116"/>
      <c r="ABK85" s="116"/>
      <c r="ABL85" s="116"/>
      <c r="ABM85" s="116"/>
      <c r="ABN85" s="116"/>
      <c r="ABO85" s="116"/>
      <c r="ABP85" s="116"/>
      <c r="ABQ85" s="116"/>
      <c r="ABR85" s="116"/>
      <c r="ABS85" s="116"/>
      <c r="ABT85" s="116"/>
      <c r="ABU85" s="116"/>
      <c r="ABV85" s="116"/>
      <c r="ABW85" s="116"/>
      <c r="ABX85" s="116"/>
      <c r="ABY85" s="116"/>
      <c r="ABZ85" s="116"/>
      <c r="ACA85" s="116"/>
      <c r="ACB85" s="116"/>
      <c r="ACC85" s="116"/>
      <c r="ACD85" s="116"/>
      <c r="ACE85" s="116"/>
      <c r="ACF85" s="116"/>
      <c r="ACG85" s="116"/>
      <c r="ACH85" s="116"/>
      <c r="ACI85" s="116"/>
      <c r="ACJ85" s="116"/>
      <c r="ACK85" s="116"/>
      <c r="ACL85" s="116"/>
      <c r="ACM85" s="116"/>
      <c r="ACN85" s="116"/>
      <c r="ACO85" s="116"/>
      <c r="ACP85" s="116"/>
      <c r="ACQ85" s="116"/>
      <c r="ACR85" s="116"/>
      <c r="ACS85" s="116"/>
      <c r="ACT85" s="116"/>
      <c r="ACU85" s="116"/>
      <c r="ACV85" s="116"/>
      <c r="ACW85" s="116"/>
      <c r="ACX85" s="116"/>
      <c r="ACY85" s="116"/>
      <c r="ACZ85" s="116"/>
      <c r="ADA85" s="116"/>
      <c r="ADB85" s="116"/>
      <c r="ADC85" s="116"/>
      <c r="ADD85" s="116"/>
      <c r="ADE85" s="116"/>
      <c r="ADF85" s="116"/>
      <c r="ADG85" s="116"/>
      <c r="ADH85" s="116"/>
      <c r="ADI85" s="116"/>
      <c r="ADJ85" s="116"/>
      <c r="ADK85" s="116"/>
      <c r="ADL85" s="116"/>
      <c r="ADM85" s="116"/>
      <c r="ADN85" s="116"/>
      <c r="ADO85" s="116"/>
      <c r="ADP85" s="116"/>
      <c r="ADQ85" s="116"/>
      <c r="ADR85" s="116"/>
      <c r="ADS85" s="116"/>
      <c r="ADT85" s="116"/>
      <c r="ADU85" s="116"/>
      <c r="ADV85" s="116"/>
      <c r="ADW85" s="116"/>
      <c r="ADX85" s="116"/>
      <c r="ADY85" s="116"/>
      <c r="ADZ85" s="116"/>
      <c r="AEA85" s="116"/>
      <c r="AEB85" s="116"/>
      <c r="AEC85" s="116"/>
      <c r="AED85" s="116"/>
      <c r="AEE85" s="116"/>
      <c r="AEF85" s="116"/>
      <c r="AEG85" s="116"/>
      <c r="AEH85" s="116"/>
      <c r="AEI85" s="116"/>
      <c r="AEJ85" s="116"/>
      <c r="AEK85" s="116"/>
      <c r="AEL85" s="116"/>
      <c r="AEM85" s="116"/>
      <c r="AEN85" s="116"/>
      <c r="AEO85" s="116"/>
      <c r="AEP85" s="116"/>
      <c r="AEQ85" s="116"/>
      <c r="AER85" s="116"/>
      <c r="AES85" s="116"/>
      <c r="AET85" s="116"/>
      <c r="AEU85" s="116"/>
      <c r="AEV85" s="116"/>
      <c r="AEW85" s="116"/>
      <c r="AEX85" s="116"/>
      <c r="AEY85" s="116"/>
      <c r="AEZ85" s="116"/>
      <c r="AFA85" s="116"/>
      <c r="AFB85" s="116"/>
      <c r="AFC85" s="116"/>
      <c r="AFD85" s="116"/>
      <c r="AFE85" s="116"/>
      <c r="AFF85" s="116"/>
      <c r="AFG85" s="116"/>
      <c r="AFH85" s="116"/>
      <c r="AFI85" s="116"/>
      <c r="AFJ85" s="116"/>
      <c r="AFK85" s="116"/>
      <c r="AFL85" s="116"/>
      <c r="AFM85" s="116"/>
      <c r="AFN85" s="116"/>
      <c r="AFO85" s="116"/>
      <c r="AFP85" s="116"/>
      <c r="AFQ85" s="116"/>
      <c r="AFR85" s="116"/>
      <c r="AFS85" s="116"/>
      <c r="AFT85" s="116"/>
      <c r="AFU85" s="116"/>
      <c r="AFV85" s="116"/>
      <c r="AFW85" s="116"/>
      <c r="AFX85" s="116"/>
      <c r="AFY85" s="116"/>
      <c r="AFZ85" s="116"/>
      <c r="AGA85" s="116"/>
      <c r="AGB85" s="116"/>
      <c r="AGC85" s="116"/>
      <c r="AGD85" s="116"/>
      <c r="AGE85" s="116"/>
      <c r="AGF85" s="116"/>
      <c r="AGG85" s="116"/>
      <c r="AGH85" s="116"/>
      <c r="AGI85" s="116"/>
      <c r="AGJ85" s="116"/>
      <c r="AGK85" s="116"/>
      <c r="AGL85" s="116"/>
      <c r="AGM85" s="116"/>
      <c r="AGN85" s="116"/>
      <c r="AGO85" s="116"/>
      <c r="AGP85" s="116"/>
      <c r="AGQ85" s="116"/>
      <c r="AGR85" s="116"/>
      <c r="AGS85" s="116"/>
      <c r="AGT85" s="116"/>
      <c r="AGU85" s="116"/>
      <c r="AGV85" s="116"/>
      <c r="AGW85" s="116"/>
      <c r="AGX85" s="116"/>
      <c r="AGY85" s="116"/>
      <c r="AGZ85" s="116"/>
      <c r="AHA85" s="116"/>
      <c r="AHB85" s="116"/>
      <c r="AHC85" s="116"/>
      <c r="AHD85" s="116"/>
      <c r="AHE85" s="116"/>
      <c r="AHF85" s="116"/>
      <c r="AHG85" s="116"/>
      <c r="AHH85" s="116"/>
      <c r="AHI85" s="116"/>
      <c r="AHJ85" s="116"/>
      <c r="AHK85" s="116"/>
      <c r="AHL85" s="116"/>
      <c r="AHM85" s="116"/>
      <c r="AHN85" s="116"/>
      <c r="AHO85" s="116"/>
      <c r="AHP85" s="116"/>
      <c r="AHQ85" s="116"/>
      <c r="AHR85" s="116"/>
      <c r="AHS85" s="116"/>
      <c r="AHT85" s="116"/>
      <c r="AHU85" s="116"/>
      <c r="AHV85" s="116"/>
      <c r="AHW85" s="116"/>
      <c r="AHX85" s="116"/>
      <c r="AHY85" s="116"/>
      <c r="AHZ85" s="116"/>
      <c r="AIA85" s="116"/>
      <c r="AIB85" s="116"/>
      <c r="AIC85" s="116"/>
      <c r="AID85" s="116"/>
      <c r="AIE85" s="116"/>
      <c r="AIF85" s="116"/>
      <c r="AIG85" s="116"/>
      <c r="AIH85" s="116"/>
      <c r="AII85" s="116"/>
      <c r="AIJ85" s="116"/>
      <c r="AIK85" s="116"/>
      <c r="AIL85" s="116"/>
      <c r="AIM85" s="116"/>
      <c r="AIN85" s="116"/>
      <c r="AIO85" s="116"/>
      <c r="AIP85" s="116"/>
      <c r="AIQ85" s="116"/>
      <c r="AIR85" s="116"/>
      <c r="AIS85" s="116"/>
      <c r="AIT85" s="116"/>
      <c r="AIU85" s="116"/>
      <c r="AIV85" s="116"/>
      <c r="AIW85" s="116"/>
      <c r="AIX85" s="116"/>
      <c r="AIY85" s="116"/>
      <c r="AIZ85" s="116"/>
      <c r="AJA85" s="116"/>
      <c r="AJB85" s="116"/>
      <c r="AJC85" s="116"/>
      <c r="AJD85" s="116"/>
      <c r="AJE85" s="116"/>
      <c r="AJF85" s="116"/>
      <c r="AJG85" s="116"/>
      <c r="AJH85" s="116"/>
      <c r="AJI85" s="116"/>
      <c r="AJJ85" s="116"/>
      <c r="AJK85" s="116"/>
      <c r="AJL85" s="116"/>
      <c r="AJM85" s="116"/>
      <c r="AJN85" s="116"/>
      <c r="AJO85" s="116"/>
      <c r="AJP85" s="116"/>
      <c r="AJQ85" s="116"/>
      <c r="AJR85" s="116"/>
      <c r="AJS85" s="116"/>
      <c r="AJT85" s="116"/>
      <c r="AJU85" s="116"/>
      <c r="AJV85" s="116"/>
      <c r="AJW85" s="116"/>
      <c r="AJX85" s="116"/>
      <c r="AJY85" s="116"/>
      <c r="AJZ85" s="116"/>
      <c r="AKA85" s="116"/>
      <c r="AKB85" s="116"/>
      <c r="AKC85" s="116"/>
      <c r="AKD85" s="116"/>
      <c r="AKE85" s="116"/>
      <c r="AKF85" s="116"/>
      <c r="AKG85" s="116"/>
      <c r="AKH85" s="116"/>
      <c r="AKI85" s="116"/>
      <c r="AKJ85" s="116"/>
      <c r="AKK85" s="116"/>
      <c r="AKL85" s="116"/>
      <c r="AKM85" s="116"/>
      <c r="AKN85" s="116"/>
      <c r="AKO85" s="116"/>
      <c r="AKP85" s="116"/>
      <c r="AKQ85" s="116"/>
      <c r="AKR85" s="116"/>
      <c r="AKS85" s="116"/>
      <c r="AKT85" s="116"/>
      <c r="AKU85" s="116"/>
      <c r="AKV85" s="116"/>
      <c r="AKW85" s="116"/>
      <c r="AKX85" s="116"/>
      <c r="AKY85" s="116"/>
      <c r="AKZ85" s="116"/>
      <c r="ALA85" s="116"/>
      <c r="ALB85" s="116"/>
      <c r="ALC85" s="116"/>
      <c r="ALD85" s="116"/>
      <c r="ALE85" s="116"/>
      <c r="ALF85" s="116"/>
      <c r="ALG85" s="116"/>
      <c r="ALH85" s="116"/>
      <c r="ALI85" s="116"/>
      <c r="ALJ85" s="116"/>
      <c r="ALK85" s="116"/>
      <c r="ALL85" s="116"/>
      <c r="ALM85" s="116"/>
      <c r="ALN85" s="116"/>
      <c r="ALO85" s="116"/>
      <c r="ALP85" s="116"/>
      <c r="ALQ85" s="116"/>
      <c r="ALR85" s="116"/>
      <c r="ALS85" s="116"/>
      <c r="ALT85" s="116"/>
      <c r="ALU85" s="116"/>
      <c r="ALV85" s="116"/>
      <c r="ALW85" s="116"/>
      <c r="ALX85" s="116"/>
      <c r="ALY85" s="116"/>
      <c r="ALZ85" s="116"/>
      <c r="AMA85" s="116"/>
      <c r="AMB85" s="116"/>
      <c r="AMC85" s="116"/>
      <c r="AMD85" s="116"/>
      <c r="AME85" s="116"/>
      <c r="AMF85" s="116"/>
      <c r="AMG85" s="116"/>
      <c r="AMH85" s="116"/>
      <c r="AMI85" s="116"/>
      <c r="AMJ85" s="116"/>
    </row>
    <row r="86" spans="1:1024" s="118" customFormat="1">
      <c r="A86" s="116" t="s">
        <v>3</v>
      </c>
      <c r="B86" s="116" t="s">
        <v>800</v>
      </c>
      <c r="C86" s="116" t="s">
        <v>3099</v>
      </c>
      <c r="D86" s="117" t="s">
        <v>3111</v>
      </c>
      <c r="E86" s="116"/>
      <c r="F86" s="116"/>
      <c r="G86" s="116"/>
      <c r="H86" s="116"/>
      <c r="I86" s="116"/>
      <c r="J86" s="117" t="s">
        <v>3102</v>
      </c>
      <c r="K86" s="116"/>
      <c r="L86" s="116"/>
      <c r="M86" s="116"/>
      <c r="N86" s="116"/>
      <c r="O86" s="116"/>
      <c r="P86" s="116"/>
      <c r="Q86" s="116"/>
      <c r="R86" s="116"/>
      <c r="S86" s="116"/>
      <c r="T86" s="116"/>
      <c r="U86" s="116"/>
      <c r="V86" s="116"/>
      <c r="W86" s="116"/>
      <c r="X86" s="116"/>
      <c r="Y86" s="116"/>
      <c r="Z86" s="116"/>
      <c r="AA86" s="116"/>
      <c r="AB86" s="116"/>
      <c r="AC86" s="116"/>
      <c r="AD86" s="116"/>
      <c r="AE86" s="116"/>
      <c r="AF86" s="116"/>
      <c r="AG86" s="116"/>
      <c r="AH86" s="116"/>
      <c r="AI86" s="116"/>
      <c r="AJ86" s="116"/>
      <c r="AK86" s="116"/>
      <c r="AL86" s="116"/>
      <c r="AM86" s="116"/>
      <c r="AN86" s="116"/>
      <c r="AO86" s="116"/>
      <c r="AP86" s="116"/>
      <c r="AQ86" s="116"/>
      <c r="AR86" s="116"/>
      <c r="AS86" s="116"/>
      <c r="AT86" s="116"/>
      <c r="AU86" s="116"/>
      <c r="AV86" s="116"/>
      <c r="AW86" s="116"/>
      <c r="AX86" s="116"/>
      <c r="AY86" s="116"/>
      <c r="AZ86" s="116"/>
      <c r="BA86" s="116"/>
      <c r="BB86" s="116"/>
      <c r="BC86" s="116"/>
      <c r="BD86" s="116"/>
      <c r="BE86" s="116"/>
      <c r="BF86" s="116"/>
      <c r="BG86" s="116"/>
      <c r="BH86" s="116"/>
      <c r="BI86" s="116"/>
      <c r="BJ86" s="116"/>
      <c r="BK86" s="116"/>
      <c r="BL86" s="116"/>
      <c r="BM86" s="116"/>
      <c r="BN86" s="116"/>
      <c r="BO86" s="116"/>
      <c r="BP86" s="116"/>
      <c r="BQ86" s="116"/>
      <c r="BR86" s="116"/>
      <c r="BS86" s="116"/>
      <c r="BT86" s="116"/>
      <c r="BU86" s="116"/>
      <c r="BV86" s="116"/>
      <c r="BW86" s="116"/>
      <c r="BX86" s="116"/>
      <c r="BY86" s="116"/>
      <c r="BZ86" s="116"/>
      <c r="CA86" s="116"/>
      <c r="CB86" s="116"/>
      <c r="CC86" s="116"/>
      <c r="CD86" s="116"/>
      <c r="CE86" s="116"/>
      <c r="CF86" s="116"/>
      <c r="CG86" s="116"/>
      <c r="CH86" s="116"/>
      <c r="CI86" s="116"/>
      <c r="CJ86" s="116"/>
      <c r="CK86" s="116"/>
      <c r="CL86" s="116"/>
      <c r="CM86" s="116"/>
      <c r="CN86" s="116"/>
      <c r="CO86" s="116"/>
      <c r="CP86" s="116"/>
      <c r="CQ86" s="116"/>
      <c r="CR86" s="116"/>
      <c r="CS86" s="116"/>
      <c r="CT86" s="116"/>
      <c r="CU86" s="116"/>
      <c r="CV86" s="116"/>
      <c r="CW86" s="116"/>
      <c r="CX86" s="116"/>
      <c r="CY86" s="116"/>
      <c r="CZ86" s="116"/>
      <c r="DA86" s="116"/>
      <c r="DB86" s="116"/>
      <c r="DC86" s="116"/>
      <c r="DD86" s="116"/>
      <c r="DE86" s="116"/>
      <c r="DF86" s="116"/>
      <c r="DG86" s="116"/>
      <c r="DH86" s="116"/>
      <c r="DI86" s="116"/>
      <c r="DJ86" s="116"/>
      <c r="DK86" s="116"/>
      <c r="DL86" s="116"/>
      <c r="DM86" s="116"/>
      <c r="DN86" s="116"/>
      <c r="DO86" s="116"/>
      <c r="DP86" s="116"/>
      <c r="DQ86" s="116"/>
      <c r="DR86" s="116"/>
      <c r="DS86" s="116"/>
      <c r="DT86" s="116"/>
      <c r="DU86" s="116"/>
      <c r="DV86" s="116"/>
      <c r="DW86" s="116"/>
      <c r="DX86" s="116"/>
      <c r="DY86" s="116"/>
      <c r="DZ86" s="116"/>
      <c r="EA86" s="116"/>
      <c r="EB86" s="116"/>
      <c r="EC86" s="116"/>
      <c r="ED86" s="116"/>
      <c r="EE86" s="116"/>
      <c r="EF86" s="116"/>
      <c r="EG86" s="116"/>
      <c r="EH86" s="116"/>
      <c r="EI86" s="116"/>
      <c r="EJ86" s="116"/>
      <c r="EK86" s="116"/>
      <c r="EL86" s="116"/>
      <c r="EM86" s="116"/>
      <c r="EN86" s="116"/>
      <c r="EO86" s="116"/>
      <c r="EP86" s="116"/>
      <c r="EQ86" s="116"/>
      <c r="ER86" s="116"/>
      <c r="ES86" s="116"/>
      <c r="ET86" s="116"/>
      <c r="EU86" s="116"/>
      <c r="EV86" s="116"/>
      <c r="EW86" s="116"/>
      <c r="EX86" s="116"/>
      <c r="EY86" s="116"/>
      <c r="EZ86" s="116"/>
      <c r="FA86" s="116"/>
      <c r="FB86" s="116"/>
      <c r="FC86" s="116"/>
      <c r="FD86" s="116"/>
      <c r="FE86" s="116"/>
      <c r="FF86" s="116"/>
      <c r="FG86" s="116"/>
      <c r="FH86" s="116"/>
      <c r="FI86" s="116"/>
      <c r="FJ86" s="116"/>
      <c r="FK86" s="116"/>
      <c r="FL86" s="116"/>
      <c r="FM86" s="116"/>
      <c r="FN86" s="116"/>
      <c r="FO86" s="116"/>
      <c r="FP86" s="116"/>
      <c r="FQ86" s="116"/>
      <c r="FR86" s="116"/>
      <c r="FS86" s="116"/>
      <c r="FT86" s="116"/>
      <c r="FU86" s="116"/>
      <c r="FV86" s="116"/>
      <c r="FW86" s="116"/>
      <c r="FX86" s="116"/>
      <c r="FY86" s="116"/>
      <c r="FZ86" s="116"/>
      <c r="GA86" s="116"/>
      <c r="GB86" s="116"/>
      <c r="GC86" s="116"/>
      <c r="GD86" s="116"/>
      <c r="GE86" s="116"/>
      <c r="GF86" s="116"/>
      <c r="GG86" s="116"/>
      <c r="GH86" s="116"/>
      <c r="GI86" s="116"/>
      <c r="GJ86" s="116"/>
      <c r="GK86" s="116"/>
      <c r="GL86" s="116"/>
      <c r="GM86" s="116"/>
      <c r="GN86" s="116"/>
      <c r="GO86" s="116"/>
      <c r="GP86" s="116"/>
      <c r="GQ86" s="116"/>
      <c r="GR86" s="116"/>
      <c r="GS86" s="116"/>
      <c r="GT86" s="116"/>
      <c r="GU86" s="116"/>
      <c r="GV86" s="116"/>
      <c r="GW86" s="116"/>
      <c r="GX86" s="116"/>
      <c r="GY86" s="116"/>
      <c r="GZ86" s="116"/>
      <c r="HA86" s="116"/>
      <c r="HB86" s="116"/>
      <c r="HC86" s="116"/>
      <c r="HD86" s="116"/>
      <c r="HE86" s="116"/>
      <c r="HF86" s="116"/>
      <c r="HG86" s="116"/>
      <c r="HH86" s="116"/>
      <c r="HI86" s="116"/>
      <c r="HJ86" s="116"/>
      <c r="HK86" s="116"/>
      <c r="HL86" s="116"/>
      <c r="HM86" s="116"/>
      <c r="HN86" s="116"/>
      <c r="HO86" s="116"/>
      <c r="HP86" s="116"/>
      <c r="HQ86" s="116"/>
      <c r="HR86" s="116"/>
      <c r="HS86" s="116"/>
      <c r="HT86" s="116"/>
      <c r="HU86" s="116"/>
      <c r="HV86" s="116"/>
      <c r="HW86" s="116"/>
      <c r="HX86" s="116"/>
      <c r="HY86" s="116"/>
      <c r="HZ86" s="116"/>
      <c r="IA86" s="116"/>
      <c r="IB86" s="116"/>
      <c r="IC86" s="116"/>
      <c r="ID86" s="116"/>
      <c r="IE86" s="116"/>
      <c r="IF86" s="116"/>
      <c r="IG86" s="116"/>
      <c r="IH86" s="116"/>
      <c r="II86" s="116"/>
      <c r="IJ86" s="116"/>
      <c r="IK86" s="116"/>
      <c r="IL86" s="116"/>
      <c r="IM86" s="116"/>
      <c r="IN86" s="116"/>
      <c r="IO86" s="116"/>
      <c r="IP86" s="116"/>
      <c r="IQ86" s="116"/>
      <c r="IR86" s="116"/>
      <c r="IS86" s="116"/>
      <c r="IT86" s="116"/>
      <c r="IU86" s="116"/>
      <c r="IV86" s="116"/>
      <c r="IW86" s="116"/>
      <c r="IX86" s="116"/>
      <c r="IY86" s="116"/>
      <c r="IZ86" s="116"/>
      <c r="JA86" s="116"/>
      <c r="JB86" s="116"/>
      <c r="JC86" s="116"/>
      <c r="JD86" s="116"/>
      <c r="JE86" s="116"/>
      <c r="JF86" s="116"/>
      <c r="JG86" s="116"/>
      <c r="JH86" s="116"/>
      <c r="JI86" s="116"/>
      <c r="JJ86" s="116"/>
      <c r="JK86" s="116"/>
      <c r="JL86" s="116"/>
      <c r="JM86" s="116"/>
      <c r="JN86" s="116"/>
      <c r="JO86" s="116"/>
      <c r="JP86" s="116"/>
      <c r="JQ86" s="116"/>
      <c r="JR86" s="116"/>
      <c r="JS86" s="116"/>
      <c r="JT86" s="116"/>
      <c r="JU86" s="116"/>
      <c r="JV86" s="116"/>
      <c r="JW86" s="116"/>
      <c r="JX86" s="116"/>
      <c r="JY86" s="116"/>
      <c r="JZ86" s="116"/>
      <c r="KA86" s="116"/>
      <c r="KB86" s="116"/>
      <c r="KC86" s="116"/>
      <c r="KD86" s="116"/>
      <c r="KE86" s="116"/>
      <c r="KF86" s="116"/>
      <c r="KG86" s="116"/>
      <c r="KH86" s="116"/>
      <c r="KI86" s="116"/>
      <c r="KJ86" s="116"/>
      <c r="KK86" s="116"/>
      <c r="KL86" s="116"/>
      <c r="KM86" s="116"/>
      <c r="KN86" s="116"/>
      <c r="KO86" s="116"/>
      <c r="KP86" s="116"/>
      <c r="KQ86" s="116"/>
      <c r="KR86" s="116"/>
      <c r="KS86" s="116"/>
      <c r="KT86" s="116"/>
      <c r="KU86" s="116"/>
      <c r="KV86" s="116"/>
      <c r="KW86" s="116"/>
      <c r="KX86" s="116"/>
      <c r="KY86" s="116"/>
      <c r="KZ86" s="116"/>
      <c r="LA86" s="116"/>
      <c r="LB86" s="116"/>
      <c r="LC86" s="116"/>
      <c r="LD86" s="116"/>
      <c r="LE86" s="116"/>
      <c r="LF86" s="116"/>
      <c r="LG86" s="116"/>
      <c r="LH86" s="116"/>
      <c r="LI86" s="116"/>
      <c r="LJ86" s="116"/>
      <c r="LK86" s="116"/>
      <c r="LL86" s="116"/>
      <c r="LM86" s="116"/>
      <c r="LN86" s="116"/>
      <c r="LO86" s="116"/>
      <c r="LP86" s="116"/>
      <c r="LQ86" s="116"/>
      <c r="LR86" s="116"/>
      <c r="LS86" s="116"/>
      <c r="LT86" s="116"/>
      <c r="LU86" s="116"/>
      <c r="LV86" s="116"/>
      <c r="LW86" s="116"/>
      <c r="LX86" s="116"/>
      <c r="LY86" s="116"/>
      <c r="LZ86" s="116"/>
      <c r="MA86" s="116"/>
      <c r="MB86" s="116"/>
      <c r="MC86" s="116"/>
      <c r="MD86" s="116"/>
      <c r="ME86" s="116"/>
      <c r="MF86" s="116"/>
      <c r="MG86" s="116"/>
      <c r="MH86" s="116"/>
      <c r="MI86" s="116"/>
      <c r="MJ86" s="116"/>
      <c r="MK86" s="116"/>
      <c r="ML86" s="116"/>
      <c r="MM86" s="116"/>
      <c r="MN86" s="116"/>
      <c r="MO86" s="116"/>
      <c r="MP86" s="116"/>
      <c r="MQ86" s="116"/>
      <c r="MR86" s="116"/>
      <c r="MS86" s="116"/>
      <c r="MT86" s="116"/>
      <c r="MU86" s="116"/>
      <c r="MV86" s="116"/>
      <c r="MW86" s="116"/>
      <c r="MX86" s="116"/>
      <c r="MY86" s="116"/>
      <c r="MZ86" s="116"/>
      <c r="NA86" s="116"/>
      <c r="NB86" s="116"/>
      <c r="NC86" s="116"/>
      <c r="ND86" s="116"/>
      <c r="NE86" s="116"/>
      <c r="NF86" s="116"/>
      <c r="NG86" s="116"/>
      <c r="NH86" s="116"/>
      <c r="NI86" s="116"/>
      <c r="NJ86" s="116"/>
      <c r="NK86" s="116"/>
      <c r="NL86" s="116"/>
      <c r="NM86" s="116"/>
      <c r="NN86" s="116"/>
      <c r="NO86" s="116"/>
      <c r="NP86" s="116"/>
      <c r="NQ86" s="116"/>
      <c r="NR86" s="116"/>
      <c r="NS86" s="116"/>
      <c r="NT86" s="116"/>
      <c r="NU86" s="116"/>
      <c r="NV86" s="116"/>
      <c r="NW86" s="116"/>
      <c r="NX86" s="116"/>
      <c r="NY86" s="116"/>
      <c r="NZ86" s="116"/>
      <c r="OA86" s="116"/>
      <c r="OB86" s="116"/>
      <c r="OC86" s="116"/>
      <c r="OD86" s="116"/>
      <c r="OE86" s="116"/>
      <c r="OF86" s="116"/>
      <c r="OG86" s="116"/>
      <c r="OH86" s="116"/>
      <c r="OI86" s="116"/>
      <c r="OJ86" s="116"/>
      <c r="OK86" s="116"/>
      <c r="OL86" s="116"/>
      <c r="OM86" s="116"/>
      <c r="ON86" s="116"/>
      <c r="OO86" s="116"/>
      <c r="OP86" s="116"/>
      <c r="OQ86" s="116"/>
      <c r="OR86" s="116"/>
      <c r="OS86" s="116"/>
      <c r="OT86" s="116"/>
      <c r="OU86" s="116"/>
      <c r="OV86" s="116"/>
      <c r="OW86" s="116"/>
      <c r="OX86" s="116"/>
      <c r="OY86" s="116"/>
      <c r="OZ86" s="116"/>
      <c r="PA86" s="116"/>
      <c r="PB86" s="116"/>
      <c r="PC86" s="116"/>
      <c r="PD86" s="116"/>
      <c r="PE86" s="116"/>
      <c r="PF86" s="116"/>
      <c r="PG86" s="116"/>
      <c r="PH86" s="116"/>
      <c r="PI86" s="116"/>
      <c r="PJ86" s="116"/>
      <c r="PK86" s="116"/>
      <c r="PL86" s="116"/>
      <c r="PM86" s="116"/>
      <c r="PN86" s="116"/>
      <c r="PO86" s="116"/>
      <c r="PP86" s="116"/>
      <c r="PQ86" s="116"/>
      <c r="PR86" s="116"/>
      <c r="PS86" s="116"/>
      <c r="PT86" s="116"/>
      <c r="PU86" s="116"/>
      <c r="PV86" s="116"/>
      <c r="PW86" s="116"/>
      <c r="PX86" s="116"/>
      <c r="PY86" s="116"/>
      <c r="PZ86" s="116"/>
      <c r="QA86" s="116"/>
      <c r="QB86" s="116"/>
      <c r="QC86" s="116"/>
      <c r="QD86" s="116"/>
      <c r="QE86" s="116"/>
      <c r="QF86" s="116"/>
      <c r="QG86" s="116"/>
      <c r="QH86" s="116"/>
      <c r="QI86" s="116"/>
      <c r="QJ86" s="116"/>
      <c r="QK86" s="116"/>
      <c r="QL86" s="116"/>
      <c r="QM86" s="116"/>
      <c r="QN86" s="116"/>
      <c r="QO86" s="116"/>
      <c r="QP86" s="116"/>
      <c r="QQ86" s="116"/>
      <c r="QR86" s="116"/>
      <c r="QS86" s="116"/>
      <c r="QT86" s="116"/>
      <c r="QU86" s="116"/>
      <c r="QV86" s="116"/>
      <c r="QW86" s="116"/>
      <c r="QX86" s="116"/>
      <c r="QY86" s="116"/>
      <c r="QZ86" s="116"/>
      <c r="RA86" s="116"/>
      <c r="RB86" s="116"/>
      <c r="RC86" s="116"/>
      <c r="RD86" s="116"/>
      <c r="RE86" s="116"/>
      <c r="RF86" s="116"/>
      <c r="RG86" s="116"/>
      <c r="RH86" s="116"/>
      <c r="RI86" s="116"/>
      <c r="RJ86" s="116"/>
      <c r="RK86" s="116"/>
      <c r="RL86" s="116"/>
      <c r="RM86" s="116"/>
      <c r="RN86" s="116"/>
      <c r="RO86" s="116"/>
      <c r="RP86" s="116"/>
      <c r="RQ86" s="116"/>
      <c r="RR86" s="116"/>
      <c r="RS86" s="116"/>
      <c r="RT86" s="116"/>
      <c r="RU86" s="116"/>
      <c r="RV86" s="116"/>
      <c r="RW86" s="116"/>
      <c r="RX86" s="116"/>
      <c r="RY86" s="116"/>
      <c r="RZ86" s="116"/>
      <c r="SA86" s="116"/>
      <c r="SB86" s="116"/>
      <c r="SC86" s="116"/>
      <c r="SD86" s="116"/>
      <c r="SE86" s="116"/>
      <c r="SF86" s="116"/>
      <c r="SG86" s="116"/>
      <c r="SH86" s="116"/>
      <c r="SI86" s="116"/>
      <c r="SJ86" s="116"/>
      <c r="SK86" s="116"/>
      <c r="SL86" s="116"/>
      <c r="SM86" s="116"/>
      <c r="SN86" s="116"/>
      <c r="SO86" s="116"/>
      <c r="SP86" s="116"/>
      <c r="SQ86" s="116"/>
      <c r="SR86" s="116"/>
      <c r="SS86" s="116"/>
      <c r="ST86" s="116"/>
      <c r="SU86" s="116"/>
      <c r="SV86" s="116"/>
      <c r="SW86" s="116"/>
      <c r="SX86" s="116"/>
      <c r="SY86" s="116"/>
      <c r="SZ86" s="116"/>
      <c r="TA86" s="116"/>
      <c r="TB86" s="116"/>
      <c r="TC86" s="116"/>
      <c r="TD86" s="116"/>
      <c r="TE86" s="116"/>
      <c r="TF86" s="116"/>
      <c r="TG86" s="116"/>
      <c r="TH86" s="116"/>
      <c r="TI86" s="116"/>
      <c r="TJ86" s="116"/>
      <c r="TK86" s="116"/>
      <c r="TL86" s="116"/>
      <c r="TM86" s="116"/>
      <c r="TN86" s="116"/>
      <c r="TO86" s="116"/>
      <c r="TP86" s="116"/>
      <c r="TQ86" s="116"/>
      <c r="TR86" s="116"/>
      <c r="TS86" s="116"/>
      <c r="TT86" s="116"/>
      <c r="TU86" s="116"/>
      <c r="TV86" s="116"/>
      <c r="TW86" s="116"/>
      <c r="TX86" s="116"/>
      <c r="TY86" s="116"/>
      <c r="TZ86" s="116"/>
      <c r="UA86" s="116"/>
      <c r="UB86" s="116"/>
      <c r="UC86" s="116"/>
      <c r="UD86" s="116"/>
      <c r="UE86" s="116"/>
      <c r="UF86" s="116"/>
      <c r="UG86" s="116"/>
      <c r="UH86" s="116"/>
      <c r="UI86" s="116"/>
      <c r="UJ86" s="116"/>
      <c r="UK86" s="116"/>
      <c r="UL86" s="116"/>
      <c r="UM86" s="116"/>
      <c r="UN86" s="116"/>
      <c r="UO86" s="116"/>
      <c r="UP86" s="116"/>
      <c r="UQ86" s="116"/>
      <c r="UR86" s="116"/>
      <c r="US86" s="116"/>
      <c r="UT86" s="116"/>
      <c r="UU86" s="116"/>
      <c r="UV86" s="116"/>
      <c r="UW86" s="116"/>
      <c r="UX86" s="116"/>
      <c r="UY86" s="116"/>
      <c r="UZ86" s="116"/>
      <c r="VA86" s="116"/>
      <c r="VB86" s="116"/>
      <c r="VC86" s="116"/>
      <c r="VD86" s="116"/>
      <c r="VE86" s="116"/>
      <c r="VF86" s="116"/>
      <c r="VG86" s="116"/>
      <c r="VH86" s="116"/>
      <c r="VI86" s="116"/>
      <c r="VJ86" s="116"/>
      <c r="VK86" s="116"/>
      <c r="VL86" s="116"/>
      <c r="VM86" s="116"/>
      <c r="VN86" s="116"/>
      <c r="VO86" s="116"/>
      <c r="VP86" s="116"/>
      <c r="VQ86" s="116"/>
      <c r="VR86" s="116"/>
      <c r="VS86" s="116"/>
      <c r="VT86" s="116"/>
      <c r="VU86" s="116"/>
      <c r="VV86" s="116"/>
      <c r="VW86" s="116"/>
      <c r="VX86" s="116"/>
      <c r="VY86" s="116"/>
      <c r="VZ86" s="116"/>
      <c r="WA86" s="116"/>
      <c r="WB86" s="116"/>
      <c r="WC86" s="116"/>
      <c r="WD86" s="116"/>
      <c r="WE86" s="116"/>
      <c r="WF86" s="116"/>
      <c r="WG86" s="116"/>
      <c r="WH86" s="116"/>
      <c r="WI86" s="116"/>
      <c r="WJ86" s="116"/>
      <c r="WK86" s="116"/>
      <c r="WL86" s="116"/>
      <c r="WM86" s="116"/>
      <c r="WN86" s="116"/>
      <c r="WO86" s="116"/>
      <c r="WP86" s="116"/>
      <c r="WQ86" s="116"/>
      <c r="WR86" s="116"/>
      <c r="WS86" s="116"/>
      <c r="WT86" s="116"/>
      <c r="WU86" s="116"/>
      <c r="WV86" s="116"/>
      <c r="WW86" s="116"/>
      <c r="WX86" s="116"/>
      <c r="WY86" s="116"/>
      <c r="WZ86" s="116"/>
      <c r="XA86" s="116"/>
      <c r="XB86" s="116"/>
      <c r="XC86" s="116"/>
      <c r="XD86" s="116"/>
      <c r="XE86" s="116"/>
      <c r="XF86" s="116"/>
      <c r="XG86" s="116"/>
      <c r="XH86" s="116"/>
      <c r="XI86" s="116"/>
      <c r="XJ86" s="116"/>
      <c r="XK86" s="116"/>
      <c r="XL86" s="116"/>
      <c r="XM86" s="116"/>
      <c r="XN86" s="116"/>
      <c r="XO86" s="116"/>
      <c r="XP86" s="116"/>
      <c r="XQ86" s="116"/>
      <c r="XR86" s="116"/>
      <c r="XS86" s="116"/>
      <c r="XT86" s="116"/>
      <c r="XU86" s="116"/>
      <c r="XV86" s="116"/>
      <c r="XW86" s="116"/>
      <c r="XX86" s="116"/>
      <c r="XY86" s="116"/>
      <c r="XZ86" s="116"/>
      <c r="YA86" s="116"/>
      <c r="YB86" s="116"/>
      <c r="YC86" s="116"/>
      <c r="YD86" s="116"/>
      <c r="YE86" s="116"/>
      <c r="YF86" s="116"/>
      <c r="YG86" s="116"/>
      <c r="YH86" s="116"/>
      <c r="YI86" s="116"/>
      <c r="YJ86" s="116"/>
      <c r="YK86" s="116"/>
      <c r="YL86" s="116"/>
      <c r="YM86" s="116"/>
      <c r="YN86" s="116"/>
      <c r="YO86" s="116"/>
      <c r="YP86" s="116"/>
      <c r="YQ86" s="116"/>
      <c r="YR86" s="116"/>
      <c r="YS86" s="116"/>
      <c r="YT86" s="116"/>
      <c r="YU86" s="116"/>
      <c r="YV86" s="116"/>
      <c r="YW86" s="116"/>
      <c r="YX86" s="116"/>
      <c r="YY86" s="116"/>
      <c r="YZ86" s="116"/>
      <c r="ZA86" s="116"/>
      <c r="ZB86" s="116"/>
      <c r="ZC86" s="116"/>
      <c r="ZD86" s="116"/>
      <c r="ZE86" s="116"/>
      <c r="ZF86" s="116"/>
      <c r="ZG86" s="116"/>
      <c r="ZH86" s="116"/>
      <c r="ZI86" s="116"/>
      <c r="ZJ86" s="116"/>
      <c r="ZK86" s="116"/>
      <c r="ZL86" s="116"/>
      <c r="ZM86" s="116"/>
      <c r="ZN86" s="116"/>
      <c r="ZO86" s="116"/>
      <c r="ZP86" s="116"/>
      <c r="ZQ86" s="116"/>
      <c r="ZR86" s="116"/>
      <c r="ZS86" s="116"/>
      <c r="ZT86" s="116"/>
      <c r="ZU86" s="116"/>
      <c r="ZV86" s="116"/>
      <c r="ZW86" s="116"/>
      <c r="ZX86" s="116"/>
      <c r="ZY86" s="116"/>
      <c r="ZZ86" s="116"/>
      <c r="AAA86" s="116"/>
      <c r="AAB86" s="116"/>
      <c r="AAC86" s="116"/>
      <c r="AAD86" s="116"/>
      <c r="AAE86" s="116"/>
      <c r="AAF86" s="116"/>
      <c r="AAG86" s="116"/>
      <c r="AAH86" s="116"/>
      <c r="AAI86" s="116"/>
      <c r="AAJ86" s="116"/>
      <c r="AAK86" s="116"/>
      <c r="AAL86" s="116"/>
      <c r="AAM86" s="116"/>
      <c r="AAN86" s="116"/>
      <c r="AAO86" s="116"/>
      <c r="AAP86" s="116"/>
      <c r="AAQ86" s="116"/>
      <c r="AAR86" s="116"/>
      <c r="AAS86" s="116"/>
      <c r="AAT86" s="116"/>
      <c r="AAU86" s="116"/>
      <c r="AAV86" s="116"/>
      <c r="AAW86" s="116"/>
      <c r="AAX86" s="116"/>
      <c r="AAY86" s="116"/>
      <c r="AAZ86" s="116"/>
      <c r="ABA86" s="116"/>
      <c r="ABB86" s="116"/>
      <c r="ABC86" s="116"/>
      <c r="ABD86" s="116"/>
      <c r="ABE86" s="116"/>
      <c r="ABF86" s="116"/>
      <c r="ABG86" s="116"/>
      <c r="ABH86" s="116"/>
      <c r="ABI86" s="116"/>
      <c r="ABJ86" s="116"/>
      <c r="ABK86" s="116"/>
      <c r="ABL86" s="116"/>
      <c r="ABM86" s="116"/>
      <c r="ABN86" s="116"/>
      <c r="ABO86" s="116"/>
      <c r="ABP86" s="116"/>
      <c r="ABQ86" s="116"/>
      <c r="ABR86" s="116"/>
      <c r="ABS86" s="116"/>
      <c r="ABT86" s="116"/>
      <c r="ABU86" s="116"/>
      <c r="ABV86" s="116"/>
      <c r="ABW86" s="116"/>
      <c r="ABX86" s="116"/>
      <c r="ABY86" s="116"/>
      <c r="ABZ86" s="116"/>
      <c r="ACA86" s="116"/>
      <c r="ACB86" s="116"/>
      <c r="ACC86" s="116"/>
      <c r="ACD86" s="116"/>
      <c r="ACE86" s="116"/>
      <c r="ACF86" s="116"/>
      <c r="ACG86" s="116"/>
      <c r="ACH86" s="116"/>
      <c r="ACI86" s="116"/>
      <c r="ACJ86" s="116"/>
      <c r="ACK86" s="116"/>
      <c r="ACL86" s="116"/>
      <c r="ACM86" s="116"/>
      <c r="ACN86" s="116"/>
      <c r="ACO86" s="116"/>
      <c r="ACP86" s="116"/>
      <c r="ACQ86" s="116"/>
      <c r="ACR86" s="116"/>
      <c r="ACS86" s="116"/>
      <c r="ACT86" s="116"/>
      <c r="ACU86" s="116"/>
      <c r="ACV86" s="116"/>
      <c r="ACW86" s="116"/>
      <c r="ACX86" s="116"/>
      <c r="ACY86" s="116"/>
      <c r="ACZ86" s="116"/>
      <c r="ADA86" s="116"/>
      <c r="ADB86" s="116"/>
      <c r="ADC86" s="116"/>
      <c r="ADD86" s="116"/>
      <c r="ADE86" s="116"/>
      <c r="ADF86" s="116"/>
      <c r="ADG86" s="116"/>
      <c r="ADH86" s="116"/>
      <c r="ADI86" s="116"/>
      <c r="ADJ86" s="116"/>
      <c r="ADK86" s="116"/>
      <c r="ADL86" s="116"/>
      <c r="ADM86" s="116"/>
      <c r="ADN86" s="116"/>
      <c r="ADO86" s="116"/>
      <c r="ADP86" s="116"/>
      <c r="ADQ86" s="116"/>
      <c r="ADR86" s="116"/>
      <c r="ADS86" s="116"/>
      <c r="ADT86" s="116"/>
      <c r="ADU86" s="116"/>
      <c r="ADV86" s="116"/>
      <c r="ADW86" s="116"/>
      <c r="ADX86" s="116"/>
      <c r="ADY86" s="116"/>
      <c r="ADZ86" s="116"/>
      <c r="AEA86" s="116"/>
      <c r="AEB86" s="116"/>
      <c r="AEC86" s="116"/>
      <c r="AED86" s="116"/>
      <c r="AEE86" s="116"/>
      <c r="AEF86" s="116"/>
      <c r="AEG86" s="116"/>
      <c r="AEH86" s="116"/>
      <c r="AEI86" s="116"/>
      <c r="AEJ86" s="116"/>
      <c r="AEK86" s="116"/>
      <c r="AEL86" s="116"/>
      <c r="AEM86" s="116"/>
      <c r="AEN86" s="116"/>
      <c r="AEO86" s="116"/>
      <c r="AEP86" s="116"/>
      <c r="AEQ86" s="116"/>
      <c r="AER86" s="116"/>
      <c r="AES86" s="116"/>
      <c r="AET86" s="116"/>
      <c r="AEU86" s="116"/>
      <c r="AEV86" s="116"/>
      <c r="AEW86" s="116"/>
      <c r="AEX86" s="116"/>
      <c r="AEY86" s="116"/>
      <c r="AEZ86" s="116"/>
      <c r="AFA86" s="116"/>
      <c r="AFB86" s="116"/>
      <c r="AFC86" s="116"/>
      <c r="AFD86" s="116"/>
      <c r="AFE86" s="116"/>
      <c r="AFF86" s="116"/>
      <c r="AFG86" s="116"/>
      <c r="AFH86" s="116"/>
      <c r="AFI86" s="116"/>
      <c r="AFJ86" s="116"/>
      <c r="AFK86" s="116"/>
      <c r="AFL86" s="116"/>
      <c r="AFM86" s="116"/>
      <c r="AFN86" s="116"/>
      <c r="AFO86" s="116"/>
      <c r="AFP86" s="116"/>
      <c r="AFQ86" s="116"/>
      <c r="AFR86" s="116"/>
      <c r="AFS86" s="116"/>
      <c r="AFT86" s="116"/>
      <c r="AFU86" s="116"/>
      <c r="AFV86" s="116"/>
      <c r="AFW86" s="116"/>
      <c r="AFX86" s="116"/>
      <c r="AFY86" s="116"/>
      <c r="AFZ86" s="116"/>
      <c r="AGA86" s="116"/>
      <c r="AGB86" s="116"/>
      <c r="AGC86" s="116"/>
      <c r="AGD86" s="116"/>
      <c r="AGE86" s="116"/>
      <c r="AGF86" s="116"/>
      <c r="AGG86" s="116"/>
      <c r="AGH86" s="116"/>
      <c r="AGI86" s="116"/>
      <c r="AGJ86" s="116"/>
      <c r="AGK86" s="116"/>
      <c r="AGL86" s="116"/>
      <c r="AGM86" s="116"/>
      <c r="AGN86" s="116"/>
      <c r="AGO86" s="116"/>
      <c r="AGP86" s="116"/>
      <c r="AGQ86" s="116"/>
      <c r="AGR86" s="116"/>
      <c r="AGS86" s="116"/>
      <c r="AGT86" s="116"/>
      <c r="AGU86" s="116"/>
      <c r="AGV86" s="116"/>
      <c r="AGW86" s="116"/>
      <c r="AGX86" s="116"/>
      <c r="AGY86" s="116"/>
      <c r="AGZ86" s="116"/>
      <c r="AHA86" s="116"/>
      <c r="AHB86" s="116"/>
      <c r="AHC86" s="116"/>
      <c r="AHD86" s="116"/>
      <c r="AHE86" s="116"/>
      <c r="AHF86" s="116"/>
      <c r="AHG86" s="116"/>
      <c r="AHH86" s="116"/>
      <c r="AHI86" s="116"/>
      <c r="AHJ86" s="116"/>
      <c r="AHK86" s="116"/>
      <c r="AHL86" s="116"/>
      <c r="AHM86" s="116"/>
      <c r="AHN86" s="116"/>
      <c r="AHO86" s="116"/>
      <c r="AHP86" s="116"/>
      <c r="AHQ86" s="116"/>
      <c r="AHR86" s="116"/>
      <c r="AHS86" s="116"/>
      <c r="AHT86" s="116"/>
      <c r="AHU86" s="116"/>
      <c r="AHV86" s="116"/>
      <c r="AHW86" s="116"/>
      <c r="AHX86" s="116"/>
      <c r="AHY86" s="116"/>
      <c r="AHZ86" s="116"/>
      <c r="AIA86" s="116"/>
      <c r="AIB86" s="116"/>
      <c r="AIC86" s="116"/>
      <c r="AID86" s="116"/>
      <c r="AIE86" s="116"/>
      <c r="AIF86" s="116"/>
      <c r="AIG86" s="116"/>
      <c r="AIH86" s="116"/>
      <c r="AII86" s="116"/>
      <c r="AIJ86" s="116"/>
      <c r="AIK86" s="116"/>
      <c r="AIL86" s="116"/>
      <c r="AIM86" s="116"/>
      <c r="AIN86" s="116"/>
      <c r="AIO86" s="116"/>
      <c r="AIP86" s="116"/>
      <c r="AIQ86" s="116"/>
      <c r="AIR86" s="116"/>
      <c r="AIS86" s="116"/>
      <c r="AIT86" s="116"/>
      <c r="AIU86" s="116"/>
      <c r="AIV86" s="116"/>
      <c r="AIW86" s="116"/>
      <c r="AIX86" s="116"/>
      <c r="AIY86" s="116"/>
      <c r="AIZ86" s="116"/>
      <c r="AJA86" s="116"/>
      <c r="AJB86" s="116"/>
      <c r="AJC86" s="116"/>
      <c r="AJD86" s="116"/>
      <c r="AJE86" s="116"/>
      <c r="AJF86" s="116"/>
      <c r="AJG86" s="116"/>
      <c r="AJH86" s="116"/>
      <c r="AJI86" s="116"/>
      <c r="AJJ86" s="116"/>
      <c r="AJK86" s="116"/>
      <c r="AJL86" s="116"/>
      <c r="AJM86" s="116"/>
      <c r="AJN86" s="116"/>
      <c r="AJO86" s="116"/>
      <c r="AJP86" s="116"/>
      <c r="AJQ86" s="116"/>
      <c r="AJR86" s="116"/>
      <c r="AJS86" s="116"/>
      <c r="AJT86" s="116"/>
      <c r="AJU86" s="116"/>
      <c r="AJV86" s="116"/>
      <c r="AJW86" s="116"/>
      <c r="AJX86" s="116"/>
      <c r="AJY86" s="116"/>
      <c r="AJZ86" s="116"/>
      <c r="AKA86" s="116"/>
      <c r="AKB86" s="116"/>
      <c r="AKC86" s="116"/>
      <c r="AKD86" s="116"/>
      <c r="AKE86" s="116"/>
      <c r="AKF86" s="116"/>
      <c r="AKG86" s="116"/>
      <c r="AKH86" s="116"/>
      <c r="AKI86" s="116"/>
      <c r="AKJ86" s="116"/>
      <c r="AKK86" s="116"/>
      <c r="AKL86" s="116"/>
      <c r="AKM86" s="116"/>
      <c r="AKN86" s="116"/>
      <c r="AKO86" s="116"/>
      <c r="AKP86" s="116"/>
      <c r="AKQ86" s="116"/>
      <c r="AKR86" s="116"/>
      <c r="AKS86" s="116"/>
      <c r="AKT86" s="116"/>
      <c r="AKU86" s="116"/>
      <c r="AKV86" s="116"/>
      <c r="AKW86" s="116"/>
      <c r="AKX86" s="116"/>
      <c r="AKY86" s="116"/>
      <c r="AKZ86" s="116"/>
      <c r="ALA86" s="116"/>
      <c r="ALB86" s="116"/>
      <c r="ALC86" s="116"/>
      <c r="ALD86" s="116"/>
      <c r="ALE86" s="116"/>
      <c r="ALF86" s="116"/>
      <c r="ALG86" s="116"/>
      <c r="ALH86" s="116"/>
      <c r="ALI86" s="116"/>
      <c r="ALJ86" s="116"/>
      <c r="ALK86" s="116"/>
      <c r="ALL86" s="116"/>
      <c r="ALM86" s="116"/>
      <c r="ALN86" s="116"/>
      <c r="ALO86" s="116"/>
      <c r="ALP86" s="116"/>
      <c r="ALQ86" s="116"/>
      <c r="ALR86" s="116"/>
      <c r="ALS86" s="116"/>
      <c r="ALT86" s="116"/>
      <c r="ALU86" s="116"/>
      <c r="ALV86" s="116"/>
      <c r="ALW86" s="116"/>
      <c r="ALX86" s="116"/>
      <c r="ALY86" s="116"/>
      <c r="ALZ86" s="116"/>
      <c r="AMA86" s="116"/>
      <c r="AMB86" s="116"/>
      <c r="AMC86" s="116"/>
      <c r="AMD86" s="116"/>
      <c r="AME86" s="116"/>
      <c r="AMF86" s="116"/>
      <c r="AMG86" s="116"/>
      <c r="AMH86" s="116"/>
      <c r="AMI86" s="116"/>
      <c r="AMJ86" s="116"/>
    </row>
    <row r="87" spans="1:1024">
      <c r="A87" s="1" t="s">
        <v>3</v>
      </c>
      <c r="B87" s="1" t="s">
        <v>800</v>
      </c>
      <c r="C87" s="1" t="s">
        <v>3100</v>
      </c>
      <c r="D87" s="111" t="s">
        <v>3112</v>
      </c>
      <c r="J87" s="111" t="s">
        <v>3103</v>
      </c>
    </row>
    <row r="88" spans="1:1024">
      <c r="A88" s="1" t="s">
        <v>3</v>
      </c>
      <c r="B88" s="1" t="s">
        <v>800</v>
      </c>
      <c r="C88" s="1" t="s">
        <v>3107</v>
      </c>
      <c r="D88" s="111" t="s">
        <v>3116</v>
      </c>
      <c r="J88" s="111" t="s">
        <v>3113</v>
      </c>
    </row>
    <row r="89" spans="1:1024">
      <c r="A89" s="1" t="s">
        <v>3</v>
      </c>
      <c r="B89" s="1" t="s">
        <v>800</v>
      </c>
      <c r="C89" s="1" t="s">
        <v>3108</v>
      </c>
      <c r="D89" s="111" t="s">
        <v>3117</v>
      </c>
      <c r="J89" s="111" t="s">
        <v>3114</v>
      </c>
    </row>
    <row r="90" spans="1:1024">
      <c r="A90" s="1" t="s">
        <v>3</v>
      </c>
      <c r="B90" s="1" t="s">
        <v>800</v>
      </c>
      <c r="C90" s="1" t="s">
        <v>3109</v>
      </c>
      <c r="D90" s="111" t="s">
        <v>3118</v>
      </c>
      <c r="J90" s="111" t="s">
        <v>3115</v>
      </c>
    </row>
    <row r="91" spans="1:1024">
      <c r="A91" s="1" t="s">
        <v>1122</v>
      </c>
      <c r="C91" s="1" t="s">
        <v>803</v>
      </c>
      <c r="J91" s="1" t="s">
        <v>2899</v>
      </c>
    </row>
    <row r="92" spans="1:1024">
      <c r="A92" s="1" t="s">
        <v>3</v>
      </c>
      <c r="B92" s="1" t="s">
        <v>803</v>
      </c>
      <c r="C92" s="1" t="s">
        <v>3110</v>
      </c>
      <c r="D92" s="1" t="s">
        <v>3132</v>
      </c>
      <c r="J92" s="111" t="s">
        <v>3131</v>
      </c>
    </row>
    <row r="93" spans="1:1024" s="120" customFormat="1">
      <c r="A93" s="119" t="s">
        <v>3</v>
      </c>
      <c r="B93" s="119" t="s">
        <v>803</v>
      </c>
      <c r="C93" s="119" t="s">
        <v>3119</v>
      </c>
      <c r="D93" s="124" t="s">
        <v>3135</v>
      </c>
      <c r="E93" s="119"/>
      <c r="F93" s="119"/>
      <c r="G93" s="119"/>
      <c r="H93" s="119"/>
      <c r="I93" s="119"/>
      <c r="J93" s="119" t="s">
        <v>3133</v>
      </c>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c r="BO93" s="119"/>
      <c r="BP93" s="119"/>
      <c r="BQ93" s="119"/>
      <c r="BR93" s="119"/>
      <c r="BS93" s="119"/>
      <c r="BT93" s="119"/>
      <c r="BU93" s="119"/>
      <c r="BV93" s="119"/>
      <c r="BW93" s="119"/>
      <c r="BX93" s="119"/>
      <c r="BY93" s="119"/>
      <c r="BZ93" s="119"/>
      <c r="CA93" s="119"/>
      <c r="CB93" s="119"/>
      <c r="CC93" s="119"/>
      <c r="CD93" s="119"/>
      <c r="CE93" s="119"/>
      <c r="CF93" s="119"/>
      <c r="CG93" s="119"/>
      <c r="CH93" s="119"/>
      <c r="CI93" s="119"/>
      <c r="CJ93" s="119"/>
      <c r="CK93" s="119"/>
      <c r="CL93" s="119"/>
      <c r="CM93" s="119"/>
      <c r="CN93" s="119"/>
      <c r="CO93" s="119"/>
      <c r="CP93" s="119"/>
      <c r="CQ93" s="119"/>
      <c r="CR93" s="119"/>
      <c r="CS93" s="119"/>
      <c r="CT93" s="119"/>
      <c r="CU93" s="119"/>
      <c r="CV93" s="119"/>
      <c r="CW93" s="119"/>
      <c r="CX93" s="119"/>
      <c r="CY93" s="119"/>
      <c r="CZ93" s="119"/>
      <c r="DA93" s="119"/>
      <c r="DB93" s="119"/>
      <c r="DC93" s="119"/>
      <c r="DD93" s="119"/>
      <c r="DE93" s="119"/>
      <c r="DF93" s="119"/>
      <c r="DG93" s="119"/>
      <c r="DH93" s="119"/>
      <c r="DI93" s="119"/>
      <c r="DJ93" s="119"/>
      <c r="DK93" s="119"/>
      <c r="DL93" s="119"/>
      <c r="DM93" s="119"/>
      <c r="DN93" s="119"/>
      <c r="DO93" s="119"/>
      <c r="DP93" s="119"/>
      <c r="DQ93" s="119"/>
      <c r="DR93" s="119"/>
      <c r="DS93" s="119"/>
      <c r="DT93" s="119"/>
      <c r="DU93" s="119"/>
      <c r="DV93" s="119"/>
      <c r="DW93" s="119"/>
      <c r="DX93" s="119"/>
      <c r="DY93" s="119"/>
      <c r="DZ93" s="119"/>
      <c r="EA93" s="119"/>
      <c r="EB93" s="119"/>
      <c r="EC93" s="119"/>
      <c r="ED93" s="119"/>
      <c r="EE93" s="119"/>
      <c r="EF93" s="119"/>
      <c r="EG93" s="119"/>
      <c r="EH93" s="119"/>
      <c r="EI93" s="119"/>
      <c r="EJ93" s="119"/>
      <c r="EK93" s="119"/>
      <c r="EL93" s="119"/>
      <c r="EM93" s="119"/>
      <c r="EN93" s="119"/>
      <c r="EO93" s="119"/>
      <c r="EP93" s="119"/>
      <c r="EQ93" s="119"/>
      <c r="ER93" s="119"/>
      <c r="ES93" s="119"/>
      <c r="ET93" s="119"/>
      <c r="EU93" s="119"/>
      <c r="EV93" s="119"/>
      <c r="EW93" s="119"/>
      <c r="EX93" s="119"/>
      <c r="EY93" s="119"/>
      <c r="EZ93" s="119"/>
      <c r="FA93" s="119"/>
      <c r="FB93" s="119"/>
      <c r="FC93" s="119"/>
      <c r="FD93" s="119"/>
      <c r="FE93" s="119"/>
      <c r="FF93" s="119"/>
      <c r="FG93" s="119"/>
      <c r="FH93" s="119"/>
      <c r="FI93" s="119"/>
      <c r="FJ93" s="119"/>
      <c r="FK93" s="119"/>
      <c r="FL93" s="119"/>
      <c r="FM93" s="119"/>
      <c r="FN93" s="119"/>
      <c r="FO93" s="119"/>
      <c r="FP93" s="119"/>
      <c r="FQ93" s="119"/>
      <c r="FR93" s="119"/>
      <c r="FS93" s="119"/>
      <c r="FT93" s="119"/>
      <c r="FU93" s="119"/>
      <c r="FV93" s="119"/>
      <c r="FW93" s="119"/>
      <c r="FX93" s="119"/>
      <c r="FY93" s="119"/>
      <c r="FZ93" s="119"/>
      <c r="GA93" s="119"/>
      <c r="GB93" s="119"/>
      <c r="GC93" s="119"/>
      <c r="GD93" s="119"/>
      <c r="GE93" s="119"/>
      <c r="GF93" s="119"/>
      <c r="GG93" s="119"/>
      <c r="GH93" s="119"/>
      <c r="GI93" s="119"/>
      <c r="GJ93" s="119"/>
      <c r="GK93" s="119"/>
      <c r="GL93" s="119"/>
      <c r="GM93" s="119"/>
      <c r="GN93" s="119"/>
      <c r="GO93" s="119"/>
      <c r="GP93" s="119"/>
      <c r="GQ93" s="119"/>
      <c r="GR93" s="119"/>
      <c r="GS93" s="119"/>
      <c r="GT93" s="119"/>
      <c r="GU93" s="119"/>
      <c r="GV93" s="119"/>
      <c r="GW93" s="119"/>
      <c r="GX93" s="119"/>
      <c r="GY93" s="119"/>
      <c r="GZ93" s="119"/>
      <c r="HA93" s="119"/>
      <c r="HB93" s="119"/>
      <c r="HC93" s="119"/>
      <c r="HD93" s="119"/>
      <c r="HE93" s="119"/>
      <c r="HF93" s="119"/>
      <c r="HG93" s="119"/>
      <c r="HH93" s="119"/>
      <c r="HI93" s="119"/>
      <c r="HJ93" s="119"/>
      <c r="HK93" s="119"/>
      <c r="HL93" s="119"/>
      <c r="HM93" s="119"/>
      <c r="HN93" s="119"/>
      <c r="HO93" s="119"/>
      <c r="HP93" s="119"/>
      <c r="HQ93" s="119"/>
      <c r="HR93" s="119"/>
      <c r="HS93" s="119"/>
      <c r="HT93" s="119"/>
      <c r="HU93" s="119"/>
      <c r="HV93" s="119"/>
      <c r="HW93" s="119"/>
      <c r="HX93" s="119"/>
      <c r="HY93" s="119"/>
      <c r="HZ93" s="119"/>
      <c r="IA93" s="119"/>
      <c r="IB93" s="119"/>
      <c r="IC93" s="119"/>
      <c r="ID93" s="119"/>
      <c r="IE93" s="119"/>
      <c r="IF93" s="119"/>
      <c r="IG93" s="119"/>
      <c r="IH93" s="119"/>
      <c r="II93" s="119"/>
      <c r="IJ93" s="119"/>
      <c r="IK93" s="119"/>
      <c r="IL93" s="119"/>
      <c r="IM93" s="119"/>
      <c r="IN93" s="119"/>
      <c r="IO93" s="119"/>
      <c r="IP93" s="119"/>
      <c r="IQ93" s="119"/>
      <c r="IR93" s="119"/>
      <c r="IS93" s="119"/>
      <c r="IT93" s="119"/>
      <c r="IU93" s="119"/>
      <c r="IV93" s="119"/>
      <c r="IW93" s="119"/>
      <c r="IX93" s="119"/>
      <c r="IY93" s="119"/>
      <c r="IZ93" s="119"/>
      <c r="JA93" s="119"/>
      <c r="JB93" s="119"/>
      <c r="JC93" s="119"/>
      <c r="JD93" s="119"/>
      <c r="JE93" s="119"/>
      <c r="JF93" s="119"/>
      <c r="JG93" s="119"/>
      <c r="JH93" s="119"/>
      <c r="JI93" s="119"/>
      <c r="JJ93" s="119"/>
      <c r="JK93" s="119"/>
      <c r="JL93" s="119"/>
      <c r="JM93" s="119"/>
      <c r="JN93" s="119"/>
      <c r="JO93" s="119"/>
      <c r="JP93" s="119"/>
      <c r="JQ93" s="119"/>
      <c r="JR93" s="119"/>
      <c r="JS93" s="119"/>
      <c r="JT93" s="119"/>
      <c r="JU93" s="119"/>
      <c r="JV93" s="119"/>
      <c r="JW93" s="119"/>
      <c r="JX93" s="119"/>
      <c r="JY93" s="119"/>
      <c r="JZ93" s="119"/>
      <c r="KA93" s="119"/>
      <c r="KB93" s="119"/>
      <c r="KC93" s="119"/>
      <c r="KD93" s="119"/>
      <c r="KE93" s="119"/>
      <c r="KF93" s="119"/>
      <c r="KG93" s="119"/>
      <c r="KH93" s="119"/>
      <c r="KI93" s="119"/>
      <c r="KJ93" s="119"/>
      <c r="KK93" s="119"/>
      <c r="KL93" s="119"/>
      <c r="KM93" s="119"/>
      <c r="KN93" s="119"/>
      <c r="KO93" s="119"/>
      <c r="KP93" s="119"/>
      <c r="KQ93" s="119"/>
      <c r="KR93" s="119"/>
      <c r="KS93" s="119"/>
      <c r="KT93" s="119"/>
      <c r="KU93" s="119"/>
      <c r="KV93" s="119"/>
      <c r="KW93" s="119"/>
      <c r="KX93" s="119"/>
      <c r="KY93" s="119"/>
      <c r="KZ93" s="119"/>
      <c r="LA93" s="119"/>
      <c r="LB93" s="119"/>
      <c r="LC93" s="119"/>
      <c r="LD93" s="119"/>
      <c r="LE93" s="119"/>
      <c r="LF93" s="119"/>
      <c r="LG93" s="119"/>
      <c r="LH93" s="119"/>
      <c r="LI93" s="119"/>
      <c r="LJ93" s="119"/>
      <c r="LK93" s="119"/>
      <c r="LL93" s="119"/>
      <c r="LM93" s="119"/>
      <c r="LN93" s="119"/>
      <c r="LO93" s="119"/>
      <c r="LP93" s="119"/>
      <c r="LQ93" s="119"/>
      <c r="LR93" s="119"/>
      <c r="LS93" s="119"/>
      <c r="LT93" s="119"/>
      <c r="LU93" s="119"/>
      <c r="LV93" s="119"/>
      <c r="LW93" s="119"/>
      <c r="LX93" s="119"/>
      <c r="LY93" s="119"/>
      <c r="LZ93" s="119"/>
      <c r="MA93" s="119"/>
      <c r="MB93" s="119"/>
      <c r="MC93" s="119"/>
      <c r="MD93" s="119"/>
      <c r="ME93" s="119"/>
      <c r="MF93" s="119"/>
      <c r="MG93" s="119"/>
      <c r="MH93" s="119"/>
      <c r="MI93" s="119"/>
      <c r="MJ93" s="119"/>
      <c r="MK93" s="119"/>
      <c r="ML93" s="119"/>
      <c r="MM93" s="119"/>
      <c r="MN93" s="119"/>
      <c r="MO93" s="119"/>
      <c r="MP93" s="119"/>
      <c r="MQ93" s="119"/>
      <c r="MR93" s="119"/>
      <c r="MS93" s="119"/>
      <c r="MT93" s="119"/>
      <c r="MU93" s="119"/>
      <c r="MV93" s="119"/>
      <c r="MW93" s="119"/>
      <c r="MX93" s="119"/>
      <c r="MY93" s="119"/>
      <c r="MZ93" s="119"/>
      <c r="NA93" s="119"/>
      <c r="NB93" s="119"/>
      <c r="NC93" s="119"/>
      <c r="ND93" s="119"/>
      <c r="NE93" s="119"/>
      <c r="NF93" s="119"/>
      <c r="NG93" s="119"/>
      <c r="NH93" s="119"/>
      <c r="NI93" s="119"/>
      <c r="NJ93" s="119"/>
      <c r="NK93" s="119"/>
      <c r="NL93" s="119"/>
      <c r="NM93" s="119"/>
      <c r="NN93" s="119"/>
      <c r="NO93" s="119"/>
      <c r="NP93" s="119"/>
      <c r="NQ93" s="119"/>
      <c r="NR93" s="119"/>
      <c r="NS93" s="119"/>
      <c r="NT93" s="119"/>
      <c r="NU93" s="119"/>
      <c r="NV93" s="119"/>
      <c r="NW93" s="119"/>
      <c r="NX93" s="119"/>
      <c r="NY93" s="119"/>
      <c r="NZ93" s="119"/>
      <c r="OA93" s="119"/>
      <c r="OB93" s="119"/>
      <c r="OC93" s="119"/>
      <c r="OD93" s="119"/>
      <c r="OE93" s="119"/>
      <c r="OF93" s="119"/>
      <c r="OG93" s="119"/>
      <c r="OH93" s="119"/>
      <c r="OI93" s="119"/>
      <c r="OJ93" s="119"/>
      <c r="OK93" s="119"/>
      <c r="OL93" s="119"/>
      <c r="OM93" s="119"/>
      <c r="ON93" s="119"/>
      <c r="OO93" s="119"/>
      <c r="OP93" s="119"/>
      <c r="OQ93" s="119"/>
      <c r="OR93" s="119"/>
      <c r="OS93" s="119"/>
      <c r="OT93" s="119"/>
      <c r="OU93" s="119"/>
      <c r="OV93" s="119"/>
      <c r="OW93" s="119"/>
      <c r="OX93" s="119"/>
      <c r="OY93" s="119"/>
      <c r="OZ93" s="119"/>
      <c r="PA93" s="119"/>
      <c r="PB93" s="119"/>
      <c r="PC93" s="119"/>
      <c r="PD93" s="119"/>
      <c r="PE93" s="119"/>
      <c r="PF93" s="119"/>
      <c r="PG93" s="119"/>
      <c r="PH93" s="119"/>
      <c r="PI93" s="119"/>
      <c r="PJ93" s="119"/>
      <c r="PK93" s="119"/>
      <c r="PL93" s="119"/>
      <c r="PM93" s="119"/>
      <c r="PN93" s="119"/>
      <c r="PO93" s="119"/>
      <c r="PP93" s="119"/>
      <c r="PQ93" s="119"/>
      <c r="PR93" s="119"/>
      <c r="PS93" s="119"/>
      <c r="PT93" s="119"/>
      <c r="PU93" s="119"/>
      <c r="PV93" s="119"/>
      <c r="PW93" s="119"/>
      <c r="PX93" s="119"/>
      <c r="PY93" s="119"/>
      <c r="PZ93" s="119"/>
      <c r="QA93" s="119"/>
      <c r="QB93" s="119"/>
      <c r="QC93" s="119"/>
      <c r="QD93" s="119"/>
      <c r="QE93" s="119"/>
      <c r="QF93" s="119"/>
      <c r="QG93" s="119"/>
      <c r="QH93" s="119"/>
      <c r="QI93" s="119"/>
      <c r="QJ93" s="119"/>
      <c r="QK93" s="119"/>
      <c r="QL93" s="119"/>
      <c r="QM93" s="119"/>
      <c r="QN93" s="119"/>
      <c r="QO93" s="119"/>
      <c r="QP93" s="119"/>
      <c r="QQ93" s="119"/>
      <c r="QR93" s="119"/>
      <c r="QS93" s="119"/>
      <c r="QT93" s="119"/>
      <c r="QU93" s="119"/>
      <c r="QV93" s="119"/>
      <c r="QW93" s="119"/>
      <c r="QX93" s="119"/>
      <c r="QY93" s="119"/>
      <c r="QZ93" s="119"/>
      <c r="RA93" s="119"/>
      <c r="RB93" s="119"/>
      <c r="RC93" s="119"/>
      <c r="RD93" s="119"/>
      <c r="RE93" s="119"/>
      <c r="RF93" s="119"/>
      <c r="RG93" s="119"/>
      <c r="RH93" s="119"/>
      <c r="RI93" s="119"/>
      <c r="RJ93" s="119"/>
      <c r="RK93" s="119"/>
      <c r="RL93" s="119"/>
      <c r="RM93" s="119"/>
      <c r="RN93" s="119"/>
      <c r="RO93" s="119"/>
      <c r="RP93" s="119"/>
      <c r="RQ93" s="119"/>
      <c r="RR93" s="119"/>
      <c r="RS93" s="119"/>
      <c r="RT93" s="119"/>
      <c r="RU93" s="119"/>
      <c r="RV93" s="119"/>
      <c r="RW93" s="119"/>
      <c r="RX93" s="119"/>
      <c r="RY93" s="119"/>
      <c r="RZ93" s="119"/>
      <c r="SA93" s="119"/>
      <c r="SB93" s="119"/>
      <c r="SC93" s="119"/>
      <c r="SD93" s="119"/>
      <c r="SE93" s="119"/>
      <c r="SF93" s="119"/>
      <c r="SG93" s="119"/>
      <c r="SH93" s="119"/>
      <c r="SI93" s="119"/>
      <c r="SJ93" s="119"/>
      <c r="SK93" s="119"/>
      <c r="SL93" s="119"/>
      <c r="SM93" s="119"/>
      <c r="SN93" s="119"/>
      <c r="SO93" s="119"/>
      <c r="SP93" s="119"/>
      <c r="SQ93" s="119"/>
      <c r="SR93" s="119"/>
      <c r="SS93" s="119"/>
      <c r="ST93" s="119"/>
      <c r="SU93" s="119"/>
      <c r="SV93" s="119"/>
      <c r="SW93" s="119"/>
      <c r="SX93" s="119"/>
      <c r="SY93" s="119"/>
      <c r="SZ93" s="119"/>
      <c r="TA93" s="119"/>
      <c r="TB93" s="119"/>
      <c r="TC93" s="119"/>
      <c r="TD93" s="119"/>
      <c r="TE93" s="119"/>
      <c r="TF93" s="119"/>
      <c r="TG93" s="119"/>
      <c r="TH93" s="119"/>
      <c r="TI93" s="119"/>
      <c r="TJ93" s="119"/>
      <c r="TK93" s="119"/>
      <c r="TL93" s="119"/>
      <c r="TM93" s="119"/>
      <c r="TN93" s="119"/>
      <c r="TO93" s="119"/>
      <c r="TP93" s="119"/>
      <c r="TQ93" s="119"/>
      <c r="TR93" s="119"/>
      <c r="TS93" s="119"/>
      <c r="TT93" s="119"/>
      <c r="TU93" s="119"/>
      <c r="TV93" s="119"/>
      <c r="TW93" s="119"/>
      <c r="TX93" s="119"/>
      <c r="TY93" s="119"/>
      <c r="TZ93" s="119"/>
      <c r="UA93" s="119"/>
      <c r="UB93" s="119"/>
      <c r="UC93" s="119"/>
      <c r="UD93" s="119"/>
      <c r="UE93" s="119"/>
      <c r="UF93" s="119"/>
      <c r="UG93" s="119"/>
      <c r="UH93" s="119"/>
      <c r="UI93" s="119"/>
      <c r="UJ93" s="119"/>
      <c r="UK93" s="119"/>
      <c r="UL93" s="119"/>
      <c r="UM93" s="119"/>
      <c r="UN93" s="119"/>
      <c r="UO93" s="119"/>
      <c r="UP93" s="119"/>
      <c r="UQ93" s="119"/>
      <c r="UR93" s="119"/>
      <c r="US93" s="119"/>
      <c r="UT93" s="119"/>
      <c r="UU93" s="119"/>
      <c r="UV93" s="119"/>
      <c r="UW93" s="119"/>
      <c r="UX93" s="119"/>
      <c r="UY93" s="119"/>
      <c r="UZ93" s="119"/>
      <c r="VA93" s="119"/>
      <c r="VB93" s="119"/>
      <c r="VC93" s="119"/>
      <c r="VD93" s="119"/>
      <c r="VE93" s="119"/>
      <c r="VF93" s="119"/>
      <c r="VG93" s="119"/>
      <c r="VH93" s="119"/>
      <c r="VI93" s="119"/>
      <c r="VJ93" s="119"/>
      <c r="VK93" s="119"/>
      <c r="VL93" s="119"/>
      <c r="VM93" s="119"/>
      <c r="VN93" s="119"/>
      <c r="VO93" s="119"/>
      <c r="VP93" s="119"/>
      <c r="VQ93" s="119"/>
      <c r="VR93" s="119"/>
      <c r="VS93" s="119"/>
      <c r="VT93" s="119"/>
      <c r="VU93" s="119"/>
      <c r="VV93" s="119"/>
      <c r="VW93" s="119"/>
      <c r="VX93" s="119"/>
      <c r="VY93" s="119"/>
      <c r="VZ93" s="119"/>
      <c r="WA93" s="119"/>
      <c r="WB93" s="119"/>
      <c r="WC93" s="119"/>
      <c r="WD93" s="119"/>
      <c r="WE93" s="119"/>
      <c r="WF93" s="119"/>
      <c r="WG93" s="119"/>
      <c r="WH93" s="119"/>
      <c r="WI93" s="119"/>
      <c r="WJ93" s="119"/>
      <c r="WK93" s="119"/>
      <c r="WL93" s="119"/>
      <c r="WM93" s="119"/>
      <c r="WN93" s="119"/>
      <c r="WO93" s="119"/>
      <c r="WP93" s="119"/>
      <c r="WQ93" s="119"/>
      <c r="WR93" s="119"/>
      <c r="WS93" s="119"/>
      <c r="WT93" s="119"/>
      <c r="WU93" s="119"/>
      <c r="WV93" s="119"/>
      <c r="WW93" s="119"/>
      <c r="WX93" s="119"/>
      <c r="WY93" s="119"/>
      <c r="WZ93" s="119"/>
      <c r="XA93" s="119"/>
      <c r="XB93" s="119"/>
      <c r="XC93" s="119"/>
      <c r="XD93" s="119"/>
      <c r="XE93" s="119"/>
      <c r="XF93" s="119"/>
      <c r="XG93" s="119"/>
      <c r="XH93" s="119"/>
      <c r="XI93" s="119"/>
      <c r="XJ93" s="119"/>
      <c r="XK93" s="119"/>
      <c r="XL93" s="119"/>
      <c r="XM93" s="119"/>
      <c r="XN93" s="119"/>
      <c r="XO93" s="119"/>
      <c r="XP93" s="119"/>
      <c r="XQ93" s="119"/>
      <c r="XR93" s="119"/>
      <c r="XS93" s="119"/>
      <c r="XT93" s="119"/>
      <c r="XU93" s="119"/>
      <c r="XV93" s="119"/>
      <c r="XW93" s="119"/>
      <c r="XX93" s="119"/>
      <c r="XY93" s="119"/>
      <c r="XZ93" s="119"/>
      <c r="YA93" s="119"/>
      <c r="YB93" s="119"/>
      <c r="YC93" s="119"/>
      <c r="YD93" s="119"/>
      <c r="YE93" s="119"/>
      <c r="YF93" s="119"/>
      <c r="YG93" s="119"/>
      <c r="YH93" s="119"/>
      <c r="YI93" s="119"/>
      <c r="YJ93" s="119"/>
      <c r="YK93" s="119"/>
      <c r="YL93" s="119"/>
      <c r="YM93" s="119"/>
      <c r="YN93" s="119"/>
      <c r="YO93" s="119"/>
      <c r="YP93" s="119"/>
      <c r="YQ93" s="119"/>
      <c r="YR93" s="119"/>
      <c r="YS93" s="119"/>
      <c r="YT93" s="119"/>
      <c r="YU93" s="119"/>
      <c r="YV93" s="119"/>
      <c r="YW93" s="119"/>
      <c r="YX93" s="119"/>
      <c r="YY93" s="119"/>
      <c r="YZ93" s="119"/>
      <c r="ZA93" s="119"/>
      <c r="ZB93" s="119"/>
      <c r="ZC93" s="119"/>
      <c r="ZD93" s="119"/>
      <c r="ZE93" s="119"/>
      <c r="ZF93" s="119"/>
      <c r="ZG93" s="119"/>
      <c r="ZH93" s="119"/>
      <c r="ZI93" s="119"/>
      <c r="ZJ93" s="119"/>
      <c r="ZK93" s="119"/>
      <c r="ZL93" s="119"/>
      <c r="ZM93" s="119"/>
      <c r="ZN93" s="119"/>
      <c r="ZO93" s="119"/>
      <c r="ZP93" s="119"/>
      <c r="ZQ93" s="119"/>
      <c r="ZR93" s="119"/>
      <c r="ZS93" s="119"/>
      <c r="ZT93" s="119"/>
      <c r="ZU93" s="119"/>
      <c r="ZV93" s="119"/>
      <c r="ZW93" s="119"/>
      <c r="ZX93" s="119"/>
      <c r="ZY93" s="119"/>
      <c r="ZZ93" s="119"/>
      <c r="AAA93" s="119"/>
      <c r="AAB93" s="119"/>
      <c r="AAC93" s="119"/>
      <c r="AAD93" s="119"/>
      <c r="AAE93" s="119"/>
      <c r="AAF93" s="119"/>
      <c r="AAG93" s="119"/>
      <c r="AAH93" s="119"/>
      <c r="AAI93" s="119"/>
      <c r="AAJ93" s="119"/>
      <c r="AAK93" s="119"/>
      <c r="AAL93" s="119"/>
      <c r="AAM93" s="119"/>
      <c r="AAN93" s="119"/>
      <c r="AAO93" s="119"/>
      <c r="AAP93" s="119"/>
      <c r="AAQ93" s="119"/>
      <c r="AAR93" s="119"/>
      <c r="AAS93" s="119"/>
      <c r="AAT93" s="119"/>
      <c r="AAU93" s="119"/>
      <c r="AAV93" s="119"/>
      <c r="AAW93" s="119"/>
      <c r="AAX93" s="119"/>
      <c r="AAY93" s="119"/>
      <c r="AAZ93" s="119"/>
      <c r="ABA93" s="119"/>
      <c r="ABB93" s="119"/>
      <c r="ABC93" s="119"/>
      <c r="ABD93" s="119"/>
      <c r="ABE93" s="119"/>
      <c r="ABF93" s="119"/>
      <c r="ABG93" s="119"/>
      <c r="ABH93" s="119"/>
      <c r="ABI93" s="119"/>
      <c r="ABJ93" s="119"/>
      <c r="ABK93" s="119"/>
      <c r="ABL93" s="119"/>
      <c r="ABM93" s="119"/>
      <c r="ABN93" s="119"/>
      <c r="ABO93" s="119"/>
      <c r="ABP93" s="119"/>
      <c r="ABQ93" s="119"/>
      <c r="ABR93" s="119"/>
      <c r="ABS93" s="119"/>
      <c r="ABT93" s="119"/>
      <c r="ABU93" s="119"/>
      <c r="ABV93" s="119"/>
      <c r="ABW93" s="119"/>
      <c r="ABX93" s="119"/>
      <c r="ABY93" s="119"/>
      <c r="ABZ93" s="119"/>
      <c r="ACA93" s="119"/>
      <c r="ACB93" s="119"/>
      <c r="ACC93" s="119"/>
      <c r="ACD93" s="119"/>
      <c r="ACE93" s="119"/>
      <c r="ACF93" s="119"/>
      <c r="ACG93" s="119"/>
      <c r="ACH93" s="119"/>
      <c r="ACI93" s="119"/>
      <c r="ACJ93" s="119"/>
      <c r="ACK93" s="119"/>
      <c r="ACL93" s="119"/>
      <c r="ACM93" s="119"/>
      <c r="ACN93" s="119"/>
      <c r="ACO93" s="119"/>
      <c r="ACP93" s="119"/>
      <c r="ACQ93" s="119"/>
      <c r="ACR93" s="119"/>
      <c r="ACS93" s="119"/>
      <c r="ACT93" s="119"/>
      <c r="ACU93" s="119"/>
      <c r="ACV93" s="119"/>
      <c r="ACW93" s="119"/>
      <c r="ACX93" s="119"/>
      <c r="ACY93" s="119"/>
      <c r="ACZ93" s="119"/>
      <c r="ADA93" s="119"/>
      <c r="ADB93" s="119"/>
      <c r="ADC93" s="119"/>
      <c r="ADD93" s="119"/>
      <c r="ADE93" s="119"/>
      <c r="ADF93" s="119"/>
      <c r="ADG93" s="119"/>
      <c r="ADH93" s="119"/>
      <c r="ADI93" s="119"/>
      <c r="ADJ93" s="119"/>
      <c r="ADK93" s="119"/>
      <c r="ADL93" s="119"/>
      <c r="ADM93" s="119"/>
      <c r="ADN93" s="119"/>
      <c r="ADO93" s="119"/>
      <c r="ADP93" s="119"/>
      <c r="ADQ93" s="119"/>
      <c r="ADR93" s="119"/>
      <c r="ADS93" s="119"/>
      <c r="ADT93" s="119"/>
      <c r="ADU93" s="119"/>
      <c r="ADV93" s="119"/>
      <c r="ADW93" s="119"/>
      <c r="ADX93" s="119"/>
      <c r="ADY93" s="119"/>
      <c r="ADZ93" s="119"/>
      <c r="AEA93" s="119"/>
      <c r="AEB93" s="119"/>
      <c r="AEC93" s="119"/>
      <c r="AED93" s="119"/>
      <c r="AEE93" s="119"/>
      <c r="AEF93" s="119"/>
      <c r="AEG93" s="119"/>
      <c r="AEH93" s="119"/>
      <c r="AEI93" s="119"/>
      <c r="AEJ93" s="119"/>
      <c r="AEK93" s="119"/>
      <c r="AEL93" s="119"/>
      <c r="AEM93" s="119"/>
      <c r="AEN93" s="119"/>
      <c r="AEO93" s="119"/>
      <c r="AEP93" s="119"/>
      <c r="AEQ93" s="119"/>
      <c r="AER93" s="119"/>
      <c r="AES93" s="119"/>
      <c r="AET93" s="119"/>
      <c r="AEU93" s="119"/>
      <c r="AEV93" s="119"/>
      <c r="AEW93" s="119"/>
      <c r="AEX93" s="119"/>
      <c r="AEY93" s="119"/>
      <c r="AEZ93" s="119"/>
      <c r="AFA93" s="119"/>
      <c r="AFB93" s="119"/>
      <c r="AFC93" s="119"/>
      <c r="AFD93" s="119"/>
      <c r="AFE93" s="119"/>
      <c r="AFF93" s="119"/>
      <c r="AFG93" s="119"/>
      <c r="AFH93" s="119"/>
      <c r="AFI93" s="119"/>
      <c r="AFJ93" s="119"/>
      <c r="AFK93" s="119"/>
      <c r="AFL93" s="119"/>
      <c r="AFM93" s="119"/>
      <c r="AFN93" s="119"/>
      <c r="AFO93" s="119"/>
      <c r="AFP93" s="119"/>
      <c r="AFQ93" s="119"/>
      <c r="AFR93" s="119"/>
      <c r="AFS93" s="119"/>
      <c r="AFT93" s="119"/>
      <c r="AFU93" s="119"/>
      <c r="AFV93" s="119"/>
      <c r="AFW93" s="119"/>
      <c r="AFX93" s="119"/>
      <c r="AFY93" s="119"/>
      <c r="AFZ93" s="119"/>
      <c r="AGA93" s="119"/>
      <c r="AGB93" s="119"/>
      <c r="AGC93" s="119"/>
      <c r="AGD93" s="119"/>
      <c r="AGE93" s="119"/>
      <c r="AGF93" s="119"/>
      <c r="AGG93" s="119"/>
      <c r="AGH93" s="119"/>
      <c r="AGI93" s="119"/>
      <c r="AGJ93" s="119"/>
      <c r="AGK93" s="119"/>
      <c r="AGL93" s="119"/>
      <c r="AGM93" s="119"/>
      <c r="AGN93" s="119"/>
      <c r="AGO93" s="119"/>
      <c r="AGP93" s="119"/>
      <c r="AGQ93" s="119"/>
      <c r="AGR93" s="119"/>
      <c r="AGS93" s="119"/>
      <c r="AGT93" s="119"/>
      <c r="AGU93" s="119"/>
      <c r="AGV93" s="119"/>
      <c r="AGW93" s="119"/>
      <c r="AGX93" s="119"/>
      <c r="AGY93" s="119"/>
      <c r="AGZ93" s="119"/>
      <c r="AHA93" s="119"/>
      <c r="AHB93" s="119"/>
      <c r="AHC93" s="119"/>
      <c r="AHD93" s="119"/>
      <c r="AHE93" s="119"/>
      <c r="AHF93" s="119"/>
      <c r="AHG93" s="119"/>
      <c r="AHH93" s="119"/>
      <c r="AHI93" s="119"/>
      <c r="AHJ93" s="119"/>
      <c r="AHK93" s="119"/>
      <c r="AHL93" s="119"/>
      <c r="AHM93" s="119"/>
      <c r="AHN93" s="119"/>
      <c r="AHO93" s="119"/>
      <c r="AHP93" s="119"/>
      <c r="AHQ93" s="119"/>
      <c r="AHR93" s="119"/>
      <c r="AHS93" s="119"/>
      <c r="AHT93" s="119"/>
      <c r="AHU93" s="119"/>
      <c r="AHV93" s="119"/>
      <c r="AHW93" s="119"/>
      <c r="AHX93" s="119"/>
      <c r="AHY93" s="119"/>
      <c r="AHZ93" s="119"/>
      <c r="AIA93" s="119"/>
      <c r="AIB93" s="119"/>
      <c r="AIC93" s="119"/>
      <c r="AID93" s="119"/>
      <c r="AIE93" s="119"/>
      <c r="AIF93" s="119"/>
      <c r="AIG93" s="119"/>
      <c r="AIH93" s="119"/>
      <c r="AII93" s="119"/>
      <c r="AIJ93" s="119"/>
      <c r="AIK93" s="119"/>
      <c r="AIL93" s="119"/>
      <c r="AIM93" s="119"/>
      <c r="AIN93" s="119"/>
      <c r="AIO93" s="119"/>
      <c r="AIP93" s="119"/>
      <c r="AIQ93" s="119"/>
      <c r="AIR93" s="119"/>
      <c r="AIS93" s="119"/>
      <c r="AIT93" s="119"/>
      <c r="AIU93" s="119"/>
      <c r="AIV93" s="119"/>
      <c r="AIW93" s="119"/>
      <c r="AIX93" s="119"/>
      <c r="AIY93" s="119"/>
      <c r="AIZ93" s="119"/>
      <c r="AJA93" s="119"/>
      <c r="AJB93" s="119"/>
      <c r="AJC93" s="119"/>
      <c r="AJD93" s="119"/>
      <c r="AJE93" s="119"/>
      <c r="AJF93" s="119"/>
      <c r="AJG93" s="119"/>
      <c r="AJH93" s="119"/>
      <c r="AJI93" s="119"/>
      <c r="AJJ93" s="119"/>
      <c r="AJK93" s="119"/>
      <c r="AJL93" s="119"/>
      <c r="AJM93" s="119"/>
      <c r="AJN93" s="119"/>
      <c r="AJO93" s="119"/>
      <c r="AJP93" s="119"/>
      <c r="AJQ93" s="119"/>
      <c r="AJR93" s="119"/>
      <c r="AJS93" s="119"/>
      <c r="AJT93" s="119"/>
      <c r="AJU93" s="119"/>
      <c r="AJV93" s="119"/>
      <c r="AJW93" s="119"/>
      <c r="AJX93" s="119"/>
      <c r="AJY93" s="119"/>
      <c r="AJZ93" s="119"/>
      <c r="AKA93" s="119"/>
      <c r="AKB93" s="119"/>
      <c r="AKC93" s="119"/>
      <c r="AKD93" s="119"/>
      <c r="AKE93" s="119"/>
      <c r="AKF93" s="119"/>
      <c r="AKG93" s="119"/>
      <c r="AKH93" s="119"/>
      <c r="AKI93" s="119"/>
      <c r="AKJ93" s="119"/>
      <c r="AKK93" s="119"/>
      <c r="AKL93" s="119"/>
      <c r="AKM93" s="119"/>
      <c r="AKN93" s="119"/>
      <c r="AKO93" s="119"/>
      <c r="AKP93" s="119"/>
      <c r="AKQ93" s="119"/>
      <c r="AKR93" s="119"/>
      <c r="AKS93" s="119"/>
      <c r="AKT93" s="119"/>
      <c r="AKU93" s="119"/>
      <c r="AKV93" s="119"/>
      <c r="AKW93" s="119"/>
      <c r="AKX93" s="119"/>
      <c r="AKY93" s="119"/>
      <c r="AKZ93" s="119"/>
      <c r="ALA93" s="119"/>
      <c r="ALB93" s="119"/>
      <c r="ALC93" s="119"/>
      <c r="ALD93" s="119"/>
      <c r="ALE93" s="119"/>
      <c r="ALF93" s="119"/>
      <c r="ALG93" s="119"/>
      <c r="ALH93" s="119"/>
      <c r="ALI93" s="119"/>
      <c r="ALJ93" s="119"/>
      <c r="ALK93" s="119"/>
      <c r="ALL93" s="119"/>
      <c r="ALM93" s="119"/>
      <c r="ALN93" s="119"/>
      <c r="ALO93" s="119"/>
      <c r="ALP93" s="119"/>
      <c r="ALQ93" s="119"/>
      <c r="ALR93" s="119"/>
      <c r="ALS93" s="119"/>
      <c r="ALT93" s="119"/>
      <c r="ALU93" s="119"/>
      <c r="ALV93" s="119"/>
      <c r="ALW93" s="119"/>
      <c r="ALX93" s="119"/>
      <c r="ALY93" s="119"/>
      <c r="ALZ93" s="119"/>
      <c r="AMA93" s="119"/>
      <c r="AMB93" s="119"/>
      <c r="AMC93" s="119"/>
      <c r="AMD93" s="119"/>
      <c r="AME93" s="119"/>
      <c r="AMF93" s="119"/>
      <c r="AMG93" s="119"/>
      <c r="AMH93" s="119"/>
      <c r="AMI93" s="119"/>
      <c r="AMJ93" s="119"/>
    </row>
    <row r="94" spans="1:1024">
      <c r="A94" s="1" t="s">
        <v>3</v>
      </c>
      <c r="B94" s="1" t="s">
        <v>803</v>
      </c>
      <c r="C94" s="1" t="s">
        <v>3120</v>
      </c>
      <c r="D94" s="108" t="s">
        <v>3134</v>
      </c>
      <c r="J94" s="1" t="s">
        <v>3136</v>
      </c>
    </row>
    <row r="95" spans="1:1024" s="118" customFormat="1">
      <c r="A95" s="116" t="s">
        <v>3</v>
      </c>
      <c r="B95" s="116" t="s">
        <v>803</v>
      </c>
      <c r="C95" s="116" t="s">
        <v>3121</v>
      </c>
      <c r="D95" s="123" t="s">
        <v>3137</v>
      </c>
      <c r="E95" s="116"/>
      <c r="F95" s="116"/>
      <c r="G95" s="116"/>
      <c r="H95" s="116"/>
      <c r="I95" s="116"/>
      <c r="J95" s="116" t="s">
        <v>3138</v>
      </c>
      <c r="K95" s="116"/>
      <c r="L95" s="116"/>
      <c r="M95" s="116"/>
      <c r="N95" s="116"/>
      <c r="O95" s="116"/>
      <c r="P95" s="116"/>
      <c r="Q95" s="116"/>
      <c r="R95" s="116"/>
      <c r="S95" s="116"/>
      <c r="T95" s="116"/>
      <c r="U95" s="116"/>
      <c r="V95" s="116"/>
      <c r="W95" s="116"/>
      <c r="X95" s="116"/>
      <c r="Y95" s="116"/>
      <c r="Z95" s="116"/>
      <c r="AA95" s="116"/>
      <c r="AB95" s="116"/>
      <c r="AC95" s="116"/>
      <c r="AD95" s="116"/>
      <c r="AE95" s="116"/>
      <c r="AF95" s="116"/>
      <c r="AG95" s="116"/>
      <c r="AH95" s="116"/>
      <c r="AI95" s="116"/>
      <c r="AJ95" s="116"/>
      <c r="AK95" s="116"/>
      <c r="AL95" s="116"/>
      <c r="AM95" s="116"/>
      <c r="AN95" s="116"/>
      <c r="AO95" s="116"/>
      <c r="AP95" s="116"/>
      <c r="AQ95" s="116"/>
      <c r="AR95" s="116"/>
      <c r="AS95" s="116"/>
      <c r="AT95" s="116"/>
      <c r="AU95" s="116"/>
      <c r="AV95" s="116"/>
      <c r="AW95" s="116"/>
      <c r="AX95" s="116"/>
      <c r="AY95" s="116"/>
      <c r="AZ95" s="116"/>
      <c r="BA95" s="116"/>
      <c r="BB95" s="116"/>
      <c r="BC95" s="116"/>
      <c r="BD95" s="116"/>
      <c r="BE95" s="116"/>
      <c r="BF95" s="116"/>
      <c r="BG95" s="116"/>
      <c r="BH95" s="116"/>
      <c r="BI95" s="116"/>
      <c r="BJ95" s="116"/>
      <c r="BK95" s="116"/>
      <c r="BL95" s="116"/>
      <c r="BM95" s="116"/>
      <c r="BN95" s="116"/>
      <c r="BO95" s="116"/>
      <c r="BP95" s="116"/>
      <c r="BQ95" s="116"/>
      <c r="BR95" s="116"/>
      <c r="BS95" s="116"/>
      <c r="BT95" s="116"/>
      <c r="BU95" s="116"/>
      <c r="BV95" s="116"/>
      <c r="BW95" s="116"/>
      <c r="BX95" s="116"/>
      <c r="BY95" s="116"/>
      <c r="BZ95" s="116"/>
      <c r="CA95" s="116"/>
      <c r="CB95" s="116"/>
      <c r="CC95" s="116"/>
      <c r="CD95" s="116"/>
      <c r="CE95" s="116"/>
      <c r="CF95" s="116"/>
      <c r="CG95" s="116"/>
      <c r="CH95" s="116"/>
      <c r="CI95" s="116"/>
      <c r="CJ95" s="116"/>
      <c r="CK95" s="116"/>
      <c r="CL95" s="116"/>
      <c r="CM95" s="116"/>
      <c r="CN95" s="116"/>
      <c r="CO95" s="116"/>
      <c r="CP95" s="116"/>
      <c r="CQ95" s="116"/>
      <c r="CR95" s="116"/>
      <c r="CS95" s="116"/>
      <c r="CT95" s="116"/>
      <c r="CU95" s="116"/>
      <c r="CV95" s="116"/>
      <c r="CW95" s="116"/>
      <c r="CX95" s="116"/>
      <c r="CY95" s="116"/>
      <c r="CZ95" s="116"/>
      <c r="DA95" s="116"/>
      <c r="DB95" s="116"/>
      <c r="DC95" s="116"/>
      <c r="DD95" s="116"/>
      <c r="DE95" s="116"/>
      <c r="DF95" s="116"/>
      <c r="DG95" s="116"/>
      <c r="DH95" s="116"/>
      <c r="DI95" s="116"/>
      <c r="DJ95" s="116"/>
      <c r="DK95" s="116"/>
      <c r="DL95" s="116"/>
      <c r="DM95" s="116"/>
      <c r="DN95" s="116"/>
      <c r="DO95" s="116"/>
      <c r="DP95" s="116"/>
      <c r="DQ95" s="116"/>
      <c r="DR95" s="116"/>
      <c r="DS95" s="116"/>
      <c r="DT95" s="116"/>
      <c r="DU95" s="116"/>
      <c r="DV95" s="116"/>
      <c r="DW95" s="116"/>
      <c r="DX95" s="116"/>
      <c r="DY95" s="116"/>
      <c r="DZ95" s="116"/>
      <c r="EA95" s="116"/>
      <c r="EB95" s="116"/>
      <c r="EC95" s="116"/>
      <c r="ED95" s="116"/>
      <c r="EE95" s="116"/>
      <c r="EF95" s="116"/>
      <c r="EG95" s="116"/>
      <c r="EH95" s="116"/>
      <c r="EI95" s="116"/>
      <c r="EJ95" s="116"/>
      <c r="EK95" s="116"/>
      <c r="EL95" s="116"/>
      <c r="EM95" s="116"/>
      <c r="EN95" s="116"/>
      <c r="EO95" s="116"/>
      <c r="EP95" s="116"/>
      <c r="EQ95" s="116"/>
      <c r="ER95" s="116"/>
      <c r="ES95" s="116"/>
      <c r="ET95" s="116"/>
      <c r="EU95" s="116"/>
      <c r="EV95" s="116"/>
      <c r="EW95" s="116"/>
      <c r="EX95" s="116"/>
      <c r="EY95" s="116"/>
      <c r="EZ95" s="116"/>
      <c r="FA95" s="116"/>
      <c r="FB95" s="116"/>
      <c r="FC95" s="116"/>
      <c r="FD95" s="116"/>
      <c r="FE95" s="116"/>
      <c r="FF95" s="116"/>
      <c r="FG95" s="116"/>
      <c r="FH95" s="116"/>
      <c r="FI95" s="116"/>
      <c r="FJ95" s="116"/>
      <c r="FK95" s="116"/>
      <c r="FL95" s="116"/>
      <c r="FM95" s="116"/>
      <c r="FN95" s="116"/>
      <c r="FO95" s="116"/>
      <c r="FP95" s="116"/>
      <c r="FQ95" s="116"/>
      <c r="FR95" s="116"/>
      <c r="FS95" s="116"/>
      <c r="FT95" s="116"/>
      <c r="FU95" s="116"/>
      <c r="FV95" s="116"/>
      <c r="FW95" s="116"/>
      <c r="FX95" s="116"/>
      <c r="FY95" s="116"/>
      <c r="FZ95" s="116"/>
      <c r="GA95" s="116"/>
      <c r="GB95" s="116"/>
      <c r="GC95" s="116"/>
      <c r="GD95" s="116"/>
      <c r="GE95" s="116"/>
      <c r="GF95" s="116"/>
      <c r="GG95" s="116"/>
      <c r="GH95" s="116"/>
      <c r="GI95" s="116"/>
      <c r="GJ95" s="116"/>
      <c r="GK95" s="116"/>
      <c r="GL95" s="116"/>
      <c r="GM95" s="116"/>
      <c r="GN95" s="116"/>
      <c r="GO95" s="116"/>
      <c r="GP95" s="116"/>
      <c r="GQ95" s="116"/>
      <c r="GR95" s="116"/>
      <c r="GS95" s="116"/>
      <c r="GT95" s="116"/>
      <c r="GU95" s="116"/>
      <c r="GV95" s="116"/>
      <c r="GW95" s="116"/>
      <c r="GX95" s="116"/>
      <c r="GY95" s="116"/>
      <c r="GZ95" s="116"/>
      <c r="HA95" s="116"/>
      <c r="HB95" s="116"/>
      <c r="HC95" s="116"/>
      <c r="HD95" s="116"/>
      <c r="HE95" s="116"/>
      <c r="HF95" s="116"/>
      <c r="HG95" s="116"/>
      <c r="HH95" s="116"/>
      <c r="HI95" s="116"/>
      <c r="HJ95" s="116"/>
      <c r="HK95" s="116"/>
      <c r="HL95" s="116"/>
      <c r="HM95" s="116"/>
      <c r="HN95" s="116"/>
      <c r="HO95" s="116"/>
      <c r="HP95" s="116"/>
      <c r="HQ95" s="116"/>
      <c r="HR95" s="116"/>
      <c r="HS95" s="116"/>
      <c r="HT95" s="116"/>
      <c r="HU95" s="116"/>
      <c r="HV95" s="116"/>
      <c r="HW95" s="116"/>
      <c r="HX95" s="116"/>
      <c r="HY95" s="116"/>
      <c r="HZ95" s="116"/>
      <c r="IA95" s="116"/>
      <c r="IB95" s="116"/>
      <c r="IC95" s="116"/>
      <c r="ID95" s="116"/>
      <c r="IE95" s="116"/>
      <c r="IF95" s="116"/>
      <c r="IG95" s="116"/>
      <c r="IH95" s="116"/>
      <c r="II95" s="116"/>
      <c r="IJ95" s="116"/>
      <c r="IK95" s="116"/>
      <c r="IL95" s="116"/>
      <c r="IM95" s="116"/>
      <c r="IN95" s="116"/>
      <c r="IO95" s="116"/>
      <c r="IP95" s="116"/>
      <c r="IQ95" s="116"/>
      <c r="IR95" s="116"/>
      <c r="IS95" s="116"/>
      <c r="IT95" s="116"/>
      <c r="IU95" s="116"/>
      <c r="IV95" s="116"/>
      <c r="IW95" s="116"/>
      <c r="IX95" s="116"/>
      <c r="IY95" s="116"/>
      <c r="IZ95" s="116"/>
      <c r="JA95" s="116"/>
      <c r="JB95" s="116"/>
      <c r="JC95" s="116"/>
      <c r="JD95" s="116"/>
      <c r="JE95" s="116"/>
      <c r="JF95" s="116"/>
      <c r="JG95" s="116"/>
      <c r="JH95" s="116"/>
      <c r="JI95" s="116"/>
      <c r="JJ95" s="116"/>
      <c r="JK95" s="116"/>
      <c r="JL95" s="116"/>
      <c r="JM95" s="116"/>
      <c r="JN95" s="116"/>
      <c r="JO95" s="116"/>
      <c r="JP95" s="116"/>
      <c r="JQ95" s="116"/>
      <c r="JR95" s="116"/>
      <c r="JS95" s="116"/>
      <c r="JT95" s="116"/>
      <c r="JU95" s="116"/>
      <c r="JV95" s="116"/>
      <c r="JW95" s="116"/>
      <c r="JX95" s="116"/>
      <c r="JY95" s="116"/>
      <c r="JZ95" s="116"/>
      <c r="KA95" s="116"/>
      <c r="KB95" s="116"/>
      <c r="KC95" s="116"/>
      <c r="KD95" s="116"/>
      <c r="KE95" s="116"/>
      <c r="KF95" s="116"/>
      <c r="KG95" s="116"/>
      <c r="KH95" s="116"/>
      <c r="KI95" s="116"/>
      <c r="KJ95" s="116"/>
      <c r="KK95" s="116"/>
      <c r="KL95" s="116"/>
      <c r="KM95" s="116"/>
      <c r="KN95" s="116"/>
      <c r="KO95" s="116"/>
      <c r="KP95" s="116"/>
      <c r="KQ95" s="116"/>
      <c r="KR95" s="116"/>
      <c r="KS95" s="116"/>
      <c r="KT95" s="116"/>
      <c r="KU95" s="116"/>
      <c r="KV95" s="116"/>
      <c r="KW95" s="116"/>
      <c r="KX95" s="116"/>
      <c r="KY95" s="116"/>
      <c r="KZ95" s="116"/>
      <c r="LA95" s="116"/>
      <c r="LB95" s="116"/>
      <c r="LC95" s="116"/>
      <c r="LD95" s="116"/>
      <c r="LE95" s="116"/>
      <c r="LF95" s="116"/>
      <c r="LG95" s="116"/>
      <c r="LH95" s="116"/>
      <c r="LI95" s="116"/>
      <c r="LJ95" s="116"/>
      <c r="LK95" s="116"/>
      <c r="LL95" s="116"/>
      <c r="LM95" s="116"/>
      <c r="LN95" s="116"/>
      <c r="LO95" s="116"/>
      <c r="LP95" s="116"/>
      <c r="LQ95" s="116"/>
      <c r="LR95" s="116"/>
      <c r="LS95" s="116"/>
      <c r="LT95" s="116"/>
      <c r="LU95" s="116"/>
      <c r="LV95" s="116"/>
      <c r="LW95" s="116"/>
      <c r="LX95" s="116"/>
      <c r="LY95" s="116"/>
      <c r="LZ95" s="116"/>
      <c r="MA95" s="116"/>
      <c r="MB95" s="116"/>
      <c r="MC95" s="116"/>
      <c r="MD95" s="116"/>
      <c r="ME95" s="116"/>
      <c r="MF95" s="116"/>
      <c r="MG95" s="116"/>
      <c r="MH95" s="116"/>
      <c r="MI95" s="116"/>
      <c r="MJ95" s="116"/>
      <c r="MK95" s="116"/>
      <c r="ML95" s="116"/>
      <c r="MM95" s="116"/>
      <c r="MN95" s="116"/>
      <c r="MO95" s="116"/>
      <c r="MP95" s="116"/>
      <c r="MQ95" s="116"/>
      <c r="MR95" s="116"/>
      <c r="MS95" s="116"/>
      <c r="MT95" s="116"/>
      <c r="MU95" s="116"/>
      <c r="MV95" s="116"/>
      <c r="MW95" s="116"/>
      <c r="MX95" s="116"/>
      <c r="MY95" s="116"/>
      <c r="MZ95" s="116"/>
      <c r="NA95" s="116"/>
      <c r="NB95" s="116"/>
      <c r="NC95" s="116"/>
      <c r="ND95" s="116"/>
      <c r="NE95" s="116"/>
      <c r="NF95" s="116"/>
      <c r="NG95" s="116"/>
      <c r="NH95" s="116"/>
      <c r="NI95" s="116"/>
      <c r="NJ95" s="116"/>
      <c r="NK95" s="116"/>
      <c r="NL95" s="116"/>
      <c r="NM95" s="116"/>
      <c r="NN95" s="116"/>
      <c r="NO95" s="116"/>
      <c r="NP95" s="116"/>
      <c r="NQ95" s="116"/>
      <c r="NR95" s="116"/>
      <c r="NS95" s="116"/>
      <c r="NT95" s="116"/>
      <c r="NU95" s="116"/>
      <c r="NV95" s="116"/>
      <c r="NW95" s="116"/>
      <c r="NX95" s="116"/>
      <c r="NY95" s="116"/>
      <c r="NZ95" s="116"/>
      <c r="OA95" s="116"/>
      <c r="OB95" s="116"/>
      <c r="OC95" s="116"/>
      <c r="OD95" s="116"/>
      <c r="OE95" s="116"/>
      <c r="OF95" s="116"/>
      <c r="OG95" s="116"/>
      <c r="OH95" s="116"/>
      <c r="OI95" s="116"/>
      <c r="OJ95" s="116"/>
      <c r="OK95" s="116"/>
      <c r="OL95" s="116"/>
      <c r="OM95" s="116"/>
      <c r="ON95" s="116"/>
      <c r="OO95" s="116"/>
      <c r="OP95" s="116"/>
      <c r="OQ95" s="116"/>
      <c r="OR95" s="116"/>
      <c r="OS95" s="116"/>
      <c r="OT95" s="116"/>
      <c r="OU95" s="116"/>
      <c r="OV95" s="116"/>
      <c r="OW95" s="116"/>
      <c r="OX95" s="116"/>
      <c r="OY95" s="116"/>
      <c r="OZ95" s="116"/>
      <c r="PA95" s="116"/>
      <c r="PB95" s="116"/>
      <c r="PC95" s="116"/>
      <c r="PD95" s="116"/>
      <c r="PE95" s="116"/>
      <c r="PF95" s="116"/>
      <c r="PG95" s="116"/>
      <c r="PH95" s="116"/>
      <c r="PI95" s="116"/>
      <c r="PJ95" s="116"/>
      <c r="PK95" s="116"/>
      <c r="PL95" s="116"/>
      <c r="PM95" s="116"/>
      <c r="PN95" s="116"/>
      <c r="PO95" s="116"/>
      <c r="PP95" s="116"/>
      <c r="PQ95" s="116"/>
      <c r="PR95" s="116"/>
      <c r="PS95" s="116"/>
      <c r="PT95" s="116"/>
      <c r="PU95" s="116"/>
      <c r="PV95" s="116"/>
      <c r="PW95" s="116"/>
      <c r="PX95" s="116"/>
      <c r="PY95" s="116"/>
      <c r="PZ95" s="116"/>
      <c r="QA95" s="116"/>
      <c r="QB95" s="116"/>
      <c r="QC95" s="116"/>
      <c r="QD95" s="116"/>
      <c r="QE95" s="116"/>
      <c r="QF95" s="116"/>
      <c r="QG95" s="116"/>
      <c r="QH95" s="116"/>
      <c r="QI95" s="116"/>
      <c r="QJ95" s="116"/>
      <c r="QK95" s="116"/>
      <c r="QL95" s="116"/>
      <c r="QM95" s="116"/>
      <c r="QN95" s="116"/>
      <c r="QO95" s="116"/>
      <c r="QP95" s="116"/>
      <c r="QQ95" s="116"/>
      <c r="QR95" s="116"/>
      <c r="QS95" s="116"/>
      <c r="QT95" s="116"/>
      <c r="QU95" s="116"/>
      <c r="QV95" s="116"/>
      <c r="QW95" s="116"/>
      <c r="QX95" s="116"/>
      <c r="QY95" s="116"/>
      <c r="QZ95" s="116"/>
      <c r="RA95" s="116"/>
      <c r="RB95" s="116"/>
      <c r="RC95" s="116"/>
      <c r="RD95" s="116"/>
      <c r="RE95" s="116"/>
      <c r="RF95" s="116"/>
      <c r="RG95" s="116"/>
      <c r="RH95" s="116"/>
      <c r="RI95" s="116"/>
      <c r="RJ95" s="116"/>
      <c r="RK95" s="116"/>
      <c r="RL95" s="116"/>
      <c r="RM95" s="116"/>
      <c r="RN95" s="116"/>
      <c r="RO95" s="116"/>
      <c r="RP95" s="116"/>
      <c r="RQ95" s="116"/>
      <c r="RR95" s="116"/>
      <c r="RS95" s="116"/>
      <c r="RT95" s="116"/>
      <c r="RU95" s="116"/>
      <c r="RV95" s="116"/>
      <c r="RW95" s="116"/>
      <c r="RX95" s="116"/>
      <c r="RY95" s="116"/>
      <c r="RZ95" s="116"/>
      <c r="SA95" s="116"/>
      <c r="SB95" s="116"/>
      <c r="SC95" s="116"/>
      <c r="SD95" s="116"/>
      <c r="SE95" s="116"/>
      <c r="SF95" s="116"/>
      <c r="SG95" s="116"/>
      <c r="SH95" s="116"/>
      <c r="SI95" s="116"/>
      <c r="SJ95" s="116"/>
      <c r="SK95" s="116"/>
      <c r="SL95" s="116"/>
      <c r="SM95" s="116"/>
      <c r="SN95" s="116"/>
      <c r="SO95" s="116"/>
      <c r="SP95" s="116"/>
      <c r="SQ95" s="116"/>
      <c r="SR95" s="116"/>
      <c r="SS95" s="116"/>
      <c r="ST95" s="116"/>
      <c r="SU95" s="116"/>
      <c r="SV95" s="116"/>
      <c r="SW95" s="116"/>
      <c r="SX95" s="116"/>
      <c r="SY95" s="116"/>
      <c r="SZ95" s="116"/>
      <c r="TA95" s="116"/>
      <c r="TB95" s="116"/>
      <c r="TC95" s="116"/>
      <c r="TD95" s="116"/>
      <c r="TE95" s="116"/>
      <c r="TF95" s="116"/>
      <c r="TG95" s="116"/>
      <c r="TH95" s="116"/>
      <c r="TI95" s="116"/>
      <c r="TJ95" s="116"/>
      <c r="TK95" s="116"/>
      <c r="TL95" s="116"/>
      <c r="TM95" s="116"/>
      <c r="TN95" s="116"/>
      <c r="TO95" s="116"/>
      <c r="TP95" s="116"/>
      <c r="TQ95" s="116"/>
      <c r="TR95" s="116"/>
      <c r="TS95" s="116"/>
      <c r="TT95" s="116"/>
      <c r="TU95" s="116"/>
      <c r="TV95" s="116"/>
      <c r="TW95" s="116"/>
      <c r="TX95" s="116"/>
      <c r="TY95" s="116"/>
      <c r="TZ95" s="116"/>
      <c r="UA95" s="116"/>
      <c r="UB95" s="116"/>
      <c r="UC95" s="116"/>
      <c r="UD95" s="116"/>
      <c r="UE95" s="116"/>
      <c r="UF95" s="116"/>
      <c r="UG95" s="116"/>
      <c r="UH95" s="116"/>
      <c r="UI95" s="116"/>
      <c r="UJ95" s="116"/>
      <c r="UK95" s="116"/>
      <c r="UL95" s="116"/>
      <c r="UM95" s="116"/>
      <c r="UN95" s="116"/>
      <c r="UO95" s="116"/>
      <c r="UP95" s="116"/>
      <c r="UQ95" s="116"/>
      <c r="UR95" s="116"/>
      <c r="US95" s="116"/>
      <c r="UT95" s="116"/>
      <c r="UU95" s="116"/>
      <c r="UV95" s="116"/>
      <c r="UW95" s="116"/>
      <c r="UX95" s="116"/>
      <c r="UY95" s="116"/>
      <c r="UZ95" s="116"/>
      <c r="VA95" s="116"/>
      <c r="VB95" s="116"/>
      <c r="VC95" s="116"/>
      <c r="VD95" s="116"/>
      <c r="VE95" s="116"/>
      <c r="VF95" s="116"/>
      <c r="VG95" s="116"/>
      <c r="VH95" s="116"/>
      <c r="VI95" s="116"/>
      <c r="VJ95" s="116"/>
      <c r="VK95" s="116"/>
      <c r="VL95" s="116"/>
      <c r="VM95" s="116"/>
      <c r="VN95" s="116"/>
      <c r="VO95" s="116"/>
      <c r="VP95" s="116"/>
      <c r="VQ95" s="116"/>
      <c r="VR95" s="116"/>
      <c r="VS95" s="116"/>
      <c r="VT95" s="116"/>
      <c r="VU95" s="116"/>
      <c r="VV95" s="116"/>
      <c r="VW95" s="116"/>
      <c r="VX95" s="116"/>
      <c r="VY95" s="116"/>
      <c r="VZ95" s="116"/>
      <c r="WA95" s="116"/>
      <c r="WB95" s="116"/>
      <c r="WC95" s="116"/>
      <c r="WD95" s="116"/>
      <c r="WE95" s="116"/>
      <c r="WF95" s="116"/>
      <c r="WG95" s="116"/>
      <c r="WH95" s="116"/>
      <c r="WI95" s="116"/>
      <c r="WJ95" s="116"/>
      <c r="WK95" s="116"/>
      <c r="WL95" s="116"/>
      <c r="WM95" s="116"/>
      <c r="WN95" s="116"/>
      <c r="WO95" s="116"/>
      <c r="WP95" s="116"/>
      <c r="WQ95" s="116"/>
      <c r="WR95" s="116"/>
      <c r="WS95" s="116"/>
      <c r="WT95" s="116"/>
      <c r="WU95" s="116"/>
      <c r="WV95" s="116"/>
      <c r="WW95" s="116"/>
      <c r="WX95" s="116"/>
      <c r="WY95" s="116"/>
      <c r="WZ95" s="116"/>
      <c r="XA95" s="116"/>
      <c r="XB95" s="116"/>
      <c r="XC95" s="116"/>
      <c r="XD95" s="116"/>
      <c r="XE95" s="116"/>
      <c r="XF95" s="116"/>
      <c r="XG95" s="116"/>
      <c r="XH95" s="116"/>
      <c r="XI95" s="116"/>
      <c r="XJ95" s="116"/>
      <c r="XK95" s="116"/>
      <c r="XL95" s="116"/>
      <c r="XM95" s="116"/>
      <c r="XN95" s="116"/>
      <c r="XO95" s="116"/>
      <c r="XP95" s="116"/>
      <c r="XQ95" s="116"/>
      <c r="XR95" s="116"/>
      <c r="XS95" s="116"/>
      <c r="XT95" s="116"/>
      <c r="XU95" s="116"/>
      <c r="XV95" s="116"/>
      <c r="XW95" s="116"/>
      <c r="XX95" s="116"/>
      <c r="XY95" s="116"/>
      <c r="XZ95" s="116"/>
      <c r="YA95" s="116"/>
      <c r="YB95" s="116"/>
      <c r="YC95" s="116"/>
      <c r="YD95" s="116"/>
      <c r="YE95" s="116"/>
      <c r="YF95" s="116"/>
      <c r="YG95" s="116"/>
      <c r="YH95" s="116"/>
      <c r="YI95" s="116"/>
      <c r="YJ95" s="116"/>
      <c r="YK95" s="116"/>
      <c r="YL95" s="116"/>
      <c r="YM95" s="116"/>
      <c r="YN95" s="116"/>
      <c r="YO95" s="116"/>
      <c r="YP95" s="116"/>
      <c r="YQ95" s="116"/>
      <c r="YR95" s="116"/>
      <c r="YS95" s="116"/>
      <c r="YT95" s="116"/>
      <c r="YU95" s="116"/>
      <c r="YV95" s="116"/>
      <c r="YW95" s="116"/>
      <c r="YX95" s="116"/>
      <c r="YY95" s="116"/>
      <c r="YZ95" s="116"/>
      <c r="ZA95" s="116"/>
      <c r="ZB95" s="116"/>
      <c r="ZC95" s="116"/>
      <c r="ZD95" s="116"/>
      <c r="ZE95" s="116"/>
      <c r="ZF95" s="116"/>
      <c r="ZG95" s="116"/>
      <c r="ZH95" s="116"/>
      <c r="ZI95" s="116"/>
      <c r="ZJ95" s="116"/>
      <c r="ZK95" s="116"/>
      <c r="ZL95" s="116"/>
      <c r="ZM95" s="116"/>
      <c r="ZN95" s="116"/>
      <c r="ZO95" s="116"/>
      <c r="ZP95" s="116"/>
      <c r="ZQ95" s="116"/>
      <c r="ZR95" s="116"/>
      <c r="ZS95" s="116"/>
      <c r="ZT95" s="116"/>
      <c r="ZU95" s="116"/>
      <c r="ZV95" s="116"/>
      <c r="ZW95" s="116"/>
      <c r="ZX95" s="116"/>
      <c r="ZY95" s="116"/>
      <c r="ZZ95" s="116"/>
      <c r="AAA95" s="116"/>
      <c r="AAB95" s="116"/>
      <c r="AAC95" s="116"/>
      <c r="AAD95" s="116"/>
      <c r="AAE95" s="116"/>
      <c r="AAF95" s="116"/>
      <c r="AAG95" s="116"/>
      <c r="AAH95" s="116"/>
      <c r="AAI95" s="116"/>
      <c r="AAJ95" s="116"/>
      <c r="AAK95" s="116"/>
      <c r="AAL95" s="116"/>
      <c r="AAM95" s="116"/>
      <c r="AAN95" s="116"/>
      <c r="AAO95" s="116"/>
      <c r="AAP95" s="116"/>
      <c r="AAQ95" s="116"/>
      <c r="AAR95" s="116"/>
      <c r="AAS95" s="116"/>
      <c r="AAT95" s="116"/>
      <c r="AAU95" s="116"/>
      <c r="AAV95" s="116"/>
      <c r="AAW95" s="116"/>
      <c r="AAX95" s="116"/>
      <c r="AAY95" s="116"/>
      <c r="AAZ95" s="116"/>
      <c r="ABA95" s="116"/>
      <c r="ABB95" s="116"/>
      <c r="ABC95" s="116"/>
      <c r="ABD95" s="116"/>
      <c r="ABE95" s="116"/>
      <c r="ABF95" s="116"/>
      <c r="ABG95" s="116"/>
      <c r="ABH95" s="116"/>
      <c r="ABI95" s="116"/>
      <c r="ABJ95" s="116"/>
      <c r="ABK95" s="116"/>
      <c r="ABL95" s="116"/>
      <c r="ABM95" s="116"/>
      <c r="ABN95" s="116"/>
      <c r="ABO95" s="116"/>
      <c r="ABP95" s="116"/>
      <c r="ABQ95" s="116"/>
      <c r="ABR95" s="116"/>
      <c r="ABS95" s="116"/>
      <c r="ABT95" s="116"/>
      <c r="ABU95" s="116"/>
      <c r="ABV95" s="116"/>
      <c r="ABW95" s="116"/>
      <c r="ABX95" s="116"/>
      <c r="ABY95" s="116"/>
      <c r="ABZ95" s="116"/>
      <c r="ACA95" s="116"/>
      <c r="ACB95" s="116"/>
      <c r="ACC95" s="116"/>
      <c r="ACD95" s="116"/>
      <c r="ACE95" s="116"/>
      <c r="ACF95" s="116"/>
      <c r="ACG95" s="116"/>
      <c r="ACH95" s="116"/>
      <c r="ACI95" s="116"/>
      <c r="ACJ95" s="116"/>
      <c r="ACK95" s="116"/>
      <c r="ACL95" s="116"/>
      <c r="ACM95" s="116"/>
      <c r="ACN95" s="116"/>
      <c r="ACO95" s="116"/>
      <c r="ACP95" s="116"/>
      <c r="ACQ95" s="116"/>
      <c r="ACR95" s="116"/>
      <c r="ACS95" s="116"/>
      <c r="ACT95" s="116"/>
      <c r="ACU95" s="116"/>
      <c r="ACV95" s="116"/>
      <c r="ACW95" s="116"/>
      <c r="ACX95" s="116"/>
      <c r="ACY95" s="116"/>
      <c r="ACZ95" s="116"/>
      <c r="ADA95" s="116"/>
      <c r="ADB95" s="116"/>
      <c r="ADC95" s="116"/>
      <c r="ADD95" s="116"/>
      <c r="ADE95" s="116"/>
      <c r="ADF95" s="116"/>
      <c r="ADG95" s="116"/>
      <c r="ADH95" s="116"/>
      <c r="ADI95" s="116"/>
      <c r="ADJ95" s="116"/>
      <c r="ADK95" s="116"/>
      <c r="ADL95" s="116"/>
      <c r="ADM95" s="116"/>
      <c r="ADN95" s="116"/>
      <c r="ADO95" s="116"/>
      <c r="ADP95" s="116"/>
      <c r="ADQ95" s="116"/>
      <c r="ADR95" s="116"/>
      <c r="ADS95" s="116"/>
      <c r="ADT95" s="116"/>
      <c r="ADU95" s="116"/>
      <c r="ADV95" s="116"/>
      <c r="ADW95" s="116"/>
      <c r="ADX95" s="116"/>
      <c r="ADY95" s="116"/>
      <c r="ADZ95" s="116"/>
      <c r="AEA95" s="116"/>
      <c r="AEB95" s="116"/>
      <c r="AEC95" s="116"/>
      <c r="AED95" s="116"/>
      <c r="AEE95" s="116"/>
      <c r="AEF95" s="116"/>
      <c r="AEG95" s="116"/>
      <c r="AEH95" s="116"/>
      <c r="AEI95" s="116"/>
      <c r="AEJ95" s="116"/>
      <c r="AEK95" s="116"/>
      <c r="AEL95" s="116"/>
      <c r="AEM95" s="116"/>
      <c r="AEN95" s="116"/>
      <c r="AEO95" s="116"/>
      <c r="AEP95" s="116"/>
      <c r="AEQ95" s="116"/>
      <c r="AER95" s="116"/>
      <c r="AES95" s="116"/>
      <c r="AET95" s="116"/>
      <c r="AEU95" s="116"/>
      <c r="AEV95" s="116"/>
      <c r="AEW95" s="116"/>
      <c r="AEX95" s="116"/>
      <c r="AEY95" s="116"/>
      <c r="AEZ95" s="116"/>
      <c r="AFA95" s="116"/>
      <c r="AFB95" s="116"/>
      <c r="AFC95" s="116"/>
      <c r="AFD95" s="116"/>
      <c r="AFE95" s="116"/>
      <c r="AFF95" s="116"/>
      <c r="AFG95" s="116"/>
      <c r="AFH95" s="116"/>
      <c r="AFI95" s="116"/>
      <c r="AFJ95" s="116"/>
      <c r="AFK95" s="116"/>
      <c r="AFL95" s="116"/>
      <c r="AFM95" s="116"/>
      <c r="AFN95" s="116"/>
      <c r="AFO95" s="116"/>
      <c r="AFP95" s="116"/>
      <c r="AFQ95" s="116"/>
      <c r="AFR95" s="116"/>
      <c r="AFS95" s="116"/>
      <c r="AFT95" s="116"/>
      <c r="AFU95" s="116"/>
      <c r="AFV95" s="116"/>
      <c r="AFW95" s="116"/>
      <c r="AFX95" s="116"/>
      <c r="AFY95" s="116"/>
      <c r="AFZ95" s="116"/>
      <c r="AGA95" s="116"/>
      <c r="AGB95" s="116"/>
      <c r="AGC95" s="116"/>
      <c r="AGD95" s="116"/>
      <c r="AGE95" s="116"/>
      <c r="AGF95" s="116"/>
      <c r="AGG95" s="116"/>
      <c r="AGH95" s="116"/>
      <c r="AGI95" s="116"/>
      <c r="AGJ95" s="116"/>
      <c r="AGK95" s="116"/>
      <c r="AGL95" s="116"/>
      <c r="AGM95" s="116"/>
      <c r="AGN95" s="116"/>
      <c r="AGO95" s="116"/>
      <c r="AGP95" s="116"/>
      <c r="AGQ95" s="116"/>
      <c r="AGR95" s="116"/>
      <c r="AGS95" s="116"/>
      <c r="AGT95" s="116"/>
      <c r="AGU95" s="116"/>
      <c r="AGV95" s="116"/>
      <c r="AGW95" s="116"/>
      <c r="AGX95" s="116"/>
      <c r="AGY95" s="116"/>
      <c r="AGZ95" s="116"/>
      <c r="AHA95" s="116"/>
      <c r="AHB95" s="116"/>
      <c r="AHC95" s="116"/>
      <c r="AHD95" s="116"/>
      <c r="AHE95" s="116"/>
      <c r="AHF95" s="116"/>
      <c r="AHG95" s="116"/>
      <c r="AHH95" s="116"/>
      <c r="AHI95" s="116"/>
      <c r="AHJ95" s="116"/>
      <c r="AHK95" s="116"/>
      <c r="AHL95" s="116"/>
      <c r="AHM95" s="116"/>
      <c r="AHN95" s="116"/>
      <c r="AHO95" s="116"/>
      <c r="AHP95" s="116"/>
      <c r="AHQ95" s="116"/>
      <c r="AHR95" s="116"/>
      <c r="AHS95" s="116"/>
      <c r="AHT95" s="116"/>
      <c r="AHU95" s="116"/>
      <c r="AHV95" s="116"/>
      <c r="AHW95" s="116"/>
      <c r="AHX95" s="116"/>
      <c r="AHY95" s="116"/>
      <c r="AHZ95" s="116"/>
      <c r="AIA95" s="116"/>
      <c r="AIB95" s="116"/>
      <c r="AIC95" s="116"/>
      <c r="AID95" s="116"/>
      <c r="AIE95" s="116"/>
      <c r="AIF95" s="116"/>
      <c r="AIG95" s="116"/>
      <c r="AIH95" s="116"/>
      <c r="AII95" s="116"/>
      <c r="AIJ95" s="116"/>
      <c r="AIK95" s="116"/>
      <c r="AIL95" s="116"/>
      <c r="AIM95" s="116"/>
      <c r="AIN95" s="116"/>
      <c r="AIO95" s="116"/>
      <c r="AIP95" s="116"/>
      <c r="AIQ95" s="116"/>
      <c r="AIR95" s="116"/>
      <c r="AIS95" s="116"/>
      <c r="AIT95" s="116"/>
      <c r="AIU95" s="116"/>
      <c r="AIV95" s="116"/>
      <c r="AIW95" s="116"/>
      <c r="AIX95" s="116"/>
      <c r="AIY95" s="116"/>
      <c r="AIZ95" s="116"/>
      <c r="AJA95" s="116"/>
      <c r="AJB95" s="116"/>
      <c r="AJC95" s="116"/>
      <c r="AJD95" s="116"/>
      <c r="AJE95" s="116"/>
      <c r="AJF95" s="116"/>
      <c r="AJG95" s="116"/>
      <c r="AJH95" s="116"/>
      <c r="AJI95" s="116"/>
      <c r="AJJ95" s="116"/>
      <c r="AJK95" s="116"/>
      <c r="AJL95" s="116"/>
      <c r="AJM95" s="116"/>
      <c r="AJN95" s="116"/>
      <c r="AJO95" s="116"/>
      <c r="AJP95" s="116"/>
      <c r="AJQ95" s="116"/>
      <c r="AJR95" s="116"/>
      <c r="AJS95" s="116"/>
      <c r="AJT95" s="116"/>
      <c r="AJU95" s="116"/>
      <c r="AJV95" s="116"/>
      <c r="AJW95" s="116"/>
      <c r="AJX95" s="116"/>
      <c r="AJY95" s="116"/>
      <c r="AJZ95" s="116"/>
      <c r="AKA95" s="116"/>
      <c r="AKB95" s="116"/>
      <c r="AKC95" s="116"/>
      <c r="AKD95" s="116"/>
      <c r="AKE95" s="116"/>
      <c r="AKF95" s="116"/>
      <c r="AKG95" s="116"/>
      <c r="AKH95" s="116"/>
      <c r="AKI95" s="116"/>
      <c r="AKJ95" s="116"/>
      <c r="AKK95" s="116"/>
      <c r="AKL95" s="116"/>
      <c r="AKM95" s="116"/>
      <c r="AKN95" s="116"/>
      <c r="AKO95" s="116"/>
      <c r="AKP95" s="116"/>
      <c r="AKQ95" s="116"/>
      <c r="AKR95" s="116"/>
      <c r="AKS95" s="116"/>
      <c r="AKT95" s="116"/>
      <c r="AKU95" s="116"/>
      <c r="AKV95" s="116"/>
      <c r="AKW95" s="116"/>
      <c r="AKX95" s="116"/>
      <c r="AKY95" s="116"/>
      <c r="AKZ95" s="116"/>
      <c r="ALA95" s="116"/>
      <c r="ALB95" s="116"/>
      <c r="ALC95" s="116"/>
      <c r="ALD95" s="116"/>
      <c r="ALE95" s="116"/>
      <c r="ALF95" s="116"/>
      <c r="ALG95" s="116"/>
      <c r="ALH95" s="116"/>
      <c r="ALI95" s="116"/>
      <c r="ALJ95" s="116"/>
      <c r="ALK95" s="116"/>
      <c r="ALL95" s="116"/>
      <c r="ALM95" s="116"/>
      <c r="ALN95" s="116"/>
      <c r="ALO95" s="116"/>
      <c r="ALP95" s="116"/>
      <c r="ALQ95" s="116"/>
      <c r="ALR95" s="116"/>
      <c r="ALS95" s="116"/>
      <c r="ALT95" s="116"/>
      <c r="ALU95" s="116"/>
      <c r="ALV95" s="116"/>
      <c r="ALW95" s="116"/>
      <c r="ALX95" s="116"/>
      <c r="ALY95" s="116"/>
      <c r="ALZ95" s="116"/>
      <c r="AMA95" s="116"/>
      <c r="AMB95" s="116"/>
      <c r="AMC95" s="116"/>
      <c r="AMD95" s="116"/>
      <c r="AME95" s="116"/>
      <c r="AMF95" s="116"/>
      <c r="AMG95" s="116"/>
      <c r="AMH95" s="116"/>
      <c r="AMI95" s="116"/>
      <c r="AMJ95" s="116"/>
    </row>
    <row r="96" spans="1:1024">
      <c r="A96" s="1" t="s">
        <v>3</v>
      </c>
      <c r="B96" s="1" t="s">
        <v>803</v>
      </c>
      <c r="C96" s="1" t="s">
        <v>3122</v>
      </c>
      <c r="D96" s="108" t="s">
        <v>3139</v>
      </c>
      <c r="J96" s="1" t="s">
        <v>3140</v>
      </c>
    </row>
    <row r="97" spans="1:10">
      <c r="A97" s="1" t="s">
        <v>3</v>
      </c>
      <c r="B97" s="1" t="s">
        <v>803</v>
      </c>
      <c r="C97" s="1" t="s">
        <v>3123</v>
      </c>
      <c r="D97" s="108" t="s">
        <v>2908</v>
      </c>
      <c r="J97" s="1" t="s">
        <v>3141</v>
      </c>
    </row>
    <row r="98" spans="1:10">
      <c r="A98" s="1" t="s">
        <v>3</v>
      </c>
      <c r="B98" s="1" t="s">
        <v>803</v>
      </c>
      <c r="C98" s="1" t="s">
        <v>3124</v>
      </c>
      <c r="D98" s="108" t="s">
        <v>3142</v>
      </c>
      <c r="J98" s="1" t="s">
        <v>3143</v>
      </c>
    </row>
    <row r="99" spans="1:10">
      <c r="A99" s="1" t="s">
        <v>3</v>
      </c>
      <c r="B99" s="1" t="s">
        <v>803</v>
      </c>
      <c r="C99" s="1" t="s">
        <v>3125</v>
      </c>
      <c r="D99" s="108" t="s">
        <v>3145</v>
      </c>
      <c r="J99" s="1" t="s">
        <v>3146</v>
      </c>
    </row>
    <row r="100" spans="1:10">
      <c r="A100" s="1" t="s">
        <v>3</v>
      </c>
      <c r="B100" s="1" t="s">
        <v>803</v>
      </c>
      <c r="C100" s="1" t="s">
        <v>3126</v>
      </c>
      <c r="D100" s="108" t="s">
        <v>2912</v>
      </c>
      <c r="J100" s="1" t="s">
        <v>3144</v>
      </c>
    </row>
    <row r="101" spans="1:10">
      <c r="A101" s="1" t="s">
        <v>3</v>
      </c>
      <c r="B101" s="1" t="s">
        <v>803</v>
      </c>
      <c r="C101" s="1" t="s">
        <v>3127</v>
      </c>
      <c r="D101" s="108" t="s">
        <v>3150</v>
      </c>
      <c r="J101" s="1" t="s">
        <v>3147</v>
      </c>
    </row>
    <row r="102" spans="1:10">
      <c r="A102" s="1" t="s">
        <v>3</v>
      </c>
      <c r="B102" s="1" t="s">
        <v>803</v>
      </c>
      <c r="C102" s="1" t="s">
        <v>3128</v>
      </c>
      <c r="D102" s="108" t="s">
        <v>3151</v>
      </c>
      <c r="J102" s="1" t="s">
        <v>3148</v>
      </c>
    </row>
    <row r="103" spans="1:10">
      <c r="A103" s="1" t="s">
        <v>3</v>
      </c>
      <c r="B103" s="1" t="s">
        <v>803</v>
      </c>
      <c r="C103" s="1" t="s">
        <v>3129</v>
      </c>
      <c r="D103" s="108" t="s">
        <v>2919</v>
      </c>
      <c r="J103" s="1" t="s">
        <v>3149</v>
      </c>
    </row>
    <row r="104" spans="1:10">
      <c r="A104" s="1" t="s">
        <v>3</v>
      </c>
      <c r="B104" s="1" t="s">
        <v>803</v>
      </c>
      <c r="C104" s="1" t="s">
        <v>3130</v>
      </c>
      <c r="D104" s="108" t="s">
        <v>3156</v>
      </c>
      <c r="J104" s="1" t="s">
        <v>3157</v>
      </c>
    </row>
    <row r="105" spans="1:10">
      <c r="A105" s="1" t="s">
        <v>3</v>
      </c>
      <c r="B105" s="1" t="s">
        <v>803</v>
      </c>
      <c r="C105" s="1" t="s">
        <v>3152</v>
      </c>
      <c r="D105" s="108" t="s">
        <v>3158</v>
      </c>
      <c r="J105" s="1" t="s">
        <v>3159</v>
      </c>
    </row>
    <row r="106" spans="1:10">
      <c r="A106" s="1" t="s">
        <v>3</v>
      </c>
      <c r="B106" s="1" t="s">
        <v>803</v>
      </c>
      <c r="C106" s="1" t="s">
        <v>3153</v>
      </c>
      <c r="D106" s="108" t="s">
        <v>3166</v>
      </c>
      <c r="J106" s="1" t="s">
        <v>3160</v>
      </c>
    </row>
    <row r="107" spans="1:10">
      <c r="A107" s="1" t="s">
        <v>3</v>
      </c>
      <c r="B107" s="1" t="s">
        <v>803</v>
      </c>
      <c r="C107" s="1" t="s">
        <v>3161</v>
      </c>
      <c r="D107" s="108" t="s">
        <v>3167</v>
      </c>
      <c r="J107" s="1" t="s">
        <v>3172</v>
      </c>
    </row>
    <row r="108" spans="1:10">
      <c r="A108" s="1" t="s">
        <v>3</v>
      </c>
      <c r="B108" s="1" t="s">
        <v>803</v>
      </c>
      <c r="C108" s="1" t="s">
        <v>3162</v>
      </c>
      <c r="D108" s="108" t="s">
        <v>3168</v>
      </c>
      <c r="J108" s="1" t="s">
        <v>3173</v>
      </c>
    </row>
    <row r="109" spans="1:10">
      <c r="A109" s="1" t="s">
        <v>3</v>
      </c>
      <c r="B109" s="1" t="s">
        <v>803</v>
      </c>
      <c r="C109" s="1" t="s">
        <v>3163</v>
      </c>
      <c r="D109" s="108" t="s">
        <v>3169</v>
      </c>
      <c r="J109" s="1" t="s">
        <v>3174</v>
      </c>
    </row>
    <row r="110" spans="1:10">
      <c r="A110" s="1" t="s">
        <v>3</v>
      </c>
      <c r="B110" s="1" t="s">
        <v>803</v>
      </c>
      <c r="C110" s="1" t="s">
        <v>3164</v>
      </c>
      <c r="D110" s="108" t="s">
        <v>3170</v>
      </c>
      <c r="J110" s="1" t="s">
        <v>3175</v>
      </c>
    </row>
    <row r="111" spans="1:10">
      <c r="A111" s="1" t="s">
        <v>3</v>
      </c>
      <c r="B111" s="1" t="s">
        <v>803</v>
      </c>
      <c r="C111" s="1" t="s">
        <v>3165</v>
      </c>
      <c r="D111" s="108" t="s">
        <v>3171</v>
      </c>
      <c r="J111" s="1" t="s">
        <v>3176</v>
      </c>
    </row>
    <row r="112" spans="1:10">
      <c r="A112" s="1" t="s">
        <v>3</v>
      </c>
      <c r="B112" s="1" t="s">
        <v>803</v>
      </c>
      <c r="C112" s="1" t="s">
        <v>3154</v>
      </c>
      <c r="D112" s="108" t="s">
        <v>2924</v>
      </c>
      <c r="J112" s="1" t="s">
        <v>3155</v>
      </c>
    </row>
    <row r="113" spans="1:14">
      <c r="A113" s="1" t="s">
        <v>3</v>
      </c>
      <c r="B113" s="1" t="s">
        <v>803</v>
      </c>
      <c r="C113" s="1" t="s">
        <v>3177</v>
      </c>
      <c r="D113" s="108" t="s">
        <v>3185</v>
      </c>
      <c r="J113" s="1" t="s">
        <v>3188</v>
      </c>
    </row>
    <row r="114" spans="1:14">
      <c r="A114" s="1" t="s">
        <v>3</v>
      </c>
      <c r="B114" s="1" t="s">
        <v>803</v>
      </c>
      <c r="C114" s="1" t="s">
        <v>3178</v>
      </c>
      <c r="D114" s="108" t="s">
        <v>3186</v>
      </c>
      <c r="J114" s="1" t="s">
        <v>3189</v>
      </c>
    </row>
    <row r="115" spans="1:14">
      <c r="A115" s="1" t="s">
        <v>3</v>
      </c>
      <c r="B115" s="1" t="s">
        <v>803</v>
      </c>
      <c r="C115" s="1" t="s">
        <v>3179</v>
      </c>
      <c r="D115" s="1" t="s">
        <v>3187</v>
      </c>
      <c r="J115" s="1" t="s">
        <v>3190</v>
      </c>
    </row>
    <row r="116" spans="1:14">
      <c r="A116" s="1" t="s">
        <v>3</v>
      </c>
      <c r="B116" s="1" t="s">
        <v>803</v>
      </c>
      <c r="C116" s="1" t="s">
        <v>3180</v>
      </c>
      <c r="D116" s="1" t="s">
        <v>3200</v>
      </c>
      <c r="J116" s="1" t="s">
        <v>3193</v>
      </c>
    </row>
    <row r="117" spans="1:14">
      <c r="A117" s="1" t="s">
        <v>3</v>
      </c>
      <c r="B117" s="1" t="s">
        <v>803</v>
      </c>
      <c r="C117" s="1" t="s">
        <v>3181</v>
      </c>
      <c r="D117" s="1" t="s">
        <v>3201</v>
      </c>
      <c r="J117" s="1" t="s">
        <v>3194</v>
      </c>
    </row>
    <row r="118" spans="1:14">
      <c r="A118" s="1" t="s">
        <v>3</v>
      </c>
      <c r="B118" s="1" t="s">
        <v>803</v>
      </c>
      <c r="C118" s="1" t="s">
        <v>3182</v>
      </c>
      <c r="D118" s="1" t="s">
        <v>3202</v>
      </c>
      <c r="J118" s="1" t="s">
        <v>3195</v>
      </c>
    </row>
    <row r="119" spans="1:14">
      <c r="A119" s="1" t="s">
        <v>3</v>
      </c>
      <c r="B119" s="1" t="s">
        <v>803</v>
      </c>
      <c r="C119" s="1" t="s">
        <v>3183</v>
      </c>
      <c r="D119" s="1" t="s">
        <v>3203</v>
      </c>
      <c r="J119" s="1" t="s">
        <v>3196</v>
      </c>
    </row>
    <row r="120" spans="1:14">
      <c r="A120" s="1" t="s">
        <v>3</v>
      </c>
      <c r="B120" s="1" t="s">
        <v>803</v>
      </c>
      <c r="C120" s="1" t="s">
        <v>3184</v>
      </c>
      <c r="D120" s="1" t="s">
        <v>3204</v>
      </c>
      <c r="J120" s="1" t="s">
        <v>3197</v>
      </c>
    </row>
    <row r="121" spans="1:14">
      <c r="A121" s="1" t="s">
        <v>3</v>
      </c>
      <c r="B121" s="1" t="s">
        <v>803</v>
      </c>
      <c r="C121" s="1" t="s">
        <v>3191</v>
      </c>
      <c r="D121" s="1" t="s">
        <v>3205</v>
      </c>
      <c r="J121" s="1" t="s">
        <v>3198</v>
      </c>
    </row>
    <row r="122" spans="1:14">
      <c r="A122" s="1" t="s">
        <v>3</v>
      </c>
      <c r="B122" s="1" t="s">
        <v>803</v>
      </c>
      <c r="C122" s="1" t="s">
        <v>3192</v>
      </c>
      <c r="D122" s="1" t="s">
        <v>3206</v>
      </c>
      <c r="J122" s="1" t="s">
        <v>3199</v>
      </c>
    </row>
    <row r="125" spans="1:14">
      <c r="A125" s="1" t="s">
        <v>799</v>
      </c>
      <c r="C125" s="1" t="str">
        <f t="shared" ref="C125:C156" si="0">CONCATENATE("load-",C11)</f>
        <v>load-EmCare.C10.IT.DE01</v>
      </c>
      <c r="H125" s="111" t="s">
        <v>2997</v>
      </c>
      <c r="N125" s="1" t="s">
        <v>890</v>
      </c>
    </row>
    <row r="126" spans="1:14">
      <c r="A126" s="1" t="s">
        <v>799</v>
      </c>
      <c r="C126" s="1" t="str">
        <f t="shared" si="0"/>
        <v>load-EmCare.C10.IT.DE02</v>
      </c>
      <c r="H126" s="1" t="s">
        <v>3207</v>
      </c>
      <c r="N126" s="1" t="s">
        <v>890</v>
      </c>
    </row>
    <row r="127" spans="1:14">
      <c r="A127" s="1" t="s">
        <v>799</v>
      </c>
      <c r="C127" s="1" t="str">
        <f t="shared" si="0"/>
        <v>load-EmCare.C10.IT.DE03</v>
      </c>
      <c r="H127" s="1" t="s">
        <v>3208</v>
      </c>
      <c r="N127" s="1" t="s">
        <v>890</v>
      </c>
    </row>
    <row r="128" spans="1:14">
      <c r="A128" s="1" t="s">
        <v>799</v>
      </c>
      <c r="C128" s="1" t="str">
        <f t="shared" si="0"/>
        <v>load-EmCare.C10.IT.DE05</v>
      </c>
      <c r="H128" s="100" t="s">
        <v>3209</v>
      </c>
      <c r="N128" s="1" t="s">
        <v>890</v>
      </c>
    </row>
    <row r="129" spans="1:14">
      <c r="A129" s="1" t="s">
        <v>799</v>
      </c>
      <c r="C129" s="1" t="str">
        <f t="shared" si="0"/>
        <v>load-EmCare.C10.IT.DE08</v>
      </c>
      <c r="H129" s="1" t="s">
        <v>3210</v>
      </c>
      <c r="N129" s="1" t="s">
        <v>890</v>
      </c>
    </row>
    <row r="130" spans="1:14">
      <c r="A130" s="1" t="s">
        <v>799</v>
      </c>
      <c r="C130" s="1" t="str">
        <f t="shared" si="0"/>
        <v>load-EmCare.C10.IT.DE10</v>
      </c>
      <c r="H130" s="1" t="s">
        <v>2998</v>
      </c>
    </row>
    <row r="131" spans="1:14">
      <c r="A131" s="1" t="s">
        <v>799</v>
      </c>
      <c r="C131" s="1" t="str">
        <f t="shared" si="0"/>
        <v>load-EmCare.C10.IT.DE11</v>
      </c>
      <c r="H131" s="1" t="s">
        <v>2999</v>
      </c>
    </row>
    <row r="132" spans="1:14">
      <c r="A132" s="1" t="s">
        <v>799</v>
      </c>
      <c r="C132" s="1" t="str">
        <f t="shared" si="0"/>
        <v>load-EmCare.C10.IT.DE12</v>
      </c>
      <c r="H132" s="1" t="s">
        <v>2928</v>
      </c>
      <c r="N132" s="1" t="s">
        <v>890</v>
      </c>
    </row>
    <row r="133" spans="1:14">
      <c r="A133" s="1" t="s">
        <v>799</v>
      </c>
      <c r="C133" s="1" t="str">
        <f t="shared" si="0"/>
        <v>load-EmCare.C10.IT.DE13</v>
      </c>
      <c r="H133" s="1" t="s">
        <v>2929</v>
      </c>
      <c r="N133" s="1" t="s">
        <v>890</v>
      </c>
    </row>
    <row r="134" spans="1:14">
      <c r="A134" s="1" t="s">
        <v>799</v>
      </c>
      <c r="C134" s="1" t="str">
        <f t="shared" si="0"/>
        <v>load-EmCare.C10.IT.DE14</v>
      </c>
      <c r="H134" s="1" t="s">
        <v>3000</v>
      </c>
      <c r="N134" s="1" t="s">
        <v>890</v>
      </c>
    </row>
    <row r="135" spans="1:14">
      <c r="A135" s="1" t="s">
        <v>799</v>
      </c>
      <c r="C135" s="1" t="str">
        <f t="shared" si="0"/>
        <v>load-EmCare.C10.IT.DE15</v>
      </c>
      <c r="H135" s="1" t="s">
        <v>3001</v>
      </c>
      <c r="N135" s="1" t="s">
        <v>890</v>
      </c>
    </row>
    <row r="136" spans="1:14">
      <c r="A136" s="1" t="s">
        <v>799</v>
      </c>
      <c r="C136" s="1" t="str">
        <f t="shared" si="0"/>
        <v>load-EmCare.C10.IT.DE16</v>
      </c>
      <c r="H136" s="1" t="s">
        <v>3003</v>
      </c>
    </row>
    <row r="137" spans="1:14">
      <c r="A137" s="1" t="s">
        <v>799</v>
      </c>
      <c r="C137" s="1" t="str">
        <f t="shared" si="0"/>
        <v>load-EmCare.C10.IT.DE17</v>
      </c>
      <c r="H137" s="1" t="s">
        <v>3002</v>
      </c>
      <c r="N137" s="1" t="s">
        <v>890</v>
      </c>
    </row>
    <row r="138" spans="1:14" s="115" customFormat="1">
      <c r="A138" s="115" t="s">
        <v>799</v>
      </c>
      <c r="C138" s="1" t="str">
        <f t="shared" si="0"/>
        <v>load-EmCare.C10.IT.DE19</v>
      </c>
      <c r="H138" s="115" t="s">
        <v>3004</v>
      </c>
      <c r="N138" s="115" t="s">
        <v>890</v>
      </c>
    </row>
    <row r="139" spans="1:14" s="115" customFormat="1">
      <c r="A139" s="115" t="s">
        <v>799</v>
      </c>
      <c r="C139" s="115" t="str">
        <f t="shared" si="0"/>
        <v>load-EmCare.C10.IT.DE20</v>
      </c>
      <c r="H139" s="115" t="s">
        <v>3211</v>
      </c>
      <c r="N139" s="115" t="s">
        <v>890</v>
      </c>
    </row>
    <row r="140" spans="1:14" s="115" customFormat="1">
      <c r="A140" s="115" t="s">
        <v>799</v>
      </c>
      <c r="C140" s="115" t="str">
        <f t="shared" si="0"/>
        <v>load-EmCare.C10.IT.DE21</v>
      </c>
      <c r="H140" s="115" t="s">
        <v>3212</v>
      </c>
      <c r="N140" s="115" t="s">
        <v>890</v>
      </c>
    </row>
    <row r="141" spans="1:14" s="115" customFormat="1">
      <c r="A141" s="115" t="s">
        <v>799</v>
      </c>
      <c r="C141" s="115" t="str">
        <f t="shared" si="0"/>
        <v>load-EmCare.C10.IT.DE22</v>
      </c>
      <c r="H141" s="115" t="s">
        <v>3213</v>
      </c>
      <c r="N141" s="115" t="s">
        <v>890</v>
      </c>
    </row>
    <row r="142" spans="1:14" s="115" customFormat="1">
      <c r="A142" s="115" t="s">
        <v>799</v>
      </c>
      <c r="C142" s="115" t="str">
        <f t="shared" si="0"/>
        <v>load-EmCare.C10.IT.DE23</v>
      </c>
      <c r="H142" s="115" t="s">
        <v>3214</v>
      </c>
      <c r="N142" s="115" t="s">
        <v>890</v>
      </c>
    </row>
    <row r="143" spans="1:14" s="115" customFormat="1">
      <c r="A143" s="115" t="s">
        <v>799</v>
      </c>
      <c r="C143" s="115" t="str">
        <f t="shared" si="0"/>
        <v>load-EmCare.C10.IT.DE24</v>
      </c>
      <c r="H143" s="115" t="s">
        <v>3215</v>
      </c>
      <c r="N143" s="115" t="s">
        <v>890</v>
      </c>
    </row>
    <row r="144" spans="1:14" s="115" customFormat="1">
      <c r="A144" s="115" t="s">
        <v>799</v>
      </c>
      <c r="C144" s="115" t="str">
        <f t="shared" si="0"/>
        <v>load-EmCare.C10.IT.DE24A</v>
      </c>
      <c r="H144" s="115" t="s">
        <v>3216</v>
      </c>
      <c r="N144" s="115" t="s">
        <v>890</v>
      </c>
    </row>
    <row r="145" spans="1:14" s="115" customFormat="1">
      <c r="A145" s="115" t="s">
        <v>799</v>
      </c>
      <c r="C145" s="115" t="str">
        <f t="shared" si="0"/>
        <v>load-EmCare.C10.IT.DE25</v>
      </c>
      <c r="H145" s="115" t="s">
        <v>3217</v>
      </c>
      <c r="N145" s="115" t="s">
        <v>890</v>
      </c>
    </row>
    <row r="146" spans="1:14" s="115" customFormat="1">
      <c r="A146" s="115" t="s">
        <v>799</v>
      </c>
      <c r="C146" s="115" t="str">
        <f t="shared" si="0"/>
        <v>load-EmCare.C10.IT.DE26</v>
      </c>
      <c r="H146" s="115" t="s">
        <v>3217</v>
      </c>
      <c r="N146" s="115" t="s">
        <v>890</v>
      </c>
    </row>
    <row r="147" spans="1:14" s="115" customFormat="1">
      <c r="A147" s="115" t="s">
        <v>799</v>
      </c>
      <c r="C147" s="115" t="str">
        <f t="shared" si="0"/>
        <v>load-EmCare.C10.IT.DE27</v>
      </c>
      <c r="H147" s="115" t="s">
        <v>3217</v>
      </c>
      <c r="N147" s="115" t="s">
        <v>890</v>
      </c>
    </row>
    <row r="148" spans="1:14" s="115" customFormat="1">
      <c r="A148" s="115" t="s">
        <v>799</v>
      </c>
      <c r="C148" s="115" t="str">
        <f t="shared" si="0"/>
        <v>load-EmCare.C10.IT.DE28</v>
      </c>
      <c r="H148" s="115" t="s">
        <v>3217</v>
      </c>
      <c r="N148" s="115" t="s">
        <v>890</v>
      </c>
    </row>
    <row r="149" spans="1:14" s="115" customFormat="1">
      <c r="A149" s="115" t="s">
        <v>799</v>
      </c>
      <c r="C149" s="115" t="str">
        <f t="shared" si="0"/>
        <v>load-EmCare.C10.IT.DE29</v>
      </c>
      <c r="H149" s="115" t="s">
        <v>3220</v>
      </c>
      <c r="N149" s="115" t="s">
        <v>890</v>
      </c>
    </row>
    <row r="150" spans="1:14" s="119" customFormat="1">
      <c r="A150" s="119" t="s">
        <v>799</v>
      </c>
      <c r="C150" s="119" t="str">
        <f t="shared" si="0"/>
        <v>load-EmCare.C10.IT.DE30</v>
      </c>
      <c r="H150" s="119" t="s">
        <v>3221</v>
      </c>
      <c r="N150" s="119" t="s">
        <v>890</v>
      </c>
    </row>
    <row r="151" spans="1:14" s="115" customFormat="1">
      <c r="A151" s="115" t="s">
        <v>799</v>
      </c>
      <c r="C151" s="115" t="str">
        <f t="shared" si="0"/>
        <v>load-EmCare.C10.IT.DE31</v>
      </c>
      <c r="H151" s="115" t="s">
        <v>3222</v>
      </c>
      <c r="N151" s="115" t="s">
        <v>890</v>
      </c>
    </row>
    <row r="152" spans="1:14" s="114" customFormat="1">
      <c r="A152" s="119" t="s">
        <v>799</v>
      </c>
      <c r="C152" s="119" t="str">
        <f t="shared" si="0"/>
        <v>load-EmCare.C10.IT.DE32</v>
      </c>
      <c r="H152" s="114" t="s">
        <v>3222</v>
      </c>
      <c r="N152" s="114" t="s">
        <v>890</v>
      </c>
    </row>
    <row r="153" spans="1:14" s="115" customFormat="1">
      <c r="A153" s="115" t="s">
        <v>799</v>
      </c>
      <c r="C153" s="115" t="str">
        <f t="shared" si="0"/>
        <v>load-EmCare.C10.IT.DE33</v>
      </c>
      <c r="H153" s="115" t="s">
        <v>3218</v>
      </c>
      <c r="N153" s="115" t="s">
        <v>890</v>
      </c>
    </row>
    <row r="154" spans="1:14" s="115" customFormat="1">
      <c r="A154" s="115" t="s">
        <v>799</v>
      </c>
      <c r="C154" s="115" t="str">
        <f t="shared" si="0"/>
        <v>load-EmCare.C10.IT.DE34</v>
      </c>
      <c r="H154" s="115" t="s">
        <v>3219</v>
      </c>
      <c r="N154" s="115" t="s">
        <v>890</v>
      </c>
    </row>
    <row r="155" spans="1:14" s="115" customFormat="1">
      <c r="A155" s="115" t="s">
        <v>799</v>
      </c>
      <c r="C155" s="115" t="str">
        <f t="shared" si="0"/>
        <v>load-EmCare.C10.IT.DE35</v>
      </c>
      <c r="H155" s="115" t="s">
        <v>3223</v>
      </c>
    </row>
    <row r="156" spans="1:14" s="115" customFormat="1">
      <c r="A156" s="115" t="s">
        <v>799</v>
      </c>
      <c r="C156" s="115" t="str">
        <f t="shared" si="0"/>
        <v>load-EmCare.C10.IT.DE36</v>
      </c>
      <c r="H156" s="115" t="s">
        <v>3224</v>
      </c>
      <c r="N156" s="115" t="s">
        <v>890</v>
      </c>
    </row>
    <row r="157" spans="1:14" s="115" customFormat="1">
      <c r="A157" s="115" t="s">
        <v>799</v>
      </c>
      <c r="C157" s="115" t="str">
        <f t="shared" ref="C157:C188" si="1">CONCATENATE("load-",C43)</f>
        <v>load-EmCare.C10.IT.DE36A</v>
      </c>
      <c r="H157" s="115" t="s">
        <v>3226</v>
      </c>
      <c r="N157" s="115" t="s">
        <v>890</v>
      </c>
    </row>
    <row r="158" spans="1:14" s="115" customFormat="1">
      <c r="A158" s="115" t="s">
        <v>799</v>
      </c>
      <c r="C158" s="115" t="str">
        <f t="shared" si="1"/>
        <v>load-EmCare.C10.IT.DE38</v>
      </c>
      <c r="H158" s="115" t="s">
        <v>3226</v>
      </c>
      <c r="N158" s="115" t="s">
        <v>890</v>
      </c>
    </row>
    <row r="159" spans="1:14" s="115" customFormat="1">
      <c r="A159" s="115" t="s">
        <v>799</v>
      </c>
      <c r="C159" s="115" t="str">
        <f t="shared" si="1"/>
        <v>load-EmCare.C10.IT.DE39</v>
      </c>
      <c r="H159" s="115" t="s">
        <v>3227</v>
      </c>
      <c r="N159" s="115" t="s">
        <v>890</v>
      </c>
    </row>
    <row r="160" spans="1:14" s="115" customFormat="1">
      <c r="A160" s="115" t="s">
        <v>799</v>
      </c>
      <c r="C160" s="115" t="str">
        <f t="shared" si="1"/>
        <v>load-EmCare.C10.IT.DE40</v>
      </c>
      <c r="H160" s="115" t="s">
        <v>3228</v>
      </c>
      <c r="N160" s="115" t="s">
        <v>890</v>
      </c>
    </row>
    <row r="161" spans="1:14" s="115" customFormat="1">
      <c r="A161" s="115" t="s">
        <v>799</v>
      </c>
      <c r="C161" s="115" t="str">
        <f t="shared" si="1"/>
        <v>load-EmCare.C10.IT.DE41</v>
      </c>
      <c r="H161" s="115" t="s">
        <v>3229</v>
      </c>
      <c r="N161" s="115" t="s">
        <v>890</v>
      </c>
    </row>
    <row r="162" spans="1:14" s="115" customFormat="1">
      <c r="A162" s="115" t="s">
        <v>799</v>
      </c>
      <c r="C162" s="115" t="str">
        <f t="shared" si="1"/>
        <v>load-EmCare.C10.IT.DE42</v>
      </c>
      <c r="H162" s="115" t="s">
        <v>3229</v>
      </c>
      <c r="N162" s="115" t="s">
        <v>890</v>
      </c>
    </row>
    <row r="163" spans="1:14" s="115" customFormat="1">
      <c r="A163" s="115" t="s">
        <v>799</v>
      </c>
      <c r="C163" s="115" t="str">
        <f t="shared" si="1"/>
        <v>load-EmCare.C10.IT.DE43</v>
      </c>
      <c r="H163" s="115" t="s">
        <v>3230</v>
      </c>
      <c r="N163" s="115" t="s">
        <v>890</v>
      </c>
    </row>
    <row r="164" spans="1:14" s="115" customFormat="1">
      <c r="A164" s="115" t="s">
        <v>799</v>
      </c>
      <c r="C164" s="115" t="str">
        <f t="shared" si="1"/>
        <v>load-EmCare.C10.IT.DE44</v>
      </c>
      <c r="H164" s="115" t="s">
        <v>3230</v>
      </c>
      <c r="N164" s="115" t="s">
        <v>890</v>
      </c>
    </row>
    <row r="165" spans="1:14" s="115" customFormat="1">
      <c r="A165" s="115" t="s">
        <v>799</v>
      </c>
      <c r="C165" s="115" t="str">
        <f t="shared" si="1"/>
        <v>load-EmCare.C10.IT.DE45</v>
      </c>
      <c r="H165" s="115" t="s">
        <v>3231</v>
      </c>
      <c r="N165" s="115" t="s">
        <v>890</v>
      </c>
    </row>
    <row r="166" spans="1:14" s="115" customFormat="1">
      <c r="A166" s="115" t="s">
        <v>799</v>
      </c>
      <c r="C166" s="115" t="str">
        <f t="shared" si="1"/>
        <v>load-EmCare.C10.IT.DE46</v>
      </c>
      <c r="H166" s="115" t="s">
        <v>3231</v>
      </c>
      <c r="N166" s="115" t="s">
        <v>890</v>
      </c>
    </row>
    <row r="167" spans="1:14" s="115" customFormat="1">
      <c r="A167" s="115" t="s">
        <v>799</v>
      </c>
      <c r="C167" s="115" t="str">
        <f t="shared" si="1"/>
        <v>load-EmCare.C10.IT.DE47</v>
      </c>
      <c r="H167" s="115" t="s">
        <v>3232</v>
      </c>
      <c r="N167" s="115" t="s">
        <v>890</v>
      </c>
    </row>
    <row r="168" spans="1:14" s="115" customFormat="1">
      <c r="A168" s="115" t="s">
        <v>799</v>
      </c>
      <c r="C168" s="115" t="str">
        <f t="shared" si="1"/>
        <v>load-EmCare.C10.IT.DE48</v>
      </c>
      <c r="H168" s="115" t="s">
        <v>3233</v>
      </c>
      <c r="N168" s="115" t="s">
        <v>890</v>
      </c>
    </row>
    <row r="169" spans="1:14" s="115" customFormat="1">
      <c r="A169" s="115" t="s">
        <v>799</v>
      </c>
      <c r="C169" s="115" t="str">
        <f t="shared" si="1"/>
        <v>load-EmCare.C10.IT.DE49</v>
      </c>
      <c r="H169" s="115" t="s">
        <v>3233</v>
      </c>
    </row>
    <row r="170" spans="1:14" s="115" customFormat="1">
      <c r="A170" s="115" t="s">
        <v>799</v>
      </c>
      <c r="C170" s="115" t="str">
        <f t="shared" si="1"/>
        <v>load-EmCare.C10.IT.DE50</v>
      </c>
      <c r="H170" s="115" t="s">
        <v>3237</v>
      </c>
      <c r="N170" s="115" t="s">
        <v>890</v>
      </c>
    </row>
    <row r="171" spans="1:14" s="115" customFormat="1">
      <c r="A171" s="115" t="s">
        <v>799</v>
      </c>
      <c r="C171" s="115" t="str">
        <f t="shared" si="1"/>
        <v>load-EmCare.C10.IT.DE51</v>
      </c>
      <c r="H171" s="115" t="s">
        <v>3236</v>
      </c>
      <c r="N171" s="115" t="s">
        <v>890</v>
      </c>
    </row>
    <row r="172" spans="1:14" s="115" customFormat="1">
      <c r="A172" s="115" t="s">
        <v>799</v>
      </c>
      <c r="C172" s="115" t="str">
        <f t="shared" si="1"/>
        <v>load-EmCare.C10.IT.DE53</v>
      </c>
      <c r="H172" s="115" t="s">
        <v>3235</v>
      </c>
      <c r="N172" s="115" t="s">
        <v>890</v>
      </c>
    </row>
    <row r="173" spans="1:14" s="115" customFormat="1">
      <c r="A173" s="115" t="s">
        <v>799</v>
      </c>
      <c r="C173" s="115" t="str">
        <f t="shared" si="1"/>
        <v>load-EmCare.C10.IT.DE54</v>
      </c>
      <c r="H173" s="115" t="s">
        <v>3235</v>
      </c>
      <c r="N173" s="115" t="s">
        <v>890</v>
      </c>
    </row>
    <row r="174" spans="1:14" s="115" customFormat="1">
      <c r="A174" s="115" t="s">
        <v>799</v>
      </c>
      <c r="C174" s="115" t="str">
        <f t="shared" si="1"/>
        <v>load-EmCare.C10.IT.DE55</v>
      </c>
      <c r="H174" s="121" t="s">
        <v>3270</v>
      </c>
      <c r="N174" s="115" t="s">
        <v>890</v>
      </c>
    </row>
    <row r="175" spans="1:14" s="115" customFormat="1">
      <c r="A175" s="115" t="s">
        <v>799</v>
      </c>
      <c r="C175" s="115" t="str">
        <f t="shared" si="1"/>
        <v>load-EmCare.C10.IT.DE56</v>
      </c>
      <c r="H175" s="121" t="s">
        <v>3270</v>
      </c>
      <c r="N175" s="115" t="s">
        <v>890</v>
      </c>
    </row>
    <row r="176" spans="1:14" s="115" customFormat="1">
      <c r="A176" s="115" t="s">
        <v>799</v>
      </c>
      <c r="C176" s="115" t="str">
        <f t="shared" si="1"/>
        <v>load-EmCare.C10.IT.DE57</v>
      </c>
      <c r="H176" s="121" t="s">
        <v>3270</v>
      </c>
      <c r="N176" s="115" t="s">
        <v>890</v>
      </c>
    </row>
    <row r="177" spans="1:1024" s="115" customFormat="1">
      <c r="A177" s="115" t="s">
        <v>799</v>
      </c>
      <c r="C177" s="115" t="str">
        <f t="shared" si="1"/>
        <v>load-EmCare.C10.IT.DE58</v>
      </c>
      <c r="H177" s="115" t="s">
        <v>3234</v>
      </c>
      <c r="N177" s="115" t="s">
        <v>890</v>
      </c>
    </row>
    <row r="178" spans="1:1024" s="115" customFormat="1">
      <c r="A178" s="115" t="s">
        <v>799</v>
      </c>
      <c r="C178" s="115" t="str">
        <f t="shared" si="1"/>
        <v>load-EmCare.C10.IT.DE59</v>
      </c>
      <c r="H178" s="115" t="s">
        <v>3238</v>
      </c>
      <c r="N178" s="115" t="s">
        <v>890</v>
      </c>
    </row>
    <row r="179" spans="1:1024" s="115" customFormat="1">
      <c r="A179" s="115" t="s">
        <v>799</v>
      </c>
      <c r="C179" s="115" t="str">
        <f t="shared" si="1"/>
        <v>load-EmCare.C10.IT.DE60</v>
      </c>
      <c r="H179" s="115" t="s">
        <v>3239</v>
      </c>
      <c r="N179" s="115" t="s">
        <v>890</v>
      </c>
    </row>
    <row r="180" spans="1:1024" s="114" customFormat="1">
      <c r="A180" s="119" t="s">
        <v>799</v>
      </c>
      <c r="C180" s="119" t="str">
        <f t="shared" si="1"/>
        <v>load-EmCare.C10.IT.DE61</v>
      </c>
      <c r="H180" s="119" t="s">
        <v>3239</v>
      </c>
      <c r="N180" s="114" t="s">
        <v>890</v>
      </c>
    </row>
    <row r="181" spans="1:1024" s="115" customFormat="1">
      <c r="A181" s="115" t="s">
        <v>799</v>
      </c>
      <c r="C181" s="115" t="str">
        <f t="shared" si="1"/>
        <v>load-EmCare.C10.IT.DE62</v>
      </c>
      <c r="H181" s="115" t="s">
        <v>3240</v>
      </c>
      <c r="N181" s="115" t="s">
        <v>890</v>
      </c>
    </row>
    <row r="182" spans="1:1024" s="115" customFormat="1">
      <c r="A182" s="115" t="s">
        <v>799</v>
      </c>
      <c r="C182" s="115" t="str">
        <f t="shared" si="1"/>
        <v>load-EmCare.C10.IT.DE63</v>
      </c>
      <c r="H182" s="115" t="s">
        <v>3241</v>
      </c>
      <c r="N182" s="115" t="s">
        <v>890</v>
      </c>
    </row>
    <row r="183" spans="1:1024">
      <c r="A183" s="115" t="s">
        <v>799</v>
      </c>
      <c r="C183" s="1" t="str">
        <f t="shared" si="1"/>
        <v>load-EmCare.C10.IT.DE64</v>
      </c>
      <c r="H183" s="115" t="s">
        <v>3242</v>
      </c>
    </row>
    <row r="184" spans="1:1024">
      <c r="A184" s="115" t="s">
        <v>799</v>
      </c>
      <c r="C184" s="1" t="str">
        <f t="shared" si="1"/>
        <v>load-EmCare.C10.IT.DE65</v>
      </c>
      <c r="H184" s="115" t="s">
        <v>3243</v>
      </c>
    </row>
    <row r="185" spans="1:1024" s="120" customFormat="1">
      <c r="A185" s="119" t="s">
        <v>799</v>
      </c>
      <c r="B185" s="119"/>
      <c r="C185" s="119" t="str">
        <f t="shared" si="1"/>
        <v>load-EmCare.C10.IT.DE66</v>
      </c>
      <c r="D185" s="119"/>
      <c r="E185" s="119"/>
      <c r="F185" s="119"/>
      <c r="G185" s="119"/>
      <c r="H185" s="129" t="s">
        <v>3243</v>
      </c>
      <c r="I185" s="119"/>
      <c r="J185" s="119"/>
      <c r="K185" s="119"/>
      <c r="L185" s="119"/>
      <c r="M185" s="119"/>
      <c r="N185" s="119"/>
      <c r="O185" s="119"/>
      <c r="P185" s="119"/>
      <c r="Q185" s="119"/>
      <c r="R185" s="119"/>
      <c r="S185" s="119"/>
      <c r="T185" s="119"/>
      <c r="U185" s="119"/>
      <c r="V185" s="119"/>
      <c r="W185" s="119"/>
      <c r="X185" s="119"/>
      <c r="Y185" s="119"/>
      <c r="Z185" s="119"/>
      <c r="AA185" s="119"/>
      <c r="AB185" s="119"/>
      <c r="AC185" s="119"/>
      <c r="AD185" s="119"/>
      <c r="AE185" s="119"/>
      <c r="AF185" s="119"/>
      <c r="AG185" s="119"/>
      <c r="AH185" s="119"/>
      <c r="AI185" s="119"/>
      <c r="AJ185" s="119"/>
      <c r="AK185" s="119"/>
      <c r="AL185" s="119"/>
      <c r="AM185" s="119"/>
      <c r="AN185" s="119"/>
      <c r="AO185" s="119"/>
      <c r="AP185" s="119"/>
      <c r="AQ185" s="119"/>
      <c r="AR185" s="119"/>
      <c r="AS185" s="119"/>
      <c r="AT185" s="119"/>
      <c r="AU185" s="119"/>
      <c r="AV185" s="119"/>
      <c r="AW185" s="119"/>
      <c r="AX185" s="119"/>
      <c r="AY185" s="119"/>
      <c r="AZ185" s="119"/>
      <c r="BA185" s="119"/>
      <c r="BB185" s="119"/>
      <c r="BC185" s="119"/>
      <c r="BD185" s="119"/>
      <c r="BE185" s="119"/>
      <c r="BF185" s="119"/>
      <c r="BG185" s="119"/>
      <c r="BH185" s="119"/>
      <c r="BI185" s="119"/>
      <c r="BJ185" s="119"/>
      <c r="BK185" s="119"/>
      <c r="BL185" s="119"/>
      <c r="BM185" s="119"/>
      <c r="BN185" s="119"/>
      <c r="BO185" s="119"/>
      <c r="BP185" s="119"/>
      <c r="BQ185" s="119"/>
      <c r="BR185" s="119"/>
      <c r="BS185" s="119"/>
      <c r="BT185" s="119"/>
      <c r="BU185" s="119"/>
      <c r="BV185" s="119"/>
      <c r="BW185" s="119"/>
      <c r="BX185" s="119"/>
      <c r="BY185" s="119"/>
      <c r="BZ185" s="119"/>
      <c r="CA185" s="119"/>
      <c r="CB185" s="119"/>
      <c r="CC185" s="119"/>
      <c r="CD185" s="119"/>
      <c r="CE185" s="119"/>
      <c r="CF185" s="119"/>
      <c r="CG185" s="119"/>
      <c r="CH185" s="119"/>
      <c r="CI185" s="119"/>
      <c r="CJ185" s="119"/>
      <c r="CK185" s="119"/>
      <c r="CL185" s="119"/>
      <c r="CM185" s="119"/>
      <c r="CN185" s="119"/>
      <c r="CO185" s="119"/>
      <c r="CP185" s="119"/>
      <c r="CQ185" s="119"/>
      <c r="CR185" s="119"/>
      <c r="CS185" s="119"/>
      <c r="CT185" s="119"/>
      <c r="CU185" s="119"/>
      <c r="CV185" s="119"/>
      <c r="CW185" s="119"/>
      <c r="CX185" s="119"/>
      <c r="CY185" s="119"/>
      <c r="CZ185" s="119"/>
      <c r="DA185" s="119"/>
      <c r="DB185" s="119"/>
      <c r="DC185" s="119"/>
      <c r="DD185" s="119"/>
      <c r="DE185" s="119"/>
      <c r="DF185" s="119"/>
      <c r="DG185" s="119"/>
      <c r="DH185" s="119"/>
      <c r="DI185" s="119"/>
      <c r="DJ185" s="119"/>
      <c r="DK185" s="119"/>
      <c r="DL185" s="119"/>
      <c r="DM185" s="119"/>
      <c r="DN185" s="119"/>
      <c r="DO185" s="119"/>
      <c r="DP185" s="119"/>
      <c r="DQ185" s="119"/>
      <c r="DR185" s="119"/>
      <c r="DS185" s="119"/>
      <c r="DT185" s="119"/>
      <c r="DU185" s="119"/>
      <c r="DV185" s="119"/>
      <c r="DW185" s="119"/>
      <c r="DX185" s="119"/>
      <c r="DY185" s="119"/>
      <c r="DZ185" s="119"/>
      <c r="EA185" s="119"/>
      <c r="EB185" s="119"/>
      <c r="EC185" s="119"/>
      <c r="ED185" s="119"/>
      <c r="EE185" s="119"/>
      <c r="EF185" s="119"/>
      <c r="EG185" s="119"/>
      <c r="EH185" s="119"/>
      <c r="EI185" s="119"/>
      <c r="EJ185" s="119"/>
      <c r="EK185" s="119"/>
      <c r="EL185" s="119"/>
      <c r="EM185" s="119"/>
      <c r="EN185" s="119"/>
      <c r="EO185" s="119"/>
      <c r="EP185" s="119"/>
      <c r="EQ185" s="119"/>
      <c r="ER185" s="119"/>
      <c r="ES185" s="119"/>
      <c r="ET185" s="119"/>
      <c r="EU185" s="119"/>
      <c r="EV185" s="119"/>
      <c r="EW185" s="119"/>
      <c r="EX185" s="119"/>
      <c r="EY185" s="119"/>
      <c r="EZ185" s="119"/>
      <c r="FA185" s="119"/>
      <c r="FB185" s="119"/>
      <c r="FC185" s="119"/>
      <c r="FD185" s="119"/>
      <c r="FE185" s="119"/>
      <c r="FF185" s="119"/>
      <c r="FG185" s="119"/>
      <c r="FH185" s="119"/>
      <c r="FI185" s="119"/>
      <c r="FJ185" s="119"/>
      <c r="FK185" s="119"/>
      <c r="FL185" s="119"/>
      <c r="FM185" s="119"/>
      <c r="FN185" s="119"/>
      <c r="FO185" s="119"/>
      <c r="FP185" s="119"/>
      <c r="FQ185" s="119"/>
      <c r="FR185" s="119"/>
      <c r="FS185" s="119"/>
      <c r="FT185" s="119"/>
      <c r="FU185" s="119"/>
      <c r="FV185" s="119"/>
      <c r="FW185" s="119"/>
      <c r="FX185" s="119"/>
      <c r="FY185" s="119"/>
      <c r="FZ185" s="119"/>
      <c r="GA185" s="119"/>
      <c r="GB185" s="119"/>
      <c r="GC185" s="119"/>
      <c r="GD185" s="119"/>
      <c r="GE185" s="119"/>
      <c r="GF185" s="119"/>
      <c r="GG185" s="119"/>
      <c r="GH185" s="119"/>
      <c r="GI185" s="119"/>
      <c r="GJ185" s="119"/>
      <c r="GK185" s="119"/>
      <c r="GL185" s="119"/>
      <c r="GM185" s="119"/>
      <c r="GN185" s="119"/>
      <c r="GO185" s="119"/>
      <c r="GP185" s="119"/>
      <c r="GQ185" s="119"/>
      <c r="GR185" s="119"/>
      <c r="GS185" s="119"/>
      <c r="GT185" s="119"/>
      <c r="GU185" s="119"/>
      <c r="GV185" s="119"/>
      <c r="GW185" s="119"/>
      <c r="GX185" s="119"/>
      <c r="GY185" s="119"/>
      <c r="GZ185" s="119"/>
      <c r="HA185" s="119"/>
      <c r="HB185" s="119"/>
      <c r="HC185" s="119"/>
      <c r="HD185" s="119"/>
      <c r="HE185" s="119"/>
      <c r="HF185" s="119"/>
      <c r="HG185" s="119"/>
      <c r="HH185" s="119"/>
      <c r="HI185" s="119"/>
      <c r="HJ185" s="119"/>
      <c r="HK185" s="119"/>
      <c r="HL185" s="119"/>
      <c r="HM185" s="119"/>
      <c r="HN185" s="119"/>
      <c r="HO185" s="119"/>
      <c r="HP185" s="119"/>
      <c r="HQ185" s="119"/>
      <c r="HR185" s="119"/>
      <c r="HS185" s="119"/>
      <c r="HT185" s="119"/>
      <c r="HU185" s="119"/>
      <c r="HV185" s="119"/>
      <c r="HW185" s="119"/>
      <c r="HX185" s="119"/>
      <c r="HY185" s="119"/>
      <c r="HZ185" s="119"/>
      <c r="IA185" s="119"/>
      <c r="IB185" s="119"/>
      <c r="IC185" s="119"/>
      <c r="ID185" s="119"/>
      <c r="IE185" s="119"/>
      <c r="IF185" s="119"/>
      <c r="IG185" s="119"/>
      <c r="IH185" s="119"/>
      <c r="II185" s="119"/>
      <c r="IJ185" s="119"/>
      <c r="IK185" s="119"/>
      <c r="IL185" s="119"/>
      <c r="IM185" s="119"/>
      <c r="IN185" s="119"/>
      <c r="IO185" s="119"/>
      <c r="IP185" s="119"/>
      <c r="IQ185" s="119"/>
      <c r="IR185" s="119"/>
      <c r="IS185" s="119"/>
      <c r="IT185" s="119"/>
      <c r="IU185" s="119"/>
      <c r="IV185" s="119"/>
      <c r="IW185" s="119"/>
      <c r="IX185" s="119"/>
      <c r="IY185" s="119"/>
      <c r="IZ185" s="119"/>
      <c r="JA185" s="119"/>
      <c r="JB185" s="119"/>
      <c r="JC185" s="119"/>
      <c r="JD185" s="119"/>
      <c r="JE185" s="119"/>
      <c r="JF185" s="119"/>
      <c r="JG185" s="119"/>
      <c r="JH185" s="119"/>
      <c r="JI185" s="119"/>
      <c r="JJ185" s="119"/>
      <c r="JK185" s="119"/>
      <c r="JL185" s="119"/>
      <c r="JM185" s="119"/>
      <c r="JN185" s="119"/>
      <c r="JO185" s="119"/>
      <c r="JP185" s="119"/>
      <c r="JQ185" s="119"/>
      <c r="JR185" s="119"/>
      <c r="JS185" s="119"/>
      <c r="JT185" s="119"/>
      <c r="JU185" s="119"/>
      <c r="JV185" s="119"/>
      <c r="JW185" s="119"/>
      <c r="JX185" s="119"/>
      <c r="JY185" s="119"/>
      <c r="JZ185" s="119"/>
      <c r="KA185" s="119"/>
      <c r="KB185" s="119"/>
      <c r="KC185" s="119"/>
      <c r="KD185" s="119"/>
      <c r="KE185" s="119"/>
      <c r="KF185" s="119"/>
      <c r="KG185" s="119"/>
      <c r="KH185" s="119"/>
      <c r="KI185" s="119"/>
      <c r="KJ185" s="119"/>
      <c r="KK185" s="119"/>
      <c r="KL185" s="119"/>
      <c r="KM185" s="119"/>
      <c r="KN185" s="119"/>
      <c r="KO185" s="119"/>
      <c r="KP185" s="119"/>
      <c r="KQ185" s="119"/>
      <c r="KR185" s="119"/>
      <c r="KS185" s="119"/>
      <c r="KT185" s="119"/>
      <c r="KU185" s="119"/>
      <c r="KV185" s="119"/>
      <c r="KW185" s="119"/>
      <c r="KX185" s="119"/>
      <c r="KY185" s="119"/>
      <c r="KZ185" s="119"/>
      <c r="LA185" s="119"/>
      <c r="LB185" s="119"/>
      <c r="LC185" s="119"/>
      <c r="LD185" s="119"/>
      <c r="LE185" s="119"/>
      <c r="LF185" s="119"/>
      <c r="LG185" s="119"/>
      <c r="LH185" s="119"/>
      <c r="LI185" s="119"/>
      <c r="LJ185" s="119"/>
      <c r="LK185" s="119"/>
      <c r="LL185" s="119"/>
      <c r="LM185" s="119"/>
      <c r="LN185" s="119"/>
      <c r="LO185" s="119"/>
      <c r="LP185" s="119"/>
      <c r="LQ185" s="119"/>
      <c r="LR185" s="119"/>
      <c r="LS185" s="119"/>
      <c r="LT185" s="119"/>
      <c r="LU185" s="119"/>
      <c r="LV185" s="119"/>
      <c r="LW185" s="119"/>
      <c r="LX185" s="119"/>
      <c r="LY185" s="119"/>
      <c r="LZ185" s="119"/>
      <c r="MA185" s="119"/>
      <c r="MB185" s="119"/>
      <c r="MC185" s="119"/>
      <c r="MD185" s="119"/>
      <c r="ME185" s="119"/>
      <c r="MF185" s="119"/>
      <c r="MG185" s="119"/>
      <c r="MH185" s="119"/>
      <c r="MI185" s="119"/>
      <c r="MJ185" s="119"/>
      <c r="MK185" s="119"/>
      <c r="ML185" s="119"/>
      <c r="MM185" s="119"/>
      <c r="MN185" s="119"/>
      <c r="MO185" s="119"/>
      <c r="MP185" s="119"/>
      <c r="MQ185" s="119"/>
      <c r="MR185" s="119"/>
      <c r="MS185" s="119"/>
      <c r="MT185" s="119"/>
      <c r="MU185" s="119"/>
      <c r="MV185" s="119"/>
      <c r="MW185" s="119"/>
      <c r="MX185" s="119"/>
      <c r="MY185" s="119"/>
      <c r="MZ185" s="119"/>
      <c r="NA185" s="119"/>
      <c r="NB185" s="119"/>
      <c r="NC185" s="119"/>
      <c r="ND185" s="119"/>
      <c r="NE185" s="119"/>
      <c r="NF185" s="119"/>
      <c r="NG185" s="119"/>
      <c r="NH185" s="119"/>
      <c r="NI185" s="119"/>
      <c r="NJ185" s="119"/>
      <c r="NK185" s="119"/>
      <c r="NL185" s="119"/>
      <c r="NM185" s="119"/>
      <c r="NN185" s="119"/>
      <c r="NO185" s="119"/>
      <c r="NP185" s="119"/>
      <c r="NQ185" s="119"/>
      <c r="NR185" s="119"/>
      <c r="NS185" s="119"/>
      <c r="NT185" s="119"/>
      <c r="NU185" s="119"/>
      <c r="NV185" s="119"/>
      <c r="NW185" s="119"/>
      <c r="NX185" s="119"/>
      <c r="NY185" s="119"/>
      <c r="NZ185" s="119"/>
      <c r="OA185" s="119"/>
      <c r="OB185" s="119"/>
      <c r="OC185" s="119"/>
      <c r="OD185" s="119"/>
      <c r="OE185" s="119"/>
      <c r="OF185" s="119"/>
      <c r="OG185" s="119"/>
      <c r="OH185" s="119"/>
      <c r="OI185" s="119"/>
      <c r="OJ185" s="119"/>
      <c r="OK185" s="119"/>
      <c r="OL185" s="119"/>
      <c r="OM185" s="119"/>
      <c r="ON185" s="119"/>
      <c r="OO185" s="119"/>
      <c r="OP185" s="119"/>
      <c r="OQ185" s="119"/>
      <c r="OR185" s="119"/>
      <c r="OS185" s="119"/>
      <c r="OT185" s="119"/>
      <c r="OU185" s="119"/>
      <c r="OV185" s="119"/>
      <c r="OW185" s="119"/>
      <c r="OX185" s="119"/>
      <c r="OY185" s="119"/>
      <c r="OZ185" s="119"/>
      <c r="PA185" s="119"/>
      <c r="PB185" s="119"/>
      <c r="PC185" s="119"/>
      <c r="PD185" s="119"/>
      <c r="PE185" s="119"/>
      <c r="PF185" s="119"/>
      <c r="PG185" s="119"/>
      <c r="PH185" s="119"/>
      <c r="PI185" s="119"/>
      <c r="PJ185" s="119"/>
      <c r="PK185" s="119"/>
      <c r="PL185" s="119"/>
      <c r="PM185" s="119"/>
      <c r="PN185" s="119"/>
      <c r="PO185" s="119"/>
      <c r="PP185" s="119"/>
      <c r="PQ185" s="119"/>
      <c r="PR185" s="119"/>
      <c r="PS185" s="119"/>
      <c r="PT185" s="119"/>
      <c r="PU185" s="119"/>
      <c r="PV185" s="119"/>
      <c r="PW185" s="119"/>
      <c r="PX185" s="119"/>
      <c r="PY185" s="119"/>
      <c r="PZ185" s="119"/>
      <c r="QA185" s="119"/>
      <c r="QB185" s="119"/>
      <c r="QC185" s="119"/>
      <c r="QD185" s="119"/>
      <c r="QE185" s="119"/>
      <c r="QF185" s="119"/>
      <c r="QG185" s="119"/>
      <c r="QH185" s="119"/>
      <c r="QI185" s="119"/>
      <c r="QJ185" s="119"/>
      <c r="QK185" s="119"/>
      <c r="QL185" s="119"/>
      <c r="QM185" s="119"/>
      <c r="QN185" s="119"/>
      <c r="QO185" s="119"/>
      <c r="QP185" s="119"/>
      <c r="QQ185" s="119"/>
      <c r="QR185" s="119"/>
      <c r="QS185" s="119"/>
      <c r="QT185" s="119"/>
      <c r="QU185" s="119"/>
      <c r="QV185" s="119"/>
      <c r="QW185" s="119"/>
      <c r="QX185" s="119"/>
      <c r="QY185" s="119"/>
      <c r="QZ185" s="119"/>
      <c r="RA185" s="119"/>
      <c r="RB185" s="119"/>
      <c r="RC185" s="119"/>
      <c r="RD185" s="119"/>
      <c r="RE185" s="119"/>
      <c r="RF185" s="119"/>
      <c r="RG185" s="119"/>
      <c r="RH185" s="119"/>
      <c r="RI185" s="119"/>
      <c r="RJ185" s="119"/>
      <c r="RK185" s="119"/>
      <c r="RL185" s="119"/>
      <c r="RM185" s="119"/>
      <c r="RN185" s="119"/>
      <c r="RO185" s="119"/>
      <c r="RP185" s="119"/>
      <c r="RQ185" s="119"/>
      <c r="RR185" s="119"/>
      <c r="RS185" s="119"/>
      <c r="RT185" s="119"/>
      <c r="RU185" s="119"/>
      <c r="RV185" s="119"/>
      <c r="RW185" s="119"/>
      <c r="RX185" s="119"/>
      <c r="RY185" s="119"/>
      <c r="RZ185" s="119"/>
      <c r="SA185" s="119"/>
      <c r="SB185" s="119"/>
      <c r="SC185" s="119"/>
      <c r="SD185" s="119"/>
      <c r="SE185" s="119"/>
      <c r="SF185" s="119"/>
      <c r="SG185" s="119"/>
      <c r="SH185" s="119"/>
      <c r="SI185" s="119"/>
      <c r="SJ185" s="119"/>
      <c r="SK185" s="119"/>
      <c r="SL185" s="119"/>
      <c r="SM185" s="119"/>
      <c r="SN185" s="119"/>
      <c r="SO185" s="119"/>
      <c r="SP185" s="119"/>
      <c r="SQ185" s="119"/>
      <c r="SR185" s="119"/>
      <c r="SS185" s="119"/>
      <c r="ST185" s="119"/>
      <c r="SU185" s="119"/>
      <c r="SV185" s="119"/>
      <c r="SW185" s="119"/>
      <c r="SX185" s="119"/>
      <c r="SY185" s="119"/>
      <c r="SZ185" s="119"/>
      <c r="TA185" s="119"/>
      <c r="TB185" s="119"/>
      <c r="TC185" s="119"/>
      <c r="TD185" s="119"/>
      <c r="TE185" s="119"/>
      <c r="TF185" s="119"/>
      <c r="TG185" s="119"/>
      <c r="TH185" s="119"/>
      <c r="TI185" s="119"/>
      <c r="TJ185" s="119"/>
      <c r="TK185" s="119"/>
      <c r="TL185" s="119"/>
      <c r="TM185" s="119"/>
      <c r="TN185" s="119"/>
      <c r="TO185" s="119"/>
      <c r="TP185" s="119"/>
      <c r="TQ185" s="119"/>
      <c r="TR185" s="119"/>
      <c r="TS185" s="119"/>
      <c r="TT185" s="119"/>
      <c r="TU185" s="119"/>
      <c r="TV185" s="119"/>
      <c r="TW185" s="119"/>
      <c r="TX185" s="119"/>
      <c r="TY185" s="119"/>
      <c r="TZ185" s="119"/>
      <c r="UA185" s="119"/>
      <c r="UB185" s="119"/>
      <c r="UC185" s="119"/>
      <c r="UD185" s="119"/>
      <c r="UE185" s="119"/>
      <c r="UF185" s="119"/>
      <c r="UG185" s="119"/>
      <c r="UH185" s="119"/>
      <c r="UI185" s="119"/>
      <c r="UJ185" s="119"/>
      <c r="UK185" s="119"/>
      <c r="UL185" s="119"/>
      <c r="UM185" s="119"/>
      <c r="UN185" s="119"/>
      <c r="UO185" s="119"/>
      <c r="UP185" s="119"/>
      <c r="UQ185" s="119"/>
      <c r="UR185" s="119"/>
      <c r="US185" s="119"/>
      <c r="UT185" s="119"/>
      <c r="UU185" s="119"/>
      <c r="UV185" s="119"/>
      <c r="UW185" s="119"/>
      <c r="UX185" s="119"/>
      <c r="UY185" s="119"/>
      <c r="UZ185" s="119"/>
      <c r="VA185" s="119"/>
      <c r="VB185" s="119"/>
      <c r="VC185" s="119"/>
      <c r="VD185" s="119"/>
      <c r="VE185" s="119"/>
      <c r="VF185" s="119"/>
      <c r="VG185" s="119"/>
      <c r="VH185" s="119"/>
      <c r="VI185" s="119"/>
      <c r="VJ185" s="119"/>
      <c r="VK185" s="119"/>
      <c r="VL185" s="119"/>
      <c r="VM185" s="119"/>
      <c r="VN185" s="119"/>
      <c r="VO185" s="119"/>
      <c r="VP185" s="119"/>
      <c r="VQ185" s="119"/>
      <c r="VR185" s="119"/>
      <c r="VS185" s="119"/>
      <c r="VT185" s="119"/>
      <c r="VU185" s="119"/>
      <c r="VV185" s="119"/>
      <c r="VW185" s="119"/>
      <c r="VX185" s="119"/>
      <c r="VY185" s="119"/>
      <c r="VZ185" s="119"/>
      <c r="WA185" s="119"/>
      <c r="WB185" s="119"/>
      <c r="WC185" s="119"/>
      <c r="WD185" s="119"/>
      <c r="WE185" s="119"/>
      <c r="WF185" s="119"/>
      <c r="WG185" s="119"/>
      <c r="WH185" s="119"/>
      <c r="WI185" s="119"/>
      <c r="WJ185" s="119"/>
      <c r="WK185" s="119"/>
      <c r="WL185" s="119"/>
      <c r="WM185" s="119"/>
      <c r="WN185" s="119"/>
      <c r="WO185" s="119"/>
      <c r="WP185" s="119"/>
      <c r="WQ185" s="119"/>
      <c r="WR185" s="119"/>
      <c r="WS185" s="119"/>
      <c r="WT185" s="119"/>
      <c r="WU185" s="119"/>
      <c r="WV185" s="119"/>
      <c r="WW185" s="119"/>
      <c r="WX185" s="119"/>
      <c r="WY185" s="119"/>
      <c r="WZ185" s="119"/>
      <c r="XA185" s="119"/>
      <c r="XB185" s="119"/>
      <c r="XC185" s="119"/>
      <c r="XD185" s="119"/>
      <c r="XE185" s="119"/>
      <c r="XF185" s="119"/>
      <c r="XG185" s="119"/>
      <c r="XH185" s="119"/>
      <c r="XI185" s="119"/>
      <c r="XJ185" s="119"/>
      <c r="XK185" s="119"/>
      <c r="XL185" s="119"/>
      <c r="XM185" s="119"/>
      <c r="XN185" s="119"/>
      <c r="XO185" s="119"/>
      <c r="XP185" s="119"/>
      <c r="XQ185" s="119"/>
      <c r="XR185" s="119"/>
      <c r="XS185" s="119"/>
      <c r="XT185" s="119"/>
      <c r="XU185" s="119"/>
      <c r="XV185" s="119"/>
      <c r="XW185" s="119"/>
      <c r="XX185" s="119"/>
      <c r="XY185" s="119"/>
      <c r="XZ185" s="119"/>
      <c r="YA185" s="119"/>
      <c r="YB185" s="119"/>
      <c r="YC185" s="119"/>
      <c r="YD185" s="119"/>
      <c r="YE185" s="119"/>
      <c r="YF185" s="119"/>
      <c r="YG185" s="119"/>
      <c r="YH185" s="119"/>
      <c r="YI185" s="119"/>
      <c r="YJ185" s="119"/>
      <c r="YK185" s="119"/>
      <c r="YL185" s="119"/>
      <c r="YM185" s="119"/>
      <c r="YN185" s="119"/>
      <c r="YO185" s="119"/>
      <c r="YP185" s="119"/>
      <c r="YQ185" s="119"/>
      <c r="YR185" s="119"/>
      <c r="YS185" s="119"/>
      <c r="YT185" s="119"/>
      <c r="YU185" s="119"/>
      <c r="YV185" s="119"/>
      <c r="YW185" s="119"/>
      <c r="YX185" s="119"/>
      <c r="YY185" s="119"/>
      <c r="YZ185" s="119"/>
      <c r="ZA185" s="119"/>
      <c r="ZB185" s="119"/>
      <c r="ZC185" s="119"/>
      <c r="ZD185" s="119"/>
      <c r="ZE185" s="119"/>
      <c r="ZF185" s="119"/>
      <c r="ZG185" s="119"/>
      <c r="ZH185" s="119"/>
      <c r="ZI185" s="119"/>
      <c r="ZJ185" s="119"/>
      <c r="ZK185" s="119"/>
      <c r="ZL185" s="119"/>
      <c r="ZM185" s="119"/>
      <c r="ZN185" s="119"/>
      <c r="ZO185" s="119"/>
      <c r="ZP185" s="119"/>
      <c r="ZQ185" s="119"/>
      <c r="ZR185" s="119"/>
      <c r="ZS185" s="119"/>
      <c r="ZT185" s="119"/>
      <c r="ZU185" s="119"/>
      <c r="ZV185" s="119"/>
      <c r="ZW185" s="119"/>
      <c r="ZX185" s="119"/>
      <c r="ZY185" s="119"/>
      <c r="ZZ185" s="119"/>
      <c r="AAA185" s="119"/>
      <c r="AAB185" s="119"/>
      <c r="AAC185" s="119"/>
      <c r="AAD185" s="119"/>
      <c r="AAE185" s="119"/>
      <c r="AAF185" s="119"/>
      <c r="AAG185" s="119"/>
      <c r="AAH185" s="119"/>
      <c r="AAI185" s="119"/>
      <c r="AAJ185" s="119"/>
      <c r="AAK185" s="119"/>
      <c r="AAL185" s="119"/>
      <c r="AAM185" s="119"/>
      <c r="AAN185" s="119"/>
      <c r="AAO185" s="119"/>
      <c r="AAP185" s="119"/>
      <c r="AAQ185" s="119"/>
      <c r="AAR185" s="119"/>
      <c r="AAS185" s="119"/>
      <c r="AAT185" s="119"/>
      <c r="AAU185" s="119"/>
      <c r="AAV185" s="119"/>
      <c r="AAW185" s="119"/>
      <c r="AAX185" s="119"/>
      <c r="AAY185" s="119"/>
      <c r="AAZ185" s="119"/>
      <c r="ABA185" s="119"/>
      <c r="ABB185" s="119"/>
      <c r="ABC185" s="119"/>
      <c r="ABD185" s="119"/>
      <c r="ABE185" s="119"/>
      <c r="ABF185" s="119"/>
      <c r="ABG185" s="119"/>
      <c r="ABH185" s="119"/>
      <c r="ABI185" s="119"/>
      <c r="ABJ185" s="119"/>
      <c r="ABK185" s="119"/>
      <c r="ABL185" s="119"/>
      <c r="ABM185" s="119"/>
      <c r="ABN185" s="119"/>
      <c r="ABO185" s="119"/>
      <c r="ABP185" s="119"/>
      <c r="ABQ185" s="119"/>
      <c r="ABR185" s="119"/>
      <c r="ABS185" s="119"/>
      <c r="ABT185" s="119"/>
      <c r="ABU185" s="119"/>
      <c r="ABV185" s="119"/>
      <c r="ABW185" s="119"/>
      <c r="ABX185" s="119"/>
      <c r="ABY185" s="119"/>
      <c r="ABZ185" s="119"/>
      <c r="ACA185" s="119"/>
      <c r="ACB185" s="119"/>
      <c r="ACC185" s="119"/>
      <c r="ACD185" s="119"/>
      <c r="ACE185" s="119"/>
      <c r="ACF185" s="119"/>
      <c r="ACG185" s="119"/>
      <c r="ACH185" s="119"/>
      <c r="ACI185" s="119"/>
      <c r="ACJ185" s="119"/>
      <c r="ACK185" s="119"/>
      <c r="ACL185" s="119"/>
      <c r="ACM185" s="119"/>
      <c r="ACN185" s="119"/>
      <c r="ACO185" s="119"/>
      <c r="ACP185" s="119"/>
      <c r="ACQ185" s="119"/>
      <c r="ACR185" s="119"/>
      <c r="ACS185" s="119"/>
      <c r="ACT185" s="119"/>
      <c r="ACU185" s="119"/>
      <c r="ACV185" s="119"/>
      <c r="ACW185" s="119"/>
      <c r="ACX185" s="119"/>
      <c r="ACY185" s="119"/>
      <c r="ACZ185" s="119"/>
      <c r="ADA185" s="119"/>
      <c r="ADB185" s="119"/>
      <c r="ADC185" s="119"/>
      <c r="ADD185" s="119"/>
      <c r="ADE185" s="119"/>
      <c r="ADF185" s="119"/>
      <c r="ADG185" s="119"/>
      <c r="ADH185" s="119"/>
      <c r="ADI185" s="119"/>
      <c r="ADJ185" s="119"/>
      <c r="ADK185" s="119"/>
      <c r="ADL185" s="119"/>
      <c r="ADM185" s="119"/>
      <c r="ADN185" s="119"/>
      <c r="ADO185" s="119"/>
      <c r="ADP185" s="119"/>
      <c r="ADQ185" s="119"/>
      <c r="ADR185" s="119"/>
      <c r="ADS185" s="119"/>
      <c r="ADT185" s="119"/>
      <c r="ADU185" s="119"/>
      <c r="ADV185" s="119"/>
      <c r="ADW185" s="119"/>
      <c r="ADX185" s="119"/>
      <c r="ADY185" s="119"/>
      <c r="ADZ185" s="119"/>
      <c r="AEA185" s="119"/>
      <c r="AEB185" s="119"/>
      <c r="AEC185" s="119"/>
      <c r="AED185" s="119"/>
      <c r="AEE185" s="119"/>
      <c r="AEF185" s="119"/>
      <c r="AEG185" s="119"/>
      <c r="AEH185" s="119"/>
      <c r="AEI185" s="119"/>
      <c r="AEJ185" s="119"/>
      <c r="AEK185" s="119"/>
      <c r="AEL185" s="119"/>
      <c r="AEM185" s="119"/>
      <c r="AEN185" s="119"/>
      <c r="AEO185" s="119"/>
      <c r="AEP185" s="119"/>
      <c r="AEQ185" s="119"/>
      <c r="AER185" s="119"/>
      <c r="AES185" s="119"/>
      <c r="AET185" s="119"/>
      <c r="AEU185" s="119"/>
      <c r="AEV185" s="119"/>
      <c r="AEW185" s="119"/>
      <c r="AEX185" s="119"/>
      <c r="AEY185" s="119"/>
      <c r="AEZ185" s="119"/>
      <c r="AFA185" s="119"/>
      <c r="AFB185" s="119"/>
      <c r="AFC185" s="119"/>
      <c r="AFD185" s="119"/>
      <c r="AFE185" s="119"/>
      <c r="AFF185" s="119"/>
      <c r="AFG185" s="119"/>
      <c r="AFH185" s="119"/>
      <c r="AFI185" s="119"/>
      <c r="AFJ185" s="119"/>
      <c r="AFK185" s="119"/>
      <c r="AFL185" s="119"/>
      <c r="AFM185" s="119"/>
      <c r="AFN185" s="119"/>
      <c r="AFO185" s="119"/>
      <c r="AFP185" s="119"/>
      <c r="AFQ185" s="119"/>
      <c r="AFR185" s="119"/>
      <c r="AFS185" s="119"/>
      <c r="AFT185" s="119"/>
      <c r="AFU185" s="119"/>
      <c r="AFV185" s="119"/>
      <c r="AFW185" s="119"/>
      <c r="AFX185" s="119"/>
      <c r="AFY185" s="119"/>
      <c r="AFZ185" s="119"/>
      <c r="AGA185" s="119"/>
      <c r="AGB185" s="119"/>
      <c r="AGC185" s="119"/>
      <c r="AGD185" s="119"/>
      <c r="AGE185" s="119"/>
      <c r="AGF185" s="119"/>
      <c r="AGG185" s="119"/>
      <c r="AGH185" s="119"/>
      <c r="AGI185" s="119"/>
      <c r="AGJ185" s="119"/>
      <c r="AGK185" s="119"/>
      <c r="AGL185" s="119"/>
      <c r="AGM185" s="119"/>
      <c r="AGN185" s="119"/>
      <c r="AGO185" s="119"/>
      <c r="AGP185" s="119"/>
      <c r="AGQ185" s="119"/>
      <c r="AGR185" s="119"/>
      <c r="AGS185" s="119"/>
      <c r="AGT185" s="119"/>
      <c r="AGU185" s="119"/>
      <c r="AGV185" s="119"/>
      <c r="AGW185" s="119"/>
      <c r="AGX185" s="119"/>
      <c r="AGY185" s="119"/>
      <c r="AGZ185" s="119"/>
      <c r="AHA185" s="119"/>
      <c r="AHB185" s="119"/>
      <c r="AHC185" s="119"/>
      <c r="AHD185" s="119"/>
      <c r="AHE185" s="119"/>
      <c r="AHF185" s="119"/>
      <c r="AHG185" s="119"/>
      <c r="AHH185" s="119"/>
      <c r="AHI185" s="119"/>
      <c r="AHJ185" s="119"/>
      <c r="AHK185" s="119"/>
      <c r="AHL185" s="119"/>
      <c r="AHM185" s="119"/>
      <c r="AHN185" s="119"/>
      <c r="AHO185" s="119"/>
      <c r="AHP185" s="119"/>
      <c r="AHQ185" s="119"/>
      <c r="AHR185" s="119"/>
      <c r="AHS185" s="119"/>
      <c r="AHT185" s="119"/>
      <c r="AHU185" s="119"/>
      <c r="AHV185" s="119"/>
      <c r="AHW185" s="119"/>
      <c r="AHX185" s="119"/>
      <c r="AHY185" s="119"/>
      <c r="AHZ185" s="119"/>
      <c r="AIA185" s="119"/>
      <c r="AIB185" s="119"/>
      <c r="AIC185" s="119"/>
      <c r="AID185" s="119"/>
      <c r="AIE185" s="119"/>
      <c r="AIF185" s="119"/>
      <c r="AIG185" s="119"/>
      <c r="AIH185" s="119"/>
      <c r="AII185" s="119"/>
      <c r="AIJ185" s="119"/>
      <c r="AIK185" s="119"/>
      <c r="AIL185" s="119"/>
      <c r="AIM185" s="119"/>
      <c r="AIN185" s="119"/>
      <c r="AIO185" s="119"/>
      <c r="AIP185" s="119"/>
      <c r="AIQ185" s="119"/>
      <c r="AIR185" s="119"/>
      <c r="AIS185" s="119"/>
      <c r="AIT185" s="119"/>
      <c r="AIU185" s="119"/>
      <c r="AIV185" s="119"/>
      <c r="AIW185" s="119"/>
      <c r="AIX185" s="119"/>
      <c r="AIY185" s="119"/>
      <c r="AIZ185" s="119"/>
      <c r="AJA185" s="119"/>
      <c r="AJB185" s="119"/>
      <c r="AJC185" s="119"/>
      <c r="AJD185" s="119"/>
      <c r="AJE185" s="119"/>
      <c r="AJF185" s="119"/>
      <c r="AJG185" s="119"/>
      <c r="AJH185" s="119"/>
      <c r="AJI185" s="119"/>
      <c r="AJJ185" s="119"/>
      <c r="AJK185" s="119"/>
      <c r="AJL185" s="119"/>
      <c r="AJM185" s="119"/>
      <c r="AJN185" s="119"/>
      <c r="AJO185" s="119"/>
      <c r="AJP185" s="119"/>
      <c r="AJQ185" s="119"/>
      <c r="AJR185" s="119"/>
      <c r="AJS185" s="119"/>
      <c r="AJT185" s="119"/>
      <c r="AJU185" s="119"/>
      <c r="AJV185" s="119"/>
      <c r="AJW185" s="119"/>
      <c r="AJX185" s="119"/>
      <c r="AJY185" s="119"/>
      <c r="AJZ185" s="119"/>
      <c r="AKA185" s="119"/>
      <c r="AKB185" s="119"/>
      <c r="AKC185" s="119"/>
      <c r="AKD185" s="119"/>
      <c r="AKE185" s="119"/>
      <c r="AKF185" s="119"/>
      <c r="AKG185" s="119"/>
      <c r="AKH185" s="119"/>
      <c r="AKI185" s="119"/>
      <c r="AKJ185" s="119"/>
      <c r="AKK185" s="119"/>
      <c r="AKL185" s="119"/>
      <c r="AKM185" s="119"/>
      <c r="AKN185" s="119"/>
      <c r="AKO185" s="119"/>
      <c r="AKP185" s="119"/>
      <c r="AKQ185" s="119"/>
      <c r="AKR185" s="119"/>
      <c r="AKS185" s="119"/>
      <c r="AKT185" s="119"/>
      <c r="AKU185" s="119"/>
      <c r="AKV185" s="119"/>
      <c r="AKW185" s="119"/>
      <c r="AKX185" s="119"/>
      <c r="AKY185" s="119"/>
      <c r="AKZ185" s="119"/>
      <c r="ALA185" s="119"/>
      <c r="ALB185" s="119"/>
      <c r="ALC185" s="119"/>
      <c r="ALD185" s="119"/>
      <c r="ALE185" s="119"/>
      <c r="ALF185" s="119"/>
      <c r="ALG185" s="119"/>
      <c r="ALH185" s="119"/>
      <c r="ALI185" s="119"/>
      <c r="ALJ185" s="119"/>
      <c r="ALK185" s="119"/>
      <c r="ALL185" s="119"/>
      <c r="ALM185" s="119"/>
      <c r="ALN185" s="119"/>
      <c r="ALO185" s="119"/>
      <c r="ALP185" s="119"/>
      <c r="ALQ185" s="119"/>
      <c r="ALR185" s="119"/>
      <c r="ALS185" s="119"/>
      <c r="ALT185" s="119"/>
      <c r="ALU185" s="119"/>
      <c r="ALV185" s="119"/>
      <c r="ALW185" s="119"/>
      <c r="ALX185" s="119"/>
      <c r="ALY185" s="119"/>
      <c r="ALZ185" s="119"/>
      <c r="AMA185" s="119"/>
      <c r="AMB185" s="119"/>
      <c r="AMC185" s="119"/>
      <c r="AMD185" s="119"/>
      <c r="AME185" s="119"/>
      <c r="AMF185" s="119"/>
      <c r="AMG185" s="119"/>
      <c r="AMH185" s="119"/>
      <c r="AMI185" s="119"/>
      <c r="AMJ185" s="119"/>
    </row>
    <row r="186" spans="1:1024">
      <c r="A186" s="115" t="s">
        <v>799</v>
      </c>
      <c r="C186" s="1" t="str">
        <f t="shared" si="1"/>
        <v>load-EmCare.C10.IT.DE67</v>
      </c>
      <c r="H186" s="115" t="s">
        <v>3244</v>
      </c>
    </row>
    <row r="187" spans="1:1024">
      <c r="A187" s="115" t="s">
        <v>799</v>
      </c>
      <c r="C187" s="1" t="str">
        <f t="shared" si="1"/>
        <v>load-EmCare.C10.IT.DE68</v>
      </c>
      <c r="H187" s="115" t="s">
        <v>3245</v>
      </c>
    </row>
    <row r="188" spans="1:1024">
      <c r="A188" s="115" t="s">
        <v>799</v>
      </c>
      <c r="C188" s="1" t="str">
        <f t="shared" si="1"/>
        <v>load-EmCare.C10.IT.DE69</v>
      </c>
      <c r="H188" s="115" t="s">
        <v>3246</v>
      </c>
    </row>
    <row r="189" spans="1:1024">
      <c r="A189" s="115" t="s">
        <v>799</v>
      </c>
      <c r="C189" s="1" t="str">
        <f t="shared" ref="C189:C204" si="2">CONCATENATE("load-",C75)</f>
        <v>load-EmCare.C10.IT.DE70</v>
      </c>
      <c r="H189" s="115" t="s">
        <v>3247</v>
      </c>
    </row>
    <row r="190" spans="1:1024">
      <c r="A190" s="115" t="s">
        <v>799</v>
      </c>
      <c r="C190" s="1" t="str">
        <f t="shared" si="2"/>
        <v>load-EmCare.C10.IT.DE71</v>
      </c>
      <c r="H190" s="115" t="s">
        <v>3248</v>
      </c>
    </row>
    <row r="191" spans="1:1024">
      <c r="A191" s="115" t="s">
        <v>799</v>
      </c>
      <c r="C191" s="1" t="str">
        <f t="shared" si="2"/>
        <v>load-EmCare.C10.IT.DE73</v>
      </c>
      <c r="H191" s="115" t="s">
        <v>3249</v>
      </c>
    </row>
    <row r="192" spans="1:1024">
      <c r="A192" s="115" t="s">
        <v>799</v>
      </c>
      <c r="C192" s="1" t="str">
        <f t="shared" si="2"/>
        <v>load-EmCare.C10.IT.DE74</v>
      </c>
      <c r="H192" s="115" t="s">
        <v>3250</v>
      </c>
    </row>
    <row r="193" spans="1:8">
      <c r="A193" s="115" t="s">
        <v>799</v>
      </c>
      <c r="C193" s="1" t="str">
        <f t="shared" si="2"/>
        <v>load-EmCare.C10.IT.DE75</v>
      </c>
      <c r="H193" s="115" t="s">
        <v>3251</v>
      </c>
    </row>
    <row r="194" spans="1:8">
      <c r="A194" s="115" t="s">
        <v>799</v>
      </c>
      <c r="C194" s="1" t="str">
        <f t="shared" si="2"/>
        <v>load-EmCare.C10.IT.DE76</v>
      </c>
      <c r="H194" s="121" t="s">
        <v>3252</v>
      </c>
    </row>
    <row r="195" spans="1:8">
      <c r="A195" s="115" t="s">
        <v>799</v>
      </c>
      <c r="C195" s="1" t="str">
        <f t="shared" si="2"/>
        <v>load-EmCare.C10.IT.DE77</v>
      </c>
      <c r="H195" s="115" t="s">
        <v>3253</v>
      </c>
    </row>
    <row r="196" spans="1:8">
      <c r="A196" s="115" t="s">
        <v>799</v>
      </c>
      <c r="C196" s="1" t="str">
        <f t="shared" si="2"/>
        <v>load-EmCare.C10.IT.DE78</v>
      </c>
      <c r="H196" s="115" t="s">
        <v>3254</v>
      </c>
    </row>
    <row r="197" spans="1:8">
      <c r="A197" s="115" t="s">
        <v>799</v>
      </c>
      <c r="C197" s="1" t="str">
        <f t="shared" si="2"/>
        <v>load-EmCare.C10.IT.DE79</v>
      </c>
      <c r="H197" s="115" t="s">
        <v>3256</v>
      </c>
    </row>
    <row r="198" spans="1:8">
      <c r="A198" s="115" t="s">
        <v>799</v>
      </c>
      <c r="C198" s="1" t="str">
        <f t="shared" si="2"/>
        <v>load-EmCare.C10.IT.DE80</v>
      </c>
      <c r="H198" s="115" t="s">
        <v>3257</v>
      </c>
    </row>
    <row r="199" spans="1:8">
      <c r="A199" s="115" t="s">
        <v>799</v>
      </c>
      <c r="C199" s="1" t="str">
        <f t="shared" si="2"/>
        <v>load-EmCare.C10.IT.DE81</v>
      </c>
      <c r="H199" s="115" t="s">
        <v>3258</v>
      </c>
    </row>
    <row r="200" spans="1:8">
      <c r="A200" s="115" t="s">
        <v>799</v>
      </c>
      <c r="C200" s="1" t="str">
        <f t="shared" si="2"/>
        <v>load-EmCare.C10.IT.DE82</v>
      </c>
      <c r="H200" s="115" t="s">
        <v>3259</v>
      </c>
    </row>
    <row r="201" spans="1:8">
      <c r="A201" s="115" t="s">
        <v>799</v>
      </c>
      <c r="C201" s="1" t="str">
        <f t="shared" si="2"/>
        <v>load-EmCare.C10.IT.DE83</v>
      </c>
      <c r="H201" s="115" t="s">
        <v>3260</v>
      </c>
    </row>
    <row r="202" spans="1:8">
      <c r="A202" s="115" t="s">
        <v>799</v>
      </c>
      <c r="C202" s="1" t="str">
        <f t="shared" si="2"/>
        <v>load-EmCare.C10.IT.DE84</v>
      </c>
      <c r="H202" s="115" t="s">
        <v>3261</v>
      </c>
    </row>
    <row r="203" spans="1:8">
      <c r="A203" s="115" t="s">
        <v>799</v>
      </c>
      <c r="C203" s="1" t="str">
        <f t="shared" si="2"/>
        <v>load-EmCare.C10.IT.DE85</v>
      </c>
      <c r="H203" s="115" t="s">
        <v>3262</v>
      </c>
    </row>
    <row r="204" spans="1:8">
      <c r="A204" s="115" t="s">
        <v>799</v>
      </c>
      <c r="C204" s="1" t="str">
        <f t="shared" si="2"/>
        <v>load-EmCare.C10.IT.DE86</v>
      </c>
      <c r="H204" s="115" t="s">
        <v>3255</v>
      </c>
    </row>
    <row r="205" spans="1:8">
      <c r="A205" s="115"/>
    </row>
    <row r="206" spans="1:8">
      <c r="A206" s="115"/>
    </row>
    <row r="207" spans="1:8">
      <c r="A207" s="115"/>
    </row>
    <row r="208" spans="1:8">
      <c r="A208" s="115" t="s">
        <v>799</v>
      </c>
      <c r="C208" s="1" t="str">
        <f t="shared" ref="C208:C238" si="3">CONCATENATE("load-",C92)</f>
        <v>load-EmCare.C10.IT.DE87</v>
      </c>
      <c r="H208" s="111" t="s">
        <v>3266</v>
      </c>
    </row>
    <row r="209" spans="1:8">
      <c r="A209" s="115" t="s">
        <v>799</v>
      </c>
      <c r="C209" s="1" t="str">
        <f t="shared" si="3"/>
        <v>load-EmCare.C10.IT.DE88</v>
      </c>
      <c r="H209" s="111" t="s">
        <v>3287</v>
      </c>
    </row>
    <row r="210" spans="1:8">
      <c r="A210" s="115" t="s">
        <v>799</v>
      </c>
      <c r="C210" s="1" t="str">
        <f t="shared" si="3"/>
        <v>load-EmCare.C10.IT.DE90</v>
      </c>
      <c r="H210" s="111" t="s">
        <v>3271</v>
      </c>
    </row>
    <row r="211" spans="1:8">
      <c r="A211" s="115" t="s">
        <v>799</v>
      </c>
      <c r="C211" s="1" t="str">
        <f t="shared" si="3"/>
        <v>load-EmCare.C10.IT.DE91</v>
      </c>
      <c r="H211" s="111" t="s">
        <v>3271</v>
      </c>
    </row>
    <row r="212" spans="1:8">
      <c r="A212" s="115" t="s">
        <v>799</v>
      </c>
      <c r="C212" s="1" t="str">
        <f t="shared" si="3"/>
        <v>load-EmCare.C10.IT.DE92</v>
      </c>
      <c r="H212" s="111" t="s">
        <v>3288</v>
      </c>
    </row>
    <row r="213" spans="1:8">
      <c r="A213" s="115" t="s">
        <v>799</v>
      </c>
      <c r="C213" s="1" t="str">
        <f t="shared" si="3"/>
        <v>load-EmCare.C10.IT.DE93</v>
      </c>
      <c r="H213" s="111" t="s">
        <v>3272</v>
      </c>
    </row>
    <row r="214" spans="1:8">
      <c r="A214" s="115" t="s">
        <v>799</v>
      </c>
      <c r="C214" s="1" t="str">
        <f t="shared" si="3"/>
        <v>load-EmCare.C10.IT.DE94</v>
      </c>
      <c r="H214" s="111" t="s">
        <v>3273</v>
      </c>
    </row>
    <row r="215" spans="1:8">
      <c r="A215" s="115" t="s">
        <v>799</v>
      </c>
      <c r="C215" s="1" t="str">
        <f t="shared" si="3"/>
        <v>load-EmCare.C10.IT.DE95</v>
      </c>
      <c r="H215" s="111" t="s">
        <v>3273</v>
      </c>
    </row>
    <row r="216" spans="1:8">
      <c r="A216" s="115" t="s">
        <v>799</v>
      </c>
      <c r="C216" s="1" t="str">
        <f t="shared" si="3"/>
        <v>load-EmCare.C10.IT.DE96</v>
      </c>
      <c r="H216" s="111" t="s">
        <v>3274</v>
      </c>
    </row>
    <row r="217" spans="1:8">
      <c r="A217" s="115" t="s">
        <v>799</v>
      </c>
      <c r="C217" s="1" t="str">
        <f t="shared" si="3"/>
        <v>load-EmCare.C10.IT.DE97</v>
      </c>
      <c r="H217" s="111" t="s">
        <v>3275</v>
      </c>
    </row>
    <row r="218" spans="1:8">
      <c r="A218" s="115" t="s">
        <v>799</v>
      </c>
      <c r="C218" s="1" t="str">
        <f t="shared" si="3"/>
        <v>load-EmCare.C10.IT.DE98</v>
      </c>
      <c r="H218" s="111" t="s">
        <v>3276</v>
      </c>
    </row>
    <row r="219" spans="1:8">
      <c r="A219" s="115" t="s">
        <v>799</v>
      </c>
      <c r="C219" s="1" t="str">
        <f t="shared" si="3"/>
        <v>load-EmCare.C10.IT.DE99</v>
      </c>
      <c r="H219" s="111" t="s">
        <v>3277</v>
      </c>
    </row>
    <row r="220" spans="1:8">
      <c r="A220" s="115" t="s">
        <v>799</v>
      </c>
      <c r="C220" s="1" t="str">
        <f t="shared" si="3"/>
        <v>load-EmCare.C10.IT.DE100</v>
      </c>
      <c r="H220" s="111" t="s">
        <v>3278</v>
      </c>
    </row>
    <row r="221" spans="1:8">
      <c r="A221" s="115" t="s">
        <v>799</v>
      </c>
      <c r="C221" s="1" t="str">
        <f t="shared" si="3"/>
        <v>load-EmCare.C10.IT.DE101</v>
      </c>
      <c r="H221" s="111" t="s">
        <v>3279</v>
      </c>
    </row>
    <row r="222" spans="1:8">
      <c r="A222" s="115" t="s">
        <v>799</v>
      </c>
      <c r="C222" s="1" t="str">
        <f t="shared" si="3"/>
        <v>load-EmCare.C10.IT.DE102</v>
      </c>
      <c r="H222" s="111" t="s">
        <v>3280</v>
      </c>
    </row>
    <row r="223" spans="1:8">
      <c r="A223" s="115" t="s">
        <v>799</v>
      </c>
      <c r="C223" s="1" t="str">
        <f t="shared" si="3"/>
        <v>load-EmCare.C10.IT.DE103</v>
      </c>
      <c r="H223" s="111" t="s">
        <v>3280</v>
      </c>
    </row>
    <row r="224" spans="1:8">
      <c r="A224" s="115" t="s">
        <v>799</v>
      </c>
      <c r="C224" s="1" t="str">
        <f t="shared" si="3"/>
        <v>load-EmCare.C10.IT.DE104</v>
      </c>
      <c r="H224" s="111" t="s">
        <v>3280</v>
      </c>
    </row>
    <row r="225" spans="1:8">
      <c r="A225" s="115" t="s">
        <v>799</v>
      </c>
      <c r="C225" s="1" t="str">
        <f t="shared" si="3"/>
        <v>load-EmCare.C10.IT.DE105</v>
      </c>
      <c r="H225" s="111" t="s">
        <v>3280</v>
      </c>
    </row>
    <row r="226" spans="1:8">
      <c r="A226" s="115" t="s">
        <v>799</v>
      </c>
      <c r="C226" s="1" t="str">
        <f t="shared" si="3"/>
        <v>load-EmCare.C10.IT.DE106</v>
      </c>
      <c r="H226" s="111" t="s">
        <v>3280</v>
      </c>
    </row>
    <row r="227" spans="1:8">
      <c r="A227" s="115" t="s">
        <v>799</v>
      </c>
      <c r="C227" s="1" t="str">
        <f t="shared" si="3"/>
        <v>load-EmCare.C10.IT.DE107</v>
      </c>
      <c r="H227" s="111" t="s">
        <v>3280</v>
      </c>
    </row>
    <row r="228" spans="1:8">
      <c r="A228" s="115" t="s">
        <v>799</v>
      </c>
      <c r="C228" s="1" t="str">
        <f t="shared" si="3"/>
        <v>load-EmCare.C10.IT.DE108</v>
      </c>
      <c r="H228" s="111" t="s">
        <v>3281</v>
      </c>
    </row>
    <row r="229" spans="1:8">
      <c r="A229" s="115" t="s">
        <v>799</v>
      </c>
      <c r="C229" s="1" t="str">
        <f t="shared" si="3"/>
        <v>load-EmCare.C10.IT.DE109</v>
      </c>
      <c r="H229" s="111" t="s">
        <v>3252</v>
      </c>
    </row>
    <row r="230" spans="1:8">
      <c r="A230" s="115" t="s">
        <v>799</v>
      </c>
      <c r="C230" s="1" t="str">
        <f t="shared" si="3"/>
        <v>load-EmCare.C10.IT.DE110</v>
      </c>
      <c r="H230" s="111" t="s">
        <v>3253</v>
      </c>
    </row>
    <row r="231" spans="1:8">
      <c r="A231" s="115" t="s">
        <v>799</v>
      </c>
      <c r="C231" s="1" t="str">
        <f t="shared" si="3"/>
        <v>load-EmCare.C10.IT.DE111</v>
      </c>
      <c r="H231" s="111" t="s">
        <v>3254</v>
      </c>
    </row>
    <row r="232" spans="1:8">
      <c r="A232" s="115" t="s">
        <v>799</v>
      </c>
      <c r="C232" s="1" t="str">
        <f t="shared" si="3"/>
        <v>load-EmCare.C10.IT.DE112</v>
      </c>
      <c r="H232" s="111" t="s">
        <v>3255</v>
      </c>
    </row>
    <row r="233" spans="1:8">
      <c r="A233" s="115" t="s">
        <v>799</v>
      </c>
      <c r="C233" s="1" t="str">
        <f t="shared" si="3"/>
        <v>load-EmCare.C10.IT.DE113</v>
      </c>
      <c r="H233" s="111" t="s">
        <v>3256</v>
      </c>
    </row>
    <row r="234" spans="1:8">
      <c r="A234" s="115" t="s">
        <v>799</v>
      </c>
      <c r="C234" s="1" t="str">
        <f t="shared" si="3"/>
        <v>load-EmCare.C10.IT.DE114</v>
      </c>
      <c r="H234" s="111" t="s">
        <v>3282</v>
      </c>
    </row>
    <row r="235" spans="1:8">
      <c r="A235" s="115" t="s">
        <v>799</v>
      </c>
      <c r="C235" s="1" t="str">
        <f t="shared" si="3"/>
        <v>load-EmCare.C10.IT.DE115</v>
      </c>
      <c r="H235" s="111" t="s">
        <v>3283</v>
      </c>
    </row>
    <row r="236" spans="1:8">
      <c r="A236" s="115" t="s">
        <v>799</v>
      </c>
      <c r="C236" s="1" t="str">
        <f t="shared" si="3"/>
        <v>load-EmCare.C10.IT.DE116</v>
      </c>
      <c r="H236" s="111" t="s">
        <v>3284</v>
      </c>
    </row>
    <row r="237" spans="1:8">
      <c r="A237" s="115" t="s">
        <v>799</v>
      </c>
      <c r="C237" s="1" t="str">
        <f t="shared" si="3"/>
        <v>load-EmCare.C10.IT.DE117</v>
      </c>
      <c r="H237" s="111" t="s">
        <v>3285</v>
      </c>
    </row>
    <row r="238" spans="1:8">
      <c r="A238" s="115" t="s">
        <v>799</v>
      </c>
      <c r="C238" s="1" t="str">
        <f t="shared" si="3"/>
        <v>load-EmCare.C10.IT.DE118</v>
      </c>
      <c r="H238" s="111" t="s">
        <v>3286</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1" customWidth="1"/>
    <col min="2" max="2" width="13.25" style="1" customWidth="1"/>
    <col min="3" max="3" width="28.5" style="1" customWidth="1"/>
    <col min="4" max="5" width="44.5" style="1" customWidth="1"/>
    <col min="6" max="6" width="59.5" style="1" customWidth="1"/>
    <col min="7" max="7" width="9.125" style="1" customWidth="1"/>
    <col min="8" max="8" width="28.75" style="1" customWidth="1"/>
    <col min="9" max="9" width="15.625" style="1" customWidth="1"/>
    <col min="10" max="10" width="20.625" style="1" customWidth="1"/>
    <col min="11" max="11" width="8.75" style="1" customWidth="1"/>
    <col min="12" max="12" width="9.75" style="1" customWidth="1"/>
    <col min="13" max="13" width="7.25" style="1" customWidth="1"/>
    <col min="14" max="14" width="59.5" style="1" customWidth="1"/>
    <col min="15" max="15" width="9.625" style="1" customWidth="1"/>
    <col min="16" max="16" width="10.125" style="1" customWidth="1"/>
  </cols>
  <sheetData>
    <row r="1" spans="1:17" ht="15">
      <c r="A1" s="1" t="s">
        <v>785</v>
      </c>
      <c r="B1" s="1" t="s">
        <v>2930</v>
      </c>
      <c r="C1" s="1" t="s">
        <v>893</v>
      </c>
      <c r="D1" s="1" t="s">
        <v>787</v>
      </c>
      <c r="E1" s="1" t="s">
        <v>2931</v>
      </c>
      <c r="F1" s="1" t="s">
        <v>2932</v>
      </c>
      <c r="G1" s="1" t="s">
        <v>2933</v>
      </c>
      <c r="H1" s="1" t="s">
        <v>975</v>
      </c>
      <c r="I1" s="1" t="s">
        <v>783</v>
      </c>
      <c r="J1" s="1" t="s">
        <v>2934</v>
      </c>
      <c r="M1" s="53"/>
      <c r="N1" s="53"/>
      <c r="O1" s="53"/>
      <c r="P1" s="53"/>
      <c r="Q1" s="53"/>
    </row>
    <row r="2" spans="1:17" s="1" customFormat="1" ht="15">
      <c r="A2" s="1" t="s">
        <v>2935</v>
      </c>
      <c r="B2" s="101"/>
      <c r="C2" s="101" t="s">
        <v>986</v>
      </c>
      <c r="D2" s="101" t="s">
        <v>986</v>
      </c>
      <c r="E2" s="1" t="s">
        <v>2936</v>
      </c>
      <c r="F2" s="101" t="s">
        <v>2937</v>
      </c>
      <c r="G2" s="101"/>
      <c r="H2" s="101"/>
      <c r="I2" s="101"/>
      <c r="J2" s="101"/>
      <c r="K2" s="53"/>
      <c r="L2" s="53" t="s">
        <v>2938</v>
      </c>
      <c r="M2" s="53"/>
      <c r="O2" s="53"/>
      <c r="P2" s="53"/>
      <c r="Q2" s="53"/>
    </row>
    <row r="3" spans="1:17" s="1" customFormat="1" ht="15">
      <c r="A3" s="1" t="s">
        <v>2939</v>
      </c>
      <c r="B3" s="101"/>
      <c r="C3" s="101" t="s">
        <v>1176</v>
      </c>
      <c r="D3" s="101" t="s">
        <v>1176</v>
      </c>
      <c r="E3" s="1" t="s">
        <v>2936</v>
      </c>
      <c r="F3" s="101" t="s">
        <v>1175</v>
      </c>
      <c r="G3" s="101"/>
      <c r="H3" s="101"/>
      <c r="I3" s="101"/>
      <c r="J3" s="101"/>
      <c r="K3" s="53"/>
      <c r="L3" s="53"/>
      <c r="M3" s="53"/>
      <c r="O3" s="53"/>
      <c r="P3" s="53"/>
      <c r="Q3" s="53"/>
    </row>
    <row r="4" spans="1:17" s="1" customFormat="1" ht="15">
      <c r="A4" s="1" t="s">
        <v>2940</v>
      </c>
      <c r="C4" s="101" t="s">
        <v>1185</v>
      </c>
      <c r="D4" s="101" t="s">
        <v>1185</v>
      </c>
      <c r="E4" s="1" t="s">
        <v>2936</v>
      </c>
      <c r="F4" s="101" t="s">
        <v>2941</v>
      </c>
      <c r="G4" s="101"/>
      <c r="H4" s="101"/>
      <c r="I4" s="102"/>
      <c r="J4" s="101"/>
      <c r="K4" s="53"/>
      <c r="L4" s="53"/>
      <c r="M4" s="53"/>
      <c r="O4" s="53"/>
      <c r="P4" s="53"/>
      <c r="Q4" s="53"/>
    </row>
    <row r="5" spans="1:17" s="1" customFormat="1" ht="15">
      <c r="A5" s="1" t="s">
        <v>2942</v>
      </c>
      <c r="B5" s="101"/>
      <c r="C5" s="101" t="s">
        <v>2185</v>
      </c>
      <c r="D5" s="101" t="s">
        <v>2185</v>
      </c>
      <c r="E5" s="1" t="s">
        <v>2936</v>
      </c>
      <c r="F5" s="103" t="s">
        <v>2943</v>
      </c>
      <c r="G5" s="101"/>
      <c r="H5" s="101"/>
      <c r="I5" s="101"/>
      <c r="J5" s="101"/>
      <c r="K5" s="53"/>
      <c r="L5" s="53"/>
      <c r="M5" s="53"/>
      <c r="O5" s="53"/>
      <c r="P5" s="53"/>
      <c r="Q5" s="53"/>
    </row>
    <row r="6" spans="1:17" s="7" customFormat="1" ht="15">
      <c r="A6" s="7" t="s">
        <v>2944</v>
      </c>
      <c r="B6" s="104" t="s">
        <v>2935</v>
      </c>
      <c r="C6" s="104" t="s">
        <v>2945</v>
      </c>
      <c r="D6" s="104" t="s">
        <v>991</v>
      </c>
      <c r="E6" s="105" t="s">
        <v>2946</v>
      </c>
      <c r="F6" s="104"/>
      <c r="G6" s="104" t="s">
        <v>2947</v>
      </c>
      <c r="H6" s="104" t="s">
        <v>2948</v>
      </c>
      <c r="I6" s="104" t="s">
        <v>2949</v>
      </c>
      <c r="J6" s="104"/>
      <c r="K6" s="99"/>
      <c r="L6" s="106" t="s">
        <v>2950</v>
      </c>
      <c r="M6" s="99"/>
      <c r="O6" s="99"/>
      <c r="P6" s="99"/>
      <c r="Q6" s="99"/>
    </row>
    <row r="7" spans="1:17" s="7" customFormat="1">
      <c r="A7" s="7" t="s">
        <v>2951</v>
      </c>
      <c r="B7" s="104" t="s">
        <v>2935</v>
      </c>
      <c r="C7" s="104" t="s">
        <v>2952</v>
      </c>
      <c r="D7" s="104" t="s">
        <v>2953</v>
      </c>
      <c r="E7" s="105" t="s">
        <v>2946</v>
      </c>
      <c r="F7" s="104"/>
      <c r="G7" s="104" t="s">
        <v>2954</v>
      </c>
      <c r="H7" s="104" t="s">
        <v>2948</v>
      </c>
      <c r="I7" s="104" t="s">
        <v>1174</v>
      </c>
      <c r="J7" s="104" t="s">
        <v>26</v>
      </c>
    </row>
    <row r="8" spans="1:17" s="1" customFormat="1">
      <c r="A8" s="1" t="s">
        <v>2955</v>
      </c>
      <c r="B8" s="107" t="s">
        <v>2935</v>
      </c>
      <c r="C8" s="107" t="s">
        <v>2956</v>
      </c>
      <c r="D8" s="107" t="s">
        <v>2956</v>
      </c>
      <c r="E8" s="1" t="s">
        <v>2946</v>
      </c>
      <c r="F8" s="107"/>
      <c r="G8" s="107" t="s">
        <v>2957</v>
      </c>
      <c r="H8" s="107" t="s">
        <v>2948</v>
      </c>
      <c r="I8" s="107" t="s">
        <v>2958</v>
      </c>
      <c r="J8" s="107" t="s">
        <v>2959</v>
      </c>
    </row>
    <row r="9" spans="1:17" s="7" customFormat="1">
      <c r="A9" s="7" t="s">
        <v>2960</v>
      </c>
      <c r="B9" s="104" t="s">
        <v>2935</v>
      </c>
      <c r="C9" s="104" t="s">
        <v>2961</v>
      </c>
      <c r="D9" s="104" t="s">
        <v>2962</v>
      </c>
      <c r="E9" s="105" t="s">
        <v>2946</v>
      </c>
      <c r="F9" s="104"/>
      <c r="G9" s="104" t="s">
        <v>2947</v>
      </c>
      <c r="H9" s="104" t="s">
        <v>2948</v>
      </c>
      <c r="I9" s="104" t="s">
        <v>1174</v>
      </c>
      <c r="J9" s="104" t="s">
        <v>67</v>
      </c>
    </row>
    <row r="10" spans="1:17" s="7" customFormat="1">
      <c r="A10" s="7" t="s">
        <v>2963</v>
      </c>
      <c r="B10" s="104" t="s">
        <v>2935</v>
      </c>
      <c r="C10" s="104" t="s">
        <v>2964</v>
      </c>
      <c r="D10" s="104" t="s">
        <v>2965</v>
      </c>
      <c r="E10" s="105" t="s">
        <v>2946</v>
      </c>
      <c r="F10" s="104"/>
      <c r="G10" s="104" t="s">
        <v>2947</v>
      </c>
      <c r="H10" s="104" t="s">
        <v>2948</v>
      </c>
      <c r="I10" s="104" t="s">
        <v>1174</v>
      </c>
      <c r="J10" s="104" t="s">
        <v>67</v>
      </c>
    </row>
    <row r="11" spans="1:17" s="7" customFormat="1">
      <c r="A11" s="7" t="s">
        <v>2966</v>
      </c>
      <c r="B11" s="104" t="s">
        <v>2935</v>
      </c>
      <c r="C11" s="104" t="s">
        <v>2967</v>
      </c>
      <c r="D11" s="104" t="s">
        <v>2967</v>
      </c>
      <c r="E11" s="105" t="s">
        <v>2946</v>
      </c>
      <c r="F11" s="104"/>
      <c r="G11" s="104" t="s">
        <v>2954</v>
      </c>
      <c r="H11" s="104" t="s">
        <v>2968</v>
      </c>
      <c r="I11" s="104" t="s">
        <v>2949</v>
      </c>
      <c r="J11" s="104"/>
    </row>
    <row r="12" spans="1:17" s="7" customFormat="1">
      <c r="A12" s="104" t="s">
        <v>2969</v>
      </c>
      <c r="B12" s="104" t="s">
        <v>2935</v>
      </c>
      <c r="C12" s="104" t="s">
        <v>2970</v>
      </c>
      <c r="D12" s="104" t="s">
        <v>2971</v>
      </c>
      <c r="E12" s="105" t="s">
        <v>2946</v>
      </c>
      <c r="F12" s="104"/>
      <c r="G12" s="104" t="s">
        <v>2947</v>
      </c>
      <c r="H12" s="104" t="s">
        <v>2948</v>
      </c>
      <c r="I12" s="104" t="s">
        <v>2972</v>
      </c>
      <c r="J12" s="104"/>
    </row>
    <row r="13" spans="1:17" s="7" customFormat="1">
      <c r="A13" s="7" t="s">
        <v>2973</v>
      </c>
      <c r="B13" s="7" t="s">
        <v>2942</v>
      </c>
      <c r="C13" s="7" t="s">
        <v>2974</v>
      </c>
      <c r="D13" s="7" t="s">
        <v>2975</v>
      </c>
      <c r="E13" s="105" t="s">
        <v>2946</v>
      </c>
      <c r="G13" s="7" t="s">
        <v>2976</v>
      </c>
      <c r="H13" s="7" t="s">
        <v>2977</v>
      </c>
      <c r="I13" s="104" t="s">
        <v>1174</v>
      </c>
      <c r="J13" s="7" t="s">
        <v>2973</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3"/>
  <sheetViews>
    <sheetView topLeftCell="C1" zoomScaleNormal="100" workbookViewId="0">
      <selection activeCell="R5" sqref="R5"/>
    </sheetView>
  </sheetViews>
  <sheetFormatPr defaultColWidth="8.5" defaultRowHeight="14.25"/>
  <cols>
    <col min="1" max="1" width="14.625" style="1" customWidth="1"/>
    <col min="2" max="2" width="29.125" style="1" customWidth="1"/>
    <col min="3" max="3" width="27.75" style="1" customWidth="1"/>
    <col min="4" max="4" width="8.5" style="1"/>
    <col min="5" max="5" width="59.125" style="1" customWidth="1"/>
    <col min="6" max="9" width="8.5" style="1"/>
    <col min="10" max="10" width="27.5" style="1" customWidth="1"/>
    <col min="11" max="13" width="8.5" style="1"/>
    <col min="14" max="14" width="19.625" style="1" customWidth="1"/>
    <col min="15" max="1024" width="8.5" style="1"/>
  </cols>
  <sheetData>
    <row r="1" spans="1:16">
      <c r="A1" s="44" t="s">
        <v>784</v>
      </c>
      <c r="B1" s="44" t="s">
        <v>785</v>
      </c>
      <c r="C1" s="44" t="s">
        <v>787</v>
      </c>
      <c r="D1" s="44" t="s">
        <v>891</v>
      </c>
      <c r="E1" s="44" t="s">
        <v>892</v>
      </c>
      <c r="F1" s="44" t="s">
        <v>893</v>
      </c>
      <c r="G1" s="44" t="s">
        <v>894</v>
      </c>
      <c r="H1" s="44" t="s">
        <v>895</v>
      </c>
      <c r="I1" s="44" t="s">
        <v>896</v>
      </c>
      <c r="J1" s="44" t="s">
        <v>897</v>
      </c>
      <c r="K1" s="44" t="s">
        <v>898</v>
      </c>
      <c r="L1" s="44" t="s">
        <v>899</v>
      </c>
      <c r="M1" s="44" t="s">
        <v>900</v>
      </c>
      <c r="N1" s="44" t="s">
        <v>783</v>
      </c>
      <c r="P1" s="1" t="s">
        <v>901</v>
      </c>
    </row>
    <row r="2" spans="1:16" s="38" customFormat="1">
      <c r="A2" s="35"/>
      <c r="B2" s="35" t="s">
        <v>902</v>
      </c>
      <c r="C2" s="35" t="s">
        <v>903</v>
      </c>
      <c r="F2" s="45"/>
      <c r="G2" s="45"/>
      <c r="H2" s="45"/>
      <c r="I2" s="45"/>
      <c r="J2" s="45"/>
      <c r="K2" s="45"/>
      <c r="L2" s="45"/>
      <c r="M2" s="45"/>
      <c r="N2" s="45"/>
    </row>
    <row r="3" spans="1:16" s="38" customFormat="1" ht="42.75">
      <c r="A3" s="45"/>
      <c r="B3" s="35" t="s">
        <v>904</v>
      </c>
      <c r="C3" s="45" t="s">
        <v>905</v>
      </c>
      <c r="D3" s="45"/>
      <c r="E3" s="35" t="str">
        <f t="shared" ref="E3:E15" si="0">CONCATENATE("{{canonical_base}}ActivityDefinition/",LOWER(P3))</f>
        <v>{{canonical_base}}ActivityDefinition/emcarea.registration.p</v>
      </c>
      <c r="F3" s="45"/>
      <c r="G3" s="45"/>
      <c r="H3" s="45"/>
      <c r="I3" s="45"/>
      <c r="J3" s="45"/>
      <c r="K3" s="45"/>
      <c r="L3" s="45"/>
      <c r="N3" s="38" t="s">
        <v>906</v>
      </c>
      <c r="P3" s="38" t="s">
        <v>907</v>
      </c>
    </row>
    <row r="4" spans="1:16" s="38" customFormat="1" ht="42.75">
      <c r="A4" s="45"/>
      <c r="B4" s="35" t="s">
        <v>908</v>
      </c>
      <c r="C4" s="45" t="s">
        <v>909</v>
      </c>
      <c r="D4" s="45"/>
      <c r="E4" s="35" t="str">
        <f t="shared" si="0"/>
        <v>{{canonical_base}}ActivityDefinition/emcareb.registration.e</v>
      </c>
      <c r="F4" s="45"/>
      <c r="G4" s="45" t="s">
        <v>910</v>
      </c>
      <c r="H4" s="45"/>
      <c r="I4" s="45"/>
      <c r="J4" s="35"/>
      <c r="K4" s="45"/>
      <c r="L4" s="45"/>
      <c r="N4" s="38" t="s">
        <v>911</v>
      </c>
      <c r="P4" s="38" t="s">
        <v>912</v>
      </c>
    </row>
    <row r="5" spans="1:16" s="38" customFormat="1" ht="57">
      <c r="A5" s="45"/>
      <c r="B5" s="35" t="s">
        <v>913</v>
      </c>
      <c r="C5" s="45" t="s">
        <v>914</v>
      </c>
      <c r="D5" s="45"/>
      <c r="E5" s="35" t="str">
        <f t="shared" si="0"/>
        <v>{{canonical_base}}ActivityDefinition/emcare.b7.lti-dangersigns</v>
      </c>
      <c r="F5" s="45"/>
      <c r="G5" s="45" t="s">
        <v>910</v>
      </c>
      <c r="H5" s="45"/>
      <c r="I5" s="45"/>
      <c r="J5" s="35"/>
      <c r="K5" s="45"/>
      <c r="L5" s="45"/>
      <c r="M5" s="38" t="s">
        <v>915</v>
      </c>
      <c r="N5" s="38" t="s">
        <v>916</v>
      </c>
      <c r="P5" s="38" t="s">
        <v>917</v>
      </c>
    </row>
    <row r="6" spans="1:16" s="38" customFormat="1" ht="57">
      <c r="A6" s="45"/>
      <c r="B6" s="35" t="s">
        <v>918</v>
      </c>
      <c r="C6" s="45" t="s">
        <v>919</v>
      </c>
      <c r="D6" s="45"/>
      <c r="E6" s="35" t="str">
        <f t="shared" si="0"/>
        <v>{{canonical_base}}ActivityDefinition/emcare.b6.measurements</v>
      </c>
      <c r="F6" s="45"/>
      <c r="G6" s="45" t="s">
        <v>910</v>
      </c>
      <c r="H6" s="45"/>
      <c r="I6" s="45"/>
      <c r="J6" s="35"/>
      <c r="K6" s="45"/>
      <c r="L6" s="45"/>
      <c r="M6" s="38" t="s">
        <v>920</v>
      </c>
      <c r="N6" s="38" t="s">
        <v>921</v>
      </c>
      <c r="P6" s="38" t="s">
        <v>922</v>
      </c>
    </row>
    <row r="7" spans="1:16" s="38" customFormat="1" ht="71.25">
      <c r="A7" s="46"/>
      <c r="B7" s="35" t="s">
        <v>923</v>
      </c>
      <c r="C7" s="35" t="s">
        <v>924</v>
      </c>
      <c r="D7" s="35"/>
      <c r="E7" s="35" t="str">
        <f t="shared" si="0"/>
        <v>{{canonical_base}}ActivityDefinition/emcare.b18-21.symptoms.2m.m</v>
      </c>
      <c r="F7" s="35"/>
      <c r="G7" s="45" t="s">
        <v>925</v>
      </c>
      <c r="H7" s="35"/>
      <c r="I7" s="35"/>
      <c r="J7" s="35"/>
      <c r="K7" s="35"/>
      <c r="L7" s="35"/>
      <c r="M7" s="38" t="s">
        <v>926</v>
      </c>
      <c r="N7" s="38" t="s">
        <v>927</v>
      </c>
      <c r="P7" s="38" t="s">
        <v>928</v>
      </c>
    </row>
    <row r="8" spans="1:16" s="38" customFormat="1" ht="71.25">
      <c r="A8" s="35"/>
      <c r="B8" s="35" t="s">
        <v>929</v>
      </c>
      <c r="C8" s="35" t="s">
        <v>930</v>
      </c>
      <c r="D8" s="35"/>
      <c r="E8" s="35" t="str">
        <f t="shared" si="0"/>
        <v>{{canonical_base}}ActivityDefinition/emcare.b10-14.symptoms.2m.p</v>
      </c>
      <c r="F8" s="35"/>
      <c r="G8" s="45" t="s">
        <v>931</v>
      </c>
      <c r="H8" s="35"/>
      <c r="I8" s="35"/>
      <c r="J8" s="35"/>
      <c r="K8" s="35"/>
      <c r="L8" s="35"/>
      <c r="M8" s="38" t="s">
        <v>926</v>
      </c>
      <c r="N8" s="38" t="s">
        <v>927</v>
      </c>
      <c r="P8" s="38" t="s">
        <v>932</v>
      </c>
    </row>
    <row r="9" spans="1:16" s="38" customFormat="1" ht="57">
      <c r="A9" s="35"/>
      <c r="B9" s="35" t="s">
        <v>933</v>
      </c>
      <c r="C9" s="35" t="s">
        <v>934</v>
      </c>
      <c r="D9" s="35"/>
      <c r="E9" s="35" t="str">
        <f t="shared" si="0"/>
        <v>{{canonical_base}}ActivityDefinition/emcare.b18-21.signs.2m.m</v>
      </c>
      <c r="F9" s="35"/>
      <c r="G9" s="45" t="s">
        <v>925</v>
      </c>
      <c r="H9" s="35"/>
      <c r="I9" s="35"/>
      <c r="J9" s="35"/>
      <c r="K9" s="35"/>
      <c r="L9" s="35"/>
      <c r="M9" s="38" t="s">
        <v>935</v>
      </c>
      <c r="N9" s="38" t="s">
        <v>927</v>
      </c>
      <c r="P9" s="38" t="s">
        <v>936</v>
      </c>
    </row>
    <row r="10" spans="1:16" s="38" customFormat="1" ht="57">
      <c r="A10" s="35"/>
      <c r="B10" s="35" t="s">
        <v>937</v>
      </c>
      <c r="C10" s="35" t="s">
        <v>938</v>
      </c>
      <c r="D10" s="35"/>
      <c r="E10" s="35" t="str">
        <f t="shared" si="0"/>
        <v>{{canonical_base}}ActivityDefinition/emcare.b10-16.signs.2m.p</v>
      </c>
      <c r="F10" s="35"/>
      <c r="G10" s="45" t="s">
        <v>931</v>
      </c>
      <c r="H10" s="35"/>
      <c r="I10" s="35"/>
      <c r="J10" s="35"/>
      <c r="K10" s="35"/>
      <c r="L10" s="35"/>
      <c r="M10" s="38" t="s">
        <v>939</v>
      </c>
      <c r="N10" s="38" t="s">
        <v>927</v>
      </c>
      <c r="P10" s="38" t="s">
        <v>940</v>
      </c>
    </row>
    <row r="11" spans="1:16" s="38" customFormat="1" ht="85.5">
      <c r="A11" s="35"/>
      <c r="B11" s="35" t="s">
        <v>941</v>
      </c>
      <c r="C11" s="35" t="s">
        <v>942</v>
      </c>
      <c r="D11" s="35"/>
      <c r="E11" s="35" t="str">
        <f t="shared" si="0"/>
        <v>{{canonical_base}}ActivityDefinition/emcare.b17.healthprevention</v>
      </c>
      <c r="F11" s="35"/>
      <c r="G11" s="45" t="s">
        <v>910</v>
      </c>
      <c r="H11" s="35"/>
      <c r="I11" s="35"/>
      <c r="J11" s="35"/>
      <c r="K11" s="35"/>
      <c r="L11" s="35"/>
      <c r="M11" s="38" t="s">
        <v>943</v>
      </c>
      <c r="P11" s="38" t="s">
        <v>944</v>
      </c>
    </row>
    <row r="12" spans="1:16" s="38" customFormat="1" ht="42.75">
      <c r="A12" s="35"/>
      <c r="B12" s="35" t="s">
        <v>945</v>
      </c>
      <c r="C12" s="35" t="s">
        <v>946</v>
      </c>
      <c r="D12" s="35"/>
      <c r="E12" s="35" t="str">
        <f t="shared" si="0"/>
        <v>{{canonical_base}}ActivityDefinition/emcare.b23.classification</v>
      </c>
      <c r="F12" s="35"/>
      <c r="G12" s="45" t="s">
        <v>931</v>
      </c>
      <c r="H12" s="35"/>
      <c r="I12" s="35"/>
      <c r="J12" s="35"/>
      <c r="K12" s="35"/>
      <c r="L12" s="35"/>
      <c r="M12" s="38" t="s">
        <v>947</v>
      </c>
      <c r="N12" s="38" t="s">
        <v>948</v>
      </c>
      <c r="P12" s="38" t="s">
        <v>949</v>
      </c>
    </row>
    <row r="13" spans="1:16" s="38" customFormat="1" ht="57">
      <c r="A13" s="35"/>
      <c r="B13" s="35" t="s">
        <v>950</v>
      </c>
      <c r="C13" s="35" t="s">
        <v>951</v>
      </c>
      <c r="D13" s="35"/>
      <c r="E13" s="35" t="str">
        <f t="shared" si="0"/>
        <v>{{canonical_base}}ActivityDefinition/emcare.b22.assessmentstests</v>
      </c>
      <c r="F13" s="35"/>
      <c r="G13" s="45" t="s">
        <v>910</v>
      </c>
      <c r="H13" s="35"/>
      <c r="I13" s="35"/>
      <c r="J13" s="35"/>
      <c r="K13" s="35"/>
      <c r="L13" s="35"/>
      <c r="M13" s="38" t="s">
        <v>952</v>
      </c>
      <c r="N13" s="38" t="s">
        <v>953</v>
      </c>
      <c r="P13" s="38" t="s">
        <v>954</v>
      </c>
    </row>
    <row r="14" spans="1:16" s="38" customFormat="1" ht="85.5">
      <c r="A14" s="35"/>
      <c r="B14" s="35" t="s">
        <v>955</v>
      </c>
      <c r="C14" s="35" t="s">
        <v>956</v>
      </c>
      <c r="D14" s="35"/>
      <c r="E14" s="35" t="str">
        <f t="shared" si="0"/>
        <v>{{canonical_base}}ActivityDefinition/emcare.treatment</v>
      </c>
      <c r="F14" s="35"/>
      <c r="G14" s="45" t="s">
        <v>910</v>
      </c>
      <c r="H14" s="35"/>
      <c r="I14" s="35"/>
      <c r="J14" s="35"/>
      <c r="K14" s="35"/>
      <c r="L14" s="35"/>
      <c r="M14" s="38" t="s">
        <v>957</v>
      </c>
      <c r="N14" s="38" t="s">
        <v>958</v>
      </c>
      <c r="P14" s="38" t="s">
        <v>959</v>
      </c>
    </row>
    <row r="15" spans="1:16" s="38" customFormat="1" ht="57">
      <c r="A15" s="35"/>
      <c r="B15" s="35" t="s">
        <v>960</v>
      </c>
      <c r="C15" s="35" t="s">
        <v>961</v>
      </c>
      <c r="D15" s="35"/>
      <c r="E15" s="35" t="str">
        <f t="shared" si="0"/>
        <v>{{canonical_base}}ActivityDefinition/emcare.b23.classification.2m</v>
      </c>
      <c r="F15" s="35"/>
      <c r="G15" s="45" t="s">
        <v>925</v>
      </c>
      <c r="H15" s="35"/>
      <c r="I15" s="35"/>
      <c r="J15" s="35"/>
      <c r="K15" s="35"/>
      <c r="L15" s="35"/>
      <c r="P15" s="38" t="s">
        <v>962</v>
      </c>
    </row>
    <row r="16" spans="1:16">
      <c r="A16" s="31"/>
      <c r="B16" s="31"/>
      <c r="C16" s="31"/>
      <c r="D16" s="31"/>
      <c r="E16" s="31"/>
      <c r="F16" s="31"/>
      <c r="G16" s="44"/>
      <c r="H16" s="31"/>
      <c r="I16" s="31"/>
      <c r="J16" s="31"/>
      <c r="K16" s="31"/>
      <c r="L16" s="31"/>
    </row>
    <row r="17" spans="1:12">
      <c r="A17" s="31"/>
      <c r="B17" s="31"/>
      <c r="C17" s="31"/>
      <c r="D17" s="31"/>
      <c r="E17" s="31"/>
      <c r="F17" s="31"/>
      <c r="G17" s="31"/>
      <c r="H17" s="31"/>
      <c r="I17" s="31"/>
      <c r="J17" s="31"/>
      <c r="K17" s="31"/>
      <c r="L17" s="31"/>
    </row>
    <row r="18" spans="1:12">
      <c r="A18" s="31"/>
      <c r="B18" s="31"/>
      <c r="C18" s="31"/>
      <c r="D18" s="31"/>
      <c r="E18" s="31"/>
      <c r="F18" s="31"/>
      <c r="G18" s="31"/>
      <c r="H18" s="31"/>
      <c r="I18" s="31"/>
      <c r="J18" s="31"/>
      <c r="K18" s="31"/>
      <c r="L18" s="31"/>
    </row>
    <row r="19" spans="1:12">
      <c r="A19" s="31"/>
      <c r="B19" s="31"/>
      <c r="C19" s="31"/>
      <c r="D19" s="31"/>
      <c r="E19" s="31"/>
      <c r="F19" s="31"/>
      <c r="G19" s="31"/>
      <c r="H19" s="31"/>
      <c r="I19" s="31"/>
      <c r="J19" s="31"/>
      <c r="K19" s="31"/>
      <c r="L19" s="31"/>
    </row>
    <row r="20" spans="1:12">
      <c r="A20" s="31"/>
      <c r="B20" s="31"/>
      <c r="C20" s="31"/>
      <c r="D20" s="31"/>
      <c r="E20" s="31"/>
      <c r="F20" s="31"/>
      <c r="G20" s="31"/>
      <c r="H20" s="31"/>
      <c r="I20" s="31"/>
      <c r="J20" s="31"/>
      <c r="K20" s="31"/>
      <c r="L20" s="31"/>
    </row>
    <row r="21" spans="1:12">
      <c r="A21" s="31"/>
      <c r="B21" s="31"/>
      <c r="C21" s="31"/>
      <c r="D21" s="31"/>
      <c r="E21" s="31"/>
      <c r="F21" s="31"/>
      <c r="G21" s="31"/>
      <c r="H21" s="31"/>
      <c r="I21" s="31"/>
      <c r="J21" s="31"/>
      <c r="K21" s="31"/>
      <c r="L21" s="31"/>
    </row>
    <row r="22" spans="1:12">
      <c r="A22" s="31"/>
      <c r="B22" s="31"/>
      <c r="C22" s="31"/>
      <c r="D22" s="31"/>
      <c r="E22" s="31"/>
      <c r="F22" s="31"/>
      <c r="G22" s="31"/>
      <c r="H22" s="31"/>
      <c r="I22" s="31"/>
      <c r="J22" s="31"/>
      <c r="K22" s="31"/>
      <c r="L22" s="31"/>
    </row>
    <row r="23" spans="1:12">
      <c r="A23" s="31"/>
      <c r="B23" s="31"/>
      <c r="C23" s="31"/>
      <c r="D23" s="31"/>
      <c r="E23" s="31"/>
      <c r="F23" s="31"/>
      <c r="G23" s="31"/>
      <c r="H23" s="31"/>
      <c r="I23" s="31"/>
      <c r="J23" s="31"/>
      <c r="K23" s="31"/>
      <c r="L23" s="3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4"/>
  <sheetViews>
    <sheetView topLeftCell="E1" zoomScaleNormal="100" workbookViewId="0">
      <pane ySplit="1" topLeftCell="A33" activePane="bottomLeft" state="frozen"/>
      <selection pane="bottomLeft" activeCell="R58" sqref="R58"/>
    </sheetView>
  </sheetViews>
  <sheetFormatPr defaultColWidth="8.5" defaultRowHeight="14.25"/>
  <cols>
    <col min="1" max="1" width="8.5" style="1"/>
    <col min="2" max="2" width="31" style="1" customWidth="1"/>
    <col min="3" max="3" width="27" style="1" customWidth="1"/>
    <col min="4" max="4" width="41" style="1" customWidth="1"/>
    <col min="5" max="16" width="8.5" style="1"/>
    <col min="17" max="17" width="32.125" style="1" customWidth="1"/>
    <col min="18" max="1024" width="8.5" style="1"/>
    <col min="1025" max="16384" width="8.5" style="109"/>
  </cols>
  <sheetData>
    <row r="1" spans="1:53">
      <c r="A1" s="31" t="s">
        <v>783</v>
      </c>
      <c r="B1" s="31" t="s">
        <v>784</v>
      </c>
      <c r="C1" s="31" t="s">
        <v>785</v>
      </c>
      <c r="D1" s="31" t="s">
        <v>786</v>
      </c>
      <c r="E1" s="31" t="s">
        <v>787</v>
      </c>
      <c r="F1" s="31" t="s">
        <v>963</v>
      </c>
      <c r="G1" s="31" t="s">
        <v>964</v>
      </c>
      <c r="H1" s="31" t="s">
        <v>965</v>
      </c>
      <c r="I1" s="31" t="s">
        <v>788</v>
      </c>
      <c r="J1" s="31" t="s">
        <v>966</v>
      </c>
      <c r="K1" s="108" t="s">
        <v>967</v>
      </c>
      <c r="L1" s="31" t="s">
        <v>968</v>
      </c>
      <c r="M1" s="31" t="s">
        <v>969</v>
      </c>
      <c r="N1" s="31" t="s">
        <v>4</v>
      </c>
      <c r="O1" s="31" t="s">
        <v>3</v>
      </c>
      <c r="P1" s="31" t="s">
        <v>970</v>
      </c>
      <c r="Q1" s="2" t="s">
        <v>971</v>
      </c>
      <c r="R1" s="2" t="s">
        <v>6</v>
      </c>
      <c r="S1" s="2" t="s">
        <v>972</v>
      </c>
      <c r="T1" s="2" t="s">
        <v>973</v>
      </c>
      <c r="U1" s="2" t="s">
        <v>974</v>
      </c>
      <c r="V1" s="2" t="s">
        <v>975</v>
      </c>
      <c r="W1" s="2" t="s">
        <v>976</v>
      </c>
      <c r="X1" s="2" t="s">
        <v>977</v>
      </c>
      <c r="Y1" s="2" t="s">
        <v>0</v>
      </c>
      <c r="Z1" s="2" t="s">
        <v>978</v>
      </c>
      <c r="AA1" s="31" t="s">
        <v>979</v>
      </c>
      <c r="AB1" s="31" t="s">
        <v>980</v>
      </c>
      <c r="AC1" s="31"/>
    </row>
    <row r="3" spans="1:53">
      <c r="A3" s="31"/>
      <c r="B3" s="31"/>
      <c r="C3" s="31"/>
      <c r="D3" s="31"/>
      <c r="E3" s="31"/>
      <c r="F3" s="31"/>
      <c r="G3" s="31"/>
      <c r="H3" s="44"/>
      <c r="I3" s="31"/>
      <c r="J3" s="31"/>
      <c r="K3" s="31"/>
      <c r="L3" s="31"/>
      <c r="M3" s="31"/>
      <c r="O3" s="31"/>
      <c r="P3" s="31"/>
      <c r="Q3" s="2"/>
      <c r="R3" s="2"/>
      <c r="S3" s="2"/>
      <c r="T3" s="2"/>
      <c r="U3" s="2"/>
      <c r="V3" s="2"/>
      <c r="W3" s="2"/>
      <c r="X3" s="2"/>
      <c r="Y3" s="31"/>
      <c r="Z3" s="2"/>
      <c r="AA3" s="31"/>
      <c r="AB3" s="31"/>
      <c r="AC3" s="31"/>
    </row>
    <row r="4" spans="1:53">
      <c r="A4" s="31"/>
      <c r="B4" s="31"/>
      <c r="C4" s="31"/>
      <c r="D4" s="31"/>
      <c r="E4" s="31"/>
      <c r="F4" s="31"/>
      <c r="G4" s="31"/>
      <c r="H4" s="44"/>
      <c r="I4" s="31"/>
      <c r="J4" s="31"/>
      <c r="K4" s="31"/>
      <c r="L4" s="31"/>
      <c r="M4" s="31"/>
      <c r="O4" s="44"/>
      <c r="P4" s="31"/>
      <c r="Q4" s="2"/>
      <c r="R4" s="2"/>
      <c r="S4" s="2"/>
      <c r="T4" s="2"/>
      <c r="U4" s="2"/>
      <c r="V4" s="2"/>
      <c r="W4" s="2"/>
      <c r="X4" s="2"/>
      <c r="Y4" s="31"/>
      <c r="Z4" s="2"/>
      <c r="AA4" s="31"/>
      <c r="AB4" s="31"/>
      <c r="AC4" s="31"/>
    </row>
    <row r="5" spans="1:53">
      <c r="A5" s="31"/>
      <c r="B5" s="31"/>
      <c r="C5" s="31"/>
      <c r="D5" s="31"/>
      <c r="E5" s="31"/>
      <c r="F5" s="31"/>
      <c r="G5" s="31"/>
      <c r="H5" s="44"/>
      <c r="I5" s="31"/>
      <c r="J5" s="31"/>
      <c r="K5" s="31"/>
      <c r="L5" s="31"/>
      <c r="M5" s="31"/>
      <c r="O5" s="44"/>
      <c r="P5" s="31"/>
      <c r="Q5" s="2"/>
      <c r="R5" s="2"/>
      <c r="S5" s="2"/>
      <c r="T5" s="2"/>
      <c r="U5" s="2"/>
      <c r="V5" s="2"/>
      <c r="W5" s="2"/>
      <c r="X5" s="2"/>
      <c r="Y5" s="31"/>
      <c r="Z5" s="2"/>
      <c r="AA5" s="31"/>
      <c r="AB5" s="31"/>
      <c r="AC5" s="31"/>
    </row>
    <row r="6" spans="1:53" ht="15.75" customHeight="1">
      <c r="A6" s="44" t="s">
        <v>981</v>
      </c>
      <c r="B6" s="44"/>
      <c r="C6" s="44" t="s">
        <v>982</v>
      </c>
      <c r="D6" s="44" t="s">
        <v>983</v>
      </c>
      <c r="E6" s="44" t="s">
        <v>984</v>
      </c>
      <c r="F6" s="44"/>
      <c r="G6" s="44"/>
      <c r="H6" s="44"/>
      <c r="I6" s="44"/>
      <c r="J6" s="44"/>
      <c r="K6" s="44"/>
      <c r="L6" s="44"/>
      <c r="M6" s="44"/>
      <c r="O6" s="44"/>
      <c r="P6" s="44"/>
      <c r="Q6" s="44" t="s">
        <v>985</v>
      </c>
      <c r="R6" s="10"/>
      <c r="S6" s="44"/>
      <c r="T6" s="44"/>
      <c r="U6" s="44" t="s">
        <v>986</v>
      </c>
      <c r="V6" s="44" t="s">
        <v>987</v>
      </c>
      <c r="W6" s="44"/>
      <c r="X6" s="44"/>
      <c r="Y6" s="44" t="s">
        <v>7</v>
      </c>
      <c r="Z6" s="44"/>
      <c r="AA6" s="44"/>
      <c r="AB6" s="44"/>
      <c r="AC6" s="44"/>
    </row>
    <row r="7" spans="1:53">
      <c r="A7" s="44" t="s">
        <v>988</v>
      </c>
      <c r="B7" s="44"/>
      <c r="C7" s="44" t="s">
        <v>989</v>
      </c>
      <c r="D7" s="44" t="s">
        <v>990</v>
      </c>
      <c r="E7" s="44" t="s">
        <v>991</v>
      </c>
      <c r="F7" s="44"/>
      <c r="G7" s="44"/>
      <c r="H7" s="44"/>
      <c r="I7" s="44"/>
      <c r="J7" s="44"/>
      <c r="K7" s="44"/>
      <c r="L7" s="44"/>
      <c r="M7" s="44"/>
      <c r="O7" s="44" t="s">
        <v>992</v>
      </c>
      <c r="P7" s="44"/>
      <c r="Q7" s="44" t="s">
        <v>993</v>
      </c>
      <c r="R7" s="10"/>
      <c r="S7" s="44" t="s">
        <v>994</v>
      </c>
      <c r="T7" s="44"/>
      <c r="U7" s="44" t="s">
        <v>986</v>
      </c>
      <c r="V7" s="44" t="s">
        <v>995</v>
      </c>
      <c r="W7" s="44"/>
      <c r="X7" s="44"/>
      <c r="Y7" s="44" t="s">
        <v>7</v>
      </c>
      <c r="Z7" s="44"/>
      <c r="AA7" s="44"/>
      <c r="AB7" s="44"/>
      <c r="AC7" s="44"/>
    </row>
    <row r="8" spans="1:53">
      <c r="A8" s="44"/>
      <c r="B8" s="44"/>
      <c r="C8" s="44"/>
      <c r="D8" s="44"/>
      <c r="E8" s="44"/>
      <c r="F8" s="44"/>
      <c r="G8" s="44"/>
      <c r="H8" s="44"/>
      <c r="I8" s="44"/>
      <c r="J8" s="44"/>
      <c r="K8" s="44"/>
      <c r="L8" s="44"/>
      <c r="M8" s="44"/>
      <c r="O8" s="44"/>
      <c r="P8" s="44"/>
      <c r="Q8" s="44"/>
      <c r="R8" s="10"/>
      <c r="S8" s="44"/>
      <c r="T8" s="44"/>
      <c r="U8" s="44"/>
      <c r="V8" s="44"/>
      <c r="W8" s="44"/>
      <c r="X8" s="44"/>
      <c r="Y8" s="44"/>
      <c r="Z8" s="44"/>
      <c r="AA8" s="44"/>
      <c r="AB8" s="44"/>
      <c r="AC8" s="44"/>
    </row>
    <row r="9" spans="1:53">
      <c r="A9" s="44" t="s">
        <v>981</v>
      </c>
      <c r="B9" s="44"/>
      <c r="C9" s="44" t="s">
        <v>996</v>
      </c>
      <c r="D9" s="44" t="s">
        <v>997</v>
      </c>
      <c r="E9" s="44" t="s">
        <v>998</v>
      </c>
      <c r="F9" s="44"/>
      <c r="G9" s="44"/>
      <c r="H9" s="44"/>
      <c r="I9" s="44"/>
      <c r="J9" s="44" t="s">
        <v>999</v>
      </c>
      <c r="K9" s="44"/>
      <c r="L9" s="44"/>
      <c r="M9" s="44">
        <v>1</v>
      </c>
      <c r="O9" s="44"/>
      <c r="P9" s="44"/>
      <c r="Q9" s="44" t="s">
        <v>1000</v>
      </c>
      <c r="R9" s="10"/>
      <c r="S9" s="44"/>
      <c r="T9" s="44"/>
      <c r="U9" s="44" t="s">
        <v>986</v>
      </c>
      <c r="V9" s="44" t="s">
        <v>1001</v>
      </c>
      <c r="W9" s="44"/>
      <c r="X9" s="44"/>
      <c r="Y9" s="44" t="s">
        <v>7</v>
      </c>
      <c r="Z9" s="44"/>
      <c r="AA9" s="44"/>
      <c r="AB9" s="44"/>
      <c r="AC9" s="44"/>
    </row>
    <row r="10" spans="1:53">
      <c r="A10" s="44" t="s">
        <v>981</v>
      </c>
      <c r="B10" s="44"/>
      <c r="C10" s="44" t="s">
        <v>1002</v>
      </c>
      <c r="D10" s="44" t="s">
        <v>1003</v>
      </c>
      <c r="E10" s="44" t="s">
        <v>1004</v>
      </c>
      <c r="F10" s="44"/>
      <c r="G10" s="44"/>
      <c r="H10" s="44"/>
      <c r="I10" s="44"/>
      <c r="J10" s="44" t="s">
        <v>999</v>
      </c>
      <c r="K10" s="44"/>
      <c r="L10" s="44"/>
      <c r="M10" s="44"/>
      <c r="O10" s="44"/>
      <c r="P10" s="44"/>
      <c r="Q10" s="44"/>
      <c r="R10" s="10"/>
      <c r="S10" s="44"/>
      <c r="T10" s="44"/>
      <c r="U10" s="44" t="s">
        <v>986</v>
      </c>
      <c r="V10" s="44" t="s">
        <v>1005</v>
      </c>
      <c r="W10" s="44"/>
      <c r="X10" s="44"/>
      <c r="Y10" s="44" t="s">
        <v>7</v>
      </c>
      <c r="Z10" s="44"/>
      <c r="AA10" s="44"/>
      <c r="AB10" s="44"/>
      <c r="AC10" s="44"/>
    </row>
    <row r="11" spans="1:53">
      <c r="A11" s="44" t="s">
        <v>981</v>
      </c>
      <c r="B11" s="44"/>
      <c r="C11" s="44" t="s">
        <v>1006</v>
      </c>
      <c r="D11" s="44" t="s">
        <v>1007</v>
      </c>
      <c r="E11" s="44" t="s">
        <v>1008</v>
      </c>
      <c r="F11" s="44"/>
      <c r="G11" s="44"/>
      <c r="H11" s="44"/>
      <c r="I11" s="44"/>
      <c r="J11" s="44" t="s">
        <v>999</v>
      </c>
      <c r="K11" s="44"/>
      <c r="L11" s="44"/>
      <c r="M11" s="44">
        <v>1</v>
      </c>
      <c r="O11" s="44"/>
      <c r="P11" s="44"/>
      <c r="Q11" s="44"/>
      <c r="R11" s="10"/>
      <c r="S11" s="44"/>
      <c r="T11" s="44"/>
      <c r="U11" s="44" t="s">
        <v>986</v>
      </c>
      <c r="V11" s="44" t="s">
        <v>1009</v>
      </c>
      <c r="W11" s="44"/>
      <c r="X11" s="44"/>
      <c r="Y11" s="44" t="s">
        <v>7</v>
      </c>
      <c r="Z11" s="44"/>
      <c r="AA11" s="44"/>
      <c r="AB11" s="44"/>
      <c r="AC11" s="44"/>
    </row>
    <row r="12" spans="1:53" s="31" customFormat="1" ht="21" customHeight="1">
      <c r="A12" s="44" t="s">
        <v>1010</v>
      </c>
      <c r="B12" s="44"/>
      <c r="C12" s="44" t="s">
        <v>1011</v>
      </c>
      <c r="D12" s="44" t="s">
        <v>1012</v>
      </c>
      <c r="E12" s="44" t="s">
        <v>1013</v>
      </c>
      <c r="F12" s="44"/>
      <c r="G12" s="44"/>
      <c r="H12" s="44"/>
      <c r="I12" s="44"/>
      <c r="J12" s="44" t="s">
        <v>1014</v>
      </c>
      <c r="K12" s="44"/>
      <c r="L12" s="44"/>
      <c r="M12" s="44"/>
      <c r="O12" s="44"/>
      <c r="P12" s="44"/>
      <c r="Q12" s="44"/>
      <c r="R12" s="10"/>
      <c r="S12" s="44"/>
      <c r="T12" s="44"/>
      <c r="U12" s="44"/>
      <c r="V12" s="44"/>
      <c r="W12" s="44"/>
      <c r="X12" s="44"/>
      <c r="Y12" s="44"/>
      <c r="Z12" s="44"/>
      <c r="AA12" s="44"/>
      <c r="AB12" s="44"/>
      <c r="AC12" s="44"/>
      <c r="AD12" s="44"/>
      <c r="AE12" s="44"/>
      <c r="AF12" s="44"/>
      <c r="AG12" s="44"/>
      <c r="AH12" s="47"/>
      <c r="AI12" s="47"/>
      <c r="AJ12" s="47"/>
      <c r="AK12" s="47"/>
      <c r="AL12" s="47"/>
      <c r="AM12" s="47"/>
      <c r="AN12" s="47"/>
      <c r="AO12" s="47"/>
      <c r="AP12" s="47"/>
      <c r="AQ12" s="47"/>
      <c r="AR12" s="47"/>
      <c r="AS12" s="47"/>
      <c r="AT12" s="47"/>
      <c r="AU12" s="47"/>
      <c r="AV12" s="47"/>
      <c r="AW12" s="47"/>
      <c r="AX12" s="47"/>
      <c r="AY12" s="47"/>
      <c r="AZ12" s="47"/>
      <c r="BA12" s="47"/>
    </row>
    <row r="13" spans="1:53" s="31" customFormat="1" ht="21" customHeight="1">
      <c r="A13" s="44"/>
      <c r="B13" s="44"/>
      <c r="C13" s="44"/>
      <c r="D13" s="44"/>
      <c r="E13" s="44"/>
      <c r="F13" s="44"/>
      <c r="G13" s="44"/>
      <c r="H13" s="44"/>
      <c r="I13" s="44"/>
      <c r="J13" s="44"/>
      <c r="K13" s="44"/>
      <c r="L13" s="44"/>
      <c r="M13" s="44"/>
      <c r="O13" s="44"/>
      <c r="P13" s="44"/>
      <c r="Q13" s="44"/>
      <c r="R13" s="10"/>
      <c r="S13" s="44"/>
      <c r="T13" s="44"/>
      <c r="U13" s="44"/>
      <c r="V13" s="44"/>
      <c r="W13" s="44"/>
      <c r="X13" s="44"/>
      <c r="Y13" s="44"/>
      <c r="Z13" s="44"/>
      <c r="AA13" s="44"/>
      <c r="AB13" s="44"/>
      <c r="AC13" s="44"/>
      <c r="AD13" s="44"/>
      <c r="AE13" s="44"/>
      <c r="AF13" s="44"/>
      <c r="AG13" s="44"/>
      <c r="AH13" s="47"/>
      <c r="AI13" s="47"/>
      <c r="AJ13" s="47"/>
      <c r="AK13" s="47"/>
      <c r="AL13" s="47"/>
      <c r="AM13" s="47"/>
      <c r="AN13" s="47"/>
      <c r="AO13" s="47"/>
      <c r="AP13" s="47"/>
      <c r="AQ13" s="47"/>
      <c r="AR13" s="47"/>
      <c r="AS13" s="47"/>
      <c r="AT13" s="47"/>
      <c r="AU13" s="47"/>
      <c r="AV13" s="47"/>
      <c r="AW13" s="47"/>
      <c r="AX13" s="47"/>
      <c r="AY13" s="47"/>
      <c r="AZ13" s="47"/>
      <c r="BA13" s="47"/>
    </row>
    <row r="14" spans="1:53">
      <c r="A14" s="1" t="s">
        <v>1015</v>
      </c>
      <c r="C14" s="44" t="s">
        <v>1016</v>
      </c>
      <c r="D14" s="44" t="s">
        <v>1017</v>
      </c>
      <c r="E14" s="44" t="s">
        <v>1018</v>
      </c>
      <c r="F14" s="44"/>
      <c r="G14" s="44"/>
      <c r="H14" s="44" t="s">
        <v>1019</v>
      </c>
      <c r="I14" s="44"/>
      <c r="J14" s="44"/>
      <c r="K14" s="44"/>
      <c r="L14" s="44"/>
      <c r="M14" s="44"/>
      <c r="O14" s="44" t="s">
        <v>1020</v>
      </c>
      <c r="P14" s="44"/>
      <c r="Q14" s="44"/>
      <c r="R14" s="10"/>
      <c r="S14" s="44"/>
      <c r="T14" s="44"/>
      <c r="U14" s="44"/>
      <c r="V14" s="44"/>
      <c r="W14" s="44"/>
      <c r="X14" s="44"/>
      <c r="Y14" s="44"/>
      <c r="Z14" s="44"/>
      <c r="AA14" s="44"/>
      <c r="AB14" s="44"/>
      <c r="AC14" s="44"/>
    </row>
    <row r="15" spans="1:53">
      <c r="A15" s="1" t="s">
        <v>1015</v>
      </c>
      <c r="C15" s="44" t="s">
        <v>1021</v>
      </c>
      <c r="D15" s="44" t="s">
        <v>1022</v>
      </c>
      <c r="E15" s="44" t="s">
        <v>1023</v>
      </c>
      <c r="F15" s="44"/>
      <c r="G15" s="44"/>
      <c r="H15" s="44" t="s">
        <v>1024</v>
      </c>
      <c r="I15" s="44"/>
      <c r="J15" s="44"/>
      <c r="K15" s="44"/>
      <c r="L15" s="44"/>
      <c r="M15" s="44"/>
      <c r="O15" s="44" t="s">
        <v>1025</v>
      </c>
      <c r="P15" s="44"/>
      <c r="Q15" s="44"/>
      <c r="R15" s="10"/>
      <c r="S15" s="44"/>
      <c r="T15" s="44"/>
      <c r="U15" s="44"/>
      <c r="V15" s="44"/>
      <c r="W15" s="44"/>
      <c r="X15" s="44"/>
      <c r="Y15" s="44"/>
      <c r="Z15" s="44"/>
      <c r="AA15" s="44"/>
      <c r="AB15" s="44"/>
      <c r="AC15" s="44"/>
    </row>
    <row r="16" spans="1:53">
      <c r="A16" s="1" t="s">
        <v>1015</v>
      </c>
      <c r="C16" s="44" t="s">
        <v>1026</v>
      </c>
      <c r="D16" s="44" t="s">
        <v>1027</v>
      </c>
      <c r="E16" s="44" t="s">
        <v>1023</v>
      </c>
      <c r="F16" s="44"/>
      <c r="G16" s="44"/>
      <c r="H16" s="44" t="s">
        <v>1028</v>
      </c>
      <c r="I16" s="44"/>
      <c r="J16" s="44"/>
      <c r="K16" s="44"/>
      <c r="L16" s="44"/>
      <c r="M16" s="44"/>
      <c r="O16" s="44" t="s">
        <v>1029</v>
      </c>
      <c r="P16" s="44"/>
      <c r="Q16" s="44"/>
      <c r="R16" s="10"/>
      <c r="S16" s="44"/>
      <c r="T16" s="44"/>
      <c r="U16" s="44"/>
      <c r="V16" s="44"/>
      <c r="W16" s="44"/>
      <c r="X16" s="44"/>
      <c r="Y16" s="44"/>
      <c r="Z16" s="44"/>
      <c r="AA16" s="44"/>
      <c r="AB16" s="44"/>
      <c r="AC16" s="44"/>
    </row>
    <row r="17" spans="1:29">
      <c r="A17" s="44" t="s">
        <v>988</v>
      </c>
      <c r="B17" s="44"/>
      <c r="C17" s="44" t="s">
        <v>1030</v>
      </c>
      <c r="D17" s="44" t="s">
        <v>1031</v>
      </c>
      <c r="E17" s="44" t="s">
        <v>1032</v>
      </c>
      <c r="F17" s="44"/>
      <c r="G17" s="44"/>
      <c r="I17" s="44"/>
      <c r="J17" s="44" t="s">
        <v>1033</v>
      </c>
      <c r="K17" s="44"/>
      <c r="L17" s="44"/>
      <c r="M17" s="44"/>
      <c r="O17" s="44" t="s">
        <v>992</v>
      </c>
      <c r="P17" s="44"/>
      <c r="Q17" s="44"/>
      <c r="R17" s="10"/>
      <c r="S17" s="44"/>
      <c r="T17" s="44"/>
      <c r="U17" s="44"/>
      <c r="V17" s="44"/>
      <c r="W17" s="44"/>
      <c r="X17" s="44"/>
      <c r="Y17" s="44" t="s">
        <v>7</v>
      </c>
      <c r="Z17" s="44"/>
      <c r="AA17" s="44"/>
      <c r="AB17" s="44"/>
      <c r="AC17" s="44"/>
    </row>
    <row r="18" spans="1:29">
      <c r="A18" s="44" t="s">
        <v>1034</v>
      </c>
      <c r="B18" s="44"/>
      <c r="C18" s="44" t="s">
        <v>1035</v>
      </c>
      <c r="D18" s="44" t="s">
        <v>27</v>
      </c>
      <c r="E18" s="44" t="s">
        <v>28</v>
      </c>
      <c r="F18" s="44"/>
      <c r="G18" s="44"/>
      <c r="H18" s="44"/>
      <c r="I18" s="44"/>
      <c r="J18" s="44" t="s">
        <v>1036</v>
      </c>
      <c r="K18" s="44"/>
      <c r="L18" s="44"/>
      <c r="M18" s="44"/>
      <c r="O18" s="44" t="s">
        <v>1037</v>
      </c>
      <c r="P18" s="44"/>
      <c r="Q18" s="44" t="s">
        <v>1038</v>
      </c>
      <c r="R18" s="10"/>
      <c r="S18" s="44" t="s">
        <v>1039</v>
      </c>
      <c r="T18" s="44"/>
      <c r="U18" s="44" t="s">
        <v>986</v>
      </c>
      <c r="V18" s="44" t="s">
        <v>1040</v>
      </c>
      <c r="W18" s="44"/>
      <c r="X18" s="44"/>
      <c r="Y18" s="44" t="s">
        <v>7</v>
      </c>
      <c r="Z18" s="44"/>
      <c r="AA18" s="44"/>
      <c r="AB18" s="44"/>
      <c r="AC18" s="44"/>
    </row>
    <row r="19" spans="1:29">
      <c r="A19" s="44" t="s">
        <v>1010</v>
      </c>
      <c r="B19" s="44"/>
      <c r="C19" s="44" t="s">
        <v>1041</v>
      </c>
      <c r="D19" s="44" t="s">
        <v>1042</v>
      </c>
      <c r="E19" s="44" t="s">
        <v>1043</v>
      </c>
      <c r="F19" s="44"/>
      <c r="G19" s="44"/>
      <c r="H19" s="44"/>
      <c r="I19" s="44"/>
      <c r="J19" s="44" t="s">
        <v>1044</v>
      </c>
      <c r="K19" s="44"/>
      <c r="L19" s="44"/>
      <c r="M19" s="44"/>
      <c r="O19" s="44"/>
      <c r="P19" s="44"/>
      <c r="Q19" s="44"/>
      <c r="R19" s="10"/>
      <c r="S19" s="44"/>
      <c r="T19" s="44"/>
      <c r="U19" s="44"/>
      <c r="V19" s="44"/>
      <c r="W19" s="44"/>
      <c r="X19" s="44"/>
      <c r="Y19" s="44" t="s">
        <v>7</v>
      </c>
      <c r="Z19" s="44"/>
      <c r="AA19" s="44"/>
      <c r="AB19" s="44"/>
      <c r="AC19" s="44"/>
    </row>
    <row r="20" spans="1:29" ht="16.5" customHeight="1">
      <c r="A20" s="44" t="s">
        <v>1045</v>
      </c>
      <c r="B20" s="44"/>
      <c r="C20" s="44" t="s">
        <v>1046</v>
      </c>
      <c r="D20" s="44" t="s">
        <v>1017</v>
      </c>
      <c r="E20" s="44"/>
      <c r="F20" s="44"/>
      <c r="G20" s="44"/>
      <c r="H20" s="44"/>
      <c r="I20" s="44"/>
      <c r="J20" s="44" t="s">
        <v>1047</v>
      </c>
      <c r="K20" s="44" t="s">
        <v>1048</v>
      </c>
      <c r="L20" s="44" t="s">
        <v>1049</v>
      </c>
      <c r="O20" s="44" t="s">
        <v>1050</v>
      </c>
      <c r="P20" s="44"/>
      <c r="Q20" s="44"/>
      <c r="R20" s="10"/>
      <c r="S20" s="44"/>
      <c r="T20" s="44"/>
      <c r="U20" s="44"/>
      <c r="V20" s="44"/>
      <c r="W20" s="44"/>
      <c r="X20" s="44"/>
      <c r="Y20" s="44"/>
      <c r="Z20" s="44"/>
      <c r="AA20" s="44"/>
      <c r="AB20" s="44"/>
      <c r="AC20" s="44"/>
    </row>
    <row r="21" spans="1:29">
      <c r="A21" s="44" t="s">
        <v>1045</v>
      </c>
      <c r="B21" s="44"/>
      <c r="C21" s="44" t="s">
        <v>1051</v>
      </c>
      <c r="D21" s="44" t="s">
        <v>1052</v>
      </c>
      <c r="E21" s="44"/>
      <c r="F21" s="44"/>
      <c r="G21" s="44"/>
      <c r="H21" s="44"/>
      <c r="I21" s="44"/>
      <c r="J21" s="44" t="s">
        <v>1047</v>
      </c>
      <c r="K21" s="44" t="s">
        <v>1053</v>
      </c>
      <c r="L21" s="44" t="s">
        <v>1054</v>
      </c>
      <c r="M21" s="44"/>
      <c r="O21" s="44" t="s">
        <v>1055</v>
      </c>
      <c r="P21" s="44"/>
      <c r="Q21" s="44"/>
      <c r="R21" s="10"/>
      <c r="S21" s="44"/>
      <c r="T21" s="44"/>
      <c r="U21" s="44"/>
      <c r="V21" s="44"/>
      <c r="W21" s="44"/>
      <c r="X21" s="44"/>
      <c r="Y21" s="44"/>
      <c r="Z21" s="44"/>
      <c r="AA21" s="44"/>
      <c r="AB21" s="44"/>
      <c r="AC21" s="44"/>
    </row>
    <row r="22" spans="1:29">
      <c r="A22" s="44" t="s">
        <v>1045</v>
      </c>
      <c r="B22" s="44"/>
      <c r="C22" s="44" t="s">
        <v>1056</v>
      </c>
      <c r="D22" s="44" t="s">
        <v>1022</v>
      </c>
      <c r="E22" s="44"/>
      <c r="F22" s="44"/>
      <c r="G22" s="44"/>
      <c r="H22" s="44"/>
      <c r="I22" s="44"/>
      <c r="J22" s="44" t="s">
        <v>1057</v>
      </c>
      <c r="K22" s="44" t="s">
        <v>1058</v>
      </c>
      <c r="L22" s="44" t="s">
        <v>1059</v>
      </c>
      <c r="M22" s="44"/>
      <c r="O22" s="44" t="s">
        <v>1060</v>
      </c>
      <c r="P22" s="44"/>
      <c r="Q22" s="44"/>
      <c r="R22" s="10"/>
      <c r="S22" s="44"/>
      <c r="T22" s="44"/>
      <c r="U22" s="44"/>
      <c r="V22" s="44"/>
      <c r="W22" s="44"/>
      <c r="X22" s="44"/>
      <c r="Y22" s="44"/>
      <c r="Z22" s="44"/>
      <c r="AA22" s="44"/>
      <c r="AB22" s="44"/>
      <c r="AC22" s="44"/>
    </row>
    <row r="23" spans="1:29">
      <c r="A23" s="44" t="s">
        <v>1045</v>
      </c>
      <c r="B23" s="44"/>
      <c r="C23" s="44" t="s">
        <v>1061</v>
      </c>
      <c r="D23" s="44" t="s">
        <v>1062</v>
      </c>
      <c r="E23" s="44"/>
      <c r="F23" s="44"/>
      <c r="G23" s="44"/>
      <c r="H23" s="44"/>
      <c r="I23" s="44"/>
      <c r="J23" s="44" t="s">
        <v>1057</v>
      </c>
      <c r="K23" s="44" t="s">
        <v>1063</v>
      </c>
      <c r="L23" s="44" t="s">
        <v>1064</v>
      </c>
      <c r="M23" s="44"/>
      <c r="O23" s="44" t="s">
        <v>1065</v>
      </c>
      <c r="P23" s="44"/>
      <c r="Q23" s="44"/>
      <c r="R23" s="10"/>
      <c r="S23" s="44"/>
      <c r="T23" s="44"/>
      <c r="U23" s="44"/>
      <c r="V23" s="44"/>
      <c r="W23" s="44"/>
      <c r="X23" s="44"/>
      <c r="Y23" s="44"/>
      <c r="Z23" s="44"/>
      <c r="AA23" s="44"/>
      <c r="AB23" s="44"/>
      <c r="AC23" s="44"/>
    </row>
    <row r="24" spans="1:29">
      <c r="A24" s="44"/>
      <c r="B24" s="44"/>
      <c r="C24" s="44"/>
      <c r="D24" s="44"/>
      <c r="E24" s="44"/>
      <c r="F24" s="44"/>
      <c r="G24" s="44"/>
      <c r="H24" s="44"/>
      <c r="I24" s="44"/>
      <c r="J24" s="44"/>
      <c r="K24" s="44"/>
      <c r="L24" s="44"/>
      <c r="M24" s="44"/>
      <c r="O24" s="44"/>
      <c r="P24" s="44"/>
      <c r="Q24" s="44"/>
      <c r="R24" s="10"/>
      <c r="S24" s="44"/>
      <c r="T24" s="44"/>
      <c r="U24" s="44"/>
      <c r="V24" s="44"/>
      <c r="W24" s="44"/>
      <c r="X24" s="44"/>
      <c r="Y24" s="44"/>
      <c r="Z24" s="44"/>
      <c r="AA24" s="44"/>
      <c r="AB24" s="44"/>
      <c r="AC24" s="44"/>
    </row>
    <row r="25" spans="1:29">
      <c r="A25" s="44" t="s">
        <v>1045</v>
      </c>
      <c r="B25" s="44"/>
      <c r="C25" s="44" t="s">
        <v>1066</v>
      </c>
      <c r="D25" s="44"/>
      <c r="E25" s="44"/>
      <c r="F25" s="44"/>
      <c r="G25" s="44" t="s">
        <v>1067</v>
      </c>
      <c r="I25" s="44"/>
      <c r="J25" s="44"/>
      <c r="K25" s="44"/>
      <c r="L25" s="44"/>
      <c r="M25" s="44"/>
      <c r="O25" s="44" t="s">
        <v>1068</v>
      </c>
      <c r="P25" s="44"/>
      <c r="Q25" s="44"/>
      <c r="R25" s="10"/>
      <c r="S25" s="44"/>
      <c r="T25" s="44"/>
      <c r="U25" s="44"/>
      <c r="V25" s="44"/>
      <c r="W25" s="44"/>
      <c r="X25" s="44"/>
      <c r="Y25" s="44"/>
      <c r="Z25" s="44"/>
      <c r="AA25" s="44"/>
      <c r="AB25" s="44"/>
      <c r="AC25" s="44"/>
    </row>
    <row r="26" spans="1:29">
      <c r="A26" s="44"/>
      <c r="B26" s="44"/>
      <c r="C26" s="44"/>
      <c r="D26" s="44"/>
      <c r="E26" s="44"/>
      <c r="F26" s="44"/>
      <c r="G26" s="44"/>
      <c r="H26" s="44"/>
      <c r="I26" s="44"/>
      <c r="J26" s="44"/>
      <c r="K26" s="44"/>
      <c r="L26" s="44"/>
      <c r="M26" s="44"/>
      <c r="O26" s="44"/>
      <c r="P26" s="44"/>
      <c r="Q26" s="44"/>
      <c r="R26" s="10"/>
      <c r="S26" s="44"/>
      <c r="T26" s="44"/>
      <c r="U26" s="44"/>
      <c r="V26" s="44"/>
      <c r="W26" s="44"/>
      <c r="X26" s="44"/>
      <c r="Y26" s="44"/>
      <c r="Z26" s="44"/>
      <c r="AA26" s="44"/>
      <c r="AB26" s="44"/>
      <c r="AC26" s="44"/>
    </row>
    <row r="27" spans="1:29">
      <c r="A27" s="44"/>
      <c r="B27" s="44"/>
      <c r="C27" s="44"/>
      <c r="D27" s="44"/>
      <c r="E27" s="44"/>
      <c r="F27" s="44"/>
      <c r="G27" s="44"/>
      <c r="H27" s="44"/>
      <c r="I27" s="44"/>
      <c r="J27" s="44"/>
      <c r="K27" s="44"/>
      <c r="L27" s="44"/>
      <c r="M27" s="44"/>
      <c r="O27" s="44"/>
      <c r="P27" s="44"/>
      <c r="Q27" s="44"/>
      <c r="R27" s="10"/>
      <c r="S27" s="44"/>
      <c r="T27" s="44"/>
      <c r="U27" s="44"/>
      <c r="V27" s="44"/>
      <c r="W27" s="44"/>
      <c r="X27" s="44"/>
      <c r="Y27" s="44"/>
      <c r="Z27" s="44"/>
      <c r="AA27" s="44"/>
      <c r="AB27" s="44"/>
      <c r="AC27" s="44"/>
    </row>
    <row r="28" spans="1:29">
      <c r="A28" s="44"/>
      <c r="B28" s="44"/>
      <c r="C28" s="44"/>
      <c r="D28" s="44"/>
      <c r="E28" s="44"/>
      <c r="F28" s="44"/>
      <c r="G28" s="44"/>
      <c r="H28" s="44"/>
      <c r="I28" s="44"/>
      <c r="J28" s="44"/>
      <c r="K28" s="44"/>
      <c r="L28" s="44"/>
      <c r="M28" s="44"/>
      <c r="O28" s="44"/>
      <c r="P28" s="44"/>
      <c r="Q28" s="44"/>
      <c r="R28" s="10"/>
      <c r="S28" s="44"/>
      <c r="T28" s="44"/>
      <c r="U28" s="44"/>
      <c r="V28" s="44"/>
      <c r="W28" s="44"/>
      <c r="X28" s="44"/>
      <c r="Y28" s="44"/>
      <c r="Z28" s="44"/>
      <c r="AA28" s="44"/>
      <c r="AB28" s="44"/>
      <c r="AC28" s="44"/>
    </row>
    <row r="29" spans="1:29">
      <c r="A29" s="44" t="s">
        <v>1045</v>
      </c>
      <c r="C29" s="44" t="s">
        <v>1069</v>
      </c>
      <c r="D29" s="44" t="s">
        <v>1070</v>
      </c>
      <c r="E29" s="44" t="s">
        <v>1018</v>
      </c>
      <c r="F29" s="44"/>
      <c r="G29" s="44" t="s">
        <v>1071</v>
      </c>
      <c r="I29" s="44"/>
      <c r="J29" s="44" t="s">
        <v>1072</v>
      </c>
      <c r="K29" s="44"/>
      <c r="L29" s="44"/>
      <c r="M29" s="44"/>
      <c r="O29" s="44" t="s">
        <v>1073</v>
      </c>
      <c r="P29" s="44"/>
      <c r="Q29" s="44"/>
      <c r="R29" s="10"/>
      <c r="S29" s="44"/>
      <c r="T29" s="44"/>
      <c r="U29" s="44"/>
      <c r="V29" s="44"/>
      <c r="W29" s="44"/>
      <c r="X29" s="44"/>
      <c r="Y29" s="44"/>
      <c r="Z29" s="44"/>
      <c r="AA29" s="44"/>
      <c r="AB29" s="44"/>
      <c r="AC29" s="44"/>
    </row>
    <row r="30" spans="1:29">
      <c r="A30" s="44" t="s">
        <v>1045</v>
      </c>
      <c r="C30" s="44" t="s">
        <v>1074</v>
      </c>
      <c r="D30" s="44" t="s">
        <v>1075</v>
      </c>
      <c r="E30" s="44" t="s">
        <v>1023</v>
      </c>
      <c r="F30" s="44"/>
      <c r="G30" s="44" t="s">
        <v>1076</v>
      </c>
      <c r="I30" s="44"/>
      <c r="J30" s="44" t="s">
        <v>1077</v>
      </c>
      <c r="K30" s="44"/>
      <c r="L30" s="44"/>
      <c r="M30" s="44"/>
      <c r="O30" s="44" t="s">
        <v>1078</v>
      </c>
      <c r="P30" s="44"/>
      <c r="Q30" s="44"/>
      <c r="R30" s="10"/>
      <c r="S30" s="44"/>
      <c r="T30" s="44"/>
      <c r="U30" s="44"/>
      <c r="V30" s="44"/>
      <c r="W30" s="44"/>
      <c r="X30" s="44"/>
      <c r="Y30" s="44"/>
      <c r="Z30" s="44"/>
      <c r="AA30" s="44"/>
      <c r="AB30" s="44"/>
      <c r="AC30" s="44"/>
    </row>
    <row r="31" spans="1:29">
      <c r="A31" s="44" t="s">
        <v>1045</v>
      </c>
      <c r="C31" s="44" t="s">
        <v>1079</v>
      </c>
      <c r="D31" s="44" t="s">
        <v>1080</v>
      </c>
      <c r="E31" s="44" t="s">
        <v>1023</v>
      </c>
      <c r="F31" s="44"/>
      <c r="G31" s="44" t="s">
        <v>1081</v>
      </c>
      <c r="I31" s="44"/>
      <c r="J31" s="44" t="s">
        <v>1082</v>
      </c>
      <c r="K31" s="44"/>
      <c r="L31" s="44"/>
      <c r="M31" s="44"/>
      <c r="O31" s="44" t="s">
        <v>1083</v>
      </c>
      <c r="P31" s="44"/>
      <c r="Q31" s="44"/>
      <c r="R31" s="10"/>
      <c r="S31" s="44"/>
      <c r="T31" s="44"/>
      <c r="U31" s="44"/>
      <c r="V31" s="44"/>
      <c r="W31" s="44"/>
      <c r="X31" s="44"/>
      <c r="Y31" s="44"/>
      <c r="Z31" s="44"/>
      <c r="AA31" s="44"/>
      <c r="AB31" s="44"/>
      <c r="AC31" s="44"/>
    </row>
    <row r="32" spans="1:29">
      <c r="A32" s="44" t="s">
        <v>1010</v>
      </c>
      <c r="B32" s="44"/>
      <c r="C32" s="44" t="s">
        <v>1084</v>
      </c>
      <c r="D32" s="44" t="s">
        <v>1085</v>
      </c>
      <c r="E32" s="44"/>
      <c r="F32" s="44"/>
      <c r="G32" s="44"/>
      <c r="H32" s="44" t="s">
        <v>1086</v>
      </c>
      <c r="I32" s="44"/>
      <c r="J32" s="44" t="s">
        <v>1087</v>
      </c>
      <c r="K32" s="44"/>
      <c r="L32" s="44"/>
      <c r="M32" s="44"/>
      <c r="O32" s="44" t="s">
        <v>1088</v>
      </c>
      <c r="P32" s="44"/>
      <c r="Q32" s="44"/>
      <c r="R32" s="10"/>
      <c r="S32" s="44"/>
      <c r="T32" s="44"/>
      <c r="U32" s="44"/>
      <c r="V32" s="44"/>
      <c r="W32" s="44"/>
      <c r="X32" s="44"/>
      <c r="Y32" s="44"/>
      <c r="Z32" s="44"/>
      <c r="AA32" s="44"/>
      <c r="AB32" s="44"/>
      <c r="AC32" s="44"/>
    </row>
    <row r="34" spans="1:29">
      <c r="A34" s="44"/>
      <c r="B34" s="44"/>
      <c r="C34" s="44"/>
      <c r="D34" s="44"/>
      <c r="E34" s="44"/>
      <c r="F34" s="44"/>
      <c r="G34" s="44"/>
      <c r="H34" s="44"/>
      <c r="I34" s="44"/>
      <c r="J34" s="44"/>
      <c r="K34" s="44"/>
      <c r="L34" s="44"/>
      <c r="M34" s="44"/>
      <c r="O34" s="44"/>
      <c r="P34" s="44"/>
      <c r="Q34" s="44"/>
      <c r="R34" s="10"/>
      <c r="S34" s="44"/>
      <c r="T34" s="44"/>
      <c r="U34" s="44"/>
      <c r="V34" s="44"/>
      <c r="W34" s="44"/>
      <c r="X34" s="44"/>
      <c r="Y34" s="44"/>
      <c r="Z34" s="44"/>
      <c r="AA34" s="44"/>
      <c r="AB34" s="44"/>
      <c r="AC34" s="44"/>
    </row>
    <row r="35" spans="1:29">
      <c r="A35" s="1" t="s">
        <v>1015</v>
      </c>
      <c r="B35" s="44"/>
      <c r="C35" s="44" t="s">
        <v>1089</v>
      </c>
      <c r="D35" s="44"/>
      <c r="E35" s="44"/>
      <c r="F35" s="44"/>
      <c r="G35" s="44"/>
      <c r="H35" s="44" t="s">
        <v>1090</v>
      </c>
      <c r="I35" s="44"/>
      <c r="J35" s="44"/>
      <c r="K35" s="44"/>
      <c r="L35" s="44"/>
      <c r="M35" s="44"/>
      <c r="O35" s="44"/>
      <c r="P35" s="44"/>
      <c r="Q35" s="44"/>
      <c r="R35" s="10"/>
      <c r="S35" s="44"/>
      <c r="T35" s="44"/>
      <c r="U35" s="44"/>
      <c r="V35" s="44"/>
      <c r="W35" s="44"/>
      <c r="X35" s="44"/>
      <c r="Y35" s="44"/>
      <c r="Z35" s="44"/>
      <c r="AA35" s="44"/>
      <c r="AB35" s="44"/>
      <c r="AC35" s="44"/>
    </row>
    <row r="36" spans="1:29">
      <c r="A36" s="1" t="s">
        <v>1015</v>
      </c>
      <c r="B36" s="44"/>
      <c r="C36" s="44" t="s">
        <v>1091</v>
      </c>
      <c r="D36" s="44"/>
      <c r="E36" s="44"/>
      <c r="F36" s="44"/>
      <c r="G36" s="44"/>
      <c r="H36" s="44" t="s">
        <v>1092</v>
      </c>
      <c r="I36" s="44"/>
      <c r="J36" s="44"/>
      <c r="K36" s="44"/>
      <c r="L36" s="44"/>
      <c r="M36" s="44"/>
      <c r="O36" s="44"/>
      <c r="P36" s="44"/>
      <c r="Q36" s="44"/>
      <c r="R36" s="10"/>
      <c r="S36" s="44"/>
      <c r="T36" s="44"/>
      <c r="U36" s="44"/>
      <c r="V36" s="44"/>
      <c r="W36" s="44"/>
      <c r="X36" s="44"/>
      <c r="Y36" s="44"/>
      <c r="Z36" s="44"/>
      <c r="AA36" s="44"/>
      <c r="AB36" s="44"/>
      <c r="AC36" s="44"/>
    </row>
    <row r="37" spans="1:29">
      <c r="A37" s="1" t="s">
        <v>1015</v>
      </c>
      <c r="B37" s="44"/>
      <c r="C37" s="44" t="s">
        <v>1093</v>
      </c>
      <c r="D37" s="44"/>
      <c r="E37" s="44"/>
      <c r="F37" s="44"/>
      <c r="G37" s="44"/>
      <c r="H37" s="44" t="s">
        <v>1094</v>
      </c>
      <c r="I37" s="44"/>
      <c r="J37" s="44"/>
      <c r="K37" s="44"/>
      <c r="L37" s="44"/>
      <c r="M37" s="44"/>
      <c r="O37" s="44"/>
      <c r="P37" s="44"/>
      <c r="Q37" s="44"/>
      <c r="R37" s="10"/>
      <c r="S37" s="44"/>
      <c r="T37" s="44"/>
      <c r="U37" s="44"/>
      <c r="V37" s="44"/>
      <c r="W37" s="44"/>
      <c r="X37" s="44"/>
      <c r="Y37" s="44"/>
      <c r="Z37" s="44"/>
      <c r="AA37" s="44"/>
      <c r="AB37" s="44"/>
      <c r="AC37" s="44"/>
    </row>
    <row r="38" spans="1:29">
      <c r="A38" s="1" t="s">
        <v>1015</v>
      </c>
      <c r="B38" s="44"/>
      <c r="C38" s="44" t="s">
        <v>1095</v>
      </c>
      <c r="D38" s="44"/>
      <c r="E38" s="44"/>
      <c r="F38" s="44"/>
      <c r="G38" s="44"/>
      <c r="H38" s="44" t="s">
        <v>1096</v>
      </c>
      <c r="I38" s="44"/>
      <c r="J38" s="44"/>
      <c r="K38" s="44"/>
      <c r="L38" s="44"/>
      <c r="M38" s="44"/>
      <c r="O38" s="44"/>
      <c r="P38" s="44"/>
      <c r="Q38" s="44"/>
      <c r="R38" s="10"/>
      <c r="S38" s="44"/>
      <c r="T38" s="44"/>
      <c r="U38" s="44"/>
      <c r="V38" s="44"/>
      <c r="W38" s="44"/>
      <c r="X38" s="44"/>
      <c r="Y38" s="44"/>
      <c r="Z38" s="44"/>
      <c r="AA38" s="44"/>
      <c r="AB38" s="44"/>
      <c r="AC38" s="44"/>
    </row>
    <row r="39" spans="1:29">
      <c r="A39" s="1" t="s">
        <v>1015</v>
      </c>
      <c r="B39" s="44"/>
      <c r="C39" s="44" t="s">
        <v>1097</v>
      </c>
      <c r="D39" s="44"/>
      <c r="E39" s="44"/>
      <c r="F39" s="44"/>
      <c r="G39" s="44"/>
      <c r="H39" s="44" t="s">
        <v>1098</v>
      </c>
      <c r="I39" s="44"/>
      <c r="J39" s="44"/>
      <c r="K39" s="44"/>
      <c r="L39" s="44"/>
      <c r="M39" s="44"/>
      <c r="O39" s="44"/>
      <c r="P39" s="44"/>
      <c r="Q39" s="44"/>
      <c r="R39" s="10"/>
      <c r="S39" s="44"/>
      <c r="T39" s="44"/>
      <c r="U39" s="44"/>
      <c r="V39" s="44"/>
      <c r="W39" s="44"/>
      <c r="X39" s="44"/>
      <c r="Y39" s="44"/>
      <c r="Z39" s="44"/>
      <c r="AA39" s="44"/>
      <c r="AB39" s="44"/>
      <c r="AC39" s="44"/>
    </row>
    <row r="40" spans="1:29" ht="130.5" customHeight="1">
      <c r="A40" s="44" t="s">
        <v>1010</v>
      </c>
      <c r="B40" s="44"/>
      <c r="C40" s="44" t="s">
        <v>1099</v>
      </c>
      <c r="D40" s="44" t="s">
        <v>1100</v>
      </c>
      <c r="E40" s="44" t="s">
        <v>1043</v>
      </c>
      <c r="F40" s="44"/>
      <c r="G40" s="44"/>
      <c r="H40" s="44" t="s">
        <v>1101</v>
      </c>
      <c r="I40" s="44"/>
      <c r="J40" s="44"/>
      <c r="K40" s="44"/>
      <c r="L40" s="44"/>
      <c r="M40" s="44"/>
      <c r="O40" s="44" t="s">
        <v>890</v>
      </c>
      <c r="P40" s="44"/>
      <c r="Q40" s="1" t="s">
        <v>1102</v>
      </c>
      <c r="R40" s="10"/>
      <c r="S40" s="44"/>
      <c r="T40" s="44"/>
      <c r="U40" s="44" t="s">
        <v>986</v>
      </c>
      <c r="V40" s="44" t="s">
        <v>1103</v>
      </c>
      <c r="W40" s="44"/>
      <c r="X40" s="44"/>
      <c r="Y40" s="44" t="s">
        <v>7</v>
      </c>
      <c r="Z40" s="44"/>
      <c r="AA40" s="44"/>
      <c r="AB40" s="44"/>
      <c r="AC40" s="44"/>
    </row>
    <row r="41" spans="1:29">
      <c r="A41" s="44"/>
      <c r="B41" s="44"/>
      <c r="C41" s="44"/>
      <c r="D41" s="44"/>
      <c r="E41" s="44"/>
      <c r="F41" s="44"/>
      <c r="G41" s="44"/>
      <c r="H41" s="44"/>
      <c r="I41" s="44"/>
      <c r="J41" s="44"/>
      <c r="K41" s="44"/>
      <c r="L41" s="44"/>
      <c r="M41" s="44"/>
      <c r="O41" s="44"/>
      <c r="P41" s="44"/>
      <c r="R41" s="10"/>
      <c r="S41" s="44"/>
      <c r="T41" s="44"/>
      <c r="U41" s="44"/>
      <c r="V41" s="44"/>
      <c r="W41" s="44"/>
      <c r="X41" s="44"/>
      <c r="Y41" s="44"/>
      <c r="Z41" s="44"/>
      <c r="AA41" s="44"/>
      <c r="AB41" s="44"/>
      <c r="AC41" s="44"/>
    </row>
    <row r="42" spans="1:29">
      <c r="A42" s="44" t="s">
        <v>1104</v>
      </c>
      <c r="B42" s="44"/>
      <c r="C42" s="44" t="s">
        <v>1105</v>
      </c>
      <c r="D42" s="44" t="s">
        <v>10</v>
      </c>
      <c r="E42" s="44" t="s">
        <v>11</v>
      </c>
      <c r="F42" s="44"/>
      <c r="G42" s="44"/>
      <c r="H42" s="44"/>
      <c r="I42" s="44"/>
      <c r="J42" s="31"/>
      <c r="K42" s="31"/>
      <c r="L42" s="31"/>
      <c r="M42" s="44">
        <v>1</v>
      </c>
      <c r="O42" s="44"/>
      <c r="P42" s="44"/>
      <c r="Q42" s="44" t="s">
        <v>1106</v>
      </c>
      <c r="R42" s="10"/>
      <c r="S42" s="44"/>
      <c r="T42" s="44"/>
      <c r="U42" s="44" t="s">
        <v>986</v>
      </c>
      <c r="V42" s="44" t="s">
        <v>1107</v>
      </c>
      <c r="W42" s="44" t="s">
        <v>1108</v>
      </c>
      <c r="X42" s="44"/>
      <c r="Y42" s="44" t="s">
        <v>7</v>
      </c>
      <c r="Z42" s="44"/>
      <c r="AA42" s="44"/>
      <c r="AB42" s="44"/>
      <c r="AC42" s="44"/>
    </row>
    <row r="43" spans="1:29">
      <c r="A43" s="44"/>
      <c r="B43" s="44"/>
      <c r="C43" s="44"/>
      <c r="D43" s="44"/>
      <c r="E43" s="44"/>
      <c r="F43" s="44"/>
      <c r="G43" s="44"/>
      <c r="H43" s="44"/>
      <c r="I43" s="44"/>
      <c r="J43" s="44"/>
      <c r="K43" s="44"/>
      <c r="L43" s="44"/>
      <c r="M43" s="44"/>
      <c r="O43" s="44"/>
      <c r="P43" s="44"/>
      <c r="Q43" s="44"/>
      <c r="R43" s="10"/>
      <c r="S43" s="44"/>
      <c r="T43" s="44"/>
      <c r="U43" s="44"/>
      <c r="V43" s="44"/>
      <c r="W43" s="44"/>
      <c r="X43" s="44"/>
      <c r="Y43" s="44"/>
      <c r="Z43" s="44"/>
      <c r="AA43" s="44"/>
      <c r="AB43" s="44"/>
      <c r="AC43" s="44"/>
    </row>
    <row r="44" spans="1:29">
      <c r="A44" s="44" t="s">
        <v>799</v>
      </c>
      <c r="B44" s="44"/>
      <c r="C44" s="44" t="s">
        <v>1109</v>
      </c>
      <c r="D44" s="44" t="s">
        <v>1110</v>
      </c>
      <c r="E44" s="44" t="s">
        <v>1111</v>
      </c>
      <c r="F44" s="44"/>
      <c r="G44" s="44"/>
      <c r="H44" s="44"/>
      <c r="I44" s="44"/>
      <c r="J44" s="44"/>
      <c r="K44" s="44"/>
      <c r="L44" s="44"/>
      <c r="M44" s="44"/>
      <c r="O44" s="44" t="s">
        <v>890</v>
      </c>
      <c r="P44" s="44"/>
      <c r="Q44" s="44" t="s">
        <v>1112</v>
      </c>
      <c r="R44" s="10"/>
      <c r="S44" s="44" t="s">
        <v>1113</v>
      </c>
      <c r="T44" s="44"/>
      <c r="U44" s="44" t="s">
        <v>986</v>
      </c>
      <c r="V44" s="44" t="s">
        <v>1114</v>
      </c>
      <c r="W44" s="44"/>
      <c r="X44" s="44"/>
      <c r="Y44" s="44" t="s">
        <v>7</v>
      </c>
      <c r="Z44" s="44"/>
      <c r="AA44" s="44"/>
      <c r="AB44" s="44"/>
      <c r="AC44" s="44"/>
    </row>
    <row r="45" spans="1:29">
      <c r="A45" s="44" t="s">
        <v>988</v>
      </c>
      <c r="B45" s="44"/>
      <c r="C45" s="44" t="s">
        <v>1115</v>
      </c>
      <c r="D45" s="44" t="s">
        <v>1116</v>
      </c>
      <c r="E45" s="44"/>
      <c r="F45" s="44"/>
      <c r="G45" s="44"/>
      <c r="H45" s="44"/>
      <c r="I45" s="44"/>
      <c r="J45" s="44" t="s">
        <v>1117</v>
      </c>
      <c r="K45" s="44"/>
      <c r="L45" s="44"/>
      <c r="M45" s="44"/>
      <c r="O45" s="44" t="s">
        <v>992</v>
      </c>
      <c r="P45" s="44"/>
      <c r="S45" s="44"/>
      <c r="T45" s="44"/>
      <c r="Z45" s="44"/>
      <c r="AA45" s="44"/>
      <c r="AB45" s="44"/>
      <c r="AC45" s="44"/>
    </row>
    <row r="46" spans="1:29">
      <c r="A46" s="44" t="s">
        <v>981</v>
      </c>
      <c r="B46" s="44"/>
      <c r="C46" s="44" t="s">
        <v>1118</v>
      </c>
      <c r="D46" s="44"/>
      <c r="E46" s="44"/>
      <c r="F46" s="44"/>
      <c r="G46" s="44"/>
      <c r="H46" s="44"/>
      <c r="I46" s="44" t="s">
        <v>1119</v>
      </c>
      <c r="J46" s="44"/>
      <c r="K46" s="44"/>
      <c r="L46" s="44"/>
      <c r="M46" s="44"/>
      <c r="O46" s="44" t="s">
        <v>890</v>
      </c>
      <c r="P46" s="44"/>
      <c r="Q46" s="44"/>
      <c r="R46" s="10"/>
      <c r="S46" s="44"/>
      <c r="T46" s="44"/>
      <c r="U46" s="44"/>
      <c r="V46" s="44"/>
      <c r="W46" s="44"/>
      <c r="X46" s="44"/>
      <c r="Y46" s="44"/>
      <c r="Z46" s="44"/>
      <c r="AA46" s="44"/>
      <c r="AB46" s="44"/>
      <c r="AC46" s="44"/>
    </row>
    <row r="47" spans="1:29">
      <c r="A47" s="44" t="s">
        <v>981</v>
      </c>
      <c r="B47" s="44"/>
      <c r="C47" s="44" t="str">
        <f>LOWER("EmCareRelatedPersonCaregiverId")</f>
        <v>emcarerelatedpersoncaregiverid</v>
      </c>
      <c r="D47" s="44"/>
      <c r="E47" s="44"/>
      <c r="F47" s="44"/>
      <c r="G47" s="44"/>
      <c r="H47" s="44" t="s">
        <v>1120</v>
      </c>
      <c r="I47" s="44"/>
      <c r="J47" s="44"/>
      <c r="K47" s="44"/>
      <c r="L47" s="44"/>
      <c r="M47" s="44"/>
      <c r="O47" s="44" t="s">
        <v>890</v>
      </c>
      <c r="P47" s="44"/>
      <c r="Q47" s="44" t="s">
        <v>1121</v>
      </c>
      <c r="R47" s="10"/>
      <c r="S47" s="44"/>
      <c r="T47" s="44"/>
      <c r="U47" s="44" t="s">
        <v>986</v>
      </c>
      <c r="V47" s="44" t="s">
        <v>1114</v>
      </c>
      <c r="W47" s="44"/>
      <c r="X47" s="44"/>
      <c r="Y47" s="44" t="s">
        <v>7</v>
      </c>
      <c r="Z47" s="44"/>
      <c r="AA47" s="44"/>
      <c r="AB47" s="44"/>
      <c r="AC47" s="44"/>
    </row>
    <row r="48" spans="1:29">
      <c r="A48" s="44" t="s">
        <v>1122</v>
      </c>
      <c r="B48" s="44"/>
      <c r="C48" s="44" t="s">
        <v>1123</v>
      </c>
      <c r="D48" s="44"/>
      <c r="E48" s="44"/>
      <c r="F48" s="44"/>
      <c r="G48" s="44"/>
      <c r="H48" s="44"/>
      <c r="I48" s="44"/>
      <c r="J48" s="44" t="s">
        <v>1124</v>
      </c>
      <c r="K48" s="44"/>
      <c r="L48" s="44"/>
      <c r="M48" s="44"/>
      <c r="O48" s="44"/>
      <c r="P48" s="44"/>
      <c r="Q48" s="44"/>
      <c r="R48" s="10"/>
      <c r="S48" s="44"/>
      <c r="T48" s="44"/>
      <c r="U48" s="44"/>
      <c r="W48" s="44"/>
      <c r="X48" s="44"/>
      <c r="Y48" s="44"/>
      <c r="Z48" s="44"/>
      <c r="AA48" s="44"/>
      <c r="AB48" s="44"/>
      <c r="AC48" s="44"/>
    </row>
    <row r="49" spans="1:29" ht="15">
      <c r="A49" s="44" t="s">
        <v>981</v>
      </c>
      <c r="B49" s="44" t="s">
        <v>1123</v>
      </c>
      <c r="C49" s="44" t="s">
        <v>1125</v>
      </c>
      <c r="D49" s="44" t="s">
        <v>1126</v>
      </c>
      <c r="E49" s="44" t="s">
        <v>1127</v>
      </c>
      <c r="F49" s="44"/>
      <c r="G49" s="44"/>
      <c r="H49" s="44"/>
      <c r="I49" s="44"/>
      <c r="J49" s="44"/>
      <c r="K49" s="44"/>
      <c r="L49" s="44"/>
      <c r="M49" s="44"/>
      <c r="O49" s="44"/>
      <c r="P49" s="44"/>
      <c r="Q49" s="44" t="s">
        <v>1128</v>
      </c>
      <c r="R49" s="10"/>
      <c r="S49" s="44"/>
      <c r="T49" s="44"/>
      <c r="U49" s="48" t="s">
        <v>112</v>
      </c>
      <c r="W49" s="44"/>
      <c r="X49" s="44"/>
      <c r="Y49" s="44" t="s">
        <v>7</v>
      </c>
      <c r="Z49" s="44"/>
      <c r="AA49" s="44"/>
      <c r="AB49" s="44"/>
      <c r="AC49" s="44"/>
    </row>
    <row r="50" spans="1:29" ht="15">
      <c r="A50" s="44" t="s">
        <v>981</v>
      </c>
      <c r="B50" s="44" t="s">
        <v>1123</v>
      </c>
      <c r="C50" s="44" t="s">
        <v>1129</v>
      </c>
      <c r="D50" s="44" t="s">
        <v>1130</v>
      </c>
      <c r="E50" s="44" t="s">
        <v>1131</v>
      </c>
      <c r="F50" s="44"/>
      <c r="G50" s="44"/>
      <c r="H50" s="44"/>
      <c r="I50" s="44"/>
      <c r="J50" s="44"/>
      <c r="K50" s="44"/>
      <c r="L50" s="44"/>
      <c r="M50" s="44"/>
      <c r="O50" s="44"/>
      <c r="P50" s="44"/>
      <c r="Q50" s="44"/>
      <c r="R50" s="10"/>
      <c r="S50" s="44"/>
      <c r="T50" s="44"/>
      <c r="U50" s="48"/>
      <c r="W50" s="44"/>
      <c r="X50" s="44"/>
      <c r="Y50" s="44" t="s">
        <v>7</v>
      </c>
      <c r="Z50" s="44"/>
      <c r="AA50" s="44"/>
      <c r="AB50" s="44"/>
      <c r="AC50" s="44"/>
    </row>
    <row r="51" spans="1:29" ht="15">
      <c r="A51" s="44" t="s">
        <v>981</v>
      </c>
      <c r="B51" s="44" t="s">
        <v>1123</v>
      </c>
      <c r="C51" s="44" t="s">
        <v>1132</v>
      </c>
      <c r="D51" s="44" t="s">
        <v>1133</v>
      </c>
      <c r="E51" s="44" t="s">
        <v>1134</v>
      </c>
      <c r="F51" s="44"/>
      <c r="G51" s="44"/>
      <c r="H51" s="44"/>
      <c r="I51" s="44"/>
      <c r="J51" s="44"/>
      <c r="K51" s="44"/>
      <c r="L51" s="44"/>
      <c r="M51" s="44"/>
      <c r="O51" s="44"/>
      <c r="P51" s="44"/>
      <c r="Q51" s="44"/>
      <c r="R51" s="10"/>
      <c r="S51" s="44"/>
      <c r="T51" s="44"/>
      <c r="U51" s="48"/>
      <c r="W51" s="44"/>
      <c r="X51" s="44"/>
      <c r="Y51" s="44" t="s">
        <v>7</v>
      </c>
      <c r="Z51" s="44"/>
      <c r="AA51" s="44"/>
      <c r="AB51" s="44"/>
      <c r="AC51" s="44"/>
    </row>
    <row r="52" spans="1:29" ht="15">
      <c r="A52" s="44" t="s">
        <v>1135</v>
      </c>
      <c r="B52" s="44" t="s">
        <v>1123</v>
      </c>
      <c r="C52" s="44" t="s">
        <v>1136</v>
      </c>
      <c r="D52" s="44" t="s">
        <v>1137</v>
      </c>
      <c r="E52" s="44" t="s">
        <v>1138</v>
      </c>
      <c r="F52" s="44"/>
      <c r="G52" s="44"/>
      <c r="H52" s="44"/>
      <c r="I52" s="44"/>
      <c r="J52" s="44"/>
      <c r="K52" s="44"/>
      <c r="L52" s="44"/>
      <c r="M52" s="44"/>
      <c r="O52" s="44"/>
      <c r="P52" s="44"/>
      <c r="Q52" s="44" t="s">
        <v>1139</v>
      </c>
      <c r="R52" s="10"/>
      <c r="S52" s="44"/>
      <c r="T52" s="44"/>
      <c r="U52" s="48" t="s">
        <v>112</v>
      </c>
      <c r="W52" s="44"/>
      <c r="X52" s="44"/>
      <c r="Y52" s="44" t="s">
        <v>7</v>
      </c>
      <c r="Z52" s="44"/>
      <c r="AA52" s="44"/>
      <c r="AB52" s="44"/>
      <c r="AC52" s="44"/>
    </row>
    <row r="53" spans="1:29" ht="15">
      <c r="A53" s="44" t="s">
        <v>981</v>
      </c>
      <c r="B53" s="44" t="s">
        <v>1123</v>
      </c>
      <c r="C53" s="44" t="s">
        <v>1140</v>
      </c>
      <c r="D53" s="44"/>
      <c r="E53" s="44"/>
      <c r="F53" s="44"/>
      <c r="G53" s="44"/>
      <c r="H53" s="44" t="s">
        <v>1141</v>
      </c>
      <c r="I53" s="44"/>
      <c r="J53" s="44"/>
      <c r="K53" s="44"/>
      <c r="L53" s="44"/>
      <c r="M53" s="44"/>
      <c r="O53" s="44" t="s">
        <v>890</v>
      </c>
      <c r="P53" s="44"/>
      <c r="Q53" s="44" t="s">
        <v>1142</v>
      </c>
      <c r="R53" s="10"/>
      <c r="S53" s="44"/>
      <c r="T53" s="44"/>
      <c r="U53" s="48" t="s">
        <v>112</v>
      </c>
      <c r="W53" s="44"/>
      <c r="X53" s="44"/>
      <c r="Y53" s="44" t="s">
        <v>7</v>
      </c>
      <c r="Z53" s="44"/>
      <c r="AA53" s="44"/>
      <c r="AB53" s="44"/>
      <c r="AC53" s="44"/>
    </row>
    <row r="54" spans="1:29" ht="15">
      <c r="A54" s="48" t="s">
        <v>981</v>
      </c>
      <c r="B54" s="48" t="s">
        <v>1123</v>
      </c>
      <c r="C54" s="48" t="s">
        <v>1143</v>
      </c>
      <c r="D54" s="48"/>
      <c r="E54" s="48"/>
      <c r="F54" s="48"/>
      <c r="G54" s="48"/>
      <c r="H54" s="48" t="s">
        <v>1141</v>
      </c>
      <c r="I54" s="48"/>
      <c r="J54" s="48"/>
      <c r="K54" s="48"/>
      <c r="L54" s="48"/>
      <c r="M54" s="48"/>
      <c r="O54" s="48" t="s">
        <v>890</v>
      </c>
      <c r="P54" s="48"/>
      <c r="Q54" s="48" t="s">
        <v>1142</v>
      </c>
      <c r="R54" s="49"/>
      <c r="S54" s="48"/>
      <c r="T54" s="48"/>
      <c r="U54" s="48" t="s">
        <v>112</v>
      </c>
      <c r="W54" s="48"/>
      <c r="X54" s="48"/>
      <c r="Y54" s="44" t="s">
        <v>7</v>
      </c>
      <c r="Z54" s="48"/>
      <c r="AA54" s="48"/>
      <c r="AB54" s="48"/>
      <c r="AC54" s="48"/>
    </row>
    <row r="55" spans="1:29">
      <c r="A55" s="44"/>
      <c r="B55" s="44"/>
      <c r="C55" s="44"/>
      <c r="D55" s="44"/>
      <c r="E55" s="44"/>
      <c r="F55" s="44"/>
      <c r="G55" s="44"/>
      <c r="H55" s="44"/>
      <c r="I55" s="44"/>
      <c r="J55" s="44"/>
      <c r="K55" s="44"/>
      <c r="L55" s="44"/>
      <c r="M55" s="44"/>
      <c r="O55" s="44"/>
      <c r="P55" s="44"/>
      <c r="Q55" s="44"/>
      <c r="R55" s="10"/>
      <c r="S55" s="44"/>
      <c r="T55" s="44"/>
      <c r="U55" s="44"/>
      <c r="W55" s="44"/>
      <c r="X55" s="44"/>
      <c r="Y55" s="44"/>
      <c r="Z55" s="44"/>
      <c r="AA55" s="44"/>
      <c r="AB55" s="44"/>
      <c r="AC55" s="44"/>
    </row>
    <row r="56" spans="1:29" ht="15">
      <c r="A56" s="44" t="s">
        <v>1144</v>
      </c>
      <c r="B56" s="44" t="s">
        <v>1123</v>
      </c>
      <c r="C56" s="44" t="s">
        <v>1145</v>
      </c>
      <c r="D56" s="44" t="s">
        <v>39</v>
      </c>
      <c r="E56" s="44" t="s">
        <v>40</v>
      </c>
      <c r="F56" s="44"/>
      <c r="G56" s="44"/>
      <c r="H56" s="44"/>
      <c r="I56" s="44"/>
      <c r="J56" s="44" t="s">
        <v>1146</v>
      </c>
      <c r="K56" s="44"/>
      <c r="L56" s="44"/>
      <c r="M56" s="44"/>
      <c r="O56" s="44"/>
      <c r="P56" s="44"/>
      <c r="Q56" s="44" t="s">
        <v>1147</v>
      </c>
      <c r="R56" s="10"/>
      <c r="S56" s="44"/>
      <c r="T56" s="44"/>
      <c r="U56" s="48" t="s">
        <v>112</v>
      </c>
      <c r="W56" s="44"/>
      <c r="X56" s="44"/>
      <c r="Y56" s="44" t="s">
        <v>7</v>
      </c>
      <c r="Z56" s="44"/>
      <c r="AA56" s="44"/>
      <c r="AB56" s="44"/>
      <c r="AC56" s="44"/>
    </row>
    <row r="57" spans="1:29">
      <c r="A57" s="44"/>
      <c r="B57" s="44"/>
      <c r="C57" s="44"/>
      <c r="D57" s="44"/>
      <c r="E57" s="44"/>
      <c r="F57" s="44"/>
      <c r="G57" s="44"/>
      <c r="H57" s="44"/>
      <c r="I57" s="44"/>
      <c r="J57" s="44"/>
      <c r="K57" s="44"/>
      <c r="L57" s="44"/>
      <c r="M57" s="44"/>
      <c r="O57" s="44"/>
      <c r="P57" s="44"/>
      <c r="Q57" s="44"/>
      <c r="R57" s="10"/>
      <c r="S57" s="44"/>
      <c r="T57" s="44"/>
      <c r="U57" s="44"/>
      <c r="V57" s="44"/>
      <c r="W57" s="44"/>
      <c r="X57" s="44"/>
      <c r="Y57" s="44"/>
      <c r="Z57" s="44"/>
      <c r="AA57" s="44"/>
      <c r="AB57" s="44"/>
      <c r="AC57" s="44"/>
    </row>
    <row r="58" spans="1:29" ht="15">
      <c r="A58" s="143" t="s">
        <v>1148</v>
      </c>
      <c r="B58" s="44" t="s">
        <v>1123</v>
      </c>
      <c r="C58" s="143" t="s">
        <v>1149</v>
      </c>
      <c r="D58" s="143" t="s">
        <v>1150</v>
      </c>
      <c r="E58" s="44" t="s">
        <v>1151</v>
      </c>
      <c r="F58" s="50" t="s">
        <v>1152</v>
      </c>
      <c r="G58" s="44"/>
      <c r="H58" s="44"/>
      <c r="I58" s="44"/>
      <c r="J58" s="44" t="s">
        <v>1153</v>
      </c>
      <c r="K58" s="44"/>
      <c r="L58" s="44"/>
      <c r="M58" s="44"/>
      <c r="N58" s="44" t="s">
        <v>7</v>
      </c>
      <c r="O58" s="44"/>
      <c r="P58" s="44"/>
      <c r="Q58" s="143" t="s">
        <v>1154</v>
      </c>
      <c r="R58" s="10"/>
      <c r="S58" s="44" t="s">
        <v>1155</v>
      </c>
      <c r="T58" s="44"/>
      <c r="U58" s="44" t="s">
        <v>986</v>
      </c>
      <c r="V58" s="44" t="s">
        <v>1156</v>
      </c>
      <c r="W58" s="44"/>
      <c r="X58" s="44"/>
      <c r="Y58" s="44" t="s">
        <v>7</v>
      </c>
      <c r="Z58" s="44"/>
      <c r="AA58" s="44"/>
      <c r="AB58" s="44"/>
      <c r="AC58" s="44"/>
    </row>
    <row r="59" spans="1:29">
      <c r="A59" s="44" t="s">
        <v>988</v>
      </c>
      <c r="B59" s="44" t="s">
        <v>1123</v>
      </c>
      <c r="C59" s="44" t="s">
        <v>1157</v>
      </c>
      <c r="D59" s="44" t="s">
        <v>1158</v>
      </c>
      <c r="E59" s="44" t="s">
        <v>1159</v>
      </c>
      <c r="F59" s="44"/>
      <c r="G59" s="44"/>
      <c r="H59" s="44"/>
      <c r="I59" s="44"/>
      <c r="J59" s="44" t="s">
        <v>1160</v>
      </c>
      <c r="K59" s="44"/>
      <c r="L59" s="44"/>
      <c r="M59" s="44">
        <v>1</v>
      </c>
      <c r="O59" s="44"/>
      <c r="P59" s="44"/>
      <c r="Q59" s="44" t="s">
        <v>1161</v>
      </c>
      <c r="R59" s="10"/>
      <c r="S59" s="44" t="s">
        <v>1162</v>
      </c>
      <c r="T59" s="44"/>
      <c r="U59" s="44"/>
      <c r="V59" s="44"/>
      <c r="W59" s="44"/>
      <c r="X59" s="44"/>
      <c r="Y59" s="44" t="s">
        <v>7</v>
      </c>
      <c r="Z59" s="44"/>
      <c r="AA59" s="44"/>
      <c r="AB59" s="44"/>
      <c r="AC59" s="44"/>
    </row>
    <row r="60" spans="1:29">
      <c r="A60" s="44"/>
      <c r="B60" s="44"/>
      <c r="C60" s="31"/>
      <c r="D60" s="44"/>
      <c r="E60" s="44"/>
      <c r="F60" s="44"/>
      <c r="G60" s="44"/>
      <c r="H60" s="44"/>
      <c r="I60" s="44"/>
      <c r="J60" s="44"/>
      <c r="K60" s="44"/>
      <c r="L60" s="44"/>
      <c r="M60" s="44"/>
      <c r="O60" s="44"/>
      <c r="P60" s="44"/>
      <c r="Q60" s="44"/>
      <c r="R60" s="10"/>
      <c r="S60" s="44"/>
      <c r="T60" s="44"/>
      <c r="U60" s="44"/>
      <c r="V60" s="44"/>
      <c r="W60" s="44"/>
      <c r="X60" s="44"/>
      <c r="Y60" s="44"/>
      <c r="Z60" s="44"/>
      <c r="AA60" s="44"/>
      <c r="AB60" s="44"/>
      <c r="AC60" s="44"/>
    </row>
    <row r="64" spans="1:29">
      <c r="T64" s="1" t="s">
        <v>1163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zoomScaleNormal="100" workbookViewId="0">
      <selection activeCell="C6" sqref="C6"/>
    </sheetView>
  </sheetViews>
  <sheetFormatPr defaultColWidth="8.5" defaultRowHeight="14.25"/>
  <cols>
    <col min="1" max="1" width="21.375" style="1" customWidth="1"/>
    <col min="2" max="3" width="29.75" style="1" customWidth="1"/>
    <col min="4" max="4" width="45.5" style="1" customWidth="1"/>
    <col min="5" max="7" width="8.5" style="109"/>
    <col min="8" max="8" width="16" style="1" customWidth="1"/>
    <col min="9" max="9" width="16.5" style="1" customWidth="1"/>
    <col min="10" max="14" width="8.5" style="109"/>
    <col min="15" max="15" width="19.375" style="1" customWidth="1"/>
    <col min="16" max="16384" width="8.5" style="109"/>
  </cols>
  <sheetData>
    <row r="1" spans="1:31" ht="15">
      <c r="A1" s="48" t="s">
        <v>783</v>
      </c>
      <c r="B1" s="48" t="s">
        <v>784</v>
      </c>
      <c r="C1" s="48" t="s">
        <v>785</v>
      </c>
      <c r="D1" s="48" t="s">
        <v>786</v>
      </c>
      <c r="E1" s="48" t="s">
        <v>787</v>
      </c>
      <c r="F1" s="48" t="s">
        <v>964</v>
      </c>
      <c r="G1" s="48" t="s">
        <v>965</v>
      </c>
      <c r="H1" s="48" t="s">
        <v>788</v>
      </c>
      <c r="I1" s="48" t="s">
        <v>966</v>
      </c>
      <c r="J1" s="48" t="s">
        <v>969</v>
      </c>
      <c r="K1" s="48" t="s">
        <v>4</v>
      </c>
      <c r="L1" s="48" t="s">
        <v>3</v>
      </c>
      <c r="M1" s="51" t="s">
        <v>1164</v>
      </c>
      <c r="N1" s="51" t="s">
        <v>970</v>
      </c>
      <c r="O1" s="51" t="s">
        <v>971</v>
      </c>
      <c r="P1" s="51" t="s">
        <v>1165</v>
      </c>
      <c r="Q1" s="51" t="s">
        <v>972</v>
      </c>
      <c r="R1" s="51" t="s">
        <v>1166</v>
      </c>
      <c r="S1" s="51" t="s">
        <v>973</v>
      </c>
      <c r="T1" s="51" t="s">
        <v>974</v>
      </c>
      <c r="U1" s="51" t="s">
        <v>975</v>
      </c>
      <c r="V1" s="52" t="s">
        <v>976</v>
      </c>
      <c r="W1" s="51" t="s">
        <v>977</v>
      </c>
      <c r="X1" s="51" t="s">
        <v>0</v>
      </c>
      <c r="Y1" s="51" t="s">
        <v>1167</v>
      </c>
      <c r="Z1" s="51" t="s">
        <v>1168</v>
      </c>
      <c r="AA1" s="51" t="s">
        <v>1169</v>
      </c>
      <c r="AB1" s="51" t="s">
        <v>978</v>
      </c>
      <c r="AC1" s="48" t="s">
        <v>979</v>
      </c>
      <c r="AD1" s="48" t="s">
        <v>980</v>
      </c>
      <c r="AE1" s="48"/>
    </row>
    <row r="3" spans="1:31" s="1" customFormat="1" ht="15">
      <c r="A3" s="48" t="s">
        <v>1170</v>
      </c>
      <c r="B3" s="48"/>
      <c r="C3" s="48" t="s">
        <v>1171</v>
      </c>
      <c r="D3" s="48" t="s">
        <v>86</v>
      </c>
      <c r="E3" s="48" t="s">
        <v>1172</v>
      </c>
      <c r="F3" s="48"/>
      <c r="G3" s="48"/>
      <c r="H3" s="48"/>
      <c r="I3" s="31"/>
      <c r="J3" s="31">
        <v>1</v>
      </c>
      <c r="K3" s="48"/>
      <c r="L3" s="31"/>
      <c r="M3" s="31"/>
      <c r="N3" s="31"/>
      <c r="O3" s="48" t="s">
        <v>1173</v>
      </c>
      <c r="P3" s="48" t="s">
        <v>1174</v>
      </c>
      <c r="Q3" s="48"/>
      <c r="R3" s="48" t="s">
        <v>1175</v>
      </c>
      <c r="S3" s="48"/>
      <c r="T3" s="48" t="s">
        <v>1176</v>
      </c>
      <c r="U3" s="44" t="s">
        <v>1177</v>
      </c>
      <c r="V3" s="48" t="s">
        <v>86</v>
      </c>
      <c r="W3" s="31"/>
      <c r="X3" s="31" t="s">
        <v>7</v>
      </c>
      <c r="Y3" s="48" t="s">
        <v>1178</v>
      </c>
      <c r="Z3" s="31"/>
      <c r="AA3" s="31"/>
      <c r="AB3" s="31"/>
      <c r="AC3" s="31"/>
      <c r="AD3" s="31"/>
      <c r="AE3" s="31"/>
    </row>
    <row r="4" spans="1:31" s="1" customFormat="1" ht="15">
      <c r="A4" s="48" t="s">
        <v>799</v>
      </c>
      <c r="B4" s="48"/>
      <c r="C4" s="48" t="s">
        <v>1179</v>
      </c>
      <c r="D4" s="48" t="s">
        <v>1180</v>
      </c>
      <c r="E4" s="48" t="s">
        <v>1181</v>
      </c>
      <c r="F4" s="31"/>
      <c r="G4" s="31"/>
      <c r="H4" s="31"/>
      <c r="I4" s="31" t="s">
        <v>1182</v>
      </c>
      <c r="J4" s="31">
        <v>1</v>
      </c>
      <c r="K4" s="48"/>
      <c r="L4" s="31"/>
      <c r="M4" s="31"/>
      <c r="N4" s="31"/>
      <c r="O4" s="49" t="s">
        <v>1183</v>
      </c>
      <c r="P4" s="48" t="s">
        <v>1174</v>
      </c>
      <c r="Q4" s="48"/>
      <c r="R4" s="48" t="s">
        <v>1184</v>
      </c>
      <c r="S4" s="48"/>
      <c r="T4" s="48" t="s">
        <v>1185</v>
      </c>
      <c r="U4" s="48"/>
      <c r="V4" s="31"/>
      <c r="W4" s="31"/>
      <c r="X4" s="31" t="s">
        <v>7</v>
      </c>
      <c r="Y4" s="48" t="s">
        <v>1178</v>
      </c>
      <c r="Z4" s="31"/>
      <c r="AA4" s="31"/>
      <c r="AB4" s="31"/>
      <c r="AC4" s="31"/>
      <c r="AD4" s="31"/>
      <c r="AE4" s="31"/>
    </row>
    <row r="5" spans="1:31" s="1" customFormat="1" ht="15">
      <c r="A5" s="48" t="s">
        <v>1186</v>
      </c>
      <c r="B5" s="48"/>
      <c r="C5" s="48" t="s">
        <v>1187</v>
      </c>
      <c r="D5" s="48" t="s">
        <v>1188</v>
      </c>
      <c r="E5" s="48" t="s">
        <v>108</v>
      </c>
      <c r="F5" s="31"/>
      <c r="G5" s="31"/>
      <c r="H5" s="31"/>
      <c r="I5" s="44" t="s">
        <v>1189</v>
      </c>
      <c r="J5" s="31"/>
      <c r="K5" s="48"/>
      <c r="L5" s="31"/>
      <c r="M5" s="31"/>
      <c r="N5" s="31"/>
      <c r="O5" s="48" t="s">
        <v>1190</v>
      </c>
      <c r="P5" s="48" t="s">
        <v>1174</v>
      </c>
      <c r="Q5" s="48"/>
      <c r="R5" s="48" t="s">
        <v>1175</v>
      </c>
      <c r="S5" s="48"/>
      <c r="T5" s="48" t="s">
        <v>1176</v>
      </c>
      <c r="U5" s="48"/>
      <c r="V5" s="48" t="s">
        <v>1188</v>
      </c>
      <c r="W5" s="31"/>
      <c r="X5" s="31" t="s">
        <v>7</v>
      </c>
      <c r="Y5" s="48" t="s">
        <v>1178</v>
      </c>
      <c r="Z5" s="31"/>
      <c r="AA5" s="31"/>
      <c r="AB5" s="31"/>
      <c r="AC5" s="31"/>
      <c r="AD5" s="31"/>
      <c r="AE5" s="31"/>
    </row>
    <row r="6" spans="1:31" s="1" customFormat="1" ht="15">
      <c r="A6" s="48"/>
      <c r="B6" s="48"/>
      <c r="C6" s="48"/>
      <c r="D6" s="48"/>
      <c r="E6" s="48"/>
      <c r="F6" s="31"/>
      <c r="G6" s="31"/>
      <c r="H6" s="31"/>
      <c r="I6" s="44"/>
      <c r="J6" s="31"/>
      <c r="K6" s="48"/>
      <c r="L6" s="48"/>
      <c r="M6" s="48"/>
      <c r="N6" s="48"/>
      <c r="O6" s="48"/>
      <c r="P6" s="48"/>
      <c r="Q6" s="48"/>
      <c r="R6" s="48"/>
      <c r="S6" s="48"/>
      <c r="T6" s="48"/>
      <c r="U6" s="48"/>
      <c r="V6" s="31"/>
      <c r="W6" s="31"/>
      <c r="X6" s="31"/>
      <c r="Y6" s="48"/>
      <c r="Z6" s="31"/>
      <c r="AA6" s="31"/>
      <c r="AB6" s="31"/>
      <c r="AC6" s="31"/>
      <c r="AD6" s="31"/>
      <c r="AE6" s="31"/>
    </row>
    <row r="7" spans="1:31" s="1" customForma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pans="1:31" s="1" customFormat="1">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s="1" customFormat="1" ht="15">
      <c r="A9" s="53" t="s">
        <v>988</v>
      </c>
      <c r="C9" s="1" t="s">
        <v>1191</v>
      </c>
      <c r="D9" s="1" t="s">
        <v>1192</v>
      </c>
      <c r="L9" s="1" t="s">
        <v>890</v>
      </c>
      <c r="Q9" s="1" t="s">
        <v>1193</v>
      </c>
    </row>
    <row r="10" spans="1:31" s="1" customFormat="1" ht="15">
      <c r="A10" s="48" t="s">
        <v>988</v>
      </c>
      <c r="B10" s="48"/>
      <c r="C10" s="48" t="s">
        <v>1115</v>
      </c>
      <c r="D10" s="48" t="s">
        <v>1194</v>
      </c>
      <c r="E10" s="48"/>
      <c r="F10" s="48"/>
      <c r="G10" s="48"/>
      <c r="H10" s="48"/>
      <c r="I10" s="48" t="s">
        <v>1195</v>
      </c>
      <c r="K10" s="48"/>
      <c r="L10" s="48" t="s">
        <v>992</v>
      </c>
      <c r="M10" s="48"/>
      <c r="P10" s="48"/>
      <c r="S10" s="44"/>
      <c r="T10" s="48"/>
      <c r="Z10" s="48"/>
      <c r="AA10" s="48"/>
      <c r="AB10" s="48"/>
      <c r="AC10" s="48"/>
    </row>
    <row r="11" spans="1:31" s="1" customFormat="1" ht="15">
      <c r="A11" s="48" t="s">
        <v>981</v>
      </c>
      <c r="B11" s="48"/>
      <c r="C11" s="48" t="s">
        <v>1118</v>
      </c>
      <c r="D11" s="48"/>
      <c r="E11" s="48"/>
      <c r="F11" s="48"/>
      <c r="H11" s="48" t="s">
        <v>1119</v>
      </c>
      <c r="J11" s="48"/>
      <c r="K11" s="48"/>
      <c r="L11" s="48" t="s">
        <v>890</v>
      </c>
      <c r="M11" s="48"/>
      <c r="P11" s="48"/>
      <c r="Q11" s="48"/>
      <c r="R11" s="49"/>
      <c r="S11" s="44"/>
      <c r="T11" s="48"/>
      <c r="U11" s="48"/>
      <c r="V11" s="48"/>
      <c r="W11" s="48"/>
      <c r="X11" s="48"/>
      <c r="Y11" s="48"/>
      <c r="Z11" s="48"/>
      <c r="AA11" s="48"/>
      <c r="AB11" s="48"/>
      <c r="AC11" s="48"/>
    </row>
    <row r="12" spans="1:31" s="1" customFormat="1" ht="15">
      <c r="A12" s="48" t="s">
        <v>981</v>
      </c>
      <c r="B12" s="48"/>
      <c r="C12" s="48" t="str">
        <f>LOWER("EmCareRelatedPersonCaregiverId")</f>
        <v>emcarerelatedpersoncaregiverid</v>
      </c>
      <c r="D12" s="48"/>
      <c r="E12" s="48"/>
      <c r="F12" s="48"/>
      <c r="G12" s="48" t="s">
        <v>1120</v>
      </c>
      <c r="J12" s="48"/>
      <c r="K12" s="48"/>
      <c r="L12" s="48" t="s">
        <v>890</v>
      </c>
      <c r="M12" s="48"/>
      <c r="P12" s="48"/>
      <c r="Q12" s="48" t="s">
        <v>1121</v>
      </c>
      <c r="R12" s="49"/>
      <c r="S12" s="44"/>
      <c r="T12" s="48"/>
      <c r="U12" s="48" t="s">
        <v>1176</v>
      </c>
      <c r="V12" s="48" t="s">
        <v>1114</v>
      </c>
      <c r="W12" s="48"/>
      <c r="X12" s="48"/>
      <c r="Y12" s="48" t="s">
        <v>7</v>
      </c>
      <c r="Z12" s="48"/>
      <c r="AA12" s="48"/>
      <c r="AB12" s="48"/>
      <c r="AC12" s="48"/>
    </row>
    <row r="13" spans="1:31" s="1" customFormat="1" ht="15">
      <c r="A13" s="48" t="s">
        <v>1122</v>
      </c>
      <c r="B13" s="48"/>
      <c r="C13" s="44" t="s">
        <v>1196</v>
      </c>
      <c r="D13" s="48"/>
      <c r="E13" s="48"/>
      <c r="F13" s="48"/>
      <c r="G13" s="48"/>
      <c r="H13" s="48"/>
      <c r="I13" s="48" t="s">
        <v>1124</v>
      </c>
      <c r="K13" s="48"/>
      <c r="L13" s="48"/>
      <c r="M13" s="48"/>
      <c r="P13" s="48"/>
      <c r="Q13" s="48"/>
      <c r="R13" s="49"/>
      <c r="S13" s="48"/>
      <c r="T13" s="48"/>
      <c r="U13" s="44"/>
      <c r="W13" s="48"/>
      <c r="X13" s="48"/>
      <c r="Y13" s="48"/>
      <c r="Z13" s="48"/>
      <c r="AA13" s="48"/>
      <c r="AB13" s="48"/>
      <c r="AC13" s="48"/>
    </row>
    <row r="14" spans="1:31" s="1" customFormat="1" ht="15">
      <c r="A14" s="48" t="s">
        <v>981</v>
      </c>
      <c r="B14" s="44" t="s">
        <v>1196</v>
      </c>
      <c r="C14" s="48" t="s">
        <v>1197</v>
      </c>
      <c r="D14" s="44" t="s">
        <v>1198</v>
      </c>
      <c r="E14" s="48" t="s">
        <v>1127</v>
      </c>
      <c r="F14" s="48"/>
      <c r="G14" s="48"/>
      <c r="H14" s="48"/>
      <c r="I14" s="48"/>
      <c r="J14" s="48">
        <v>1</v>
      </c>
      <c r="K14" s="48"/>
      <c r="L14" s="48"/>
      <c r="P14" s="48"/>
      <c r="Q14" s="48" t="s">
        <v>1128</v>
      </c>
      <c r="R14" s="49"/>
      <c r="S14" s="48"/>
      <c r="T14" s="48"/>
      <c r="U14" s="48" t="s">
        <v>112</v>
      </c>
      <c r="W14" s="48"/>
      <c r="X14" s="48"/>
      <c r="Y14" s="48" t="s">
        <v>7</v>
      </c>
      <c r="Z14" s="48"/>
      <c r="AA14" s="48"/>
      <c r="AB14" s="48"/>
      <c r="AC14" s="48"/>
    </row>
    <row r="15" spans="1:31" s="1" customFormat="1" ht="15">
      <c r="A15" s="48" t="s">
        <v>981</v>
      </c>
      <c r="B15" s="44" t="s">
        <v>1196</v>
      </c>
      <c r="C15" s="48" t="s">
        <v>1199</v>
      </c>
      <c r="D15" s="44" t="s">
        <v>1200</v>
      </c>
      <c r="E15" s="48" t="s">
        <v>1131</v>
      </c>
      <c r="F15" s="48"/>
      <c r="G15" s="48"/>
      <c r="H15" s="48"/>
      <c r="I15" s="48"/>
      <c r="J15" s="48"/>
      <c r="K15" s="48"/>
      <c r="L15" s="48"/>
      <c r="P15" s="48"/>
      <c r="Q15" s="48"/>
      <c r="R15" s="49"/>
      <c r="S15" s="48"/>
      <c r="T15" s="48"/>
      <c r="U15" s="44"/>
      <c r="W15" s="48"/>
      <c r="X15" s="48"/>
      <c r="Y15" s="48" t="s">
        <v>7</v>
      </c>
      <c r="Z15" s="48"/>
      <c r="AA15" s="48"/>
      <c r="AB15" s="48"/>
      <c r="AC15" s="48"/>
    </row>
    <row r="16" spans="1:31" s="1" customFormat="1" ht="15">
      <c r="A16" s="48" t="s">
        <v>981</v>
      </c>
      <c r="B16" s="44" t="s">
        <v>1196</v>
      </c>
      <c r="C16" s="48" t="s">
        <v>1201</v>
      </c>
      <c r="D16" s="44" t="s">
        <v>1202</v>
      </c>
      <c r="E16" s="48" t="s">
        <v>1134</v>
      </c>
      <c r="F16" s="48"/>
      <c r="G16" s="48"/>
      <c r="H16" s="48"/>
      <c r="I16" s="48"/>
      <c r="J16" s="48">
        <v>1</v>
      </c>
      <c r="K16" s="48"/>
      <c r="L16" s="48"/>
      <c r="P16" s="48"/>
      <c r="Q16" s="48"/>
      <c r="R16" s="49"/>
      <c r="S16" s="48"/>
      <c r="T16" s="48"/>
      <c r="U16" s="44"/>
      <c r="W16" s="48"/>
      <c r="X16" s="48"/>
      <c r="Y16" s="48" t="s">
        <v>7</v>
      </c>
      <c r="Z16" s="48"/>
      <c r="AA16" s="48"/>
      <c r="AB16" s="48"/>
      <c r="AC16" s="48"/>
    </row>
    <row r="17" spans="1:29" s="1" customFormat="1" ht="15">
      <c r="A17" s="48" t="s">
        <v>981</v>
      </c>
      <c r="B17" s="44" t="s">
        <v>1196</v>
      </c>
      <c r="C17" s="48" t="s">
        <v>1140</v>
      </c>
      <c r="D17" s="48"/>
      <c r="E17" s="48"/>
      <c r="F17" s="48"/>
      <c r="G17" s="48" t="s">
        <v>1141</v>
      </c>
      <c r="I17" s="48"/>
      <c r="J17" s="48"/>
      <c r="K17" s="48"/>
      <c r="L17" s="48" t="s">
        <v>890</v>
      </c>
      <c r="P17" s="48"/>
      <c r="Q17" s="48" t="s">
        <v>1142</v>
      </c>
      <c r="R17" s="49"/>
      <c r="S17" s="48"/>
      <c r="T17" s="48"/>
      <c r="U17" s="48" t="s">
        <v>112</v>
      </c>
      <c r="W17" s="48"/>
      <c r="X17" s="48"/>
      <c r="Y17" s="48"/>
      <c r="Z17" s="48"/>
      <c r="AA17" s="48"/>
      <c r="AB17" s="48"/>
      <c r="AC17" s="48"/>
    </row>
    <row r="18" spans="1:29" s="1" customFormat="1" ht="15">
      <c r="A18" s="48" t="s">
        <v>1144</v>
      </c>
      <c r="B18" s="44" t="s">
        <v>1196</v>
      </c>
      <c r="C18" s="48" t="s">
        <v>1203</v>
      </c>
      <c r="D18" s="44" t="s">
        <v>1204</v>
      </c>
      <c r="E18" s="48" t="s">
        <v>40</v>
      </c>
      <c r="F18" s="48"/>
      <c r="G18" s="48"/>
      <c r="H18" s="48"/>
      <c r="I18" s="48"/>
      <c r="J18" s="48">
        <v>1</v>
      </c>
      <c r="K18" s="48"/>
      <c r="L18" s="48"/>
      <c r="O18" s="48"/>
      <c r="P18" s="48"/>
      <c r="Q18" s="48" t="s">
        <v>1147</v>
      </c>
      <c r="R18" s="49"/>
      <c r="S18" s="48"/>
      <c r="T18" s="48"/>
      <c r="U18" s="48" t="s">
        <v>112</v>
      </c>
      <c r="W18" s="48"/>
      <c r="X18" s="48"/>
      <c r="Y18" s="48" t="s">
        <v>7</v>
      </c>
      <c r="Z18" s="48"/>
      <c r="AA18" s="48"/>
      <c r="AB18" s="48"/>
      <c r="AC18" s="4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zoomScaleNormal="100" workbookViewId="0">
      <selection activeCell="E30" sqref="E30"/>
    </sheetView>
  </sheetViews>
  <sheetFormatPr defaultColWidth="8.5" defaultRowHeight="14.25"/>
  <cols>
    <col min="1" max="1" width="19.625" style="1" customWidth="1"/>
    <col min="2" max="2" width="20.5" style="1" customWidth="1"/>
    <col min="3" max="3" width="33.875" style="1" customWidth="1"/>
    <col min="4" max="4" width="26.125" style="1" customWidth="1"/>
    <col min="5" max="5" width="18.375" style="1" customWidth="1"/>
    <col min="6" max="6" width="24.875" style="1" customWidth="1"/>
    <col min="7" max="9" width="8.5" style="1"/>
    <col min="10" max="10" width="18.375" style="1" customWidth="1"/>
    <col min="11" max="15" width="8.5" style="1"/>
    <col min="16" max="16" width="36.375" style="1" customWidth="1"/>
    <col min="17" max="1024" width="8.5" style="1"/>
    <col min="1025" max="16384" width="8.5" style="109"/>
  </cols>
  <sheetData>
    <row r="1" spans="1:28" ht="15">
      <c r="A1" s="32" t="s">
        <v>783</v>
      </c>
      <c r="B1" s="32" t="s">
        <v>784</v>
      </c>
      <c r="C1" s="32" t="s">
        <v>785</v>
      </c>
      <c r="D1" s="32" t="s">
        <v>786</v>
      </c>
      <c r="E1" s="32" t="s">
        <v>787</v>
      </c>
      <c r="F1" s="32" t="s">
        <v>963</v>
      </c>
      <c r="G1" s="32" t="s">
        <v>1205</v>
      </c>
      <c r="H1" s="32" t="s">
        <v>1206</v>
      </c>
      <c r="I1" s="32" t="s">
        <v>788</v>
      </c>
      <c r="J1" s="32" t="s">
        <v>966</v>
      </c>
      <c r="K1" s="32" t="s">
        <v>965</v>
      </c>
      <c r="L1" s="32" t="s">
        <v>969</v>
      </c>
      <c r="M1" s="32" t="s">
        <v>4</v>
      </c>
      <c r="N1" s="52" t="s">
        <v>3</v>
      </c>
      <c r="O1" s="52" t="s">
        <v>970</v>
      </c>
      <c r="P1" s="52" t="s">
        <v>971</v>
      </c>
      <c r="Q1" s="52" t="s">
        <v>1165</v>
      </c>
      <c r="R1" s="52" t="s">
        <v>972</v>
      </c>
      <c r="S1" s="52" t="s">
        <v>1166</v>
      </c>
      <c r="T1" s="52" t="s">
        <v>973</v>
      </c>
      <c r="U1" s="52" t="s">
        <v>974</v>
      </c>
      <c r="V1" s="52" t="s">
        <v>976</v>
      </c>
      <c r="W1" s="52" t="s">
        <v>977</v>
      </c>
      <c r="X1" s="32" t="s">
        <v>0</v>
      </c>
      <c r="Y1" s="32" t="s">
        <v>978</v>
      </c>
      <c r="Z1" s="32" t="s">
        <v>979</v>
      </c>
      <c r="AA1" s="32" t="s">
        <v>980</v>
      </c>
      <c r="AB1" s="32"/>
    </row>
    <row r="2" spans="1:28" ht="15">
      <c r="A2" s="32"/>
      <c r="C2" s="32"/>
      <c r="D2" s="32"/>
      <c r="E2" s="32"/>
      <c r="F2" s="32"/>
      <c r="G2" s="32"/>
      <c r="H2" s="32"/>
      <c r="I2" s="32"/>
      <c r="J2" s="32"/>
      <c r="K2" s="32"/>
      <c r="L2" s="32"/>
      <c r="M2" s="52"/>
      <c r="N2" s="52"/>
      <c r="O2" s="52"/>
      <c r="P2" s="52"/>
      <c r="Q2" s="52"/>
      <c r="R2" s="52"/>
      <c r="S2" s="52"/>
      <c r="T2" s="52"/>
      <c r="U2" s="52"/>
      <c r="V2" s="52"/>
      <c r="W2" s="32"/>
      <c r="X2" s="32"/>
      <c r="Y2" s="32"/>
    </row>
    <row r="3" spans="1:28" ht="15">
      <c r="A3" s="32"/>
      <c r="C3" s="32"/>
      <c r="D3" s="32"/>
      <c r="E3" s="32"/>
      <c r="F3" s="32"/>
      <c r="G3" s="32"/>
      <c r="H3" s="32"/>
      <c r="I3" s="32"/>
      <c r="J3" s="32"/>
      <c r="K3" s="32"/>
      <c r="L3" s="32"/>
      <c r="M3" s="52"/>
      <c r="N3" s="52"/>
      <c r="O3" s="52"/>
      <c r="P3" s="52"/>
      <c r="Q3" s="52"/>
      <c r="R3" s="52"/>
      <c r="S3" s="52"/>
      <c r="T3" s="52"/>
      <c r="U3" s="52"/>
      <c r="V3" s="52"/>
      <c r="W3" s="32"/>
      <c r="X3" s="32"/>
      <c r="Y3" s="32"/>
    </row>
    <row r="4" spans="1:28" ht="15">
      <c r="A4" s="48" t="s">
        <v>1207</v>
      </c>
      <c r="B4" s="48"/>
      <c r="C4" s="48" t="s">
        <v>1208</v>
      </c>
      <c r="D4" s="48"/>
      <c r="E4" s="48" t="s">
        <v>1023</v>
      </c>
      <c r="F4" s="48"/>
      <c r="G4" s="31"/>
      <c r="H4" s="31"/>
      <c r="I4" s="31" t="s">
        <v>1209</v>
      </c>
      <c r="J4" s="31"/>
      <c r="K4" s="31"/>
      <c r="L4" s="31"/>
      <c r="N4" s="31" t="s">
        <v>890</v>
      </c>
      <c r="O4" s="31"/>
      <c r="P4" s="31"/>
      <c r="Q4" s="31"/>
      <c r="R4" s="31"/>
      <c r="S4" s="31"/>
      <c r="T4" s="31"/>
      <c r="U4" s="31"/>
      <c r="V4" s="31"/>
      <c r="W4" s="31"/>
      <c r="X4" s="31" t="s">
        <v>7</v>
      </c>
      <c r="Y4" s="31"/>
      <c r="Z4" s="31"/>
      <c r="AA4" s="31"/>
      <c r="AB4" s="31"/>
    </row>
    <row r="5" spans="1:28" ht="15">
      <c r="A5" s="48"/>
      <c r="B5" s="48"/>
      <c r="C5" s="48"/>
      <c r="D5" s="48"/>
      <c r="E5" s="48"/>
      <c r="G5" s="31"/>
      <c r="H5" s="31"/>
      <c r="I5" s="48"/>
      <c r="K5" s="31"/>
      <c r="L5" s="31"/>
      <c r="N5" s="31"/>
      <c r="O5" s="31"/>
      <c r="P5" s="49"/>
      <c r="Q5" s="31"/>
      <c r="R5" s="31"/>
      <c r="S5" s="31"/>
      <c r="T5" s="31"/>
      <c r="U5" s="31"/>
      <c r="V5" s="31"/>
      <c r="W5" s="31"/>
      <c r="X5" s="31"/>
      <c r="Y5" s="31"/>
      <c r="Z5" s="31"/>
      <c r="AA5" s="31"/>
    </row>
    <row r="6" spans="1:28" ht="15">
      <c r="F6" s="31"/>
      <c r="H6" s="31"/>
      <c r="I6" s="31"/>
      <c r="L6" s="31"/>
      <c r="M6" s="31"/>
      <c r="N6" s="31"/>
      <c r="O6" s="31"/>
      <c r="P6" s="31"/>
      <c r="Q6" s="48"/>
      <c r="R6" s="48"/>
      <c r="S6" s="48"/>
      <c r="T6" s="48"/>
      <c r="U6" s="48"/>
      <c r="V6" s="48"/>
      <c r="W6" s="31"/>
      <c r="X6" s="31"/>
      <c r="Y6" s="31"/>
      <c r="Z6" s="48"/>
      <c r="AA6" s="31"/>
      <c r="AB6" s="31"/>
    </row>
    <row r="7" spans="1:28" ht="15">
      <c r="A7" s="1" t="s">
        <v>799</v>
      </c>
      <c r="C7" s="1" t="s">
        <v>1210</v>
      </c>
      <c r="D7" s="1" t="s">
        <v>1211</v>
      </c>
      <c r="E7" s="1" t="s">
        <v>1212</v>
      </c>
      <c r="F7" s="31"/>
      <c r="H7" s="31"/>
      <c r="I7" s="31"/>
      <c r="L7" s="31">
        <v>1</v>
      </c>
      <c r="M7" s="31"/>
      <c r="N7" s="31"/>
      <c r="O7" s="31"/>
      <c r="P7" s="31" t="s">
        <v>1183</v>
      </c>
      <c r="Q7" s="48" t="s">
        <v>1174</v>
      </c>
      <c r="R7" s="48"/>
      <c r="S7" s="48"/>
      <c r="T7" s="48"/>
      <c r="U7" s="48" t="s">
        <v>1185</v>
      </c>
      <c r="V7" s="48"/>
      <c r="W7" s="31"/>
      <c r="X7" s="31" t="s">
        <v>7</v>
      </c>
      <c r="Y7" s="31"/>
      <c r="Z7" s="48"/>
      <c r="AA7" s="31"/>
      <c r="AB7" s="31"/>
    </row>
    <row r="8" spans="1:28" ht="15">
      <c r="A8" s="1" t="s">
        <v>799</v>
      </c>
      <c r="C8" s="54" t="s">
        <v>1213</v>
      </c>
      <c r="D8" s="54" t="s">
        <v>1214</v>
      </c>
      <c r="E8" s="54" t="s">
        <v>1215</v>
      </c>
      <c r="F8" s="55" t="s">
        <v>1216</v>
      </c>
      <c r="G8" s="55"/>
      <c r="H8" s="55"/>
      <c r="I8" s="55"/>
      <c r="J8" s="54"/>
      <c r="K8" s="54"/>
      <c r="L8" s="55">
        <v>1</v>
      </c>
      <c r="M8" s="55"/>
      <c r="N8" s="55" t="s">
        <v>1217</v>
      </c>
      <c r="O8" s="55"/>
      <c r="P8" s="31" t="s">
        <v>1183</v>
      </c>
      <c r="Q8" s="48" t="s">
        <v>1174</v>
      </c>
      <c r="R8" s="48"/>
      <c r="S8" s="48"/>
      <c r="T8" s="48"/>
      <c r="U8" s="48" t="s">
        <v>1185</v>
      </c>
      <c r="V8" s="48"/>
      <c r="W8" s="31"/>
      <c r="X8" s="31" t="s">
        <v>7</v>
      </c>
      <c r="Y8" s="55"/>
      <c r="Z8" s="55"/>
      <c r="AA8" s="55"/>
      <c r="AB8" s="55"/>
    </row>
    <row r="9" spans="1:28" ht="15">
      <c r="A9" s="31" t="s">
        <v>1218</v>
      </c>
      <c r="B9" s="31"/>
      <c r="C9" s="31" t="s">
        <v>1219</v>
      </c>
      <c r="D9" s="31" t="s">
        <v>455</v>
      </c>
      <c r="E9" s="31" t="s">
        <v>1220</v>
      </c>
      <c r="F9" s="31"/>
      <c r="G9" s="31"/>
      <c r="H9" s="31"/>
      <c r="I9" s="31"/>
      <c r="J9" s="31" t="s">
        <v>1221</v>
      </c>
      <c r="K9" s="31"/>
      <c r="L9" s="31">
        <v>1</v>
      </c>
      <c r="M9" s="31"/>
      <c r="N9" s="31" t="s">
        <v>1222</v>
      </c>
      <c r="O9" s="31"/>
      <c r="P9" s="31" t="s">
        <v>1223</v>
      </c>
      <c r="Q9" s="31"/>
      <c r="R9" s="31"/>
      <c r="S9" s="48"/>
      <c r="T9" s="31"/>
      <c r="U9" s="48" t="s">
        <v>1185</v>
      </c>
      <c r="V9" s="31"/>
      <c r="W9" s="31"/>
      <c r="X9" s="31" t="s">
        <v>7</v>
      </c>
      <c r="Y9" s="31"/>
      <c r="Z9" s="31"/>
      <c r="AA9" s="31"/>
      <c r="AB9" s="31"/>
    </row>
    <row r="11" spans="1:28" ht="15">
      <c r="A11" s="1" t="s">
        <v>1122</v>
      </c>
      <c r="C11" s="1" t="s">
        <v>1224</v>
      </c>
      <c r="F11" s="56"/>
      <c r="G11" s="31"/>
      <c r="H11" s="31"/>
      <c r="I11" s="31"/>
      <c r="J11" s="1" t="s">
        <v>1225</v>
      </c>
      <c r="L11" s="31"/>
      <c r="M11" s="31"/>
      <c r="N11" s="31"/>
      <c r="O11" s="31"/>
      <c r="P11" s="31"/>
      <c r="Q11" s="48"/>
      <c r="R11" s="48"/>
      <c r="S11" s="48"/>
      <c r="T11" s="48"/>
      <c r="U11" s="48"/>
      <c r="V11" s="48"/>
      <c r="W11" s="31"/>
      <c r="X11" s="31"/>
      <c r="Y11" s="31"/>
      <c r="Z11" s="31"/>
      <c r="AA11" s="31"/>
      <c r="AB11" s="31"/>
    </row>
    <row r="12" spans="1:28" ht="15">
      <c r="A12" s="1" t="s">
        <v>799</v>
      </c>
      <c r="B12" s="1" t="s">
        <v>1224</v>
      </c>
      <c r="C12" s="1" t="s">
        <v>1226</v>
      </c>
      <c r="D12" s="111" t="s">
        <v>1227</v>
      </c>
      <c r="E12" s="1" t="s">
        <v>1228</v>
      </c>
      <c r="F12" s="56" t="s">
        <v>1229</v>
      </c>
      <c r="G12" s="31"/>
      <c r="H12" s="31"/>
      <c r="I12" s="31"/>
      <c r="J12" s="1" t="s">
        <v>1230</v>
      </c>
      <c r="L12" s="31">
        <v>1</v>
      </c>
      <c r="M12" s="31"/>
      <c r="N12" s="31"/>
      <c r="O12" s="31"/>
      <c r="P12" s="31" t="s">
        <v>1183</v>
      </c>
      <c r="Q12" s="48" t="s">
        <v>1174</v>
      </c>
      <c r="R12" s="48"/>
      <c r="S12" s="48"/>
      <c r="T12" s="48"/>
      <c r="U12" s="48" t="s">
        <v>1185</v>
      </c>
      <c r="V12" s="48"/>
      <c r="W12" s="31"/>
      <c r="X12" s="31" t="s">
        <v>7</v>
      </c>
      <c r="Y12" s="31"/>
      <c r="Z12" s="31"/>
      <c r="AA12" s="31"/>
      <c r="AB12" s="31"/>
    </row>
    <row r="13" spans="1:28" ht="15">
      <c r="A13" s="1" t="s">
        <v>799</v>
      </c>
      <c r="B13" s="1" t="s">
        <v>1224</v>
      </c>
      <c r="C13" s="1" t="s">
        <v>1231</v>
      </c>
      <c r="D13" s="1" t="s">
        <v>1232</v>
      </c>
      <c r="E13" s="1" t="s">
        <v>1233</v>
      </c>
      <c r="F13" s="31" t="s">
        <v>1234</v>
      </c>
      <c r="G13" s="31"/>
      <c r="H13" s="31"/>
      <c r="I13" s="31"/>
      <c r="L13" s="31">
        <v>1</v>
      </c>
      <c r="M13" s="31"/>
      <c r="N13" s="31"/>
      <c r="O13" s="31"/>
      <c r="P13" s="31" t="s">
        <v>1183</v>
      </c>
      <c r="Q13" s="48"/>
      <c r="R13" s="48"/>
      <c r="S13" s="48"/>
      <c r="T13" s="48"/>
      <c r="U13" s="48" t="s">
        <v>1185</v>
      </c>
      <c r="V13" s="48"/>
      <c r="W13" s="31"/>
      <c r="X13" s="31" t="s">
        <v>7</v>
      </c>
      <c r="Y13" s="31"/>
      <c r="Z13" s="31"/>
      <c r="AA13" s="31"/>
      <c r="AB13" s="31"/>
    </row>
    <row r="14" spans="1:28" ht="15">
      <c r="F14" s="31"/>
      <c r="G14" s="31"/>
      <c r="H14" s="31"/>
      <c r="I14" s="31"/>
      <c r="L14" s="31"/>
      <c r="M14" s="31"/>
      <c r="N14" s="31"/>
      <c r="O14" s="31"/>
      <c r="P14" s="31"/>
      <c r="Q14" s="48"/>
      <c r="R14" s="48"/>
      <c r="S14" s="48"/>
      <c r="T14" s="48"/>
      <c r="U14" s="48"/>
      <c r="V14" s="48"/>
      <c r="W14" s="31"/>
      <c r="X14" s="31"/>
      <c r="Y14" s="31"/>
      <c r="Z14" s="31"/>
      <c r="AA14" s="31"/>
      <c r="AB14" s="31"/>
    </row>
    <row r="15" spans="1:28" ht="15">
      <c r="A15" s="1" t="s">
        <v>799</v>
      </c>
      <c r="B15" s="1" t="s">
        <v>1224</v>
      </c>
      <c r="C15" s="1" t="s">
        <v>1235</v>
      </c>
      <c r="D15" s="1" t="s">
        <v>1236</v>
      </c>
      <c r="E15" s="1" t="s">
        <v>1237</v>
      </c>
      <c r="F15" s="56" t="s">
        <v>1238</v>
      </c>
      <c r="G15" s="31"/>
      <c r="H15" s="31"/>
      <c r="I15" s="31"/>
      <c r="J15" s="1" t="s">
        <v>1239</v>
      </c>
      <c r="L15" s="31">
        <v>1</v>
      </c>
      <c r="M15" s="31"/>
      <c r="N15" s="31"/>
      <c r="O15" s="31"/>
      <c r="P15" s="31" t="s">
        <v>1183</v>
      </c>
      <c r="Q15" s="48"/>
      <c r="R15" s="48"/>
      <c r="S15" s="48"/>
      <c r="T15" s="48"/>
      <c r="U15" s="48" t="s">
        <v>1185</v>
      </c>
      <c r="V15" s="48"/>
      <c r="W15" s="31"/>
      <c r="X15" s="31" t="s">
        <v>7</v>
      </c>
      <c r="Y15" s="31"/>
      <c r="Z15" s="31"/>
      <c r="AA15" s="31"/>
      <c r="AB15" s="31"/>
    </row>
    <row r="16" spans="1:28" ht="53.25" customHeight="1">
      <c r="A16" s="1" t="s">
        <v>799</v>
      </c>
      <c r="B16" s="1" t="s">
        <v>1224</v>
      </c>
      <c r="C16" s="1" t="s">
        <v>1240</v>
      </c>
      <c r="D16" s="1" t="s">
        <v>1241</v>
      </c>
      <c r="E16" s="1" t="s">
        <v>1242</v>
      </c>
      <c r="F16" s="31" t="s">
        <v>1243</v>
      </c>
      <c r="G16" s="31"/>
      <c r="H16" s="31"/>
      <c r="I16" s="31"/>
      <c r="J16" s="1" t="s">
        <v>1239</v>
      </c>
      <c r="L16" s="31">
        <v>1</v>
      </c>
      <c r="M16" s="31"/>
      <c r="N16" s="31"/>
      <c r="O16" s="31"/>
      <c r="P16" s="31" t="s">
        <v>1183</v>
      </c>
      <c r="Q16" s="48"/>
      <c r="R16" s="48"/>
      <c r="S16" s="48"/>
      <c r="T16" s="48"/>
      <c r="U16" s="48" t="s">
        <v>1185</v>
      </c>
      <c r="V16" s="48"/>
      <c r="W16" s="31"/>
      <c r="X16" s="31" t="s">
        <v>7</v>
      </c>
      <c r="Y16" s="31"/>
      <c r="Z16" s="31"/>
      <c r="AA16" s="31"/>
      <c r="AB16" s="31"/>
    </row>
    <row r="17" spans="1:28" ht="15">
      <c r="A17" s="1" t="s">
        <v>799</v>
      </c>
      <c r="B17" s="1" t="s">
        <v>1224</v>
      </c>
      <c r="C17" s="1" t="s">
        <v>1244</v>
      </c>
      <c r="D17" s="1" t="s">
        <v>1245</v>
      </c>
      <c r="E17" s="1" t="s">
        <v>1246</v>
      </c>
      <c r="F17" s="31" t="s">
        <v>1247</v>
      </c>
      <c r="G17" s="31"/>
      <c r="H17" s="31"/>
      <c r="I17" s="31"/>
      <c r="L17" s="31">
        <v>1</v>
      </c>
      <c r="M17" s="31"/>
      <c r="N17" s="31"/>
      <c r="O17" s="31"/>
      <c r="P17" s="31" t="s">
        <v>1183</v>
      </c>
      <c r="Q17" s="48" t="s">
        <v>1174</v>
      </c>
      <c r="R17" s="48"/>
      <c r="S17" s="48"/>
      <c r="T17" s="48"/>
      <c r="U17" s="48" t="s">
        <v>1185</v>
      </c>
      <c r="V17" s="48"/>
      <c r="W17" s="31"/>
      <c r="X17" s="31" t="s">
        <v>7</v>
      </c>
      <c r="Y17" s="31"/>
      <c r="Z17" s="31"/>
      <c r="AA17" s="31"/>
      <c r="AB17" s="31"/>
    </row>
    <row r="18" spans="1:28" ht="15">
      <c r="A18" s="1" t="s">
        <v>1248</v>
      </c>
      <c r="B18" s="1" t="s">
        <v>1224</v>
      </c>
      <c r="C18" s="1" t="s">
        <v>1249</v>
      </c>
      <c r="D18" s="1" t="s">
        <v>466</v>
      </c>
      <c r="E18" s="1" t="s">
        <v>1250</v>
      </c>
      <c r="F18" s="31" t="s">
        <v>1251</v>
      </c>
      <c r="G18" s="31"/>
      <c r="H18" s="31"/>
      <c r="I18" s="31"/>
      <c r="L18" s="31">
        <v>1</v>
      </c>
      <c r="M18" s="31"/>
      <c r="N18" s="31"/>
      <c r="O18" s="31"/>
      <c r="P18" s="31" t="s">
        <v>1223</v>
      </c>
      <c r="Q18" s="48"/>
      <c r="R18" s="48"/>
      <c r="S18" s="48"/>
      <c r="T18" s="48"/>
      <c r="U18" s="48" t="s">
        <v>1185</v>
      </c>
      <c r="V18" s="48"/>
      <c r="W18" s="31"/>
      <c r="X18" s="31" t="s">
        <v>7</v>
      </c>
      <c r="Y18" s="31"/>
      <c r="Z18" s="31"/>
      <c r="AA18" s="31"/>
      <c r="AB18" s="31"/>
    </row>
    <row r="19" spans="1:28" s="108" customFormat="1" ht="15">
      <c r="A19" s="108" t="s">
        <v>1252</v>
      </c>
      <c r="B19" s="108" t="s">
        <v>1224</v>
      </c>
      <c r="C19" s="108" t="s">
        <v>1253</v>
      </c>
      <c r="E19" s="108" t="s">
        <v>1254</v>
      </c>
      <c r="F19" s="58"/>
      <c r="G19" s="31"/>
      <c r="H19" s="31"/>
      <c r="I19" s="31"/>
      <c r="J19" s="108" t="s">
        <v>1255</v>
      </c>
      <c r="L19" s="31"/>
      <c r="M19" s="31"/>
      <c r="N19" s="31"/>
      <c r="O19" s="31"/>
      <c r="P19" s="31"/>
      <c r="Q19" s="59"/>
      <c r="R19" s="59"/>
      <c r="S19" s="59"/>
      <c r="T19" s="59"/>
      <c r="U19" s="59"/>
      <c r="V19" s="59"/>
      <c r="W19" s="31"/>
      <c r="X19" s="31"/>
      <c r="Y19" s="31"/>
      <c r="Z19" s="31"/>
      <c r="AA19" s="31"/>
      <c r="AB19" s="31"/>
    </row>
    <row r="20" spans="1:28" ht="15">
      <c r="A20" s="54"/>
      <c r="B20" s="54"/>
      <c r="C20" s="60"/>
      <c r="D20" s="54"/>
      <c r="E20" s="54"/>
      <c r="F20" s="55"/>
      <c r="G20" s="55"/>
      <c r="H20" s="55"/>
      <c r="I20" s="55"/>
      <c r="L20" s="55"/>
      <c r="M20" s="55"/>
      <c r="N20" s="55"/>
      <c r="O20" s="55"/>
      <c r="P20" s="31"/>
      <c r="Q20" s="48"/>
      <c r="R20" s="48"/>
      <c r="S20" s="48"/>
      <c r="T20" s="48"/>
      <c r="U20" s="48"/>
      <c r="V20" s="48"/>
      <c r="W20" s="31"/>
      <c r="X20" s="31"/>
      <c r="Y20" s="55"/>
      <c r="Z20" s="55"/>
      <c r="AA20" s="55"/>
      <c r="AB20" s="55"/>
    </row>
    <row r="21" spans="1:28" ht="15">
      <c r="A21" s="31"/>
      <c r="B21" s="31"/>
      <c r="D21" s="31"/>
      <c r="E21" s="31"/>
      <c r="F21" s="31"/>
      <c r="G21" s="31"/>
      <c r="H21" s="31"/>
      <c r="I21" s="31"/>
      <c r="L21" s="31"/>
      <c r="M21" s="31"/>
      <c r="N21" s="31"/>
      <c r="O21" s="31"/>
      <c r="P21" s="31"/>
      <c r="Q21" s="48"/>
      <c r="R21" s="48"/>
      <c r="S21" s="48"/>
      <c r="T21" s="48"/>
      <c r="U21" s="48"/>
      <c r="V21" s="48"/>
      <c r="W21" s="31"/>
      <c r="X21" s="31"/>
      <c r="Y21" s="31"/>
      <c r="Z21" s="31"/>
      <c r="AA21" s="31"/>
      <c r="AB21" s="31"/>
    </row>
    <row r="25" spans="1:28">
      <c r="C25" s="61"/>
      <c r="D25" s="61"/>
      <c r="E25" s="61"/>
    </row>
    <row r="26" spans="1:28">
      <c r="B26" s="61"/>
      <c r="C26" s="61"/>
      <c r="D26" s="61"/>
      <c r="E26" s="61"/>
    </row>
    <row r="27" spans="1:28">
      <c r="B27" s="61"/>
      <c r="I27" s="42"/>
    </row>
    <row r="28" spans="1:28">
      <c r="B28" s="61"/>
      <c r="I28" s="42"/>
    </row>
    <row r="29" spans="1:28">
      <c r="B29" s="61"/>
      <c r="I29" s="42"/>
    </row>
    <row r="30" spans="1:28">
      <c r="B30" s="61"/>
      <c r="I30" s="42"/>
    </row>
    <row r="31" spans="1:28">
      <c r="B31" s="61"/>
      <c r="I31" s="42"/>
    </row>
    <row r="34" spans="3:5">
      <c r="D34" s="62"/>
      <c r="E34" s="62"/>
    </row>
    <row r="35" spans="3:5">
      <c r="D35" s="62"/>
      <c r="E35" s="62"/>
    </row>
    <row r="36" spans="3:5">
      <c r="C36" s="31"/>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topLeftCell="G1" zoomScaleNormal="100" workbookViewId="0">
      <pane ySplit="1" topLeftCell="A11" activePane="bottomLeft" state="frozen"/>
      <selection pane="bottomLeft" activeCell="R37" sqref="R37"/>
    </sheetView>
  </sheetViews>
  <sheetFormatPr defaultColWidth="8.5" defaultRowHeight="14.25"/>
  <cols>
    <col min="1" max="1" width="18.875" style="1" customWidth="1"/>
    <col min="2" max="2" width="8.5" style="1"/>
    <col min="3" max="3" width="9.875" style="1" customWidth="1"/>
    <col min="4" max="4" width="34.625" style="1" customWidth="1"/>
    <col min="5" max="5" width="44" style="1" customWidth="1"/>
    <col min="6" max="6" width="30" style="1" customWidth="1"/>
    <col min="7" max="10" width="8.5" style="1"/>
    <col min="11" max="11" width="28.625" style="1" customWidth="1"/>
    <col min="12" max="16" width="8.5" style="1"/>
    <col min="17" max="17" width="19.375" style="1" customWidth="1"/>
    <col min="18" max="22" width="8.5" style="1"/>
    <col min="23" max="23" width="18.875" style="1" customWidth="1"/>
    <col min="24" max="1024" width="8.5" style="1"/>
  </cols>
  <sheetData>
    <row r="1" spans="1:31" ht="75">
      <c r="A1" s="32" t="s">
        <v>783</v>
      </c>
      <c r="B1" s="32" t="s">
        <v>1256</v>
      </c>
      <c r="C1" s="32" t="s">
        <v>784</v>
      </c>
      <c r="D1" s="32" t="s">
        <v>785</v>
      </c>
      <c r="E1" s="32" t="s">
        <v>786</v>
      </c>
      <c r="F1" s="32" t="s">
        <v>787</v>
      </c>
      <c r="G1" s="32" t="s">
        <v>963</v>
      </c>
      <c r="H1" s="32" t="s">
        <v>965</v>
      </c>
      <c r="I1" s="32" t="s">
        <v>1206</v>
      </c>
      <c r="J1" s="32" t="s">
        <v>788</v>
      </c>
      <c r="K1" s="32" t="s">
        <v>966</v>
      </c>
      <c r="L1" s="63" t="s">
        <v>1257</v>
      </c>
      <c r="M1" s="32" t="s">
        <v>968</v>
      </c>
      <c r="N1" s="32" t="s">
        <v>969</v>
      </c>
      <c r="O1" s="32" t="s">
        <v>4</v>
      </c>
      <c r="P1" s="52" t="s">
        <v>3</v>
      </c>
      <c r="Q1" s="52" t="s">
        <v>970</v>
      </c>
      <c r="R1" s="52" t="s">
        <v>971</v>
      </c>
      <c r="S1" s="52" t="s">
        <v>1165</v>
      </c>
      <c r="T1" s="52" t="s">
        <v>972</v>
      </c>
      <c r="U1" s="52" t="s">
        <v>972</v>
      </c>
      <c r="V1" s="52" t="s">
        <v>973</v>
      </c>
      <c r="W1" s="52" t="s">
        <v>974</v>
      </c>
      <c r="X1" s="52" t="s">
        <v>976</v>
      </c>
      <c r="Y1" s="52" t="s">
        <v>977</v>
      </c>
      <c r="Z1" s="32" t="s">
        <v>0</v>
      </c>
      <c r="AA1" s="32" t="s">
        <v>978</v>
      </c>
      <c r="AB1" s="32" t="s">
        <v>979</v>
      </c>
      <c r="AC1" s="32" t="s">
        <v>980</v>
      </c>
      <c r="AE1" s="32" t="s">
        <v>1258</v>
      </c>
    </row>
    <row r="2" spans="1:31" ht="15">
      <c r="A2" s="32" t="s">
        <v>789</v>
      </c>
      <c r="B2" s="32"/>
      <c r="C2" s="32"/>
      <c r="D2" s="32" t="s">
        <v>790</v>
      </c>
      <c r="E2" s="32"/>
      <c r="F2" s="32" t="s">
        <v>791</v>
      </c>
      <c r="G2" s="32"/>
      <c r="H2" s="32"/>
      <c r="I2" s="32"/>
      <c r="J2" s="32"/>
      <c r="K2" s="32"/>
      <c r="L2" s="32"/>
      <c r="M2" s="32"/>
      <c r="N2" s="32"/>
      <c r="O2" s="32"/>
      <c r="P2" s="52"/>
      <c r="Q2" s="52"/>
      <c r="R2" s="52"/>
      <c r="S2" s="52"/>
      <c r="T2" s="52"/>
      <c r="U2" s="52"/>
      <c r="V2" s="52"/>
      <c r="W2" s="52"/>
      <c r="X2" s="52"/>
      <c r="Y2" s="52"/>
      <c r="Z2" s="32"/>
      <c r="AA2" s="32"/>
      <c r="AB2" s="32"/>
    </row>
    <row r="3" spans="1:31">
      <c r="G3" s="31"/>
      <c r="H3" s="31"/>
      <c r="I3" s="31"/>
      <c r="J3" s="31"/>
      <c r="K3" s="31"/>
      <c r="L3" s="31"/>
      <c r="M3" s="31"/>
      <c r="N3" s="31"/>
      <c r="P3" s="31"/>
      <c r="R3" s="31"/>
      <c r="S3" s="31"/>
      <c r="T3" s="31"/>
      <c r="U3" s="31"/>
      <c r="V3" s="31"/>
      <c r="W3" s="44"/>
      <c r="X3" s="31"/>
      <c r="Y3" s="31"/>
      <c r="Z3" s="31"/>
      <c r="AA3" s="31"/>
      <c r="AB3" s="31"/>
      <c r="AC3" s="31"/>
    </row>
    <row r="4" spans="1:31" ht="229.5">
      <c r="A4" s="1" t="s">
        <v>1045</v>
      </c>
      <c r="B4" s="1" t="s">
        <v>1259</v>
      </c>
      <c r="D4" s="1" t="s">
        <v>1260</v>
      </c>
      <c r="E4" s="1" t="s">
        <v>1261</v>
      </c>
      <c r="F4" s="1" t="s">
        <v>1262</v>
      </c>
      <c r="G4" s="64" t="s">
        <v>1263</v>
      </c>
      <c r="H4" s="31"/>
      <c r="I4" s="31"/>
      <c r="J4" s="31"/>
      <c r="K4" s="31" t="s">
        <v>1264</v>
      </c>
      <c r="L4" s="31"/>
      <c r="M4" s="31"/>
      <c r="N4" s="31">
        <v>1</v>
      </c>
      <c r="P4" s="31" t="s">
        <v>1265</v>
      </c>
      <c r="Q4" s="31" t="s">
        <v>1266</v>
      </c>
      <c r="R4" s="31" t="s">
        <v>1267</v>
      </c>
      <c r="S4" s="48"/>
      <c r="T4" s="48"/>
      <c r="U4" s="48"/>
      <c r="V4" s="48"/>
      <c r="W4" s="48" t="s">
        <v>1185</v>
      </c>
      <c r="X4" s="44"/>
      <c r="Y4" s="48"/>
      <c r="Z4" s="31" t="s">
        <v>7</v>
      </c>
      <c r="AA4" s="31"/>
      <c r="AB4" s="48"/>
      <c r="AC4" s="31"/>
    </row>
    <row r="5" spans="1:31" ht="15">
      <c r="A5" s="1" t="s">
        <v>988</v>
      </c>
      <c r="B5" s="1" t="s">
        <v>1259</v>
      </c>
      <c r="D5" s="1" t="s">
        <v>1268</v>
      </c>
      <c r="E5" s="1" t="s">
        <v>1269</v>
      </c>
      <c r="F5" s="1" t="s">
        <v>1270</v>
      </c>
      <c r="G5" s="56"/>
      <c r="H5" s="31"/>
      <c r="I5" s="31"/>
      <c r="J5" s="31"/>
      <c r="K5" s="31" t="s">
        <v>1271</v>
      </c>
      <c r="L5" s="31"/>
      <c r="M5" s="31"/>
      <c r="N5" s="31"/>
      <c r="P5" s="1" t="s">
        <v>992</v>
      </c>
      <c r="Q5" s="31"/>
      <c r="R5" s="31" t="s">
        <v>1272</v>
      </c>
      <c r="S5" s="48"/>
      <c r="T5" s="48"/>
      <c r="U5" s="48"/>
      <c r="V5" s="48"/>
      <c r="W5" s="48" t="s">
        <v>1185</v>
      </c>
      <c r="X5" s="44" t="s">
        <v>1163</v>
      </c>
      <c r="Y5" s="48"/>
      <c r="Z5" s="31" t="s">
        <v>7</v>
      </c>
      <c r="AA5" s="31"/>
      <c r="AB5" s="48"/>
      <c r="AC5" s="31"/>
    </row>
    <row r="6" spans="1:31" ht="15">
      <c r="A6" s="1" t="s">
        <v>1045</v>
      </c>
      <c r="B6" s="1" t="s">
        <v>1259</v>
      </c>
      <c r="D6" s="1" t="s">
        <v>1273</v>
      </c>
      <c r="E6" s="1" t="s">
        <v>1274</v>
      </c>
      <c r="F6" s="1" t="s">
        <v>1275</v>
      </c>
      <c r="G6" s="56"/>
      <c r="H6" s="31"/>
      <c r="I6" s="31"/>
      <c r="J6" s="31"/>
      <c r="K6" s="31" t="s">
        <v>1276</v>
      </c>
      <c r="L6" s="31"/>
      <c r="M6" s="31"/>
      <c r="N6" s="31"/>
      <c r="P6" s="31" t="s">
        <v>1265</v>
      </c>
      <c r="Q6" s="31" t="s">
        <v>1277</v>
      </c>
      <c r="R6" s="31" t="s">
        <v>1267</v>
      </c>
      <c r="S6" s="48"/>
      <c r="T6" s="48"/>
      <c r="U6" s="48"/>
      <c r="V6" s="48"/>
      <c r="W6" s="48" t="s">
        <v>1185</v>
      </c>
      <c r="X6" s="44"/>
      <c r="Y6" s="48"/>
      <c r="Z6" s="31" t="s">
        <v>7</v>
      </c>
      <c r="AA6" s="31"/>
      <c r="AB6" s="48"/>
      <c r="AC6" s="31"/>
    </row>
    <row r="7" spans="1:31" ht="15">
      <c r="A7" s="1" t="s">
        <v>988</v>
      </c>
      <c r="B7" s="1" t="s">
        <v>1259</v>
      </c>
      <c r="D7" s="1" t="s">
        <v>1278</v>
      </c>
      <c r="E7" s="1" t="s">
        <v>1279</v>
      </c>
      <c r="F7" s="1" t="s">
        <v>1280</v>
      </c>
      <c r="G7" s="31"/>
      <c r="H7" s="31"/>
      <c r="I7" s="31"/>
      <c r="J7" s="31"/>
      <c r="K7" s="31" t="s">
        <v>1281</v>
      </c>
      <c r="L7" s="31"/>
      <c r="M7" s="31"/>
      <c r="N7" s="31">
        <v>1</v>
      </c>
      <c r="P7" s="1" t="s">
        <v>992</v>
      </c>
      <c r="Q7" s="49"/>
      <c r="R7" s="31" t="s">
        <v>1272</v>
      </c>
      <c r="S7" s="48"/>
      <c r="T7" s="48"/>
      <c r="U7" s="48"/>
      <c r="V7" s="48"/>
      <c r="W7" s="48" t="s">
        <v>1185</v>
      </c>
      <c r="X7" s="44"/>
      <c r="Y7" s="31"/>
      <c r="Z7" s="31" t="s">
        <v>7</v>
      </c>
      <c r="AA7" s="48"/>
      <c r="AB7" s="31"/>
      <c r="AC7" s="31"/>
    </row>
    <row r="8" spans="1:31" ht="15">
      <c r="A8" s="1" t="s">
        <v>799</v>
      </c>
      <c r="B8" s="1" t="s">
        <v>1259</v>
      </c>
      <c r="D8" s="1" t="s">
        <v>1282</v>
      </c>
      <c r="E8" s="1" t="s">
        <v>1283</v>
      </c>
      <c r="F8" s="1" t="s">
        <v>1284</v>
      </c>
      <c r="G8" s="31"/>
      <c r="H8" s="31"/>
      <c r="I8" s="31"/>
      <c r="J8" s="31"/>
      <c r="K8" s="31" t="s">
        <v>1285</v>
      </c>
      <c r="L8" s="31"/>
      <c r="M8" s="31"/>
      <c r="N8" s="31">
        <v>1</v>
      </c>
      <c r="P8" s="1" t="s">
        <v>992</v>
      </c>
      <c r="Q8" s="49"/>
      <c r="R8" s="31" t="s">
        <v>1183</v>
      </c>
      <c r="S8" s="48"/>
      <c r="T8" s="48"/>
      <c r="U8" s="48"/>
      <c r="V8" s="48"/>
      <c r="W8" s="44" t="s">
        <v>1185</v>
      </c>
      <c r="X8" s="48"/>
      <c r="Y8" s="31"/>
      <c r="Z8" s="31" t="s">
        <v>7</v>
      </c>
      <c r="AA8" s="48"/>
      <c r="AB8" s="31"/>
      <c r="AC8" s="31"/>
    </row>
    <row r="9" spans="1:31" ht="15">
      <c r="A9" s="1" t="s">
        <v>1286</v>
      </c>
      <c r="B9" s="1" t="s">
        <v>1287</v>
      </c>
      <c r="D9" s="1" t="s">
        <v>1288</v>
      </c>
      <c r="E9" s="1" t="s">
        <v>477</v>
      </c>
      <c r="F9" s="1" t="s">
        <v>1289</v>
      </c>
      <c r="G9" s="31"/>
      <c r="H9" s="31"/>
      <c r="I9" s="31"/>
      <c r="J9" s="31"/>
      <c r="K9" s="31" t="s">
        <v>1290</v>
      </c>
      <c r="L9" s="31"/>
      <c r="M9" s="31"/>
      <c r="N9" s="31"/>
      <c r="Q9" s="49"/>
      <c r="R9" s="31" t="s">
        <v>1223</v>
      </c>
      <c r="S9" s="48"/>
      <c r="T9" s="48"/>
      <c r="U9" s="48"/>
      <c r="V9" s="48"/>
      <c r="W9" s="44" t="s">
        <v>1185</v>
      </c>
      <c r="X9" s="48"/>
      <c r="Y9" s="31"/>
      <c r="Z9" s="31" t="s">
        <v>7</v>
      </c>
      <c r="AA9" s="48"/>
      <c r="AB9" s="31"/>
      <c r="AC9" s="31"/>
    </row>
    <row r="10" spans="1:31" ht="17.25" customHeight="1">
      <c r="A10" s="1" t="s">
        <v>981</v>
      </c>
      <c r="B10" s="1" t="s">
        <v>1259</v>
      </c>
      <c r="D10" s="1" t="s">
        <v>1291</v>
      </c>
      <c r="E10" s="1" t="s">
        <v>1292</v>
      </c>
      <c r="F10" s="1" t="s">
        <v>1293</v>
      </c>
      <c r="G10" s="1" t="s">
        <v>1294</v>
      </c>
      <c r="H10" s="30" t="s">
        <v>1295</v>
      </c>
      <c r="K10" s="1" t="s">
        <v>1296</v>
      </c>
      <c r="L10" s="1" t="s">
        <v>1297</v>
      </c>
      <c r="P10" s="1" t="s">
        <v>1298</v>
      </c>
      <c r="R10" s="31" t="s">
        <v>1299</v>
      </c>
      <c r="W10" s="1" t="s">
        <v>1185</v>
      </c>
      <c r="Z10" s="1" t="s">
        <v>7</v>
      </c>
    </row>
    <row r="11" spans="1:31" ht="15.75" customHeight="1">
      <c r="A11" s="1" t="s">
        <v>1045</v>
      </c>
      <c r="B11" s="1" t="s">
        <v>1259</v>
      </c>
      <c r="D11" s="1" t="s">
        <v>1300</v>
      </c>
      <c r="E11" s="1" t="s">
        <v>1301</v>
      </c>
      <c r="F11" s="1" t="s">
        <v>1302</v>
      </c>
      <c r="G11" s="31"/>
      <c r="H11" s="31"/>
      <c r="I11" s="31"/>
      <c r="J11" s="31"/>
      <c r="K11" s="31" t="s">
        <v>1303</v>
      </c>
      <c r="L11" s="31"/>
      <c r="M11" s="31"/>
      <c r="N11" s="31">
        <v>1</v>
      </c>
      <c r="P11" s="31" t="s">
        <v>1304</v>
      </c>
      <c r="Q11" s="31" t="s">
        <v>1305</v>
      </c>
      <c r="R11" s="31" t="s">
        <v>1267</v>
      </c>
      <c r="S11" s="31"/>
      <c r="T11" s="31"/>
      <c r="U11" s="31"/>
      <c r="V11" s="31"/>
      <c r="W11" s="44" t="s">
        <v>1185</v>
      </c>
      <c r="X11" s="31"/>
      <c r="Y11" s="31"/>
      <c r="Z11" s="31" t="s">
        <v>7</v>
      </c>
      <c r="AA11" s="31"/>
      <c r="AB11" s="31"/>
      <c r="AC11" s="31"/>
    </row>
    <row r="12" spans="1:31" ht="15">
      <c r="A12" s="1" t="s">
        <v>988</v>
      </c>
      <c r="B12" s="1" t="s">
        <v>1259</v>
      </c>
      <c r="D12" s="1" t="s">
        <v>1306</v>
      </c>
      <c r="E12" s="1" t="s">
        <v>1307</v>
      </c>
      <c r="F12" s="1" t="s">
        <v>1308</v>
      </c>
      <c r="G12" s="31"/>
      <c r="H12" s="31"/>
      <c r="I12" s="31"/>
      <c r="J12" s="31"/>
      <c r="K12" s="31" t="s">
        <v>1309</v>
      </c>
      <c r="L12" s="31"/>
      <c r="M12" s="31"/>
      <c r="N12" s="31">
        <v>1</v>
      </c>
      <c r="P12" s="1" t="s">
        <v>992</v>
      </c>
      <c r="Q12" s="49"/>
      <c r="R12" s="31"/>
      <c r="S12" s="31"/>
      <c r="T12" s="31"/>
      <c r="U12" s="31"/>
      <c r="V12" s="31"/>
      <c r="W12" s="44" t="s">
        <v>1185</v>
      </c>
      <c r="X12" s="31"/>
      <c r="Y12" s="31"/>
      <c r="Z12" s="31" t="s">
        <v>7</v>
      </c>
      <c r="AA12" s="31"/>
      <c r="AB12" s="31"/>
      <c r="AC12" s="31"/>
    </row>
    <row r="13" spans="1:31">
      <c r="A13" s="1" t="s">
        <v>1045</v>
      </c>
      <c r="B13" s="1" t="s">
        <v>1259</v>
      </c>
      <c r="D13" s="1" t="s">
        <v>1310</v>
      </c>
      <c r="E13" s="1" t="s">
        <v>1311</v>
      </c>
      <c r="F13" s="1" t="s">
        <v>1312</v>
      </c>
      <c r="G13" s="31"/>
      <c r="H13" s="31" t="s">
        <v>1313</v>
      </c>
      <c r="I13" s="31"/>
      <c r="J13" s="31"/>
      <c r="K13" s="31"/>
      <c r="L13" s="31"/>
      <c r="M13" s="31"/>
      <c r="N13" s="31"/>
      <c r="P13" s="31" t="s">
        <v>890</v>
      </c>
      <c r="Q13" s="1" t="s">
        <v>1314</v>
      </c>
      <c r="R13" s="31" t="s">
        <v>1267</v>
      </c>
      <c r="S13" s="31"/>
      <c r="T13" s="31"/>
      <c r="U13" s="31"/>
      <c r="V13" s="31"/>
      <c r="W13" s="44" t="s">
        <v>1185</v>
      </c>
      <c r="X13" s="31"/>
      <c r="Y13" s="31"/>
      <c r="Z13" s="31" t="s">
        <v>7</v>
      </c>
      <c r="AA13" s="31"/>
      <c r="AB13" s="31"/>
      <c r="AC13" s="31"/>
    </row>
    <row r="14" spans="1:31" ht="15">
      <c r="A14" s="48" t="s">
        <v>1207</v>
      </c>
      <c r="B14" s="48" t="s">
        <v>1259</v>
      </c>
      <c r="C14" s="48"/>
      <c r="D14" s="48" t="s">
        <v>1016</v>
      </c>
      <c r="E14" s="48" t="s">
        <v>1315</v>
      </c>
      <c r="F14" s="48" t="s">
        <v>1023</v>
      </c>
      <c r="G14" s="31"/>
      <c r="H14" s="31"/>
      <c r="I14" s="31"/>
      <c r="J14" s="48" t="s">
        <v>1316</v>
      </c>
      <c r="K14" s="31"/>
      <c r="L14" s="31"/>
      <c r="M14" s="31"/>
      <c r="N14" s="31"/>
      <c r="P14" s="31" t="s">
        <v>890</v>
      </c>
      <c r="Q14" s="31"/>
      <c r="R14" s="31"/>
      <c r="S14" s="31"/>
      <c r="T14" s="31"/>
      <c r="U14" s="31"/>
      <c r="V14" s="31"/>
      <c r="W14" s="44"/>
      <c r="X14" s="31"/>
      <c r="Y14" s="31"/>
      <c r="Z14" s="31"/>
      <c r="AA14" s="31"/>
      <c r="AB14" s="31"/>
      <c r="AC14" s="31"/>
    </row>
    <row r="15" spans="1:31" ht="15">
      <c r="A15" s="48"/>
      <c r="B15" s="48"/>
      <c r="C15" s="48"/>
      <c r="D15" s="48"/>
      <c r="E15" s="48"/>
      <c r="F15" s="48"/>
      <c r="G15" s="31"/>
      <c r="H15" s="31"/>
      <c r="I15" s="31"/>
      <c r="J15" s="48"/>
      <c r="K15" s="31"/>
      <c r="L15" s="31"/>
      <c r="M15" s="31"/>
      <c r="N15" s="31"/>
      <c r="P15" s="31"/>
      <c r="Q15" s="31"/>
      <c r="R15" s="31"/>
      <c r="S15" s="31"/>
      <c r="T15" s="31"/>
      <c r="U15" s="31"/>
      <c r="V15" s="31"/>
      <c r="W15" s="44"/>
      <c r="X15" s="31"/>
      <c r="Y15" s="31"/>
      <c r="Z15" s="31"/>
      <c r="AA15" s="31"/>
      <c r="AB15" s="31"/>
      <c r="AC15" s="31"/>
    </row>
    <row r="16" spans="1:31" ht="15">
      <c r="A16" s="48" t="s">
        <v>1045</v>
      </c>
      <c r="B16" s="48"/>
      <c r="C16" s="48"/>
      <c r="D16" s="44" t="s">
        <v>1317</v>
      </c>
      <c r="E16" s="48" t="s">
        <v>1318</v>
      </c>
      <c r="F16" s="48"/>
      <c r="G16" s="31"/>
      <c r="H16" s="31"/>
      <c r="I16" s="31"/>
      <c r="J16" s="48" t="s">
        <v>1319</v>
      </c>
      <c r="K16" s="31" t="s">
        <v>1320</v>
      </c>
      <c r="L16" s="31"/>
      <c r="M16" s="31"/>
      <c r="N16" s="31"/>
      <c r="P16" s="31" t="s">
        <v>1088</v>
      </c>
      <c r="Q16" s="31"/>
      <c r="R16" s="31"/>
      <c r="S16" s="31"/>
      <c r="T16" s="31"/>
      <c r="U16" s="31"/>
      <c r="V16" s="31"/>
      <c r="W16" s="31"/>
      <c r="X16" s="31"/>
      <c r="Y16" s="31"/>
      <c r="Z16" s="31"/>
      <c r="AA16" s="31"/>
      <c r="AB16" s="31"/>
      <c r="AC16" s="31"/>
    </row>
    <row r="17" spans="1:29" ht="15">
      <c r="A17" s="48" t="s">
        <v>1207</v>
      </c>
      <c r="B17" s="48" t="s">
        <v>1259</v>
      </c>
      <c r="C17" s="48"/>
      <c r="D17" s="48" t="s">
        <v>1021</v>
      </c>
      <c r="E17" s="48" t="s">
        <v>1022</v>
      </c>
      <c r="F17" s="48" t="s">
        <v>1023</v>
      </c>
      <c r="G17" s="31"/>
      <c r="H17" s="31"/>
      <c r="I17" s="31"/>
      <c r="J17" s="48" t="s">
        <v>1209</v>
      </c>
      <c r="K17" s="31"/>
      <c r="L17" s="31"/>
      <c r="M17" s="31"/>
      <c r="N17" s="31"/>
      <c r="P17" s="31" t="s">
        <v>890</v>
      </c>
      <c r="Q17" s="31"/>
      <c r="R17" s="31"/>
      <c r="S17" s="31"/>
      <c r="T17" s="31"/>
      <c r="U17" s="31"/>
      <c r="V17" s="31"/>
      <c r="W17" s="31"/>
      <c r="X17" s="31"/>
      <c r="Y17" s="31"/>
      <c r="Z17" s="31"/>
      <c r="AA17" s="31"/>
      <c r="AB17" s="31"/>
      <c r="AC17" s="31"/>
    </row>
    <row r="18" spans="1:29" ht="15">
      <c r="A18" s="48" t="s">
        <v>1207</v>
      </c>
      <c r="B18" s="48" t="s">
        <v>1259</v>
      </c>
      <c r="C18" s="48"/>
      <c r="D18" s="48" t="s">
        <v>1026</v>
      </c>
      <c r="E18" s="48" t="s">
        <v>1062</v>
      </c>
      <c r="F18" s="48" t="s">
        <v>1023</v>
      </c>
      <c r="G18" s="31"/>
      <c r="H18" s="31"/>
      <c r="I18" s="31"/>
      <c r="J18" s="48" t="s">
        <v>1321</v>
      </c>
      <c r="K18" s="31"/>
      <c r="L18" s="31"/>
      <c r="M18" s="31"/>
      <c r="N18" s="31"/>
      <c r="P18" s="31" t="s">
        <v>890</v>
      </c>
      <c r="Q18" s="31"/>
      <c r="R18" s="49"/>
      <c r="S18" s="31"/>
      <c r="T18" s="31"/>
      <c r="U18" s="31"/>
      <c r="V18" s="31"/>
      <c r="W18" s="31"/>
      <c r="X18" s="31"/>
      <c r="Y18" s="31"/>
      <c r="Z18" s="31"/>
      <c r="AA18" s="31"/>
      <c r="AB18" s="31"/>
      <c r="AC18" s="31"/>
    </row>
    <row r="19" spans="1:29" ht="15">
      <c r="A19" s="48" t="s">
        <v>1322</v>
      </c>
      <c r="B19" s="48"/>
      <c r="C19" s="48"/>
      <c r="D19" s="48" t="s">
        <v>1323</v>
      </c>
      <c r="E19" s="48" t="s">
        <v>1324</v>
      </c>
      <c r="F19" s="48"/>
      <c r="G19" s="31"/>
      <c r="H19" s="31"/>
      <c r="I19" s="31"/>
      <c r="J19" s="48"/>
      <c r="K19" s="31" t="s">
        <v>1325</v>
      </c>
      <c r="L19" s="31"/>
      <c r="M19" s="31"/>
      <c r="N19" s="31"/>
      <c r="P19" s="31"/>
      <c r="Q19" s="31"/>
      <c r="R19" s="49"/>
      <c r="S19" s="31"/>
      <c r="T19" s="31"/>
      <c r="U19" s="31"/>
      <c r="V19" s="31"/>
      <c r="W19" s="31"/>
      <c r="X19" s="31"/>
      <c r="Y19" s="31"/>
      <c r="Z19" s="31"/>
      <c r="AA19" s="31"/>
      <c r="AB19" s="31"/>
      <c r="AC19" s="31"/>
    </row>
    <row r="20" spans="1:29" ht="15">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spans="1:29" ht="15">
      <c r="A21" s="48" t="s">
        <v>1122</v>
      </c>
      <c r="B21" s="48"/>
      <c r="C21" s="48"/>
      <c r="D21" s="48" t="s">
        <v>1326</v>
      </c>
      <c r="E21" s="48"/>
      <c r="F21" s="48"/>
      <c r="G21" s="31"/>
      <c r="H21" s="31"/>
      <c r="I21" s="31"/>
      <c r="J21" s="48"/>
      <c r="K21" s="31" t="s">
        <v>1327</v>
      </c>
      <c r="L21" s="31"/>
      <c r="M21" s="31"/>
      <c r="N21" s="31"/>
      <c r="P21" s="31"/>
      <c r="Q21" s="31"/>
      <c r="R21" s="49"/>
      <c r="S21" s="31"/>
      <c r="T21" s="31"/>
      <c r="U21" s="31"/>
      <c r="V21" s="31"/>
      <c r="W21" s="31"/>
      <c r="X21" s="31"/>
      <c r="Y21" s="31"/>
      <c r="Z21" s="31"/>
      <c r="AA21" s="31"/>
      <c r="AB21" s="31"/>
      <c r="AC21" s="31"/>
    </row>
    <row r="22" spans="1:29" ht="15">
      <c r="A22" s="48" t="s">
        <v>1322</v>
      </c>
      <c r="B22" s="48"/>
      <c r="C22" s="48" t="s">
        <v>1326</v>
      </c>
      <c r="D22" s="48" t="s">
        <v>1328</v>
      </c>
      <c r="E22" s="48" t="s">
        <v>1329</v>
      </c>
      <c r="F22" s="48"/>
      <c r="G22" s="31"/>
      <c r="H22" s="31"/>
      <c r="I22" s="31"/>
      <c r="J22" s="48"/>
      <c r="K22" s="31"/>
      <c r="L22" s="31"/>
      <c r="M22" s="31"/>
      <c r="N22" s="31"/>
      <c r="P22" s="31"/>
      <c r="Q22" s="31"/>
      <c r="R22" s="49"/>
      <c r="S22" s="31"/>
      <c r="T22" s="31"/>
      <c r="U22" s="31"/>
      <c r="V22" s="31"/>
      <c r="W22" s="31"/>
      <c r="X22" s="31"/>
      <c r="Y22" s="31"/>
      <c r="Z22" s="31"/>
      <c r="AA22" s="31"/>
      <c r="AB22" s="31"/>
      <c r="AC22" s="31"/>
    </row>
    <row r="23" spans="1:29" ht="15">
      <c r="A23" s="31" t="s">
        <v>1045</v>
      </c>
      <c r="B23" s="1" t="s">
        <v>1330</v>
      </c>
      <c r="C23" s="48" t="s">
        <v>1326</v>
      </c>
      <c r="D23" s="1" t="s">
        <v>1331</v>
      </c>
      <c r="E23" s="1" t="s">
        <v>1332</v>
      </c>
      <c r="F23" s="1" t="s">
        <v>1333</v>
      </c>
      <c r="G23" s="31"/>
      <c r="H23" s="31"/>
      <c r="I23" s="31"/>
      <c r="J23" s="31"/>
      <c r="K23" s="31" t="s">
        <v>1334</v>
      </c>
      <c r="L23" s="31"/>
      <c r="M23" s="31"/>
      <c r="N23" s="31">
        <v>1</v>
      </c>
      <c r="P23" s="31" t="s">
        <v>1335</v>
      </c>
      <c r="Q23" s="31" t="s">
        <v>1336</v>
      </c>
      <c r="R23" s="31"/>
      <c r="S23" s="31"/>
      <c r="T23" s="31"/>
      <c r="U23" s="31"/>
      <c r="V23" s="31"/>
      <c r="W23" s="31"/>
      <c r="X23" s="31"/>
      <c r="Y23" s="31"/>
      <c r="Z23" s="31"/>
      <c r="AA23" s="31"/>
      <c r="AB23" s="31"/>
      <c r="AC23" s="31"/>
    </row>
    <row r="24" spans="1:29" ht="15">
      <c r="A24" s="1" t="s">
        <v>988</v>
      </c>
      <c r="B24" s="1" t="s">
        <v>1330</v>
      </c>
      <c r="C24" s="48" t="s">
        <v>1326</v>
      </c>
      <c r="D24" s="1" t="s">
        <v>1337</v>
      </c>
      <c r="E24" s="1" t="s">
        <v>1338</v>
      </c>
      <c r="F24" s="1" t="s">
        <v>1339</v>
      </c>
      <c r="G24" s="31"/>
      <c r="I24" s="31"/>
      <c r="J24" s="31"/>
      <c r="K24" s="31" t="s">
        <v>1340</v>
      </c>
      <c r="L24" s="31"/>
      <c r="M24" s="31"/>
      <c r="N24" s="31">
        <v>1</v>
      </c>
      <c r="P24" s="1" t="s">
        <v>992</v>
      </c>
      <c r="R24" s="31" t="s">
        <v>1272</v>
      </c>
      <c r="S24" s="31"/>
      <c r="T24" s="31"/>
      <c r="U24" s="31"/>
      <c r="V24" s="31"/>
      <c r="W24" s="31"/>
      <c r="X24" s="31"/>
      <c r="Y24" s="31"/>
      <c r="Z24" s="31" t="s">
        <v>7</v>
      </c>
      <c r="AA24" s="31"/>
      <c r="AB24" s="31"/>
      <c r="AC24" s="31"/>
    </row>
    <row r="25" spans="1:29" ht="15">
      <c r="A25" s="31" t="s">
        <v>1045</v>
      </c>
      <c r="B25" s="1" t="s">
        <v>1330</v>
      </c>
      <c r="C25" s="48" t="s">
        <v>1326</v>
      </c>
      <c r="D25" s="1" t="s">
        <v>1341</v>
      </c>
      <c r="E25" s="1" t="s">
        <v>1332</v>
      </c>
      <c r="F25" s="1" t="s">
        <v>1333</v>
      </c>
      <c r="G25" s="31"/>
      <c r="H25" s="31" t="s">
        <v>1342</v>
      </c>
      <c r="I25" s="31"/>
      <c r="J25" s="31"/>
      <c r="K25" s="31" t="s">
        <v>1343</v>
      </c>
      <c r="L25" s="31"/>
      <c r="M25" s="31"/>
      <c r="N25" s="31"/>
      <c r="P25" s="31" t="s">
        <v>1344</v>
      </c>
      <c r="Q25" s="31" t="s">
        <v>1336</v>
      </c>
      <c r="R25" s="31" t="s">
        <v>1267</v>
      </c>
      <c r="S25" s="31"/>
      <c r="T25" s="31"/>
      <c r="U25" s="31"/>
      <c r="V25" s="31"/>
      <c r="W25" s="31" t="s">
        <v>1185</v>
      </c>
      <c r="X25" s="31"/>
      <c r="Y25" s="31"/>
      <c r="Z25" s="31" t="s">
        <v>7</v>
      </c>
      <c r="AA25" s="31"/>
      <c r="AB25" s="31"/>
      <c r="AC25" s="31"/>
    </row>
    <row r="26" spans="1:29" ht="15">
      <c r="A26" s="1" t="s">
        <v>988</v>
      </c>
      <c r="B26" s="1" t="s">
        <v>1330</v>
      </c>
      <c r="C26" s="48" t="s">
        <v>1326</v>
      </c>
      <c r="D26" s="1" t="s">
        <v>1345</v>
      </c>
      <c r="E26" s="1" t="s">
        <v>1346</v>
      </c>
      <c r="F26" s="1" t="s">
        <v>1347</v>
      </c>
      <c r="G26" s="31"/>
      <c r="H26" s="31"/>
      <c r="I26" s="31"/>
      <c r="J26" s="31"/>
      <c r="K26" s="31" t="s">
        <v>1348</v>
      </c>
      <c r="L26" s="31"/>
      <c r="M26" s="31"/>
      <c r="N26" s="31"/>
      <c r="P26" s="1" t="s">
        <v>992</v>
      </c>
      <c r="R26" s="31" t="s">
        <v>1272</v>
      </c>
      <c r="S26" s="31"/>
      <c r="T26" s="31"/>
      <c r="U26" s="31"/>
      <c r="V26" s="31"/>
      <c r="W26" s="31" t="s">
        <v>1185</v>
      </c>
      <c r="X26" s="31"/>
      <c r="Y26" s="31"/>
      <c r="Z26" s="31" t="s">
        <v>7</v>
      </c>
      <c r="AA26" s="31"/>
      <c r="AB26" s="31"/>
      <c r="AC26" s="31"/>
    </row>
    <row r="27" spans="1:29" ht="15">
      <c r="A27" s="1" t="s">
        <v>1045</v>
      </c>
      <c r="B27" s="1" t="s">
        <v>1259</v>
      </c>
      <c r="C27" s="48" t="s">
        <v>1326</v>
      </c>
      <c r="D27" s="1" t="s">
        <v>1349</v>
      </c>
      <c r="E27" s="1" t="s">
        <v>1350</v>
      </c>
      <c r="F27" s="1" t="s">
        <v>1351</v>
      </c>
      <c r="G27" s="31"/>
      <c r="H27" s="31"/>
      <c r="I27" s="31"/>
      <c r="J27" s="31"/>
      <c r="K27" s="31" t="s">
        <v>1352</v>
      </c>
      <c r="L27" s="31"/>
      <c r="M27" s="31"/>
      <c r="N27" s="31">
        <v>1</v>
      </c>
      <c r="P27" s="31" t="s">
        <v>1335</v>
      </c>
      <c r="Q27" s="31" t="s">
        <v>1336</v>
      </c>
      <c r="R27" s="31"/>
      <c r="S27" s="31"/>
      <c r="T27" s="31"/>
      <c r="U27" s="31"/>
      <c r="V27" s="31"/>
      <c r="W27" s="31"/>
      <c r="X27" s="31"/>
      <c r="Y27" s="31"/>
      <c r="Z27" s="31"/>
      <c r="AA27" s="31"/>
      <c r="AB27" s="31"/>
      <c r="AC27" s="31"/>
    </row>
    <row r="28" spans="1:29" ht="15">
      <c r="A28" s="1" t="s">
        <v>1045</v>
      </c>
      <c r="B28" s="1" t="s">
        <v>1259</v>
      </c>
      <c r="C28" s="48" t="s">
        <v>1326</v>
      </c>
      <c r="D28" s="1" t="s">
        <v>1353</v>
      </c>
      <c r="E28" s="1" t="s">
        <v>1350</v>
      </c>
      <c r="F28" s="1" t="s">
        <v>1351</v>
      </c>
      <c r="G28" s="31"/>
      <c r="H28" s="31" t="s">
        <v>1354</v>
      </c>
      <c r="I28" s="31"/>
      <c r="J28" s="31"/>
      <c r="K28" s="31" t="s">
        <v>1352</v>
      </c>
      <c r="L28" s="31"/>
      <c r="M28" s="31"/>
      <c r="N28" s="31"/>
      <c r="P28" s="31" t="s">
        <v>1344</v>
      </c>
      <c r="Q28" s="31" t="s">
        <v>1336</v>
      </c>
      <c r="R28" s="31" t="s">
        <v>1267</v>
      </c>
      <c r="S28" s="31"/>
      <c r="T28" s="31"/>
      <c r="U28" s="31"/>
      <c r="V28" s="31"/>
      <c r="W28" s="31" t="s">
        <v>1185</v>
      </c>
      <c r="X28" s="31"/>
      <c r="Y28" s="31"/>
      <c r="Z28" s="31" t="s">
        <v>7</v>
      </c>
      <c r="AA28" s="31"/>
      <c r="AB28" s="31"/>
      <c r="AC28" s="31"/>
    </row>
    <row r="29" spans="1:29" ht="15">
      <c r="A29" s="1" t="s">
        <v>988</v>
      </c>
      <c r="B29" s="1" t="s">
        <v>1259</v>
      </c>
      <c r="C29" s="48" t="s">
        <v>1326</v>
      </c>
      <c r="D29" s="1" t="s">
        <v>1355</v>
      </c>
      <c r="E29" s="1" t="s">
        <v>1356</v>
      </c>
      <c r="F29" s="1" t="s">
        <v>1357</v>
      </c>
      <c r="G29" s="31"/>
      <c r="H29" s="31"/>
      <c r="I29" s="31"/>
      <c r="J29" s="31"/>
      <c r="K29" s="1" t="s">
        <v>1358</v>
      </c>
      <c r="N29" s="31">
        <v>1</v>
      </c>
      <c r="P29" s="1" t="s">
        <v>992</v>
      </c>
      <c r="R29" s="31" t="s">
        <v>1272</v>
      </c>
      <c r="S29" s="31"/>
      <c r="T29" s="31"/>
      <c r="U29" s="31"/>
      <c r="V29" s="31"/>
      <c r="W29" s="31" t="s">
        <v>1185</v>
      </c>
      <c r="X29" s="31"/>
      <c r="Y29" s="31"/>
      <c r="Z29" s="31" t="s">
        <v>7</v>
      </c>
      <c r="AA29" s="31"/>
      <c r="AB29" s="31"/>
      <c r="AC29" s="31"/>
    </row>
    <row r="30" spans="1:29" ht="15">
      <c r="A30" s="1" t="s">
        <v>988</v>
      </c>
      <c r="C30" s="48" t="s">
        <v>1326</v>
      </c>
      <c r="D30" s="1" t="s">
        <v>1359</v>
      </c>
      <c r="E30" s="1" t="s">
        <v>1360</v>
      </c>
      <c r="F30" s="42" t="s">
        <v>1361</v>
      </c>
      <c r="G30" s="31"/>
      <c r="H30" s="31"/>
      <c r="I30" s="31"/>
      <c r="J30" s="31"/>
      <c r="K30" s="1" t="s">
        <v>1358</v>
      </c>
      <c r="N30" s="31"/>
      <c r="R30" s="31" t="s">
        <v>1272</v>
      </c>
      <c r="S30" s="31"/>
      <c r="T30" s="31"/>
      <c r="U30" s="31"/>
      <c r="V30" s="31"/>
      <c r="W30" s="31" t="s">
        <v>1185</v>
      </c>
      <c r="X30" s="31"/>
      <c r="Y30" s="31"/>
      <c r="Z30" s="31"/>
      <c r="AA30" s="31"/>
      <c r="AB30" s="31"/>
      <c r="AC30" s="31"/>
    </row>
    <row r="31" spans="1:29" ht="15">
      <c r="C31" s="48"/>
      <c r="G31" s="31"/>
      <c r="H31" s="31"/>
      <c r="I31" s="31"/>
      <c r="J31" s="31"/>
      <c r="K31" s="31"/>
      <c r="L31" s="31"/>
      <c r="M31" s="31"/>
      <c r="N31" s="31"/>
      <c r="P31" s="31"/>
      <c r="Q31" s="31"/>
      <c r="R31" s="31"/>
      <c r="S31" s="31"/>
      <c r="T31" s="31"/>
      <c r="U31" s="31"/>
      <c r="V31" s="31"/>
      <c r="W31" s="31"/>
      <c r="X31" s="31"/>
      <c r="Y31" s="31"/>
      <c r="Z31" s="31"/>
      <c r="AA31" s="31"/>
      <c r="AB31" s="31"/>
      <c r="AC31" s="31"/>
    </row>
    <row r="32" spans="1:29" ht="15">
      <c r="C32" s="48"/>
      <c r="G32" s="31"/>
      <c r="H32" s="31"/>
      <c r="I32" s="31"/>
      <c r="J32" s="31"/>
      <c r="K32" s="31"/>
      <c r="L32" s="31"/>
      <c r="M32" s="31"/>
      <c r="N32" s="31"/>
      <c r="P32" s="31"/>
      <c r="Q32" s="31"/>
      <c r="R32" s="31"/>
      <c r="S32" s="31"/>
      <c r="T32" s="31"/>
      <c r="U32" s="31"/>
      <c r="V32" s="31"/>
      <c r="W32" s="31"/>
      <c r="X32" s="31"/>
      <c r="Y32" s="31"/>
      <c r="Z32" s="31"/>
      <c r="AA32" s="31"/>
      <c r="AB32" s="31"/>
      <c r="AC32" s="31"/>
    </row>
    <row r="33" spans="1:29" ht="15">
      <c r="A33" s="1" t="s">
        <v>1207</v>
      </c>
      <c r="B33" s="1" t="s">
        <v>1330</v>
      </c>
      <c r="C33" s="48" t="s">
        <v>1326</v>
      </c>
      <c r="D33" s="1" t="s">
        <v>1362</v>
      </c>
      <c r="E33" s="1" t="s">
        <v>1363</v>
      </c>
      <c r="F33" s="1" t="s">
        <v>1364</v>
      </c>
      <c r="G33" s="31"/>
      <c r="H33" s="31"/>
      <c r="I33" s="31"/>
      <c r="J33" s="31"/>
      <c r="K33" s="31" t="s">
        <v>1365</v>
      </c>
      <c r="L33" s="31"/>
      <c r="M33" s="31"/>
      <c r="N33" s="31">
        <v>1</v>
      </c>
      <c r="P33" s="31"/>
      <c r="Q33" s="31"/>
      <c r="R33" s="31" t="s">
        <v>1183</v>
      </c>
      <c r="S33" s="31"/>
      <c r="T33" s="31"/>
      <c r="U33" s="31"/>
      <c r="V33" s="31"/>
      <c r="W33" s="31" t="s">
        <v>1185</v>
      </c>
      <c r="X33" s="31"/>
      <c r="Y33" s="31"/>
      <c r="Z33" s="31" t="s">
        <v>7</v>
      </c>
      <c r="AA33" s="31"/>
      <c r="AB33" s="31"/>
      <c r="AC33" s="31"/>
    </row>
    <row r="34" spans="1:29" ht="15">
      <c r="A34" s="1" t="s">
        <v>1207</v>
      </c>
      <c r="B34" s="1" t="s">
        <v>1259</v>
      </c>
      <c r="C34" s="48" t="s">
        <v>1326</v>
      </c>
      <c r="D34" s="1" t="s">
        <v>1366</v>
      </c>
      <c r="E34" s="1" t="s">
        <v>1367</v>
      </c>
      <c r="F34" s="1" t="s">
        <v>1368</v>
      </c>
      <c r="G34" s="31"/>
      <c r="H34" s="31"/>
      <c r="I34" s="31"/>
      <c r="J34" s="31"/>
      <c r="K34" s="31" t="s">
        <v>1369</v>
      </c>
      <c r="L34" s="31"/>
      <c r="M34" s="31"/>
      <c r="N34" s="31"/>
      <c r="P34" s="31" t="s">
        <v>890</v>
      </c>
      <c r="Q34" s="31" t="s">
        <v>1370</v>
      </c>
      <c r="R34" s="31" t="s">
        <v>1183</v>
      </c>
      <c r="S34" s="31"/>
      <c r="T34" s="31"/>
      <c r="U34" s="31"/>
      <c r="V34" s="31"/>
      <c r="W34" s="31" t="s">
        <v>1185</v>
      </c>
      <c r="X34" s="31"/>
      <c r="Y34" s="31"/>
      <c r="Z34" s="31" t="s">
        <v>7</v>
      </c>
      <c r="AA34" s="31"/>
      <c r="AB34" s="31"/>
      <c r="AC34" s="31"/>
    </row>
    <row r="35" spans="1:29">
      <c r="A35" s="1" t="s">
        <v>1371</v>
      </c>
      <c r="B35" s="1" t="s">
        <v>1372</v>
      </c>
      <c r="D35" s="1" t="s">
        <v>1373</v>
      </c>
      <c r="E35" s="1" t="s">
        <v>488</v>
      </c>
      <c r="F35" s="1" t="s">
        <v>1374</v>
      </c>
      <c r="K35" s="31" t="s">
        <v>1309</v>
      </c>
      <c r="N35" s="1">
        <v>1</v>
      </c>
      <c r="R35" s="31" t="s">
        <v>1223</v>
      </c>
      <c r="W35" s="31" t="s">
        <v>1185</v>
      </c>
      <c r="Z35" s="31" t="s">
        <v>7</v>
      </c>
    </row>
    <row r="36" spans="1:29" ht="15">
      <c r="C36" s="48"/>
      <c r="G36" s="31"/>
      <c r="H36" s="31"/>
      <c r="I36" s="31"/>
      <c r="J36" s="31"/>
      <c r="K36" s="31"/>
      <c r="L36" s="31"/>
      <c r="M36" s="31"/>
      <c r="N36" s="31"/>
      <c r="P36" s="31"/>
      <c r="Q36" s="31"/>
      <c r="R36" s="31"/>
      <c r="S36" s="31"/>
      <c r="T36" s="31"/>
      <c r="U36" s="31"/>
      <c r="V36" s="31"/>
      <c r="W36" s="31"/>
      <c r="X36" s="31"/>
      <c r="Y36" s="31"/>
      <c r="Z36" s="31"/>
      <c r="AA36" s="31"/>
      <c r="AB36" s="31"/>
      <c r="AC36" s="31"/>
    </row>
    <row r="37" spans="1:29" ht="15">
      <c r="A37" s="1" t="s">
        <v>1045</v>
      </c>
      <c r="B37" s="1" t="s">
        <v>1375</v>
      </c>
      <c r="C37" s="48" t="s">
        <v>1326</v>
      </c>
      <c r="D37" s="1" t="s">
        <v>1376</v>
      </c>
      <c r="E37" s="1" t="s">
        <v>1377</v>
      </c>
      <c r="F37" s="1" t="s">
        <v>1378</v>
      </c>
      <c r="G37" s="31"/>
      <c r="H37" s="31"/>
      <c r="I37" s="31"/>
      <c r="J37" s="31"/>
      <c r="K37" s="1" t="s">
        <v>1379</v>
      </c>
      <c r="N37" s="31">
        <v>1</v>
      </c>
      <c r="P37" s="31" t="s">
        <v>1380</v>
      </c>
      <c r="Q37" s="31" t="s">
        <v>1381</v>
      </c>
      <c r="R37" s="136" t="s">
        <v>1267</v>
      </c>
      <c r="S37" s="31"/>
      <c r="T37" s="31"/>
      <c r="U37" s="31"/>
      <c r="V37" s="31"/>
      <c r="W37" s="31" t="s">
        <v>1185</v>
      </c>
      <c r="X37" s="31"/>
      <c r="Y37" s="31"/>
      <c r="Z37" s="31" t="s">
        <v>7</v>
      </c>
      <c r="AA37" s="31"/>
      <c r="AB37" s="31"/>
      <c r="AC37" s="31"/>
    </row>
    <row r="38" spans="1:29" ht="15">
      <c r="A38" s="1" t="s">
        <v>988</v>
      </c>
      <c r="C38" s="48" t="s">
        <v>1326</v>
      </c>
      <c r="D38" s="1" t="s">
        <v>1382</v>
      </c>
      <c r="E38" s="1" t="s">
        <v>1383</v>
      </c>
      <c r="F38" s="1" t="s">
        <v>1384</v>
      </c>
      <c r="G38" s="31"/>
      <c r="H38" s="31"/>
      <c r="I38" s="31"/>
      <c r="J38" s="31"/>
      <c r="K38" s="31" t="s">
        <v>1385</v>
      </c>
      <c r="L38" s="31"/>
      <c r="M38" s="31"/>
      <c r="N38" s="31">
        <v>1</v>
      </c>
      <c r="P38" s="31"/>
      <c r="Q38" s="31"/>
      <c r="R38" s="31" t="s">
        <v>1272</v>
      </c>
      <c r="S38" s="31"/>
      <c r="T38" s="31"/>
      <c r="U38" s="31"/>
      <c r="V38" s="31"/>
      <c r="W38" s="31" t="s">
        <v>1185</v>
      </c>
      <c r="X38" s="31"/>
      <c r="Y38" s="31"/>
      <c r="Z38" s="31" t="s">
        <v>7</v>
      </c>
      <c r="AA38" s="31"/>
      <c r="AB38" s="31"/>
      <c r="AC38" s="31"/>
    </row>
    <row r="39" spans="1:29" ht="15">
      <c r="A39" s="1" t="s">
        <v>1386</v>
      </c>
      <c r="C39" s="48" t="s">
        <v>1326</v>
      </c>
      <c r="D39" s="1" t="s">
        <v>1387</v>
      </c>
      <c r="E39" s="1" t="s">
        <v>501</v>
      </c>
      <c r="F39" s="1" t="s">
        <v>1388</v>
      </c>
      <c r="G39" s="31"/>
      <c r="H39" s="31"/>
      <c r="I39" s="31"/>
      <c r="J39" s="31"/>
      <c r="K39" s="31" t="s">
        <v>1389</v>
      </c>
      <c r="L39" s="31"/>
      <c r="M39" s="31"/>
      <c r="N39" s="31"/>
      <c r="P39" s="31"/>
      <c r="Q39" s="31"/>
      <c r="R39" s="31" t="s">
        <v>1223</v>
      </c>
      <c r="S39" s="31"/>
      <c r="T39" s="31"/>
      <c r="U39" s="31"/>
      <c r="V39" s="31"/>
      <c r="W39" s="31" t="s">
        <v>1185</v>
      </c>
      <c r="X39" s="31"/>
      <c r="Y39" s="31"/>
      <c r="Z39" s="31" t="s">
        <v>7</v>
      </c>
      <c r="AA39" s="31"/>
      <c r="AB39" s="31"/>
      <c r="AC39" s="31"/>
    </row>
    <row r="40" spans="1:29" ht="15">
      <c r="A40" s="1" t="s">
        <v>1390</v>
      </c>
      <c r="B40" s="1" t="s">
        <v>1259</v>
      </c>
      <c r="C40" s="48" t="s">
        <v>1326</v>
      </c>
      <c r="D40" s="1" t="s">
        <v>1391</v>
      </c>
      <c r="E40" s="1" t="s">
        <v>1392</v>
      </c>
      <c r="F40" s="1" t="s">
        <v>1393</v>
      </c>
      <c r="G40" s="31"/>
      <c r="H40" s="31"/>
      <c r="I40" s="31"/>
      <c r="J40" s="31"/>
      <c r="K40" s="31" t="s">
        <v>1394</v>
      </c>
      <c r="L40" s="31"/>
      <c r="M40" s="31"/>
      <c r="N40" s="31"/>
      <c r="P40" s="1" t="s">
        <v>1037</v>
      </c>
      <c r="Q40" s="31"/>
      <c r="R40" s="31" t="s">
        <v>1223</v>
      </c>
      <c r="S40" s="31"/>
      <c r="T40" s="31"/>
      <c r="U40" s="31"/>
      <c r="V40" s="31"/>
      <c r="W40" s="31" t="s">
        <v>1185</v>
      </c>
      <c r="X40" s="31"/>
      <c r="Y40" s="31"/>
      <c r="Z40" s="31" t="s">
        <v>7</v>
      </c>
      <c r="AA40" s="31"/>
      <c r="AB40" s="31"/>
      <c r="AC40" s="31"/>
    </row>
    <row r="41" spans="1:29">
      <c r="A41" s="1" t="s">
        <v>1395</v>
      </c>
      <c r="B41" s="1" t="s">
        <v>1372</v>
      </c>
      <c r="D41" s="1" t="s">
        <v>489</v>
      </c>
      <c r="E41" s="1" t="s">
        <v>1396</v>
      </c>
      <c r="F41" s="1" t="s">
        <v>1397</v>
      </c>
      <c r="G41" s="31" t="s">
        <v>1398</v>
      </c>
      <c r="H41" s="31"/>
      <c r="I41" s="31"/>
      <c r="J41" s="31"/>
      <c r="K41" s="31"/>
      <c r="L41" s="31"/>
      <c r="M41" s="31"/>
      <c r="N41" s="31">
        <v>1</v>
      </c>
      <c r="P41" s="31"/>
      <c r="Q41" s="31"/>
      <c r="R41" s="31" t="s">
        <v>1223</v>
      </c>
      <c r="S41" s="31"/>
      <c r="T41" s="31"/>
      <c r="U41" s="31"/>
      <c r="V41" s="31"/>
      <c r="W41" s="31" t="s">
        <v>1185</v>
      </c>
      <c r="X41" s="31"/>
      <c r="Y41" s="31"/>
      <c r="Z41" s="31" t="s">
        <v>7</v>
      </c>
      <c r="AA41" s="31"/>
      <c r="AB41" s="31"/>
      <c r="AC41" s="31"/>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4"/>
  <sheetViews>
    <sheetView zoomScaleNormal="100" workbookViewId="0">
      <selection activeCell="B13" sqref="B13"/>
    </sheetView>
  </sheetViews>
  <sheetFormatPr defaultColWidth="8.5" defaultRowHeight="14.25"/>
  <cols>
    <col min="1" max="1" width="20.75" style="1" customWidth="1"/>
    <col min="2" max="2" width="23.125" style="1" customWidth="1"/>
    <col min="3" max="3" width="35.375" style="1" customWidth="1"/>
    <col min="4" max="8" width="8.5" style="1"/>
    <col min="9" max="9" width="48.75" style="1" customWidth="1"/>
    <col min="10" max="13" width="8.5" style="1"/>
    <col min="14" max="14" width="39.125" style="1" customWidth="1"/>
    <col min="15" max="1024" width="8.5" style="1"/>
    <col min="1025" max="16384" width="8.5" style="109"/>
  </cols>
  <sheetData>
    <row r="1" spans="1:29" ht="15">
      <c r="A1" s="32" t="s">
        <v>783</v>
      </c>
      <c r="B1" s="32" t="s">
        <v>785</v>
      </c>
      <c r="C1" s="32" t="s">
        <v>786</v>
      </c>
      <c r="D1" s="32" t="s">
        <v>787</v>
      </c>
      <c r="E1" s="32" t="s">
        <v>963</v>
      </c>
      <c r="F1" s="32" t="s">
        <v>1206</v>
      </c>
      <c r="G1" s="32" t="s">
        <v>1399</v>
      </c>
      <c r="H1" s="32" t="s">
        <v>788</v>
      </c>
      <c r="I1" s="32" t="s">
        <v>966</v>
      </c>
      <c r="J1" s="32" t="s">
        <v>969</v>
      </c>
      <c r="K1" s="32" t="s">
        <v>4</v>
      </c>
      <c r="L1" s="32" t="s">
        <v>3</v>
      </c>
      <c r="M1" s="52" t="s">
        <v>971</v>
      </c>
      <c r="N1" s="52" t="s">
        <v>1165</v>
      </c>
      <c r="O1" s="52" t="s">
        <v>972</v>
      </c>
      <c r="P1" s="52" t="s">
        <v>973</v>
      </c>
      <c r="Q1" s="52" t="s">
        <v>974</v>
      </c>
      <c r="R1" s="52" t="s">
        <v>976</v>
      </c>
      <c r="S1" s="52" t="s">
        <v>977</v>
      </c>
      <c r="T1" s="52" t="s">
        <v>0</v>
      </c>
      <c r="U1" s="32" t="s">
        <v>978</v>
      </c>
      <c r="V1" s="32" t="s">
        <v>979</v>
      </c>
      <c r="W1" s="32" t="s">
        <v>980</v>
      </c>
      <c r="X1" s="32"/>
    </row>
    <row r="2" spans="1:29" ht="15">
      <c r="A2" s="32"/>
      <c r="B2" s="32"/>
      <c r="C2" s="32"/>
      <c r="D2" s="32"/>
      <c r="E2" s="32"/>
      <c r="F2" s="32"/>
      <c r="G2" s="32"/>
      <c r="H2" s="32"/>
      <c r="I2" s="32"/>
      <c r="J2" s="32"/>
      <c r="K2" s="32"/>
      <c r="L2" s="32"/>
      <c r="M2" s="52"/>
      <c r="N2" s="52"/>
      <c r="O2" s="52"/>
      <c r="P2" s="52"/>
      <c r="Q2" s="52"/>
      <c r="R2" s="52"/>
      <c r="S2" s="52"/>
      <c r="T2" s="52"/>
      <c r="U2" s="52"/>
      <c r="V2" s="52"/>
      <c r="W2" s="32"/>
      <c r="X2" s="32"/>
      <c r="Y2" s="32"/>
    </row>
    <row r="3" spans="1:29" ht="15">
      <c r="A3" s="32" t="s">
        <v>1207</v>
      </c>
      <c r="B3" s="32" t="s">
        <v>1016</v>
      </c>
      <c r="C3" s="32"/>
      <c r="D3" s="32"/>
      <c r="E3" s="32"/>
      <c r="F3" s="32"/>
      <c r="G3" s="32"/>
      <c r="H3" s="32" t="s">
        <v>1316</v>
      </c>
      <c r="I3" s="32"/>
      <c r="J3" s="32"/>
      <c r="K3" s="32"/>
      <c r="L3" s="32" t="s">
        <v>890</v>
      </c>
      <c r="M3" s="52"/>
      <c r="N3" s="52"/>
      <c r="O3" s="52"/>
      <c r="P3" s="52"/>
      <c r="Q3" s="52"/>
      <c r="R3" s="52"/>
      <c r="S3" s="52"/>
      <c r="T3" s="52"/>
      <c r="U3" s="32"/>
      <c r="V3" s="32"/>
      <c r="W3" s="32"/>
      <c r="X3" s="32"/>
      <c r="Y3" s="32"/>
    </row>
    <row r="4" spans="1:29" ht="15">
      <c r="A4" s="1" t="s">
        <v>988</v>
      </c>
      <c r="B4" s="1" t="s">
        <v>1278</v>
      </c>
      <c r="C4" s="1" t="s">
        <v>1279</v>
      </c>
      <c r="D4" s="1" t="s">
        <v>1280</v>
      </c>
      <c r="G4" s="31"/>
      <c r="H4" s="31" t="s">
        <v>1400</v>
      </c>
      <c r="I4" s="31"/>
      <c r="J4" s="31"/>
      <c r="K4" s="31"/>
      <c r="L4" s="31" t="s">
        <v>890</v>
      </c>
      <c r="M4" s="31"/>
      <c r="N4" s="31"/>
      <c r="Q4" s="49"/>
      <c r="R4" s="31"/>
      <c r="S4" s="48"/>
      <c r="T4" s="48"/>
      <c r="U4" s="48"/>
      <c r="V4" s="48"/>
      <c r="W4" s="48"/>
      <c r="X4" s="44"/>
      <c r="Y4" s="31"/>
      <c r="Z4" s="31"/>
      <c r="AA4" s="48"/>
      <c r="AB4" s="31"/>
      <c r="AC4" s="31"/>
    </row>
    <row r="5" spans="1:29" ht="15">
      <c r="A5" s="48"/>
      <c r="B5" s="48"/>
      <c r="C5" s="48"/>
      <c r="D5" s="48"/>
      <c r="E5" s="48"/>
      <c r="F5" s="31"/>
      <c r="G5" s="31"/>
      <c r="H5" s="31"/>
      <c r="I5" s="31"/>
      <c r="J5" s="31"/>
      <c r="K5" s="31"/>
      <c r="M5" s="31"/>
      <c r="N5" s="31"/>
      <c r="O5" s="31"/>
      <c r="P5" s="31"/>
      <c r="Q5" s="31"/>
      <c r="R5" s="31"/>
      <c r="S5" s="31"/>
      <c r="T5" s="31"/>
      <c r="U5" s="31"/>
      <c r="W5" s="31"/>
      <c r="X5" s="31"/>
    </row>
    <row r="6" spans="1:29">
      <c r="A6" s="1" t="s">
        <v>799</v>
      </c>
      <c r="B6" s="54" t="s">
        <v>1214</v>
      </c>
      <c r="C6" s="54"/>
      <c r="D6" s="54"/>
      <c r="E6" s="55"/>
      <c r="F6" s="55"/>
      <c r="G6" s="55"/>
      <c r="H6" s="55" t="s">
        <v>1401</v>
      </c>
      <c r="I6" s="55"/>
      <c r="J6" s="55"/>
      <c r="K6" s="54"/>
      <c r="L6" s="55" t="s">
        <v>890</v>
      </c>
      <c r="M6" s="55"/>
      <c r="N6" s="55"/>
      <c r="O6" s="55"/>
      <c r="P6" s="55"/>
      <c r="Q6" s="55"/>
      <c r="R6" s="55"/>
      <c r="S6" s="55"/>
      <c r="T6" s="31"/>
      <c r="U6" s="55"/>
      <c r="V6" s="55"/>
      <c r="W6" s="55"/>
      <c r="X6" s="55"/>
    </row>
    <row r="7" spans="1:29" ht="15">
      <c r="A7" s="1" t="s">
        <v>799</v>
      </c>
      <c r="B7" s="1" t="s">
        <v>1402</v>
      </c>
      <c r="C7" s="1" t="s">
        <v>1227</v>
      </c>
      <c r="D7" s="1" t="s">
        <v>1228</v>
      </c>
      <c r="E7" s="108" t="s">
        <v>1403</v>
      </c>
      <c r="F7" s="31"/>
      <c r="G7" s="31"/>
      <c r="H7" s="31"/>
      <c r="I7" s="1" t="s">
        <v>1404</v>
      </c>
      <c r="J7" s="1">
        <v>1</v>
      </c>
      <c r="K7" s="31"/>
      <c r="L7" s="31"/>
      <c r="M7" s="31" t="s">
        <v>1183</v>
      </c>
      <c r="N7" s="48" t="s">
        <v>1174</v>
      </c>
      <c r="O7" s="48"/>
      <c r="P7" s="48"/>
      <c r="Q7" s="48" t="s">
        <v>1185</v>
      </c>
      <c r="T7" s="31" t="s">
        <v>7</v>
      </c>
      <c r="U7" s="48"/>
      <c r="V7" s="31"/>
      <c r="W7" s="31"/>
      <c r="X7" s="31"/>
      <c r="Y7" s="31"/>
      <c r="Z7" s="31"/>
      <c r="AA7" s="31"/>
      <c r="AB7" s="31"/>
    </row>
    <row r="8" spans="1:29" ht="15">
      <c r="A8" s="31" t="s">
        <v>1405</v>
      </c>
      <c r="B8" s="31" t="s">
        <v>354</v>
      </c>
      <c r="C8" s="31" t="s">
        <v>355</v>
      </c>
      <c r="D8" s="31" t="s">
        <v>1406</v>
      </c>
      <c r="E8" s="108" t="s">
        <v>1407</v>
      </c>
      <c r="F8" s="31"/>
      <c r="G8" s="31"/>
      <c r="H8" s="31"/>
      <c r="I8" s="31"/>
      <c r="J8" s="31">
        <v>1</v>
      </c>
      <c r="K8" s="31"/>
      <c r="L8" s="31" t="s">
        <v>1408</v>
      </c>
      <c r="M8" s="31" t="s">
        <v>1223</v>
      </c>
      <c r="N8" s="31"/>
      <c r="O8" s="31"/>
      <c r="P8" s="31"/>
      <c r="Q8" s="48" t="s">
        <v>1185</v>
      </c>
      <c r="R8" s="31"/>
      <c r="S8" s="31"/>
      <c r="T8" s="31" t="s">
        <v>7</v>
      </c>
      <c r="U8" s="31"/>
      <c r="V8" s="31"/>
      <c r="W8" s="31"/>
      <c r="X8" s="31"/>
    </row>
    <row r="9" spans="1:29" ht="15">
      <c r="A9" s="31" t="s">
        <v>799</v>
      </c>
      <c r="B9" s="31" t="s">
        <v>1409</v>
      </c>
      <c r="C9" s="31" t="s">
        <v>1410</v>
      </c>
      <c r="D9" s="31" t="s">
        <v>1411</v>
      </c>
      <c r="E9" s="108" t="s">
        <v>1412</v>
      </c>
      <c r="F9" s="31"/>
      <c r="G9" s="31"/>
      <c r="H9" s="31"/>
      <c r="I9" s="31"/>
      <c r="J9" s="31">
        <v>1</v>
      </c>
      <c r="K9" s="31"/>
      <c r="L9" s="31"/>
      <c r="M9" s="31" t="s">
        <v>1183</v>
      </c>
      <c r="N9" s="31"/>
      <c r="O9" s="31"/>
      <c r="P9" s="31"/>
      <c r="Q9" s="48" t="s">
        <v>1185</v>
      </c>
      <c r="R9" s="31"/>
      <c r="S9" s="31"/>
      <c r="T9" s="31" t="s">
        <v>7</v>
      </c>
      <c r="U9" s="31"/>
      <c r="V9" s="31"/>
      <c r="W9" s="31"/>
      <c r="X9" s="31"/>
    </row>
    <row r="10" spans="1:29" ht="15">
      <c r="A10" s="31" t="s">
        <v>799</v>
      </c>
      <c r="B10" s="31" t="s">
        <v>1413</v>
      </c>
      <c r="C10" s="31" t="s">
        <v>1414</v>
      </c>
      <c r="D10" s="31" t="s">
        <v>1415</v>
      </c>
      <c r="F10" s="31"/>
      <c r="G10" s="31"/>
      <c r="H10" s="31"/>
      <c r="I10" s="31"/>
      <c r="J10" s="31">
        <v>1</v>
      </c>
      <c r="K10" s="31"/>
      <c r="L10" s="31"/>
      <c r="M10" s="31" t="s">
        <v>1183</v>
      </c>
      <c r="N10" s="31"/>
      <c r="O10" s="31"/>
      <c r="P10" s="31"/>
      <c r="Q10" s="48" t="s">
        <v>1185</v>
      </c>
      <c r="R10" s="31"/>
      <c r="S10" s="31"/>
      <c r="T10" s="31" t="s">
        <v>7</v>
      </c>
      <c r="U10" s="31"/>
      <c r="V10" s="31"/>
      <c r="W10" s="31"/>
      <c r="X10" s="31"/>
    </row>
    <row r="11" spans="1:29" ht="15">
      <c r="G11" s="31"/>
      <c r="H11" s="31"/>
      <c r="I11" s="31"/>
      <c r="J11" s="31"/>
      <c r="K11" s="31"/>
      <c r="L11" s="31"/>
      <c r="M11" s="31"/>
      <c r="N11" s="31"/>
      <c r="O11" s="31"/>
      <c r="P11" s="31"/>
      <c r="Q11" s="48"/>
      <c r="R11" s="31"/>
      <c r="S11" s="31"/>
      <c r="T11" s="31"/>
      <c r="U11" s="31"/>
      <c r="V11" s="31"/>
      <c r="W11" s="31"/>
      <c r="X11" s="31"/>
    </row>
    <row r="12" spans="1:29" ht="15">
      <c r="A12" s="1" t="s">
        <v>799</v>
      </c>
      <c r="B12" s="1" t="s">
        <v>1416</v>
      </c>
      <c r="C12" s="1" t="s">
        <v>1417</v>
      </c>
      <c r="D12" s="1" t="s">
        <v>1418</v>
      </c>
      <c r="E12" s="1" t="s">
        <v>1419</v>
      </c>
      <c r="G12" s="31"/>
      <c r="H12" s="31"/>
      <c r="I12" s="31" t="s">
        <v>1420</v>
      </c>
      <c r="J12" s="31">
        <v>1</v>
      </c>
      <c r="K12" s="31"/>
      <c r="L12" s="31"/>
      <c r="M12" s="31" t="s">
        <v>1183</v>
      </c>
      <c r="N12" s="31"/>
      <c r="O12" s="31"/>
      <c r="P12" s="31"/>
      <c r="Q12" s="48" t="s">
        <v>1185</v>
      </c>
      <c r="R12" s="31"/>
      <c r="S12" s="31"/>
      <c r="T12" s="31" t="s">
        <v>7</v>
      </c>
      <c r="U12" s="31"/>
      <c r="V12" s="31"/>
      <c r="W12" s="31"/>
      <c r="X12" s="31"/>
    </row>
    <row r="13" spans="1:29" ht="15">
      <c r="A13" s="1" t="s">
        <v>799</v>
      </c>
      <c r="B13" s="1" t="s">
        <v>1421</v>
      </c>
      <c r="C13" s="1" t="s">
        <v>1422</v>
      </c>
      <c r="D13" s="1" t="s">
        <v>1423</v>
      </c>
      <c r="I13" s="1" t="s">
        <v>1420</v>
      </c>
      <c r="J13" s="31">
        <v>1</v>
      </c>
      <c r="M13" s="31" t="s">
        <v>1183</v>
      </c>
      <c r="Q13" s="48" t="s">
        <v>1185</v>
      </c>
      <c r="T13" s="31" t="s">
        <v>7</v>
      </c>
    </row>
    <row r="14" spans="1:29" ht="15">
      <c r="A14" s="1" t="s">
        <v>799</v>
      </c>
      <c r="B14" s="1" t="s">
        <v>1424</v>
      </c>
      <c r="C14" s="1" t="s">
        <v>1425</v>
      </c>
      <c r="D14" s="1" t="s">
        <v>1426</v>
      </c>
      <c r="I14" s="31" t="s">
        <v>1420</v>
      </c>
      <c r="J14" s="31">
        <v>1</v>
      </c>
      <c r="M14" s="31" t="s">
        <v>1183</v>
      </c>
      <c r="Q14" s="48" t="s">
        <v>1185</v>
      </c>
      <c r="T14" s="31" t="s">
        <v>7</v>
      </c>
    </row>
    <row r="15" spans="1:29" ht="15">
      <c r="A15" s="1" t="s">
        <v>799</v>
      </c>
      <c r="B15" s="1" t="s">
        <v>1427</v>
      </c>
      <c r="C15" s="1" t="s">
        <v>1428</v>
      </c>
      <c r="D15" s="1" t="s">
        <v>1429</v>
      </c>
      <c r="I15" s="1" t="s">
        <v>1420</v>
      </c>
      <c r="J15" s="31">
        <v>1</v>
      </c>
      <c r="M15" s="31" t="s">
        <v>1183</v>
      </c>
      <c r="Q15" s="48" t="s">
        <v>1185</v>
      </c>
      <c r="T15" s="31" t="s">
        <v>7</v>
      </c>
    </row>
    <row r="16" spans="1:29" ht="15">
      <c r="A16" s="1" t="s">
        <v>799</v>
      </c>
      <c r="B16" s="1" t="s">
        <v>1430</v>
      </c>
      <c r="C16" s="1" t="s">
        <v>1431</v>
      </c>
      <c r="D16" s="1" t="s">
        <v>1432</v>
      </c>
      <c r="I16" s="31" t="s">
        <v>1420</v>
      </c>
      <c r="J16" s="31">
        <v>1</v>
      </c>
      <c r="M16" s="31" t="s">
        <v>1183</v>
      </c>
      <c r="Q16" s="48" t="s">
        <v>1185</v>
      </c>
      <c r="T16" s="31" t="s">
        <v>7</v>
      </c>
    </row>
    <row r="17" spans="1:20" ht="15">
      <c r="A17" s="1" t="s">
        <v>1433</v>
      </c>
      <c r="B17" s="1" t="s">
        <v>1434</v>
      </c>
      <c r="C17" s="1" t="s">
        <v>367</v>
      </c>
      <c r="D17" s="1" t="s">
        <v>1435</v>
      </c>
      <c r="I17" s="1" t="s">
        <v>1420</v>
      </c>
      <c r="J17" s="31">
        <v>1</v>
      </c>
      <c r="M17" s="31" t="s">
        <v>1223</v>
      </c>
      <c r="Q17" s="48" t="s">
        <v>1185</v>
      </c>
      <c r="T17" s="31" t="s">
        <v>7</v>
      </c>
    </row>
    <row r="18" spans="1:20" ht="15">
      <c r="A18" s="1" t="s">
        <v>799</v>
      </c>
      <c r="B18" s="1" t="s">
        <v>1436</v>
      </c>
      <c r="C18" s="1" t="s">
        <v>1437</v>
      </c>
      <c r="D18" s="1" t="s">
        <v>1438</v>
      </c>
      <c r="I18" s="31" t="s">
        <v>1420</v>
      </c>
      <c r="J18" s="31">
        <v>1</v>
      </c>
      <c r="M18" s="31" t="s">
        <v>1183</v>
      </c>
      <c r="Q18" s="48" t="s">
        <v>1185</v>
      </c>
      <c r="T18" s="31" t="s">
        <v>7</v>
      </c>
    </row>
    <row r="19" spans="1:20" ht="15">
      <c r="A19" s="1" t="s">
        <v>799</v>
      </c>
      <c r="B19" s="1" t="s">
        <v>1439</v>
      </c>
      <c r="C19" s="1" t="s">
        <v>1440</v>
      </c>
      <c r="D19" s="1" t="s">
        <v>1441</v>
      </c>
      <c r="I19" s="1" t="s">
        <v>1442</v>
      </c>
      <c r="J19" s="31">
        <v>1</v>
      </c>
      <c r="M19" s="31" t="s">
        <v>1183</v>
      </c>
      <c r="Q19" s="48" t="s">
        <v>1185</v>
      </c>
      <c r="T19" s="31" t="s">
        <v>7</v>
      </c>
    </row>
    <row r="84" spans="6:6">
      <c r="F84" s="108"/>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7"/>
  <sheetViews>
    <sheetView topLeftCell="A21" zoomScaleNormal="100" workbookViewId="0">
      <selection activeCell="B56" sqref="B56"/>
    </sheetView>
  </sheetViews>
  <sheetFormatPr defaultColWidth="8.5" defaultRowHeight="14.25"/>
  <cols>
    <col min="1" max="1" width="25.125" style="1" customWidth="1"/>
    <col min="2" max="2" width="25.875" style="1" customWidth="1"/>
    <col min="3" max="3" width="29.75" style="1" customWidth="1"/>
    <col min="4" max="4" width="17.25" style="1" customWidth="1"/>
    <col min="5" max="8" width="8.5" style="1"/>
    <col min="9" max="9" width="19.125" style="1" customWidth="1"/>
    <col min="10" max="1024" width="8.5" style="1"/>
    <col min="1025" max="16384" width="8.5" style="109"/>
  </cols>
  <sheetData>
    <row r="1" spans="1:27" ht="15">
      <c r="A1" s="32" t="s">
        <v>783</v>
      </c>
      <c r="B1" s="32" t="s">
        <v>785</v>
      </c>
      <c r="C1" s="32" t="s">
        <v>786</v>
      </c>
      <c r="D1" s="32" t="s">
        <v>787</v>
      </c>
      <c r="E1" s="32" t="s">
        <v>963</v>
      </c>
      <c r="F1" s="32" t="s">
        <v>1206</v>
      </c>
      <c r="G1" s="32" t="s">
        <v>1399</v>
      </c>
      <c r="H1" s="32" t="s">
        <v>788</v>
      </c>
      <c r="I1" s="32" t="s">
        <v>966</v>
      </c>
      <c r="J1" s="32" t="s">
        <v>969</v>
      </c>
      <c r="K1" s="32" t="s">
        <v>4</v>
      </c>
      <c r="L1" s="32" t="s">
        <v>3</v>
      </c>
      <c r="M1" s="52" t="s">
        <v>971</v>
      </c>
      <c r="N1" s="52" t="s">
        <v>1165</v>
      </c>
      <c r="O1" s="52" t="s">
        <v>972</v>
      </c>
      <c r="P1" s="52" t="s">
        <v>970</v>
      </c>
      <c r="Q1" s="52" t="s">
        <v>973</v>
      </c>
      <c r="R1" s="52" t="s">
        <v>974</v>
      </c>
      <c r="S1" s="52" t="s">
        <v>976</v>
      </c>
      <c r="T1" s="52" t="s">
        <v>977</v>
      </c>
      <c r="U1" s="52" t="s">
        <v>0</v>
      </c>
      <c r="V1" s="32" t="s">
        <v>978</v>
      </c>
      <c r="W1" s="32" t="s">
        <v>979</v>
      </c>
      <c r="X1" s="32" t="s">
        <v>1258</v>
      </c>
      <c r="Y1" s="32" t="s">
        <v>980</v>
      </c>
      <c r="Z1" s="32"/>
    </row>
    <row r="2" spans="1:27" s="7" customFormat="1" ht="15">
      <c r="A2" s="33" t="s">
        <v>789</v>
      </c>
      <c r="B2" s="33" t="s">
        <v>790</v>
      </c>
      <c r="C2" s="33"/>
      <c r="D2" s="33" t="s">
        <v>791</v>
      </c>
      <c r="E2" s="33"/>
      <c r="F2" s="33"/>
      <c r="G2" s="33"/>
      <c r="H2" s="33"/>
      <c r="I2" s="33"/>
      <c r="J2" s="33"/>
      <c r="K2" s="33"/>
      <c r="L2" s="33"/>
      <c r="M2" s="33"/>
      <c r="N2" s="34"/>
      <c r="O2" s="34"/>
      <c r="P2" s="34"/>
      <c r="Q2" s="34"/>
      <c r="R2" s="34"/>
      <c r="S2" s="34"/>
      <c r="T2" s="34"/>
      <c r="U2" s="34"/>
      <c r="V2" s="34"/>
      <c r="W2" s="34"/>
      <c r="X2" s="34"/>
      <c r="Y2" s="33"/>
      <c r="Z2" s="33"/>
      <c r="AA2" s="33"/>
    </row>
    <row r="3" spans="1:27" s="7" customFormat="1" ht="15">
      <c r="A3" s="33" t="s">
        <v>789</v>
      </c>
      <c r="B3" s="33" t="s">
        <v>790</v>
      </c>
      <c r="C3" s="33"/>
      <c r="D3" s="33" t="s">
        <v>1443</v>
      </c>
      <c r="E3" s="33"/>
      <c r="F3" s="33"/>
      <c r="G3" s="33"/>
      <c r="H3" s="33"/>
      <c r="I3" s="33"/>
      <c r="J3" s="33"/>
      <c r="K3" s="33"/>
      <c r="L3" s="33"/>
      <c r="M3" s="33"/>
      <c r="N3" s="34"/>
      <c r="O3" s="34"/>
      <c r="P3" s="34"/>
      <c r="Q3" s="34"/>
      <c r="R3" s="34"/>
      <c r="S3" s="34"/>
      <c r="T3" s="34"/>
      <c r="U3" s="34"/>
      <c r="V3" s="34"/>
      <c r="W3" s="34"/>
      <c r="X3" s="34"/>
      <c r="Y3" s="33"/>
      <c r="Z3" s="33"/>
      <c r="AA3" s="33"/>
    </row>
    <row r="4" spans="1:27" s="7" customFormat="1">
      <c r="A4" s="7" t="s">
        <v>799</v>
      </c>
      <c r="B4" s="7" t="s">
        <v>868</v>
      </c>
      <c r="E4" s="7" t="s">
        <v>1444</v>
      </c>
      <c r="F4" s="35"/>
      <c r="G4" s="35"/>
      <c r="H4" s="35" t="s">
        <v>1445</v>
      </c>
      <c r="I4" s="35"/>
      <c r="K4" s="35"/>
      <c r="L4" s="35" t="s">
        <v>890</v>
      </c>
      <c r="M4" s="35"/>
      <c r="N4" s="35"/>
      <c r="O4" s="35"/>
      <c r="P4" s="35"/>
      <c r="Q4" s="35"/>
      <c r="R4" s="35"/>
      <c r="S4" s="35"/>
      <c r="T4" s="35"/>
      <c r="U4" s="35"/>
      <c r="V4" s="35"/>
      <c r="W4" s="35"/>
      <c r="X4" s="35"/>
      <c r="Y4" s="35"/>
      <c r="Z4" s="35"/>
      <c r="AA4" s="35"/>
    </row>
    <row r="5" spans="1:27" s="7" customFormat="1">
      <c r="A5" s="7" t="s">
        <v>792</v>
      </c>
      <c r="B5" s="7" t="s">
        <v>1446</v>
      </c>
      <c r="F5" s="35"/>
      <c r="G5" s="35"/>
      <c r="H5" s="35" t="s">
        <v>796</v>
      </c>
      <c r="I5" s="35"/>
      <c r="K5" s="35"/>
      <c r="L5" s="35" t="s">
        <v>890</v>
      </c>
      <c r="M5" s="35"/>
      <c r="N5" s="35"/>
      <c r="O5" s="35"/>
      <c r="P5" s="35"/>
      <c r="Q5" s="35"/>
      <c r="R5" s="35"/>
      <c r="S5" s="35"/>
      <c r="T5" s="35"/>
      <c r="U5" s="35"/>
      <c r="V5" s="35"/>
      <c r="W5" s="35"/>
      <c r="X5" s="35"/>
      <c r="Y5" s="35"/>
      <c r="Z5" s="35"/>
      <c r="AA5" s="35"/>
    </row>
    <row r="6" spans="1:27" s="7" customFormat="1" ht="15">
      <c r="A6" s="33" t="s">
        <v>1207</v>
      </c>
      <c r="B6" s="33" t="s">
        <v>1021</v>
      </c>
      <c r="C6" s="33" t="s">
        <v>1447</v>
      </c>
      <c r="D6" s="33"/>
      <c r="E6" s="33"/>
      <c r="F6" s="33"/>
      <c r="G6" s="33"/>
      <c r="H6" s="33" t="s">
        <v>1209</v>
      </c>
      <c r="I6" s="33"/>
      <c r="J6" s="33"/>
      <c r="K6" s="33"/>
      <c r="L6" s="33" t="s">
        <v>890</v>
      </c>
      <c r="M6" s="34"/>
      <c r="N6" s="34"/>
      <c r="O6" s="34"/>
      <c r="P6" s="34"/>
      <c r="Q6" s="34"/>
      <c r="R6" s="34"/>
      <c r="S6" s="34"/>
      <c r="T6" s="34"/>
      <c r="U6" s="34"/>
      <c r="V6" s="33"/>
      <c r="W6" s="33"/>
      <c r="X6" s="33"/>
      <c r="Y6" s="33"/>
      <c r="Z6" s="33"/>
    </row>
    <row r="7" spans="1:27" ht="15">
      <c r="A7" s="32" t="s">
        <v>1207</v>
      </c>
      <c r="B7" s="32" t="s">
        <v>1016</v>
      </c>
      <c r="C7" s="33" t="s">
        <v>1315</v>
      </c>
      <c r="D7" s="32"/>
      <c r="E7" s="32"/>
      <c r="F7" s="32"/>
      <c r="G7" s="32"/>
      <c r="H7" s="32" t="s">
        <v>1316</v>
      </c>
      <c r="I7" s="32"/>
      <c r="J7" s="32"/>
      <c r="K7" s="32"/>
      <c r="L7" s="32" t="s">
        <v>890</v>
      </c>
      <c r="M7" s="52"/>
      <c r="N7" s="52"/>
      <c r="O7" s="52"/>
      <c r="P7" s="52"/>
      <c r="Q7" s="52"/>
      <c r="R7" s="52"/>
      <c r="S7" s="52"/>
      <c r="T7" s="52"/>
      <c r="U7" s="52"/>
      <c r="V7" s="32"/>
      <c r="W7" s="32"/>
      <c r="X7" s="32"/>
      <c r="Y7" s="32"/>
      <c r="Z7" s="32"/>
    </row>
    <row r="8" spans="1:27" s="7" customFormat="1" ht="15">
      <c r="A8" s="35" t="s">
        <v>799</v>
      </c>
      <c r="B8" s="35" t="s">
        <v>1409</v>
      </c>
      <c r="C8" s="35" t="s">
        <v>1410</v>
      </c>
      <c r="D8" s="35" t="s">
        <v>1411</v>
      </c>
      <c r="E8" s="35"/>
      <c r="F8" s="35"/>
      <c r="G8" s="35"/>
      <c r="H8" s="35" t="s">
        <v>1448</v>
      </c>
      <c r="I8" s="35"/>
      <c r="J8" s="35"/>
      <c r="K8" s="35"/>
      <c r="L8" s="35" t="s">
        <v>890</v>
      </c>
      <c r="M8" s="35"/>
      <c r="N8" s="35"/>
      <c r="O8" s="35"/>
      <c r="P8" s="35"/>
      <c r="Q8" s="35"/>
      <c r="R8" s="65"/>
      <c r="S8" s="35"/>
      <c r="T8" s="35"/>
      <c r="U8" s="35"/>
      <c r="V8" s="35"/>
      <c r="W8" s="35"/>
      <c r="X8" s="35"/>
      <c r="Y8" s="35"/>
      <c r="Z8" s="35"/>
    </row>
    <row r="9" spans="1:27" s="7" customFormat="1" ht="15">
      <c r="A9" s="65" t="s">
        <v>1148</v>
      </c>
      <c r="B9" s="65" t="s">
        <v>1149</v>
      </c>
      <c r="C9" s="65" t="s">
        <v>1150</v>
      </c>
      <c r="D9" s="65" t="s">
        <v>1151</v>
      </c>
      <c r="E9" s="65"/>
      <c r="F9" s="65"/>
      <c r="G9" s="65"/>
      <c r="H9" s="45" t="s">
        <v>1449</v>
      </c>
      <c r="I9" s="65"/>
      <c r="J9" s="65"/>
      <c r="K9" s="65"/>
      <c r="L9" s="65" t="s">
        <v>890</v>
      </c>
      <c r="M9" s="65"/>
      <c r="N9" s="66"/>
      <c r="O9" s="45"/>
      <c r="P9" s="45"/>
      <c r="Q9" s="65"/>
      <c r="R9" s="65"/>
      <c r="S9" s="65"/>
      <c r="T9" s="65"/>
      <c r="U9" s="35"/>
      <c r="V9" s="65"/>
      <c r="W9" s="65"/>
      <c r="X9" s="65"/>
      <c r="Y9" s="65"/>
      <c r="Z9" s="65"/>
    </row>
    <row r="10" spans="1:27" s="7" customFormat="1" ht="15">
      <c r="A10" s="35" t="s">
        <v>799</v>
      </c>
      <c r="B10" s="7" t="s">
        <v>1450</v>
      </c>
      <c r="C10" s="35" t="s">
        <v>1417</v>
      </c>
      <c r="D10" s="35" t="s">
        <v>1418</v>
      </c>
      <c r="E10" s="35"/>
      <c r="F10" s="35"/>
      <c r="G10" s="35"/>
      <c r="H10" s="35" t="s">
        <v>1451</v>
      </c>
      <c r="I10" s="35"/>
      <c r="J10" s="35"/>
      <c r="K10" s="35"/>
      <c r="L10" s="35" t="s">
        <v>890</v>
      </c>
      <c r="M10" s="35"/>
      <c r="N10" s="35"/>
      <c r="O10" s="35"/>
      <c r="P10" s="35"/>
      <c r="Q10" s="35"/>
      <c r="R10" s="65"/>
      <c r="S10" s="35"/>
      <c r="T10" s="35"/>
      <c r="U10" s="35"/>
      <c r="V10" s="35"/>
      <c r="W10" s="35"/>
      <c r="X10" s="35"/>
      <c r="Y10" s="35"/>
      <c r="Z10" s="35"/>
    </row>
    <row r="11" spans="1:27" s="7" customFormat="1" ht="15">
      <c r="A11" s="35" t="s">
        <v>1405</v>
      </c>
      <c r="B11" s="35" t="s">
        <v>354</v>
      </c>
      <c r="C11" s="35" t="s">
        <v>355</v>
      </c>
      <c r="D11" s="35" t="s">
        <v>1452</v>
      </c>
      <c r="E11" s="35"/>
      <c r="F11" s="35"/>
      <c r="G11" s="35"/>
      <c r="H11" s="35" t="s">
        <v>1453</v>
      </c>
      <c r="I11" s="35"/>
      <c r="J11" s="35"/>
      <c r="K11" s="35"/>
      <c r="L11" s="35" t="s">
        <v>890</v>
      </c>
      <c r="M11" s="35"/>
      <c r="N11" s="35"/>
      <c r="O11" s="35"/>
      <c r="P11" s="35"/>
      <c r="Q11" s="35"/>
      <c r="R11" s="65"/>
      <c r="S11" s="35"/>
      <c r="T11" s="35"/>
      <c r="U11" s="35"/>
      <c r="V11" s="35"/>
      <c r="W11" s="35"/>
      <c r="X11" s="35"/>
      <c r="Y11" s="35"/>
      <c r="Z11" s="35"/>
    </row>
    <row r="12" spans="1:27">
      <c r="F12" s="31"/>
      <c r="G12" s="31"/>
      <c r="H12" s="31"/>
      <c r="I12" s="31"/>
      <c r="J12" s="31"/>
      <c r="K12" s="31"/>
      <c r="L12" s="31"/>
      <c r="M12" s="31"/>
      <c r="N12" s="31"/>
      <c r="O12" s="31"/>
      <c r="P12" s="31"/>
      <c r="Q12" s="31"/>
      <c r="R12" s="31"/>
      <c r="S12" s="31"/>
      <c r="T12" s="31"/>
      <c r="U12" s="31"/>
      <c r="V12" s="31"/>
      <c r="W12" s="31"/>
      <c r="Y12" s="31"/>
      <c r="Z12" s="31"/>
      <c r="AA12" s="31"/>
    </row>
    <row r="13" spans="1:27" ht="15">
      <c r="A13" s="31" t="s">
        <v>799</v>
      </c>
      <c r="B13" s="31" t="s">
        <v>1454</v>
      </c>
      <c r="C13" s="31" t="s">
        <v>864</v>
      </c>
      <c r="D13" s="31"/>
      <c r="E13" s="31"/>
      <c r="F13" s="31"/>
      <c r="G13" s="31"/>
      <c r="H13" s="31" t="s">
        <v>1455</v>
      </c>
      <c r="I13" s="31"/>
      <c r="J13" s="31"/>
      <c r="K13" s="31"/>
      <c r="L13" s="31" t="s">
        <v>890</v>
      </c>
      <c r="M13" s="31"/>
      <c r="N13" s="31"/>
      <c r="O13" s="31"/>
      <c r="P13" s="31"/>
      <c r="Q13" s="31"/>
      <c r="R13" s="48"/>
      <c r="S13" s="31"/>
      <c r="T13" s="31"/>
      <c r="U13" s="31"/>
      <c r="V13" s="31"/>
      <c r="W13" s="31"/>
      <c r="X13" s="31"/>
      <c r="Y13" s="31"/>
      <c r="Z13" s="31"/>
    </row>
    <row r="14" spans="1:27" s="7" customFormat="1" ht="15">
      <c r="A14" s="35" t="s">
        <v>799</v>
      </c>
      <c r="B14" s="35" t="s">
        <v>1456</v>
      </c>
      <c r="C14" s="35" t="s">
        <v>866</v>
      </c>
      <c r="D14" s="35"/>
      <c r="E14" s="35"/>
      <c r="F14" s="35"/>
      <c r="G14" s="35"/>
      <c r="H14" s="35" t="s">
        <v>1457</v>
      </c>
      <c r="I14" s="35"/>
      <c r="J14" s="35"/>
      <c r="K14" s="35"/>
      <c r="L14" s="35" t="s">
        <v>890</v>
      </c>
      <c r="M14" s="35"/>
      <c r="N14" s="35"/>
      <c r="O14" s="35"/>
      <c r="P14" s="35"/>
      <c r="Q14" s="35"/>
      <c r="R14" s="65"/>
      <c r="S14" s="35"/>
      <c r="T14" s="35"/>
      <c r="U14" s="35"/>
      <c r="V14" s="35"/>
      <c r="W14" s="35"/>
      <c r="X14" s="35"/>
      <c r="Y14" s="35"/>
      <c r="Z14" s="35"/>
    </row>
    <row r="15" spans="1:27" ht="15">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spans="1:27" ht="15">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pans="1:26" s="7" customFormat="1" ht="15">
      <c r="A17" s="35" t="s">
        <v>799</v>
      </c>
      <c r="B17" s="35" t="s">
        <v>1226</v>
      </c>
      <c r="C17" s="35" t="s">
        <v>1227</v>
      </c>
      <c r="D17" s="35"/>
      <c r="E17" s="35"/>
      <c r="F17" s="35"/>
      <c r="G17" s="35"/>
      <c r="H17" s="35" t="s">
        <v>1458</v>
      </c>
      <c r="I17" s="35"/>
      <c r="J17" s="35"/>
      <c r="K17" s="35"/>
      <c r="L17" s="33" t="s">
        <v>890</v>
      </c>
      <c r="M17" s="35"/>
      <c r="N17" s="35"/>
      <c r="O17" s="35"/>
      <c r="P17" s="35"/>
      <c r="Q17" s="35"/>
      <c r="R17" s="65"/>
      <c r="S17" s="35"/>
      <c r="T17" s="35"/>
      <c r="U17" s="35"/>
      <c r="V17" s="35"/>
      <c r="W17" s="35"/>
      <c r="X17" s="35"/>
      <c r="Y17" s="35"/>
      <c r="Z17" s="35"/>
    </row>
    <row r="18" spans="1:26" ht="15">
      <c r="A18" s="31"/>
      <c r="B18" s="31"/>
      <c r="C18" s="31"/>
      <c r="D18" s="31"/>
      <c r="E18" s="31"/>
      <c r="F18" s="31"/>
      <c r="G18" s="31"/>
      <c r="H18" s="31"/>
      <c r="I18" s="31"/>
      <c r="J18" s="31"/>
      <c r="K18" s="31"/>
      <c r="L18" s="32"/>
      <c r="M18" s="31"/>
      <c r="N18" s="31"/>
      <c r="O18" s="31"/>
      <c r="P18" s="31"/>
      <c r="Q18" s="31"/>
      <c r="R18" s="48"/>
      <c r="S18" s="31"/>
      <c r="T18" s="31"/>
      <c r="U18" s="31"/>
      <c r="V18" s="31"/>
      <c r="W18" s="31"/>
      <c r="X18" s="31"/>
      <c r="Y18" s="31"/>
      <c r="Z18" s="31"/>
    </row>
    <row r="19" spans="1:26" ht="15">
      <c r="A19" s="31" t="s">
        <v>1252</v>
      </c>
      <c r="B19" s="31" t="s">
        <v>1459</v>
      </c>
      <c r="C19" s="31"/>
      <c r="D19" s="31"/>
      <c r="E19" s="31"/>
      <c r="F19" s="31"/>
      <c r="G19" s="31"/>
      <c r="H19" s="31"/>
      <c r="I19" s="31"/>
      <c r="J19" s="31"/>
      <c r="K19" s="31"/>
      <c r="L19" s="31"/>
      <c r="M19" s="31"/>
      <c r="N19" s="48"/>
      <c r="O19" s="48"/>
      <c r="P19" s="48"/>
      <c r="Q19" s="48"/>
      <c r="R19" s="48"/>
      <c r="T19" s="48"/>
      <c r="U19" s="31"/>
      <c r="W19" s="31"/>
      <c r="X19" s="31"/>
      <c r="Y19" s="31"/>
      <c r="Z19" s="31"/>
    </row>
    <row r="20" spans="1:26" ht="15">
      <c r="A20" s="31" t="s">
        <v>799</v>
      </c>
      <c r="B20" s="31" t="s">
        <v>1460</v>
      </c>
      <c r="C20" s="1" t="s">
        <v>1461</v>
      </c>
      <c r="D20" s="1" t="s">
        <v>1462</v>
      </c>
      <c r="E20" s="108" t="s">
        <v>1463</v>
      </c>
      <c r="F20" s="31"/>
      <c r="G20" s="31"/>
      <c r="H20" s="31"/>
      <c r="I20" s="31"/>
      <c r="J20" s="31">
        <v>1</v>
      </c>
      <c r="K20" s="31"/>
      <c r="L20" s="31"/>
      <c r="M20" s="31" t="s">
        <v>1183</v>
      </c>
      <c r="N20" s="31"/>
      <c r="O20" s="31"/>
      <c r="P20" s="31"/>
      <c r="Q20" s="31"/>
      <c r="R20" s="48" t="s">
        <v>1185</v>
      </c>
      <c r="S20" s="31"/>
      <c r="T20" s="31"/>
      <c r="U20" s="31" t="s">
        <v>7</v>
      </c>
      <c r="V20" s="31"/>
      <c r="W20" s="31"/>
      <c r="X20" s="31"/>
      <c r="Y20" s="31"/>
      <c r="Z20" s="31"/>
    </row>
    <row r="21" spans="1:26" ht="15">
      <c r="A21" s="31" t="s">
        <v>1464</v>
      </c>
      <c r="B21" s="31" t="s">
        <v>392</v>
      </c>
      <c r="C21" s="31" t="s">
        <v>393</v>
      </c>
      <c r="D21" s="31" t="s">
        <v>1465</v>
      </c>
      <c r="E21" s="108" t="s">
        <v>1466</v>
      </c>
      <c r="F21" s="31"/>
      <c r="G21" s="31"/>
      <c r="H21" s="31"/>
      <c r="I21" s="31"/>
      <c r="J21" s="31">
        <v>1</v>
      </c>
      <c r="K21" s="31"/>
      <c r="L21" s="31"/>
      <c r="M21" s="31" t="s">
        <v>1223</v>
      </c>
      <c r="N21" s="31"/>
      <c r="O21" s="31"/>
      <c r="P21" s="31"/>
      <c r="Q21" s="31"/>
      <c r="R21" s="48" t="s">
        <v>1185</v>
      </c>
      <c r="S21" s="31"/>
      <c r="T21" s="31"/>
      <c r="U21" s="31" t="s">
        <v>7</v>
      </c>
      <c r="V21" s="31"/>
      <c r="W21" s="31"/>
      <c r="X21" s="31"/>
      <c r="Y21" s="31"/>
      <c r="Z21" s="31"/>
    </row>
    <row r="22" spans="1:26" ht="15">
      <c r="A22" s="31" t="s">
        <v>799</v>
      </c>
      <c r="B22" s="31" t="s">
        <v>1467</v>
      </c>
      <c r="C22" s="31" t="s">
        <v>1468</v>
      </c>
      <c r="D22" s="31" t="s">
        <v>1469</v>
      </c>
      <c r="E22" s="31" t="s">
        <v>1470</v>
      </c>
      <c r="F22" s="31"/>
      <c r="G22" s="31"/>
      <c r="H22" s="31"/>
      <c r="I22" s="31"/>
      <c r="J22" s="31">
        <v>1</v>
      </c>
      <c r="K22" s="31"/>
      <c r="L22" s="31"/>
      <c r="M22" s="31" t="s">
        <v>1183</v>
      </c>
      <c r="N22" s="31"/>
      <c r="O22" s="31"/>
      <c r="P22" s="31"/>
      <c r="Q22" s="31"/>
      <c r="R22" s="48" t="s">
        <v>1185</v>
      </c>
      <c r="S22" s="31"/>
      <c r="T22" s="31"/>
      <c r="U22" s="31" t="s">
        <v>7</v>
      </c>
      <c r="V22" s="31"/>
      <c r="W22" s="31"/>
      <c r="X22" s="31"/>
      <c r="Y22" s="31"/>
      <c r="Z22" s="31"/>
    </row>
    <row r="23" spans="1:26" ht="15">
      <c r="A23" s="31" t="s">
        <v>799</v>
      </c>
      <c r="B23" s="31" t="s">
        <v>1471</v>
      </c>
      <c r="C23" s="31" t="s">
        <v>1472</v>
      </c>
      <c r="D23" s="31" t="s">
        <v>1473</v>
      </c>
      <c r="E23" s="31" t="s">
        <v>1474</v>
      </c>
      <c r="F23" s="31"/>
      <c r="G23" s="31"/>
      <c r="H23" s="31"/>
      <c r="I23" s="31"/>
      <c r="J23" s="31">
        <v>1</v>
      </c>
      <c r="K23" s="31"/>
      <c r="L23" s="31"/>
      <c r="M23" s="31" t="s">
        <v>1183</v>
      </c>
      <c r="N23" s="31"/>
      <c r="O23" s="31"/>
      <c r="P23" s="31"/>
      <c r="Q23" s="31"/>
      <c r="R23" s="48" t="s">
        <v>1185</v>
      </c>
      <c r="S23" s="31"/>
      <c r="T23" s="31"/>
      <c r="U23" s="31" t="s">
        <v>7</v>
      </c>
      <c r="V23" s="31"/>
      <c r="W23" s="31"/>
      <c r="X23" s="31"/>
      <c r="Y23" s="31"/>
      <c r="Z23" s="31"/>
    </row>
    <row r="24" spans="1:26" ht="15">
      <c r="A24" s="31" t="s">
        <v>799</v>
      </c>
      <c r="B24" s="31" t="s">
        <v>1475</v>
      </c>
      <c r="C24" s="31" t="s">
        <v>1476</v>
      </c>
      <c r="D24" s="31" t="s">
        <v>1477</v>
      </c>
      <c r="E24" s="31"/>
      <c r="F24" s="31"/>
      <c r="G24" s="31"/>
      <c r="H24" s="31"/>
      <c r="I24" s="31"/>
      <c r="J24" s="31">
        <v>1</v>
      </c>
      <c r="K24" s="31"/>
      <c r="L24" s="31"/>
      <c r="M24" s="31" t="s">
        <v>1183</v>
      </c>
      <c r="N24" s="31"/>
      <c r="O24" s="31"/>
      <c r="P24" s="31"/>
      <c r="Q24" s="31"/>
      <c r="R24" s="48" t="s">
        <v>1185</v>
      </c>
      <c r="S24" s="31"/>
      <c r="T24" s="31"/>
      <c r="U24" s="31" t="s">
        <v>7</v>
      </c>
      <c r="V24" s="31"/>
      <c r="W24" s="31"/>
      <c r="X24" s="31"/>
      <c r="Y24" s="31"/>
      <c r="Z24" s="31"/>
    </row>
    <row r="25" spans="1:26" ht="15">
      <c r="A25" s="31" t="s">
        <v>799</v>
      </c>
      <c r="B25" s="31" t="s">
        <v>1478</v>
      </c>
      <c r="C25" s="136" t="s">
        <v>3427</v>
      </c>
      <c r="D25" s="136" t="s">
        <v>3428</v>
      </c>
      <c r="E25" s="31"/>
      <c r="F25" s="31"/>
      <c r="G25" s="31"/>
      <c r="H25" s="31"/>
      <c r="I25" s="31"/>
      <c r="J25" s="31">
        <v>1</v>
      </c>
      <c r="K25" s="31"/>
      <c r="L25" s="31"/>
      <c r="M25" s="31" t="s">
        <v>1183</v>
      </c>
      <c r="N25" s="31"/>
      <c r="O25" s="31"/>
      <c r="P25" s="31"/>
      <c r="Q25" s="31"/>
      <c r="R25" s="48" t="s">
        <v>1185</v>
      </c>
      <c r="S25" s="31"/>
      <c r="T25" s="31"/>
      <c r="U25" s="31" t="s">
        <v>7</v>
      </c>
      <c r="V25" s="31"/>
      <c r="W25" s="31"/>
      <c r="X25" s="31"/>
      <c r="Y25" s="31"/>
      <c r="Z25" s="31"/>
    </row>
    <row r="26" spans="1:26" ht="15">
      <c r="A26" s="31" t="s">
        <v>799</v>
      </c>
      <c r="B26" s="31" t="s">
        <v>1479</v>
      </c>
      <c r="C26" s="31" t="s">
        <v>1480</v>
      </c>
      <c r="D26" s="31" t="s">
        <v>1481</v>
      </c>
      <c r="E26" s="31"/>
      <c r="F26" s="31"/>
      <c r="G26" s="31"/>
      <c r="H26" s="31"/>
      <c r="I26" s="31"/>
      <c r="J26" s="31">
        <v>1</v>
      </c>
      <c r="K26" s="31"/>
      <c r="L26" s="31"/>
      <c r="M26" s="31" t="s">
        <v>1183</v>
      </c>
      <c r="N26" s="31"/>
      <c r="O26" s="31"/>
      <c r="P26" s="31"/>
      <c r="Q26" s="31"/>
      <c r="R26" s="48" t="s">
        <v>1185</v>
      </c>
      <c r="S26" s="31"/>
      <c r="T26" s="31"/>
      <c r="U26" s="31" t="s">
        <v>7</v>
      </c>
      <c r="V26" s="31"/>
      <c r="W26" s="31"/>
      <c r="X26" s="31"/>
      <c r="Y26" s="31"/>
      <c r="Z26" s="31"/>
    </row>
    <row r="27" spans="1:26" ht="15">
      <c r="A27" s="31" t="s">
        <v>799</v>
      </c>
      <c r="B27" s="31" t="s">
        <v>1482</v>
      </c>
      <c r="C27" s="31" t="s">
        <v>1483</v>
      </c>
      <c r="D27" s="31" t="s">
        <v>1484</v>
      </c>
      <c r="E27" s="31"/>
      <c r="F27" s="31"/>
      <c r="G27" s="31"/>
      <c r="H27" s="31"/>
      <c r="I27" s="31"/>
      <c r="J27" s="31">
        <v>1</v>
      </c>
      <c r="K27" s="31"/>
      <c r="L27" s="31"/>
      <c r="M27" s="31" t="s">
        <v>1183</v>
      </c>
      <c r="N27" s="31"/>
      <c r="O27" s="31"/>
      <c r="P27" s="31"/>
      <c r="Q27" s="31"/>
      <c r="R27" s="48" t="s">
        <v>1185</v>
      </c>
      <c r="S27" s="31"/>
      <c r="T27" s="31"/>
      <c r="U27" s="31" t="s">
        <v>7</v>
      </c>
      <c r="V27" s="31"/>
      <c r="W27" s="31"/>
      <c r="X27" s="31"/>
      <c r="Y27" s="31"/>
      <c r="Z27" s="31"/>
    </row>
    <row r="28" spans="1:26" ht="15">
      <c r="A28" s="31" t="s">
        <v>799</v>
      </c>
      <c r="B28" s="31" t="s">
        <v>1485</v>
      </c>
      <c r="C28" s="31" t="s">
        <v>1486</v>
      </c>
      <c r="D28" s="31" t="s">
        <v>1487</v>
      </c>
      <c r="E28" s="31"/>
      <c r="F28" s="31"/>
      <c r="G28" s="31"/>
      <c r="H28" s="31"/>
      <c r="I28" s="31"/>
      <c r="J28" s="31">
        <v>1</v>
      </c>
      <c r="K28" s="31"/>
      <c r="L28" s="31"/>
      <c r="M28" s="31" t="s">
        <v>1183</v>
      </c>
      <c r="N28" s="31"/>
      <c r="O28" s="31"/>
      <c r="P28" s="31"/>
      <c r="Q28" s="31"/>
      <c r="R28" s="48" t="s">
        <v>1185</v>
      </c>
      <c r="S28" s="31"/>
      <c r="T28" s="31"/>
      <c r="U28" s="31" t="s">
        <v>7</v>
      </c>
      <c r="V28" s="31"/>
      <c r="W28" s="31"/>
      <c r="X28" s="31"/>
      <c r="Y28" s="31"/>
      <c r="Z28" s="31"/>
    </row>
    <row r="29" spans="1:26" ht="15">
      <c r="A29" s="31"/>
      <c r="B29" s="31"/>
      <c r="C29" s="31"/>
      <c r="D29" s="31"/>
      <c r="E29" s="31"/>
      <c r="F29" s="31"/>
      <c r="G29" s="31"/>
      <c r="H29" s="31"/>
      <c r="I29" s="31"/>
      <c r="J29" s="31"/>
      <c r="K29" s="31"/>
      <c r="L29" s="31"/>
      <c r="M29" s="31"/>
      <c r="N29" s="31"/>
      <c r="O29" s="31"/>
      <c r="P29" s="31"/>
      <c r="Q29" s="31"/>
      <c r="R29" s="48"/>
      <c r="S29" s="31"/>
      <c r="T29" s="31"/>
      <c r="U29" s="31"/>
      <c r="V29" s="31"/>
      <c r="W29" s="31"/>
      <c r="X29" s="31"/>
      <c r="Y29" s="31"/>
      <c r="Z29" s="31"/>
    </row>
    <row r="30" spans="1:26" ht="15">
      <c r="A30" s="31" t="s">
        <v>799</v>
      </c>
      <c r="B30" s="31" t="s">
        <v>1488</v>
      </c>
      <c r="C30" s="136" t="s">
        <v>1489</v>
      </c>
      <c r="D30" s="31" t="s">
        <v>1490</v>
      </c>
      <c r="E30" s="31" t="s">
        <v>1491</v>
      </c>
      <c r="F30" s="31"/>
      <c r="G30" s="31"/>
      <c r="H30" s="31"/>
      <c r="I30" s="31"/>
      <c r="J30" s="31">
        <v>1</v>
      </c>
      <c r="K30" s="31"/>
      <c r="L30" s="31"/>
      <c r="M30" s="31" t="s">
        <v>1183</v>
      </c>
      <c r="N30" s="31"/>
      <c r="O30" s="31"/>
      <c r="P30" s="31"/>
      <c r="Q30" s="31"/>
      <c r="R30" s="48" t="s">
        <v>1185</v>
      </c>
      <c r="S30" s="31"/>
      <c r="T30" s="31"/>
      <c r="U30" s="31" t="s">
        <v>7</v>
      </c>
      <c r="V30" s="31"/>
      <c r="W30" s="31"/>
      <c r="X30" s="31"/>
      <c r="Y30" s="31"/>
      <c r="Z30" s="31"/>
    </row>
    <row r="31" spans="1:26" ht="15">
      <c r="A31" s="31" t="s">
        <v>799</v>
      </c>
      <c r="B31" s="31" t="s">
        <v>1492</v>
      </c>
      <c r="C31" s="31" t="s">
        <v>1493</v>
      </c>
      <c r="D31" s="31" t="s">
        <v>1494</v>
      </c>
      <c r="E31" s="1" t="s">
        <v>1495</v>
      </c>
      <c r="F31" s="31"/>
      <c r="G31" s="31"/>
      <c r="H31" s="31"/>
      <c r="I31" s="31"/>
      <c r="J31" s="31">
        <v>1</v>
      </c>
      <c r="K31" s="31"/>
      <c r="L31" s="31"/>
      <c r="M31" s="31" t="s">
        <v>1183</v>
      </c>
      <c r="N31" s="31"/>
      <c r="O31" s="31"/>
      <c r="P31" s="31"/>
      <c r="Q31" s="31"/>
      <c r="R31" s="48" t="s">
        <v>1185</v>
      </c>
      <c r="S31" s="31"/>
      <c r="T31" s="31"/>
      <c r="U31" s="31" t="s">
        <v>7</v>
      </c>
      <c r="V31" s="31"/>
      <c r="W31" s="31"/>
      <c r="X31" s="31"/>
      <c r="Y31" s="31"/>
      <c r="Z31" s="31"/>
    </row>
    <row r="32" spans="1:26" ht="15">
      <c r="A32" s="31" t="s">
        <v>1496</v>
      </c>
      <c r="B32" s="31" t="s">
        <v>404</v>
      </c>
      <c r="C32" s="31" t="s">
        <v>405</v>
      </c>
      <c r="D32" s="31" t="s">
        <v>1497</v>
      </c>
      <c r="E32" s="108" t="s">
        <v>1498</v>
      </c>
      <c r="F32" s="31"/>
      <c r="G32" s="31"/>
      <c r="H32" s="31"/>
      <c r="I32" s="67" t="s">
        <v>1499</v>
      </c>
      <c r="J32" s="31">
        <v>1</v>
      </c>
      <c r="K32" s="31"/>
      <c r="L32" s="31"/>
      <c r="M32" s="31" t="s">
        <v>1223</v>
      </c>
      <c r="N32" s="31"/>
      <c r="O32" s="31"/>
      <c r="P32" s="31"/>
      <c r="Q32" s="31"/>
      <c r="R32" s="48" t="s">
        <v>1185</v>
      </c>
      <c r="S32" s="31"/>
      <c r="T32" s="31"/>
      <c r="U32" s="31" t="s">
        <v>7</v>
      </c>
      <c r="V32" s="31"/>
      <c r="W32" s="31"/>
      <c r="X32" s="31"/>
      <c r="Y32" s="31"/>
      <c r="Z32" s="31"/>
    </row>
    <row r="33" spans="1:26" ht="15">
      <c r="A33" s="31" t="s">
        <v>799</v>
      </c>
      <c r="B33" s="31" t="s">
        <v>1500</v>
      </c>
      <c r="C33" s="136" t="s">
        <v>1501</v>
      </c>
      <c r="D33" s="31" t="s">
        <v>1502</v>
      </c>
      <c r="E33" s="31"/>
      <c r="F33" s="31"/>
      <c r="G33" s="31"/>
      <c r="H33" s="31"/>
      <c r="I33" s="67"/>
      <c r="J33" s="31">
        <v>1</v>
      </c>
      <c r="K33" s="31"/>
      <c r="L33" s="31"/>
      <c r="M33" s="31" t="s">
        <v>1183</v>
      </c>
      <c r="N33" s="31"/>
      <c r="O33" s="31"/>
      <c r="P33" s="31"/>
      <c r="Q33" s="31"/>
      <c r="R33" s="48" t="s">
        <v>1185</v>
      </c>
      <c r="S33" s="31"/>
      <c r="T33" s="31"/>
      <c r="U33" s="31" t="s">
        <v>7</v>
      </c>
      <c r="V33" s="31"/>
      <c r="W33" s="31"/>
      <c r="X33" s="31"/>
      <c r="Y33" s="31"/>
      <c r="Z33" s="31"/>
    </row>
    <row r="34" spans="1:26" ht="15">
      <c r="A34" s="31" t="s">
        <v>799</v>
      </c>
      <c r="B34" s="31" t="s">
        <v>1503</v>
      </c>
      <c r="C34" s="31" t="s">
        <v>1504</v>
      </c>
      <c r="D34" s="31" t="s">
        <v>1505</v>
      </c>
      <c r="E34" s="108" t="s">
        <v>1506</v>
      </c>
      <c r="F34" s="31"/>
      <c r="G34" s="31"/>
      <c r="H34" s="31"/>
      <c r="I34" s="31" t="s">
        <v>836</v>
      </c>
      <c r="J34" s="31">
        <v>1</v>
      </c>
      <c r="K34" s="31"/>
      <c r="L34" s="31"/>
      <c r="M34" s="31" t="s">
        <v>1183</v>
      </c>
      <c r="N34" s="31"/>
      <c r="O34" s="31"/>
      <c r="P34" s="31"/>
      <c r="Q34" s="31"/>
      <c r="R34" s="48" t="s">
        <v>1185</v>
      </c>
      <c r="S34" s="31"/>
      <c r="T34" s="31"/>
      <c r="U34" s="31" t="s">
        <v>7</v>
      </c>
      <c r="V34" s="31"/>
      <c r="W34" s="31"/>
      <c r="X34" s="31"/>
      <c r="Y34" s="31"/>
      <c r="Z34" s="31"/>
    </row>
    <row r="35" spans="1:26" ht="15">
      <c r="A35" s="31" t="s">
        <v>1507</v>
      </c>
      <c r="B35" s="31" t="s">
        <v>219</v>
      </c>
      <c r="C35" s="31" t="s">
        <v>220</v>
      </c>
      <c r="D35" s="31" t="s">
        <v>1508</v>
      </c>
      <c r="E35" s="108" t="s">
        <v>1509</v>
      </c>
      <c r="F35" s="31"/>
      <c r="G35" s="31"/>
      <c r="H35" s="31"/>
      <c r="I35" s="31" t="s">
        <v>836</v>
      </c>
      <c r="J35" s="31">
        <v>1</v>
      </c>
      <c r="K35" s="31"/>
      <c r="L35" s="31"/>
      <c r="M35" s="31" t="s">
        <v>1223</v>
      </c>
      <c r="N35" s="31"/>
      <c r="O35" s="31"/>
      <c r="P35" s="31"/>
      <c r="Q35" s="31"/>
      <c r="R35" s="48" t="s">
        <v>1185</v>
      </c>
      <c r="S35" s="31"/>
      <c r="T35" s="31"/>
      <c r="U35" s="31" t="s">
        <v>7</v>
      </c>
      <c r="V35" s="31"/>
      <c r="W35" s="31"/>
      <c r="X35" s="31"/>
      <c r="Y35" s="31"/>
      <c r="Z35" s="31"/>
    </row>
    <row r="36" spans="1:26" ht="15">
      <c r="A36" s="31" t="s">
        <v>799</v>
      </c>
      <c r="B36" s="31" t="s">
        <v>1510</v>
      </c>
      <c r="C36" s="31" t="s">
        <v>1511</v>
      </c>
      <c r="D36" s="31" t="s">
        <v>1512</v>
      </c>
      <c r="E36" s="108" t="s">
        <v>1513</v>
      </c>
      <c r="F36" s="31"/>
      <c r="G36" s="31"/>
      <c r="H36" s="31"/>
      <c r="I36" s="67" t="s">
        <v>1514</v>
      </c>
      <c r="J36" s="31">
        <v>1</v>
      </c>
      <c r="K36" s="31"/>
      <c r="L36" s="31"/>
      <c r="M36" s="31" t="s">
        <v>1183</v>
      </c>
      <c r="N36" s="31"/>
      <c r="O36" s="31"/>
      <c r="P36" s="31"/>
      <c r="Q36" s="31"/>
      <c r="R36" s="48" t="s">
        <v>1185</v>
      </c>
      <c r="S36" s="31"/>
      <c r="T36" s="31"/>
      <c r="U36" s="31" t="s">
        <v>7</v>
      </c>
      <c r="V36" s="31"/>
      <c r="W36" s="31"/>
      <c r="X36" s="31"/>
      <c r="Y36" s="31"/>
      <c r="Z36" s="31"/>
    </row>
    <row r="37" spans="1:26" ht="15">
      <c r="A37" s="31" t="s">
        <v>981</v>
      </c>
      <c r="B37" s="31" t="s">
        <v>416</v>
      </c>
      <c r="C37" s="31" t="s">
        <v>417</v>
      </c>
      <c r="D37" s="31" t="s">
        <v>1515</v>
      </c>
      <c r="E37" s="108" t="s">
        <v>1516</v>
      </c>
      <c r="F37" s="31"/>
      <c r="G37" s="31" t="s">
        <v>1517</v>
      </c>
      <c r="H37" s="31"/>
      <c r="I37" s="31"/>
      <c r="J37" s="31"/>
      <c r="K37" s="31"/>
      <c r="L37" s="31" t="s">
        <v>1088</v>
      </c>
      <c r="M37" s="31" t="s">
        <v>1518</v>
      </c>
      <c r="N37" s="31"/>
      <c r="O37" s="31"/>
      <c r="P37" s="31"/>
      <c r="Q37" s="31"/>
      <c r="R37" s="48" t="s">
        <v>1185</v>
      </c>
      <c r="S37" s="31"/>
      <c r="T37" s="31"/>
      <c r="U37" s="31" t="s">
        <v>7</v>
      </c>
      <c r="V37" s="31"/>
      <c r="W37" s="31"/>
      <c r="X37" s="31"/>
      <c r="Y37" s="31"/>
      <c r="Z37" s="31"/>
    </row>
    <row r="38" spans="1:26" ht="15">
      <c r="A38" s="31" t="s">
        <v>1207</v>
      </c>
      <c r="B38" s="136" t="s">
        <v>1519</v>
      </c>
      <c r="C38" s="136" t="s">
        <v>1520</v>
      </c>
      <c r="D38" s="31" t="s">
        <v>1521</v>
      </c>
      <c r="E38" s="108" t="s">
        <v>1522</v>
      </c>
      <c r="F38" s="31"/>
      <c r="G38" s="31"/>
      <c r="H38" s="31"/>
      <c r="I38" s="31" t="s">
        <v>1523</v>
      </c>
      <c r="J38" s="31">
        <v>1</v>
      </c>
      <c r="K38" s="31"/>
      <c r="L38" s="31"/>
      <c r="M38" s="31" t="s">
        <v>1524</v>
      </c>
      <c r="N38" s="31"/>
      <c r="O38" s="31"/>
      <c r="P38" s="31"/>
      <c r="Q38" s="31"/>
      <c r="R38" s="48" t="s">
        <v>1185</v>
      </c>
      <c r="S38" s="31"/>
      <c r="T38" s="31"/>
      <c r="U38" s="31" t="s">
        <v>7</v>
      </c>
      <c r="V38" s="31"/>
      <c r="W38" s="31"/>
      <c r="X38" s="31"/>
      <c r="Y38" s="31"/>
      <c r="Z38" s="31"/>
    </row>
    <row r="39" spans="1:26">
      <c r="A39" s="136" t="s">
        <v>1322</v>
      </c>
      <c r="B39" s="136" t="s">
        <v>3444</v>
      </c>
      <c r="C39" s="31" t="s">
        <v>1526</v>
      </c>
      <c r="D39" s="136" t="s">
        <v>3445</v>
      </c>
      <c r="E39" s="31"/>
      <c r="F39" s="31"/>
      <c r="H39" s="31"/>
      <c r="I39" s="136" t="s">
        <v>3448</v>
      </c>
      <c r="J39" s="31"/>
      <c r="K39" s="31"/>
      <c r="L39" s="31"/>
      <c r="N39" s="31"/>
      <c r="O39" s="31"/>
      <c r="P39" s="31"/>
      <c r="Q39" s="31"/>
      <c r="S39" s="31"/>
      <c r="T39" s="31"/>
      <c r="V39" s="31"/>
      <c r="W39" s="31"/>
      <c r="X39" s="31"/>
      <c r="Y39" s="31"/>
      <c r="Z39" s="31"/>
    </row>
    <row r="40" spans="1:26" ht="15">
      <c r="A40" s="136" t="s">
        <v>799</v>
      </c>
      <c r="B40" s="136" t="s">
        <v>1525</v>
      </c>
      <c r="C40" s="31" t="s">
        <v>1526</v>
      </c>
      <c r="D40" s="136" t="s">
        <v>3445</v>
      </c>
      <c r="E40" s="31"/>
      <c r="F40" s="31"/>
      <c r="G40" s="136" t="s">
        <v>3450</v>
      </c>
      <c r="H40" s="31"/>
      <c r="I40" s="31"/>
      <c r="J40" s="31"/>
      <c r="K40" s="31"/>
      <c r="L40" s="136" t="s">
        <v>890</v>
      </c>
      <c r="M40" s="136" t="s">
        <v>1183</v>
      </c>
      <c r="N40" s="31"/>
      <c r="O40" s="31"/>
      <c r="P40" s="31"/>
      <c r="Q40" s="31"/>
      <c r="R40" s="48" t="s">
        <v>1185</v>
      </c>
      <c r="S40" s="31"/>
      <c r="T40" s="31"/>
      <c r="U40" s="31" t="s">
        <v>7</v>
      </c>
      <c r="V40" s="31"/>
      <c r="W40" s="31"/>
      <c r="X40" s="31"/>
      <c r="Y40" s="31"/>
      <c r="Z40" s="31"/>
    </row>
    <row r="41" spans="1:26" ht="15">
      <c r="A41" s="136" t="s">
        <v>1322</v>
      </c>
      <c r="B41" s="136" t="s">
        <v>3472</v>
      </c>
      <c r="C41" s="31" t="s">
        <v>3446</v>
      </c>
      <c r="D41" s="31" t="s">
        <v>3447</v>
      </c>
      <c r="E41" s="31"/>
      <c r="F41" s="31"/>
      <c r="G41" s="31"/>
      <c r="H41" s="31"/>
      <c r="I41" s="136" t="s">
        <v>3449</v>
      </c>
      <c r="J41" s="31"/>
      <c r="K41" s="31"/>
      <c r="L41" s="31"/>
      <c r="M41" s="31"/>
      <c r="N41" s="31"/>
      <c r="O41" s="31"/>
      <c r="P41" s="31"/>
      <c r="Q41" s="31"/>
      <c r="R41" s="48"/>
      <c r="S41" s="31"/>
      <c r="T41" s="31"/>
      <c r="U41" s="31"/>
      <c r="V41" s="31"/>
      <c r="W41" s="31"/>
      <c r="X41" s="31"/>
      <c r="Y41" s="31"/>
      <c r="Z41" s="31"/>
    </row>
    <row r="42" spans="1:26" ht="15">
      <c r="A42" s="136" t="s">
        <v>799</v>
      </c>
      <c r="B42" s="136" t="s">
        <v>3443</v>
      </c>
      <c r="C42" s="31" t="s">
        <v>3446</v>
      </c>
      <c r="D42" s="31"/>
      <c r="E42" s="31"/>
      <c r="F42" s="31"/>
      <c r="G42" s="136" t="s">
        <v>3473</v>
      </c>
      <c r="H42" s="31"/>
      <c r="I42" s="136"/>
      <c r="J42" s="31"/>
      <c r="K42" s="31"/>
      <c r="L42" s="136" t="s">
        <v>890</v>
      </c>
      <c r="M42" s="136" t="s">
        <v>1183</v>
      </c>
      <c r="N42" s="31"/>
      <c r="O42" s="31"/>
      <c r="P42" s="31"/>
      <c r="Q42" s="31"/>
      <c r="R42" s="48" t="s">
        <v>1185</v>
      </c>
      <c r="S42" s="31"/>
      <c r="T42" s="31"/>
      <c r="U42" s="31" t="s">
        <v>7</v>
      </c>
      <c r="V42" s="31"/>
      <c r="W42" s="31"/>
      <c r="X42" s="31"/>
      <c r="Y42" s="31"/>
      <c r="Z42" s="31"/>
    </row>
    <row r="43" spans="1:26" ht="15">
      <c r="A43" s="31" t="s">
        <v>799</v>
      </c>
      <c r="B43" s="31" t="s">
        <v>1527</v>
      </c>
      <c r="C43" s="31" t="s">
        <v>1528</v>
      </c>
      <c r="D43" s="31" t="s">
        <v>1529</v>
      </c>
      <c r="E43" s="1" t="s">
        <v>1530</v>
      </c>
      <c r="F43" s="31"/>
      <c r="G43" s="31"/>
      <c r="H43" s="31"/>
      <c r="I43" s="31" t="s">
        <v>1523</v>
      </c>
      <c r="J43" s="31">
        <v>1</v>
      </c>
      <c r="K43" s="31"/>
      <c r="L43" s="31"/>
      <c r="M43" s="31" t="s">
        <v>1183</v>
      </c>
      <c r="N43" s="31"/>
      <c r="O43" s="31"/>
      <c r="P43" s="31"/>
      <c r="Q43" s="31"/>
      <c r="R43" s="48" t="s">
        <v>1185</v>
      </c>
      <c r="S43" s="31"/>
      <c r="T43" s="31"/>
      <c r="U43" s="31" t="s">
        <v>7</v>
      </c>
      <c r="V43" s="31"/>
      <c r="W43" s="31"/>
      <c r="X43" s="31"/>
      <c r="Y43" s="31"/>
      <c r="Z43" s="31"/>
    </row>
    <row r="44" spans="1:26" ht="15">
      <c r="A44" s="31" t="s">
        <v>1531</v>
      </c>
      <c r="B44" s="31" t="s">
        <v>437</v>
      </c>
      <c r="C44" s="31" t="s">
        <v>438</v>
      </c>
      <c r="D44" s="31" t="s">
        <v>1532</v>
      </c>
      <c r="E44" s="1" t="s">
        <v>1533</v>
      </c>
      <c r="F44" s="31"/>
      <c r="G44" s="31"/>
      <c r="H44" s="31"/>
      <c r="I44" s="67" t="s">
        <v>1534</v>
      </c>
      <c r="J44" s="31">
        <v>1</v>
      </c>
      <c r="K44" s="31"/>
      <c r="L44" s="31" t="s">
        <v>992</v>
      </c>
      <c r="M44" s="31" t="str">
        <f>CONCATENATE("SetObservationMultiple::",RIGHT(A44,LEN(A44)-FIND(" ",A44)))</f>
        <v>SetObservationMultiple::replacement_milk</v>
      </c>
      <c r="R44" s="48" t="s">
        <v>1185</v>
      </c>
      <c r="S44" s="31"/>
      <c r="T44" s="31"/>
      <c r="U44" s="31" t="s">
        <v>7</v>
      </c>
      <c r="V44" s="31"/>
      <c r="W44" s="31"/>
      <c r="X44" s="31"/>
      <c r="Y44" s="31"/>
      <c r="Z44" s="31"/>
    </row>
    <row r="45" spans="1:26" ht="15">
      <c r="A45" s="31" t="s">
        <v>1207</v>
      </c>
      <c r="B45" s="31" t="s">
        <v>1535</v>
      </c>
      <c r="C45" s="136" t="s">
        <v>1536</v>
      </c>
      <c r="D45" s="31" t="s">
        <v>1537</v>
      </c>
      <c r="E45" s="108" t="s">
        <v>1538</v>
      </c>
      <c r="F45" s="31"/>
      <c r="G45" s="31"/>
      <c r="H45" s="31"/>
      <c r="I45" s="31" t="s">
        <v>1534</v>
      </c>
      <c r="J45" s="31">
        <v>1</v>
      </c>
      <c r="K45" s="31"/>
      <c r="L45" s="31"/>
      <c r="M45" s="31" t="s">
        <v>1524</v>
      </c>
      <c r="N45" s="31"/>
      <c r="O45" s="31"/>
      <c r="P45" s="31"/>
      <c r="Q45" s="31"/>
      <c r="R45" s="48" t="s">
        <v>1185</v>
      </c>
      <c r="S45" s="31"/>
      <c r="T45" s="31"/>
      <c r="U45" s="31" t="s">
        <v>7</v>
      </c>
      <c r="V45" s="31"/>
      <c r="W45" s="31"/>
      <c r="X45" s="31"/>
      <c r="Y45" s="31"/>
      <c r="Z45" s="31"/>
    </row>
    <row r="46" spans="1:26" ht="15">
      <c r="A46" s="136" t="s">
        <v>1322</v>
      </c>
      <c r="B46" s="136" t="s">
        <v>3451</v>
      </c>
      <c r="C46" s="31" t="s">
        <v>1540</v>
      </c>
      <c r="D46" s="31" t="s">
        <v>1541</v>
      </c>
      <c r="E46" s="108"/>
      <c r="F46" s="31"/>
      <c r="G46" s="31"/>
      <c r="H46" s="31"/>
      <c r="I46" s="136" t="s">
        <v>3455</v>
      </c>
      <c r="J46" s="31"/>
      <c r="K46" s="31"/>
      <c r="L46" s="31"/>
      <c r="M46" s="31"/>
      <c r="N46" s="31"/>
      <c r="O46" s="31"/>
      <c r="P46" s="31"/>
      <c r="Q46" s="31"/>
      <c r="R46" s="48"/>
      <c r="S46" s="31"/>
      <c r="T46" s="31"/>
      <c r="U46" s="31"/>
      <c r="V46" s="31"/>
      <c r="W46" s="31"/>
      <c r="X46" s="31"/>
      <c r="Y46" s="31"/>
      <c r="Z46" s="31"/>
    </row>
    <row r="47" spans="1:26" ht="15">
      <c r="A47" s="136" t="s">
        <v>799</v>
      </c>
      <c r="B47" s="136" t="s">
        <v>1539</v>
      </c>
      <c r="C47" s="136" t="s">
        <v>1540</v>
      </c>
      <c r="D47" s="31" t="s">
        <v>1541</v>
      </c>
      <c r="F47" s="31"/>
      <c r="G47" s="136" t="s">
        <v>3457</v>
      </c>
      <c r="H47" s="31"/>
      <c r="I47" s="31"/>
      <c r="J47" s="31"/>
      <c r="K47" s="31"/>
      <c r="L47" s="31" t="s">
        <v>890</v>
      </c>
      <c r="M47" s="31" t="s">
        <v>1183</v>
      </c>
      <c r="N47" s="31"/>
      <c r="O47" s="31"/>
      <c r="P47" s="31"/>
      <c r="Q47" s="31"/>
      <c r="R47" s="48" t="s">
        <v>1185</v>
      </c>
      <c r="S47" s="31"/>
      <c r="T47" s="31"/>
      <c r="U47" s="31" t="s">
        <v>7</v>
      </c>
      <c r="V47" s="31"/>
      <c r="W47" s="31"/>
      <c r="X47" s="31"/>
      <c r="Y47" s="31"/>
      <c r="Z47" s="31"/>
    </row>
    <row r="48" spans="1:26" ht="15">
      <c r="A48" s="136" t="s">
        <v>799</v>
      </c>
      <c r="B48" s="136" t="s">
        <v>3452</v>
      </c>
      <c r="C48" s="136" t="s">
        <v>3453</v>
      </c>
      <c r="D48" s="136" t="s">
        <v>3454</v>
      </c>
      <c r="F48" s="31"/>
      <c r="G48" s="136" t="s">
        <v>3469</v>
      </c>
      <c r="H48" s="31"/>
      <c r="I48" s="31"/>
      <c r="J48" s="31"/>
      <c r="K48" s="31"/>
      <c r="L48" s="31" t="s">
        <v>890</v>
      </c>
      <c r="M48" s="31" t="s">
        <v>1183</v>
      </c>
      <c r="N48" s="31"/>
      <c r="O48" s="31"/>
      <c r="P48" s="31"/>
      <c r="Q48" s="31"/>
      <c r="R48" s="48" t="s">
        <v>1185</v>
      </c>
      <c r="S48" s="31"/>
      <c r="T48" s="31"/>
      <c r="U48" s="31" t="s">
        <v>7</v>
      </c>
      <c r="V48" s="31"/>
      <c r="W48" s="31"/>
      <c r="X48" s="31"/>
      <c r="Y48" s="31"/>
      <c r="Z48" s="31"/>
    </row>
    <row r="49" spans="1:1024" ht="15">
      <c r="A49" s="136" t="s">
        <v>1322</v>
      </c>
      <c r="B49" s="136" t="s">
        <v>3468</v>
      </c>
      <c r="C49" s="136" t="s">
        <v>3453</v>
      </c>
      <c r="D49" s="136" t="s">
        <v>3454</v>
      </c>
      <c r="E49" s="31"/>
      <c r="F49" s="31"/>
      <c r="G49" s="31"/>
      <c r="H49" s="31"/>
      <c r="I49" s="136" t="s">
        <v>3456</v>
      </c>
      <c r="J49" s="31"/>
      <c r="K49" s="31"/>
      <c r="L49" s="31"/>
      <c r="M49" s="31"/>
      <c r="N49" s="31"/>
      <c r="O49" s="31"/>
      <c r="P49" s="31"/>
      <c r="Q49" s="31"/>
      <c r="R49" s="48"/>
      <c r="S49" s="31"/>
      <c r="T49" s="31"/>
      <c r="U49" s="31"/>
      <c r="V49" s="31"/>
      <c r="W49" s="31"/>
      <c r="X49" s="31"/>
      <c r="Y49" s="31"/>
      <c r="Z49" s="31"/>
    </row>
    <row r="50" spans="1:1024" ht="15">
      <c r="A50" s="31" t="s">
        <v>1542</v>
      </c>
      <c r="B50" s="31" t="s">
        <v>446</v>
      </c>
      <c r="C50" s="31" t="s">
        <v>447</v>
      </c>
      <c r="D50" s="31" t="s">
        <v>1543</v>
      </c>
      <c r="E50" s="1" t="s">
        <v>1544</v>
      </c>
      <c r="F50" s="31"/>
      <c r="G50" s="31"/>
      <c r="H50" s="31"/>
      <c r="I50" s="31" t="s">
        <v>1534</v>
      </c>
      <c r="J50" s="31">
        <v>1</v>
      </c>
      <c r="K50" s="31"/>
      <c r="L50" s="31"/>
      <c r="M50" s="31" t="s">
        <v>1223</v>
      </c>
      <c r="N50" s="31"/>
      <c r="O50" s="31"/>
      <c r="P50" s="31"/>
      <c r="Q50" s="31"/>
      <c r="R50" s="48" t="s">
        <v>1185</v>
      </c>
      <c r="S50" s="31"/>
      <c r="T50" s="31"/>
      <c r="U50" s="31" t="s">
        <v>7</v>
      </c>
      <c r="V50" s="31"/>
      <c r="W50" s="31"/>
      <c r="X50" s="31"/>
      <c r="Y50" s="31"/>
      <c r="Z50" s="31"/>
    </row>
    <row r="51" spans="1:1024" ht="15">
      <c r="A51" s="31"/>
      <c r="B51" s="31"/>
      <c r="C51" s="31"/>
      <c r="D51" s="31"/>
      <c r="E51" s="31"/>
      <c r="F51" s="31"/>
      <c r="G51" s="31"/>
      <c r="H51" s="31"/>
      <c r="I51" s="31"/>
      <c r="J51" s="31"/>
      <c r="K51" s="31"/>
      <c r="L51" s="31"/>
      <c r="M51" s="31"/>
      <c r="N51" s="31"/>
      <c r="O51" s="31"/>
      <c r="P51" s="31"/>
      <c r="Q51" s="31"/>
      <c r="R51" s="48"/>
      <c r="S51" s="31"/>
      <c r="T51" s="31"/>
      <c r="U51" s="31"/>
      <c r="V51" s="31"/>
      <c r="W51" s="31"/>
      <c r="X51" s="31"/>
      <c r="Y51" s="31"/>
      <c r="Z51" s="31"/>
    </row>
    <row r="52" spans="1:1024" ht="15">
      <c r="A52" s="31" t="s">
        <v>1545</v>
      </c>
      <c r="B52" s="31" t="s">
        <v>544</v>
      </c>
      <c r="C52" s="31" t="s">
        <v>1546</v>
      </c>
      <c r="D52" s="31" t="s">
        <v>1547</v>
      </c>
      <c r="E52" s="1" t="s">
        <v>1548</v>
      </c>
      <c r="F52" s="31"/>
      <c r="G52" s="31"/>
      <c r="H52" s="31"/>
      <c r="I52" s="31" t="s">
        <v>1534</v>
      </c>
      <c r="J52" s="31">
        <v>1</v>
      </c>
      <c r="K52" s="31"/>
      <c r="L52" s="31"/>
      <c r="M52" s="31" t="s">
        <v>1223</v>
      </c>
      <c r="N52" s="31"/>
      <c r="O52" s="31"/>
      <c r="P52" s="31"/>
      <c r="Q52" s="31"/>
      <c r="R52" s="48" t="s">
        <v>1185</v>
      </c>
      <c r="S52" s="31"/>
      <c r="T52" s="31"/>
      <c r="U52" s="31" t="s">
        <v>7</v>
      </c>
      <c r="V52" s="31"/>
      <c r="W52" s="31"/>
      <c r="X52" s="31"/>
      <c r="Y52" s="31"/>
      <c r="Z52" s="31"/>
    </row>
    <row r="53" spans="1:1024" ht="15">
      <c r="A53" s="31" t="s">
        <v>1549</v>
      </c>
      <c r="B53" s="31" t="s">
        <v>552</v>
      </c>
      <c r="C53" s="31" t="s">
        <v>553</v>
      </c>
      <c r="D53" s="31" t="s">
        <v>1550</v>
      </c>
      <c r="E53" s="1" t="s">
        <v>1551</v>
      </c>
      <c r="F53" s="31"/>
      <c r="G53" s="31"/>
      <c r="H53" s="31"/>
      <c r="I53" s="31" t="s">
        <v>1534</v>
      </c>
      <c r="J53" s="31">
        <v>1</v>
      </c>
      <c r="K53" s="31"/>
      <c r="L53" s="31"/>
      <c r="M53" s="31" t="s">
        <v>1223</v>
      </c>
      <c r="N53" s="31"/>
      <c r="O53" s="31"/>
      <c r="P53" s="31"/>
      <c r="Q53" s="31"/>
      <c r="R53" s="48" t="s">
        <v>1185</v>
      </c>
      <c r="S53" s="31"/>
      <c r="T53" s="31"/>
      <c r="U53" s="31" t="s">
        <v>7</v>
      </c>
      <c r="V53" s="31"/>
      <c r="W53" s="31"/>
      <c r="X53" s="31"/>
      <c r="Y53" s="31"/>
      <c r="Z53" s="31"/>
    </row>
    <row r="54" spans="1:1024" ht="15">
      <c r="A54" s="31" t="s">
        <v>1552</v>
      </c>
      <c r="B54" s="136" t="s">
        <v>428</v>
      </c>
      <c r="C54" s="136" t="s">
        <v>429</v>
      </c>
      <c r="D54" s="31" t="s">
        <v>1553</v>
      </c>
      <c r="F54" s="31"/>
      <c r="G54" s="31"/>
      <c r="H54" s="31"/>
      <c r="I54" s="31" t="s">
        <v>1554</v>
      </c>
      <c r="J54" s="31">
        <v>1</v>
      </c>
      <c r="K54" s="31"/>
      <c r="L54" s="31"/>
      <c r="M54" s="31" t="s">
        <v>1223</v>
      </c>
      <c r="N54" s="31"/>
      <c r="O54" s="31"/>
      <c r="P54" s="31"/>
      <c r="Q54" s="31"/>
      <c r="R54" s="48" t="s">
        <v>1185</v>
      </c>
      <c r="S54" s="31"/>
      <c r="T54" s="31"/>
      <c r="U54" s="31" t="s">
        <v>7</v>
      </c>
      <c r="V54" s="31"/>
      <c r="W54" s="31"/>
      <c r="X54" s="31"/>
      <c r="Y54" s="31"/>
      <c r="Z54" s="31"/>
    </row>
    <row r="55" spans="1:1024" s="147" customFormat="1" ht="15">
      <c r="A55" s="144" t="s">
        <v>799</v>
      </c>
      <c r="B55" s="144" t="s">
        <v>1555</v>
      </c>
      <c r="C55" s="144" t="s">
        <v>1556</v>
      </c>
      <c r="D55" s="144" t="s">
        <v>1557</v>
      </c>
      <c r="E55" s="145" t="s">
        <v>1558</v>
      </c>
      <c r="F55" s="144"/>
      <c r="G55" s="144"/>
      <c r="H55" s="144"/>
      <c r="I55" s="144" t="s">
        <v>1559</v>
      </c>
      <c r="J55" s="144">
        <v>1</v>
      </c>
      <c r="K55" s="144"/>
      <c r="L55" s="144"/>
      <c r="M55" s="144" t="s">
        <v>1183</v>
      </c>
      <c r="N55" s="144"/>
      <c r="O55" s="144"/>
      <c r="P55" s="144"/>
      <c r="Q55" s="144"/>
      <c r="R55" s="146" t="s">
        <v>1185</v>
      </c>
      <c r="S55" s="144"/>
      <c r="T55" s="144"/>
      <c r="U55" s="144" t="s">
        <v>7</v>
      </c>
      <c r="V55" s="144"/>
      <c r="W55" s="144"/>
      <c r="X55" s="144" t="s">
        <v>1560</v>
      </c>
      <c r="Y55" s="144"/>
      <c r="Z55" s="144"/>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c r="CL55" s="145"/>
      <c r="CM55" s="145"/>
      <c r="CN55" s="145"/>
      <c r="CO55" s="145"/>
      <c r="CP55" s="145"/>
      <c r="CQ55" s="145"/>
      <c r="CR55" s="145"/>
      <c r="CS55" s="145"/>
      <c r="CT55" s="145"/>
      <c r="CU55" s="145"/>
      <c r="CV55" s="145"/>
      <c r="CW55" s="145"/>
      <c r="CX55" s="145"/>
      <c r="CY55" s="145"/>
      <c r="CZ55" s="145"/>
      <c r="DA55" s="145"/>
      <c r="DB55" s="145"/>
      <c r="DC55" s="145"/>
      <c r="DD55" s="145"/>
      <c r="DE55" s="145"/>
      <c r="DF55" s="145"/>
      <c r="DG55" s="145"/>
      <c r="DH55" s="145"/>
      <c r="DI55" s="145"/>
      <c r="DJ55" s="145"/>
      <c r="DK55" s="145"/>
      <c r="DL55" s="145"/>
      <c r="DM55" s="145"/>
      <c r="DN55" s="145"/>
      <c r="DO55" s="145"/>
      <c r="DP55" s="145"/>
      <c r="DQ55" s="145"/>
      <c r="DR55" s="145"/>
      <c r="DS55" s="145"/>
      <c r="DT55" s="145"/>
      <c r="DU55" s="145"/>
      <c r="DV55" s="145"/>
      <c r="DW55" s="145"/>
      <c r="DX55" s="145"/>
      <c r="DY55" s="145"/>
      <c r="DZ55" s="145"/>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5"/>
      <c r="HZ55" s="145"/>
      <c r="IA55" s="145"/>
      <c r="IB55" s="145"/>
      <c r="IC55" s="145"/>
      <c r="ID55" s="145"/>
      <c r="IE55" s="145"/>
      <c r="IF55" s="145"/>
      <c r="IG55" s="145"/>
      <c r="IH55" s="145"/>
      <c r="II55" s="145"/>
      <c r="IJ55" s="145"/>
      <c r="IK55" s="145"/>
      <c r="IL55" s="145"/>
      <c r="IM55" s="145"/>
      <c r="IN55" s="145"/>
      <c r="IO55" s="145"/>
      <c r="IP55" s="145"/>
      <c r="IQ55" s="145"/>
      <c r="IR55" s="145"/>
      <c r="IS55" s="145"/>
      <c r="IT55" s="145"/>
      <c r="IU55" s="145"/>
      <c r="IV55" s="145"/>
      <c r="IW55" s="145"/>
      <c r="IX55" s="145"/>
      <c r="IY55" s="145"/>
      <c r="IZ55" s="145"/>
      <c r="JA55" s="145"/>
      <c r="JB55" s="145"/>
      <c r="JC55" s="145"/>
      <c r="JD55" s="145"/>
      <c r="JE55" s="145"/>
      <c r="JF55" s="145"/>
      <c r="JG55" s="145"/>
      <c r="JH55" s="145"/>
      <c r="JI55" s="145"/>
      <c r="JJ55" s="145"/>
      <c r="JK55" s="145"/>
      <c r="JL55" s="145"/>
      <c r="JM55" s="145"/>
      <c r="JN55" s="145"/>
      <c r="JO55" s="145"/>
      <c r="JP55" s="145"/>
      <c r="JQ55" s="145"/>
      <c r="JR55" s="145"/>
      <c r="JS55" s="145"/>
      <c r="JT55" s="145"/>
      <c r="JU55" s="145"/>
      <c r="JV55" s="145"/>
      <c r="JW55" s="145"/>
      <c r="JX55" s="145"/>
      <c r="JY55" s="145"/>
      <c r="JZ55" s="145"/>
      <c r="KA55" s="145"/>
      <c r="KB55" s="145"/>
      <c r="KC55" s="145"/>
      <c r="KD55" s="145"/>
      <c r="KE55" s="145"/>
      <c r="KF55" s="145"/>
      <c r="KG55" s="145"/>
      <c r="KH55" s="145"/>
      <c r="KI55" s="145"/>
      <c r="KJ55" s="145"/>
      <c r="KK55" s="145"/>
      <c r="KL55" s="145"/>
      <c r="KM55" s="145"/>
      <c r="KN55" s="145"/>
      <c r="KO55" s="145"/>
      <c r="KP55" s="145"/>
      <c r="KQ55" s="145"/>
      <c r="KR55" s="145"/>
      <c r="KS55" s="145"/>
      <c r="KT55" s="145"/>
      <c r="KU55" s="145"/>
      <c r="KV55" s="145"/>
      <c r="KW55" s="145"/>
      <c r="KX55" s="145"/>
      <c r="KY55" s="145"/>
      <c r="KZ55" s="145"/>
      <c r="LA55" s="145"/>
      <c r="LB55" s="145"/>
      <c r="LC55" s="145"/>
      <c r="LD55" s="145"/>
      <c r="LE55" s="145"/>
      <c r="LF55" s="145"/>
      <c r="LG55" s="145"/>
      <c r="LH55" s="145"/>
      <c r="LI55" s="145"/>
      <c r="LJ55" s="145"/>
      <c r="LK55" s="145"/>
      <c r="LL55" s="145"/>
      <c r="LM55" s="145"/>
      <c r="LN55" s="145"/>
      <c r="LO55" s="145"/>
      <c r="LP55" s="145"/>
      <c r="LQ55" s="145"/>
      <c r="LR55" s="145"/>
      <c r="LS55" s="145"/>
      <c r="LT55" s="145"/>
      <c r="LU55" s="145"/>
      <c r="LV55" s="145"/>
      <c r="LW55" s="145"/>
      <c r="LX55" s="145"/>
      <c r="LY55" s="145"/>
      <c r="LZ55" s="145"/>
      <c r="MA55" s="145"/>
      <c r="MB55" s="145"/>
      <c r="MC55" s="145"/>
      <c r="MD55" s="145"/>
      <c r="ME55" s="145"/>
      <c r="MF55" s="145"/>
      <c r="MG55" s="145"/>
      <c r="MH55" s="145"/>
      <c r="MI55" s="145"/>
      <c r="MJ55" s="145"/>
      <c r="MK55" s="145"/>
      <c r="ML55" s="145"/>
      <c r="MM55" s="145"/>
      <c r="MN55" s="145"/>
      <c r="MO55" s="145"/>
      <c r="MP55" s="145"/>
      <c r="MQ55" s="145"/>
      <c r="MR55" s="145"/>
      <c r="MS55" s="145"/>
      <c r="MT55" s="145"/>
      <c r="MU55" s="145"/>
      <c r="MV55" s="145"/>
      <c r="MW55" s="145"/>
      <c r="MX55" s="145"/>
      <c r="MY55" s="145"/>
      <c r="MZ55" s="145"/>
      <c r="NA55" s="145"/>
      <c r="NB55" s="145"/>
      <c r="NC55" s="145"/>
      <c r="ND55" s="145"/>
      <c r="NE55" s="145"/>
      <c r="NF55" s="145"/>
      <c r="NG55" s="145"/>
      <c r="NH55" s="145"/>
      <c r="NI55" s="145"/>
      <c r="NJ55" s="145"/>
      <c r="NK55" s="145"/>
      <c r="NL55" s="145"/>
      <c r="NM55" s="145"/>
      <c r="NN55" s="145"/>
      <c r="NO55" s="145"/>
      <c r="NP55" s="145"/>
      <c r="NQ55" s="145"/>
      <c r="NR55" s="145"/>
      <c r="NS55" s="145"/>
      <c r="NT55" s="145"/>
      <c r="NU55" s="145"/>
      <c r="NV55" s="145"/>
      <c r="NW55" s="145"/>
      <c r="NX55" s="145"/>
      <c r="NY55" s="145"/>
      <c r="NZ55" s="145"/>
      <c r="OA55" s="145"/>
      <c r="OB55" s="145"/>
      <c r="OC55" s="145"/>
      <c r="OD55" s="145"/>
      <c r="OE55" s="145"/>
      <c r="OF55" s="145"/>
      <c r="OG55" s="145"/>
      <c r="OH55" s="145"/>
      <c r="OI55" s="145"/>
      <c r="OJ55" s="145"/>
      <c r="OK55" s="145"/>
      <c r="OL55" s="145"/>
      <c r="OM55" s="145"/>
      <c r="ON55" s="145"/>
      <c r="OO55" s="145"/>
      <c r="OP55" s="145"/>
      <c r="OQ55" s="145"/>
      <c r="OR55" s="145"/>
      <c r="OS55" s="145"/>
      <c r="OT55" s="145"/>
      <c r="OU55" s="145"/>
      <c r="OV55" s="145"/>
      <c r="OW55" s="145"/>
      <c r="OX55" s="145"/>
      <c r="OY55" s="145"/>
      <c r="OZ55" s="145"/>
      <c r="PA55" s="145"/>
      <c r="PB55" s="145"/>
      <c r="PC55" s="145"/>
      <c r="PD55" s="145"/>
      <c r="PE55" s="145"/>
      <c r="PF55" s="145"/>
      <c r="PG55" s="145"/>
      <c r="PH55" s="145"/>
      <c r="PI55" s="145"/>
      <c r="PJ55" s="145"/>
      <c r="PK55" s="145"/>
      <c r="PL55" s="145"/>
      <c r="PM55" s="145"/>
      <c r="PN55" s="145"/>
      <c r="PO55" s="145"/>
      <c r="PP55" s="145"/>
      <c r="PQ55" s="145"/>
      <c r="PR55" s="145"/>
      <c r="PS55" s="145"/>
      <c r="PT55" s="145"/>
      <c r="PU55" s="145"/>
      <c r="PV55" s="145"/>
      <c r="PW55" s="145"/>
      <c r="PX55" s="145"/>
      <c r="PY55" s="145"/>
      <c r="PZ55" s="145"/>
      <c r="QA55" s="145"/>
      <c r="QB55" s="145"/>
      <c r="QC55" s="145"/>
      <c r="QD55" s="145"/>
      <c r="QE55" s="145"/>
      <c r="QF55" s="145"/>
      <c r="QG55" s="145"/>
      <c r="QH55" s="145"/>
      <c r="QI55" s="145"/>
      <c r="QJ55" s="145"/>
      <c r="QK55" s="145"/>
      <c r="QL55" s="145"/>
      <c r="QM55" s="145"/>
      <c r="QN55" s="145"/>
      <c r="QO55" s="145"/>
      <c r="QP55" s="145"/>
      <c r="QQ55" s="145"/>
      <c r="QR55" s="145"/>
      <c r="QS55" s="145"/>
      <c r="QT55" s="145"/>
      <c r="QU55" s="145"/>
      <c r="QV55" s="145"/>
      <c r="QW55" s="145"/>
      <c r="QX55" s="145"/>
      <c r="QY55" s="145"/>
      <c r="QZ55" s="145"/>
      <c r="RA55" s="145"/>
      <c r="RB55" s="145"/>
      <c r="RC55" s="145"/>
      <c r="RD55" s="145"/>
      <c r="RE55" s="145"/>
      <c r="RF55" s="145"/>
      <c r="RG55" s="145"/>
      <c r="RH55" s="145"/>
      <c r="RI55" s="145"/>
      <c r="RJ55" s="145"/>
      <c r="RK55" s="145"/>
      <c r="RL55" s="145"/>
      <c r="RM55" s="145"/>
      <c r="RN55" s="145"/>
      <c r="RO55" s="145"/>
      <c r="RP55" s="145"/>
      <c r="RQ55" s="145"/>
      <c r="RR55" s="145"/>
      <c r="RS55" s="145"/>
      <c r="RT55" s="145"/>
      <c r="RU55" s="145"/>
      <c r="RV55" s="145"/>
      <c r="RW55" s="145"/>
      <c r="RX55" s="145"/>
      <c r="RY55" s="145"/>
      <c r="RZ55" s="145"/>
      <c r="SA55" s="145"/>
      <c r="SB55" s="145"/>
      <c r="SC55" s="145"/>
      <c r="SD55" s="145"/>
      <c r="SE55" s="145"/>
      <c r="SF55" s="145"/>
      <c r="SG55" s="145"/>
      <c r="SH55" s="145"/>
      <c r="SI55" s="145"/>
      <c r="SJ55" s="145"/>
      <c r="SK55" s="145"/>
      <c r="SL55" s="145"/>
      <c r="SM55" s="145"/>
      <c r="SN55" s="145"/>
      <c r="SO55" s="145"/>
      <c r="SP55" s="145"/>
      <c r="SQ55" s="145"/>
      <c r="SR55" s="145"/>
      <c r="SS55" s="145"/>
      <c r="ST55" s="145"/>
      <c r="SU55" s="145"/>
      <c r="SV55" s="145"/>
      <c r="SW55" s="145"/>
      <c r="SX55" s="145"/>
      <c r="SY55" s="145"/>
      <c r="SZ55" s="145"/>
      <c r="TA55" s="145"/>
      <c r="TB55" s="145"/>
      <c r="TC55" s="145"/>
      <c r="TD55" s="145"/>
      <c r="TE55" s="145"/>
      <c r="TF55" s="145"/>
      <c r="TG55" s="145"/>
      <c r="TH55" s="145"/>
      <c r="TI55" s="145"/>
      <c r="TJ55" s="145"/>
      <c r="TK55" s="145"/>
      <c r="TL55" s="145"/>
      <c r="TM55" s="145"/>
      <c r="TN55" s="145"/>
      <c r="TO55" s="145"/>
      <c r="TP55" s="145"/>
      <c r="TQ55" s="145"/>
      <c r="TR55" s="145"/>
      <c r="TS55" s="145"/>
      <c r="TT55" s="145"/>
      <c r="TU55" s="145"/>
      <c r="TV55" s="145"/>
      <c r="TW55" s="145"/>
      <c r="TX55" s="145"/>
      <c r="TY55" s="145"/>
      <c r="TZ55" s="145"/>
      <c r="UA55" s="145"/>
      <c r="UB55" s="145"/>
      <c r="UC55" s="145"/>
      <c r="UD55" s="145"/>
      <c r="UE55" s="145"/>
      <c r="UF55" s="145"/>
      <c r="UG55" s="145"/>
      <c r="UH55" s="145"/>
      <c r="UI55" s="145"/>
      <c r="UJ55" s="145"/>
      <c r="UK55" s="145"/>
      <c r="UL55" s="145"/>
      <c r="UM55" s="145"/>
      <c r="UN55" s="145"/>
      <c r="UO55" s="145"/>
      <c r="UP55" s="145"/>
      <c r="UQ55" s="145"/>
      <c r="UR55" s="145"/>
      <c r="US55" s="145"/>
      <c r="UT55" s="145"/>
      <c r="UU55" s="145"/>
      <c r="UV55" s="145"/>
      <c r="UW55" s="145"/>
      <c r="UX55" s="145"/>
      <c r="UY55" s="145"/>
      <c r="UZ55" s="145"/>
      <c r="VA55" s="145"/>
      <c r="VB55" s="145"/>
      <c r="VC55" s="145"/>
      <c r="VD55" s="145"/>
      <c r="VE55" s="145"/>
      <c r="VF55" s="145"/>
      <c r="VG55" s="145"/>
      <c r="VH55" s="145"/>
      <c r="VI55" s="145"/>
      <c r="VJ55" s="145"/>
      <c r="VK55" s="145"/>
      <c r="VL55" s="145"/>
      <c r="VM55" s="145"/>
      <c r="VN55" s="145"/>
      <c r="VO55" s="145"/>
      <c r="VP55" s="145"/>
      <c r="VQ55" s="145"/>
      <c r="VR55" s="145"/>
      <c r="VS55" s="145"/>
      <c r="VT55" s="145"/>
      <c r="VU55" s="145"/>
      <c r="VV55" s="145"/>
      <c r="VW55" s="145"/>
      <c r="VX55" s="145"/>
      <c r="VY55" s="145"/>
      <c r="VZ55" s="145"/>
      <c r="WA55" s="145"/>
      <c r="WB55" s="145"/>
      <c r="WC55" s="145"/>
      <c r="WD55" s="145"/>
      <c r="WE55" s="145"/>
      <c r="WF55" s="145"/>
      <c r="WG55" s="145"/>
      <c r="WH55" s="145"/>
      <c r="WI55" s="145"/>
      <c r="WJ55" s="145"/>
      <c r="WK55" s="145"/>
      <c r="WL55" s="145"/>
      <c r="WM55" s="145"/>
      <c r="WN55" s="145"/>
      <c r="WO55" s="145"/>
      <c r="WP55" s="145"/>
      <c r="WQ55" s="145"/>
      <c r="WR55" s="145"/>
      <c r="WS55" s="145"/>
      <c r="WT55" s="145"/>
      <c r="WU55" s="145"/>
      <c r="WV55" s="145"/>
      <c r="WW55" s="145"/>
      <c r="WX55" s="145"/>
      <c r="WY55" s="145"/>
      <c r="WZ55" s="145"/>
      <c r="XA55" s="145"/>
      <c r="XB55" s="145"/>
      <c r="XC55" s="145"/>
      <c r="XD55" s="145"/>
      <c r="XE55" s="145"/>
      <c r="XF55" s="145"/>
      <c r="XG55" s="145"/>
      <c r="XH55" s="145"/>
      <c r="XI55" s="145"/>
      <c r="XJ55" s="145"/>
      <c r="XK55" s="145"/>
      <c r="XL55" s="145"/>
      <c r="XM55" s="145"/>
      <c r="XN55" s="145"/>
      <c r="XO55" s="145"/>
      <c r="XP55" s="145"/>
      <c r="XQ55" s="145"/>
      <c r="XR55" s="145"/>
      <c r="XS55" s="145"/>
      <c r="XT55" s="145"/>
      <c r="XU55" s="145"/>
      <c r="XV55" s="145"/>
      <c r="XW55" s="145"/>
      <c r="XX55" s="145"/>
      <c r="XY55" s="145"/>
      <c r="XZ55" s="145"/>
      <c r="YA55" s="145"/>
      <c r="YB55" s="145"/>
      <c r="YC55" s="145"/>
      <c r="YD55" s="145"/>
      <c r="YE55" s="145"/>
      <c r="YF55" s="145"/>
      <c r="YG55" s="145"/>
      <c r="YH55" s="145"/>
      <c r="YI55" s="145"/>
      <c r="YJ55" s="145"/>
      <c r="YK55" s="145"/>
      <c r="YL55" s="145"/>
      <c r="YM55" s="145"/>
      <c r="YN55" s="145"/>
      <c r="YO55" s="145"/>
      <c r="YP55" s="145"/>
      <c r="YQ55" s="145"/>
      <c r="YR55" s="145"/>
      <c r="YS55" s="145"/>
      <c r="YT55" s="145"/>
      <c r="YU55" s="145"/>
      <c r="YV55" s="145"/>
      <c r="YW55" s="145"/>
      <c r="YX55" s="145"/>
      <c r="YY55" s="145"/>
      <c r="YZ55" s="145"/>
      <c r="ZA55" s="145"/>
      <c r="ZB55" s="145"/>
      <c r="ZC55" s="145"/>
      <c r="ZD55" s="145"/>
      <c r="ZE55" s="145"/>
      <c r="ZF55" s="145"/>
      <c r="ZG55" s="145"/>
      <c r="ZH55" s="145"/>
      <c r="ZI55" s="145"/>
      <c r="ZJ55" s="145"/>
      <c r="ZK55" s="145"/>
      <c r="ZL55" s="145"/>
      <c r="ZM55" s="145"/>
      <c r="ZN55" s="145"/>
      <c r="ZO55" s="145"/>
      <c r="ZP55" s="145"/>
      <c r="ZQ55" s="145"/>
      <c r="ZR55" s="145"/>
      <c r="ZS55" s="145"/>
      <c r="ZT55" s="145"/>
      <c r="ZU55" s="145"/>
      <c r="ZV55" s="145"/>
      <c r="ZW55" s="145"/>
      <c r="ZX55" s="145"/>
      <c r="ZY55" s="145"/>
      <c r="ZZ55" s="145"/>
      <c r="AAA55" s="145"/>
      <c r="AAB55" s="145"/>
      <c r="AAC55" s="145"/>
      <c r="AAD55" s="145"/>
      <c r="AAE55" s="145"/>
      <c r="AAF55" s="145"/>
      <c r="AAG55" s="145"/>
      <c r="AAH55" s="145"/>
      <c r="AAI55" s="145"/>
      <c r="AAJ55" s="145"/>
      <c r="AAK55" s="145"/>
      <c r="AAL55" s="145"/>
      <c r="AAM55" s="145"/>
      <c r="AAN55" s="145"/>
      <c r="AAO55" s="145"/>
      <c r="AAP55" s="145"/>
      <c r="AAQ55" s="145"/>
      <c r="AAR55" s="145"/>
      <c r="AAS55" s="145"/>
      <c r="AAT55" s="145"/>
      <c r="AAU55" s="145"/>
      <c r="AAV55" s="145"/>
      <c r="AAW55" s="145"/>
      <c r="AAX55" s="145"/>
      <c r="AAY55" s="145"/>
      <c r="AAZ55" s="145"/>
      <c r="ABA55" s="145"/>
      <c r="ABB55" s="145"/>
      <c r="ABC55" s="145"/>
      <c r="ABD55" s="145"/>
      <c r="ABE55" s="145"/>
      <c r="ABF55" s="145"/>
      <c r="ABG55" s="145"/>
      <c r="ABH55" s="145"/>
      <c r="ABI55" s="145"/>
      <c r="ABJ55" s="145"/>
      <c r="ABK55" s="145"/>
      <c r="ABL55" s="145"/>
      <c r="ABM55" s="145"/>
      <c r="ABN55" s="145"/>
      <c r="ABO55" s="145"/>
      <c r="ABP55" s="145"/>
      <c r="ABQ55" s="145"/>
      <c r="ABR55" s="145"/>
      <c r="ABS55" s="145"/>
      <c r="ABT55" s="145"/>
      <c r="ABU55" s="145"/>
      <c r="ABV55" s="145"/>
      <c r="ABW55" s="145"/>
      <c r="ABX55" s="145"/>
      <c r="ABY55" s="145"/>
      <c r="ABZ55" s="145"/>
      <c r="ACA55" s="145"/>
      <c r="ACB55" s="145"/>
      <c r="ACC55" s="145"/>
      <c r="ACD55" s="145"/>
      <c r="ACE55" s="145"/>
      <c r="ACF55" s="145"/>
      <c r="ACG55" s="145"/>
      <c r="ACH55" s="145"/>
      <c r="ACI55" s="145"/>
      <c r="ACJ55" s="145"/>
      <c r="ACK55" s="145"/>
      <c r="ACL55" s="145"/>
      <c r="ACM55" s="145"/>
      <c r="ACN55" s="145"/>
      <c r="ACO55" s="145"/>
      <c r="ACP55" s="145"/>
      <c r="ACQ55" s="145"/>
      <c r="ACR55" s="145"/>
      <c r="ACS55" s="145"/>
      <c r="ACT55" s="145"/>
      <c r="ACU55" s="145"/>
      <c r="ACV55" s="145"/>
      <c r="ACW55" s="145"/>
      <c r="ACX55" s="145"/>
      <c r="ACY55" s="145"/>
      <c r="ACZ55" s="145"/>
      <c r="ADA55" s="145"/>
      <c r="ADB55" s="145"/>
      <c r="ADC55" s="145"/>
      <c r="ADD55" s="145"/>
      <c r="ADE55" s="145"/>
      <c r="ADF55" s="145"/>
      <c r="ADG55" s="145"/>
      <c r="ADH55" s="145"/>
      <c r="ADI55" s="145"/>
      <c r="ADJ55" s="145"/>
      <c r="ADK55" s="145"/>
      <c r="ADL55" s="145"/>
      <c r="ADM55" s="145"/>
      <c r="ADN55" s="145"/>
      <c r="ADO55" s="145"/>
      <c r="ADP55" s="145"/>
      <c r="ADQ55" s="145"/>
      <c r="ADR55" s="145"/>
      <c r="ADS55" s="145"/>
      <c r="ADT55" s="145"/>
      <c r="ADU55" s="145"/>
      <c r="ADV55" s="145"/>
      <c r="ADW55" s="145"/>
      <c r="ADX55" s="145"/>
      <c r="ADY55" s="145"/>
      <c r="ADZ55" s="145"/>
      <c r="AEA55" s="145"/>
      <c r="AEB55" s="145"/>
      <c r="AEC55" s="145"/>
      <c r="AED55" s="145"/>
      <c r="AEE55" s="145"/>
      <c r="AEF55" s="145"/>
      <c r="AEG55" s="145"/>
      <c r="AEH55" s="145"/>
      <c r="AEI55" s="145"/>
      <c r="AEJ55" s="145"/>
      <c r="AEK55" s="145"/>
      <c r="AEL55" s="145"/>
      <c r="AEM55" s="145"/>
      <c r="AEN55" s="145"/>
      <c r="AEO55" s="145"/>
      <c r="AEP55" s="145"/>
      <c r="AEQ55" s="145"/>
      <c r="AER55" s="145"/>
      <c r="AES55" s="145"/>
      <c r="AET55" s="145"/>
      <c r="AEU55" s="145"/>
      <c r="AEV55" s="145"/>
      <c r="AEW55" s="145"/>
      <c r="AEX55" s="145"/>
      <c r="AEY55" s="145"/>
      <c r="AEZ55" s="145"/>
      <c r="AFA55" s="145"/>
      <c r="AFB55" s="145"/>
      <c r="AFC55" s="145"/>
      <c r="AFD55" s="145"/>
      <c r="AFE55" s="145"/>
      <c r="AFF55" s="145"/>
      <c r="AFG55" s="145"/>
      <c r="AFH55" s="145"/>
      <c r="AFI55" s="145"/>
      <c r="AFJ55" s="145"/>
      <c r="AFK55" s="145"/>
      <c r="AFL55" s="145"/>
      <c r="AFM55" s="145"/>
      <c r="AFN55" s="145"/>
      <c r="AFO55" s="145"/>
      <c r="AFP55" s="145"/>
      <c r="AFQ55" s="145"/>
      <c r="AFR55" s="145"/>
      <c r="AFS55" s="145"/>
      <c r="AFT55" s="145"/>
      <c r="AFU55" s="145"/>
      <c r="AFV55" s="145"/>
      <c r="AFW55" s="145"/>
      <c r="AFX55" s="145"/>
      <c r="AFY55" s="145"/>
      <c r="AFZ55" s="145"/>
      <c r="AGA55" s="145"/>
      <c r="AGB55" s="145"/>
      <c r="AGC55" s="145"/>
      <c r="AGD55" s="145"/>
      <c r="AGE55" s="145"/>
      <c r="AGF55" s="145"/>
      <c r="AGG55" s="145"/>
      <c r="AGH55" s="145"/>
      <c r="AGI55" s="145"/>
      <c r="AGJ55" s="145"/>
      <c r="AGK55" s="145"/>
      <c r="AGL55" s="145"/>
      <c r="AGM55" s="145"/>
      <c r="AGN55" s="145"/>
      <c r="AGO55" s="145"/>
      <c r="AGP55" s="145"/>
      <c r="AGQ55" s="145"/>
      <c r="AGR55" s="145"/>
      <c r="AGS55" s="145"/>
      <c r="AGT55" s="145"/>
      <c r="AGU55" s="145"/>
      <c r="AGV55" s="145"/>
      <c r="AGW55" s="145"/>
      <c r="AGX55" s="145"/>
      <c r="AGY55" s="145"/>
      <c r="AGZ55" s="145"/>
      <c r="AHA55" s="145"/>
      <c r="AHB55" s="145"/>
      <c r="AHC55" s="145"/>
      <c r="AHD55" s="145"/>
      <c r="AHE55" s="145"/>
      <c r="AHF55" s="145"/>
      <c r="AHG55" s="145"/>
      <c r="AHH55" s="145"/>
      <c r="AHI55" s="145"/>
      <c r="AHJ55" s="145"/>
      <c r="AHK55" s="145"/>
      <c r="AHL55" s="145"/>
      <c r="AHM55" s="145"/>
      <c r="AHN55" s="145"/>
      <c r="AHO55" s="145"/>
      <c r="AHP55" s="145"/>
      <c r="AHQ55" s="145"/>
      <c r="AHR55" s="145"/>
      <c r="AHS55" s="145"/>
      <c r="AHT55" s="145"/>
      <c r="AHU55" s="145"/>
      <c r="AHV55" s="145"/>
      <c r="AHW55" s="145"/>
      <c r="AHX55" s="145"/>
      <c r="AHY55" s="145"/>
      <c r="AHZ55" s="145"/>
      <c r="AIA55" s="145"/>
      <c r="AIB55" s="145"/>
      <c r="AIC55" s="145"/>
      <c r="AID55" s="145"/>
      <c r="AIE55" s="145"/>
      <c r="AIF55" s="145"/>
      <c r="AIG55" s="145"/>
      <c r="AIH55" s="145"/>
      <c r="AII55" s="145"/>
      <c r="AIJ55" s="145"/>
      <c r="AIK55" s="145"/>
      <c r="AIL55" s="145"/>
      <c r="AIM55" s="145"/>
      <c r="AIN55" s="145"/>
      <c r="AIO55" s="145"/>
      <c r="AIP55" s="145"/>
      <c r="AIQ55" s="145"/>
      <c r="AIR55" s="145"/>
      <c r="AIS55" s="145"/>
      <c r="AIT55" s="145"/>
      <c r="AIU55" s="145"/>
      <c r="AIV55" s="145"/>
      <c r="AIW55" s="145"/>
      <c r="AIX55" s="145"/>
      <c r="AIY55" s="145"/>
      <c r="AIZ55" s="145"/>
      <c r="AJA55" s="145"/>
      <c r="AJB55" s="145"/>
      <c r="AJC55" s="145"/>
      <c r="AJD55" s="145"/>
      <c r="AJE55" s="145"/>
      <c r="AJF55" s="145"/>
      <c r="AJG55" s="145"/>
      <c r="AJH55" s="145"/>
      <c r="AJI55" s="145"/>
      <c r="AJJ55" s="145"/>
      <c r="AJK55" s="145"/>
      <c r="AJL55" s="145"/>
      <c r="AJM55" s="145"/>
      <c r="AJN55" s="145"/>
      <c r="AJO55" s="145"/>
      <c r="AJP55" s="145"/>
      <c r="AJQ55" s="145"/>
      <c r="AJR55" s="145"/>
      <c r="AJS55" s="145"/>
      <c r="AJT55" s="145"/>
      <c r="AJU55" s="145"/>
      <c r="AJV55" s="145"/>
      <c r="AJW55" s="145"/>
      <c r="AJX55" s="145"/>
      <c r="AJY55" s="145"/>
      <c r="AJZ55" s="145"/>
      <c r="AKA55" s="145"/>
      <c r="AKB55" s="145"/>
      <c r="AKC55" s="145"/>
      <c r="AKD55" s="145"/>
      <c r="AKE55" s="145"/>
      <c r="AKF55" s="145"/>
      <c r="AKG55" s="145"/>
      <c r="AKH55" s="145"/>
      <c r="AKI55" s="145"/>
      <c r="AKJ55" s="145"/>
      <c r="AKK55" s="145"/>
      <c r="AKL55" s="145"/>
      <c r="AKM55" s="145"/>
      <c r="AKN55" s="145"/>
      <c r="AKO55" s="145"/>
      <c r="AKP55" s="145"/>
      <c r="AKQ55" s="145"/>
      <c r="AKR55" s="145"/>
      <c r="AKS55" s="145"/>
      <c r="AKT55" s="145"/>
      <c r="AKU55" s="145"/>
      <c r="AKV55" s="145"/>
      <c r="AKW55" s="145"/>
      <c r="AKX55" s="145"/>
      <c r="AKY55" s="145"/>
      <c r="AKZ55" s="145"/>
      <c r="ALA55" s="145"/>
      <c r="ALB55" s="145"/>
      <c r="ALC55" s="145"/>
      <c r="ALD55" s="145"/>
      <c r="ALE55" s="145"/>
      <c r="ALF55" s="145"/>
      <c r="ALG55" s="145"/>
      <c r="ALH55" s="145"/>
      <c r="ALI55" s="145"/>
      <c r="ALJ55" s="145"/>
      <c r="ALK55" s="145"/>
      <c r="ALL55" s="145"/>
      <c r="ALM55" s="145"/>
      <c r="ALN55" s="145"/>
      <c r="ALO55" s="145"/>
      <c r="ALP55" s="145"/>
      <c r="ALQ55" s="145"/>
      <c r="ALR55" s="145"/>
      <c r="ALS55" s="145"/>
      <c r="ALT55" s="145"/>
      <c r="ALU55" s="145"/>
      <c r="ALV55" s="145"/>
      <c r="ALW55" s="145"/>
      <c r="ALX55" s="145"/>
      <c r="ALY55" s="145"/>
      <c r="ALZ55" s="145"/>
      <c r="AMA55" s="145"/>
      <c r="AMB55" s="145"/>
      <c r="AMC55" s="145"/>
      <c r="AMD55" s="145"/>
      <c r="AME55" s="145"/>
      <c r="AMF55" s="145"/>
      <c r="AMG55" s="145"/>
      <c r="AMH55" s="145"/>
      <c r="AMI55" s="145"/>
      <c r="AMJ55" s="145"/>
    </row>
    <row r="56" spans="1:1024" ht="15">
      <c r="A56" s="31" t="s">
        <v>799</v>
      </c>
      <c r="B56" s="31" t="s">
        <v>1561</v>
      </c>
      <c r="C56" s="31" t="s">
        <v>1562</v>
      </c>
      <c r="D56" s="31" t="s">
        <v>1563</v>
      </c>
      <c r="E56" s="31"/>
      <c r="F56" s="31"/>
      <c r="G56" s="31"/>
      <c r="H56" s="31"/>
      <c r="I56" s="31" t="s">
        <v>1564</v>
      </c>
      <c r="J56" s="31"/>
      <c r="K56" s="31"/>
      <c r="L56" s="31" t="s">
        <v>992</v>
      </c>
      <c r="M56" s="31" t="s">
        <v>1183</v>
      </c>
      <c r="N56" s="31"/>
      <c r="O56" s="31"/>
      <c r="P56" s="31"/>
      <c r="Q56" s="31"/>
      <c r="R56" s="48" t="s">
        <v>1185</v>
      </c>
      <c r="S56" s="31"/>
      <c r="T56" s="31"/>
      <c r="U56" s="31" t="s">
        <v>7</v>
      </c>
      <c r="V56" s="31"/>
      <c r="W56" s="31"/>
      <c r="X56" s="31"/>
      <c r="Y56" s="31"/>
      <c r="Z56" s="31"/>
    </row>
    <row r="57" spans="1:1024" ht="15">
      <c r="A57" s="31" t="s">
        <v>1045</v>
      </c>
      <c r="B57" s="111" t="s">
        <v>1421</v>
      </c>
      <c r="C57" s="136" t="s">
        <v>1565</v>
      </c>
      <c r="D57" s="31" t="s">
        <v>1566</v>
      </c>
      <c r="J57" s="31">
        <v>1</v>
      </c>
      <c r="L57" s="1" t="s">
        <v>1567</v>
      </c>
      <c r="M57" s="1" t="s">
        <v>1267</v>
      </c>
      <c r="P57" s="1" t="s">
        <v>1568</v>
      </c>
      <c r="R57" s="48" t="s">
        <v>1185</v>
      </c>
      <c r="U57" s="31" t="s">
        <v>7</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vt:lpstr>
      <vt:lpstr>q.EmCare.B23.Classification.m</vt:lpstr>
      <vt:lpstr>q.EmCare.B24.MalariaTest</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1594</cp:revision>
  <cp:lastPrinted>2023-08-24T09:46:01Z</cp:lastPrinted>
  <dcterms:created xsi:type="dcterms:W3CDTF">2022-07-19T06:39:16Z</dcterms:created>
  <dcterms:modified xsi:type="dcterms:W3CDTF">2023-08-25T07:02:53Z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