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2.xml" ContentType="application/vnd.openxmlformats-officedocument.spreadsheetml.table+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ontest" sheetId="1" state="visible" r:id="rId2"/>
    <sheet name="bugs" sheetId="2" state="visible" r:id="rId3"/>
    <sheet name="riskBugs" sheetId="3" state="visible" r:id="rId4"/>
    <sheet name="Sheet1" sheetId="4" state="visible" r:id="rId5"/>
    <sheet name="gptGeneralBug" sheetId="5" state="visible" r:id="rId6"/>
    <sheet name="gptRiskBug" sheetId="6" state="visible" r:id="rId7"/>
    <sheet name="gptUniqBug" sheetId="7" state="visible" r:id="rId8"/>
    <sheet name="bugtypePie" sheetId="8" state="visible" r:id="rId9"/>
    <sheet name="bugcertaintyPie" sheetId="9" state="visible" r:id="rId10"/>
    <sheet name="DPCache_riskBugs (2)" sheetId="10" state="hidden" r:id="rId11"/>
  </sheets>
  <definedNames>
    <definedName function="false" hidden="false" localSheetId="5" name="_xlnm._FilterDatabase" vbProcedure="false">gptRiskBug!$A$1:$E$1</definedName>
  </definedNames>
  <calcPr iterateCount="100" refMode="A1" iterate="false" iterateDelta="0.0001"/>
  <pivotCaches>
    <pivotCache cacheId="1" r:id="rId13"/>
    <pivotCache cacheId="2" r:id="rId14"/>
  </pivotCaches>
  <extLst>
    <ext xmlns:loext="http://schemas.libreoffice.org/" uri="{7626C862-2A13-11E5-B345-FEFF819CDC9F}">
      <loext:extCalcPr stringRefSyntax="ExcelA1"/>
    </ext>
  </extLst>
</workbook>
</file>

<file path=xl/sharedStrings.xml><?xml version="1.0" encoding="utf-8"?>
<sst xmlns="http://schemas.openxmlformats.org/spreadsheetml/2006/main" count="12884" uniqueCount="3573">
  <si>
    <t xml:space="preserve">ID</t>
  </si>
  <si>
    <t xml:space="preserve">Name</t>
  </si>
  <si>
    <t xml:space="preserve">Type</t>
  </si>
  <si>
    <t xml:space="preserve">Award Pool</t>
  </si>
  <si>
    <t xml:space="preserve"># Auditor</t>
  </si>
  <si>
    <t xml:space="preserve">Time</t>
  </si>
  <si>
    <t xml:space="preserve"># High</t>
  </si>
  <si>
    <t xml:space="preserve">Defillama</t>
  </si>
  <si>
    <t xml:space="preserve">Marginswap</t>
  </si>
  <si>
    <t xml:space="preserve">Dexes</t>
  </si>
  <si>
    <t xml:space="preserve">https://defillama.com/protocol/marginswap</t>
  </si>
  <si>
    <t xml:space="preserve">Vader Protocol</t>
  </si>
  <si>
    <t xml:space="preserve">Yield</t>
  </si>
  <si>
    <t xml:space="preserve">-</t>
  </si>
  <si>
    <t xml:space="preserve">Larva Labs Meebits</t>
  </si>
  <si>
    <t xml:space="preserve">Others (NFT collection)</t>
  </si>
  <si>
    <t xml:space="preserve">Based Loans</t>
  </si>
  <si>
    <t xml:space="preserve">Lending</t>
  </si>
  <si>
    <t xml:space="preserve">NFTX</t>
  </si>
  <si>
    <t xml:space="preserve">NFT Marketplace</t>
  </si>
  <si>
    <t xml:space="preserve">https://defillama.com/protocol/nftx</t>
  </si>
  <si>
    <t xml:space="preserve">Visor Finance</t>
  </si>
  <si>
    <t xml:space="preserve">https://defillama.com/protocol/gamma</t>
  </si>
  <si>
    <t xml:space="preserve">FairSide</t>
  </si>
  <si>
    <t xml:space="preserve">Insurance</t>
  </si>
  <si>
    <t xml:space="preserve">https://defillama.com/protocol/yield-protocol</t>
  </si>
  <si>
    <t xml:space="preserve">Reality Cards</t>
  </si>
  <si>
    <t xml:space="preserve">Real world assets</t>
  </si>
  <si>
    <t xml:space="preserve">PoolTogether</t>
  </si>
  <si>
    <t xml:space="preserve">Services</t>
  </si>
  <si>
    <t xml:space="preserve">https://defillama.com/protocol/pooltogether</t>
  </si>
  <si>
    <t xml:space="preserve">Tracer</t>
  </si>
  <si>
    <t xml:space="preserve">Derivatives</t>
  </si>
  <si>
    <t xml:space="preserve">https://defillama.com/protocol/mycelium</t>
  </si>
  <si>
    <t xml:space="preserve">Gro Protocol</t>
  </si>
  <si>
    <t xml:space="preserve">https://defillama.com/protocol/gro</t>
  </si>
  <si>
    <t xml:space="preserve">Wild Credit</t>
  </si>
  <si>
    <t xml:space="preserve">https://defillama.com/protocol/wild-credit</t>
  </si>
  <si>
    <t xml:space="preserve">Connext</t>
  </si>
  <si>
    <t xml:space="preserve">Cross Chain</t>
  </si>
  <si>
    <t xml:space="preserve">https://defillama.com/protocol/connext</t>
  </si>
  <si>
    <t xml:space="preserve">Spartan Protocol Contest</t>
  </si>
  <si>
    <t xml:space="preserve">https://defillama.com/protocol/spartan</t>
  </si>
  <si>
    <t xml:space="preserve">Sherlock</t>
  </si>
  <si>
    <t xml:space="preserve">https://defillama.com/protocol/sherlock</t>
  </si>
  <si>
    <t xml:space="preserve">Float Capital contest</t>
  </si>
  <si>
    <t xml:space="preserve">https://defillama.com/protocol/float</t>
  </si>
  <si>
    <t xml:space="preserve">Notional</t>
  </si>
  <si>
    <t xml:space="preserve">https://defillama.com/protocol/notional</t>
  </si>
  <si>
    <t xml:space="preserve">PoolTogether micro contest #1</t>
  </si>
  <si>
    <t xml:space="preserve">Yield micro contest #1</t>
  </si>
  <si>
    <t xml:space="preserve">Reality Cards (round 2)</t>
  </si>
  <si>
    <t xml:space="preserve">Gravity Bridge</t>
  </si>
  <si>
    <t xml:space="preserve">Sushi Miso contest</t>
  </si>
  <si>
    <t xml:space="preserve">https://defillama.com/protocol/sushi</t>
  </si>
  <si>
    <t xml:space="preserve">Sushi Trident contest phase 1</t>
  </si>
  <si>
    <t xml:space="preserve">yAxis contest</t>
  </si>
  <si>
    <t xml:space="preserve">Yield Aggregator</t>
  </si>
  <si>
    <t xml:space="preserve">https://defillama.com/protocol/yaxis</t>
  </si>
  <si>
    <t xml:space="preserve">bveCVX by BadgerDAO contest</t>
  </si>
  <si>
    <t xml:space="preserve">https://defillama.com/protocol/badger-dao</t>
  </si>
  <si>
    <t xml:space="preserve">Wild Credit contest</t>
  </si>
  <si>
    <t xml:space="preserve">PoolTogether v4 contest</t>
  </si>
  <si>
    <t xml:space="preserve">Sushi Trident contest phase 2</t>
  </si>
  <si>
    <t xml:space="preserve">Kuiper contest</t>
  </si>
  <si>
    <t xml:space="preserve">Indexes</t>
  </si>
  <si>
    <t xml:space="preserve">Tempus Finance contest</t>
  </si>
  <si>
    <t xml:space="preserve">https://defillama.com/protocol/tempus-finance</t>
  </si>
  <si>
    <t xml:space="preserve">Ambire Contest</t>
  </si>
  <si>
    <t xml:space="preserve">https://defillama.com/protocol/ambire-wallet</t>
  </si>
  <si>
    <t xml:space="preserve">Swivel contest</t>
  </si>
  <si>
    <t xml:space="preserve">https://defillama.com/protocol/swivel-finance</t>
  </si>
  <si>
    <t xml:space="preserve">Mochi contest</t>
  </si>
  <si>
    <t xml:space="preserve">https://defillama.com/protocol/mochifi</t>
  </si>
  <si>
    <t xml:space="preserve">Covalent contest</t>
  </si>
  <si>
    <t xml:space="preserve">Others (data point)</t>
  </si>
  <si>
    <t xml:space="preserve">Tally contest</t>
  </si>
  <si>
    <t xml:space="preserve">Others (wallet)</t>
  </si>
  <si>
    <t xml:space="preserve">Union Finance contest</t>
  </si>
  <si>
    <t xml:space="preserve">https://defillama.com/protocol/union-protocol</t>
  </si>
  <si>
    <t xml:space="preserve">BadgerDAO ibBTC Wrapper contest</t>
  </si>
  <si>
    <t xml:space="preserve">Overlay Protocol contest</t>
  </si>
  <si>
    <t xml:space="preserve">FairSide contest</t>
  </si>
  <si>
    <t xml:space="preserve">Boot Finance contest</t>
  </si>
  <si>
    <t xml:space="preserve">Vader Protocol contest</t>
  </si>
  <si>
    <t xml:space="preserve">Nested Finance contest</t>
  </si>
  <si>
    <t xml:space="preserve">https://defillama.com/protocol/nested</t>
  </si>
  <si>
    <t xml:space="preserve">Unlock Protocol contest</t>
  </si>
  <si>
    <t xml:space="preserve">Maple Finance contest</t>
  </si>
  <si>
    <t xml:space="preserve">https://defillama.com/protocol/maple</t>
  </si>
  <si>
    <t xml:space="preserve">BadgerDAO Zaps contest</t>
  </si>
  <si>
    <t xml:space="preserve">Mellow Protocol contest</t>
  </si>
  <si>
    <t xml:space="preserve">https://defillama.com/protocol/mellow-protocol</t>
  </si>
  <si>
    <t xml:space="preserve">Malt Finance contest</t>
  </si>
  <si>
    <t xml:space="preserve">Stables (algo)</t>
  </si>
  <si>
    <t xml:space="preserve">Perennial contest</t>
  </si>
  <si>
    <t xml:space="preserve">https://defillama.com/protocol/perennial</t>
  </si>
  <si>
    <t xml:space="preserve">Sublime contest</t>
  </si>
  <si>
    <t xml:space="preserve">Streaming Protocol contest</t>
  </si>
  <si>
    <t xml:space="preserve">PoolTogether TwabRewards contest</t>
  </si>
  <si>
    <t xml:space="preserve">Yeti Finance contest</t>
  </si>
  <si>
    <t xml:space="preserve">Stables (CDP)</t>
  </si>
  <si>
    <t xml:space="preserve">https://defillama.com/protocol/yeti-finance</t>
  </si>
  <si>
    <t xml:space="preserve">Sandclock contest</t>
  </si>
  <si>
    <t xml:space="preserve">https://defillama.com/protocol/sandclock</t>
  </si>
  <si>
    <t xml:space="preserve">Amun contest</t>
  </si>
  <si>
    <t xml:space="preserve">https://defillama.com/protocol/amun</t>
  </si>
  <si>
    <t xml:space="preserve">NFTX contest</t>
  </si>
  <si>
    <t xml:space="preserve">InsureDAO contest</t>
  </si>
  <si>
    <t xml:space="preserve">https://defillama.com/protocol/insuredao</t>
  </si>
  <si>
    <t xml:space="preserve">OpenLeverage contest</t>
  </si>
  <si>
    <t xml:space="preserve">https://defillama.com/protocol/openleverage</t>
  </si>
  <si>
    <t xml:space="preserve">Livepeer contest</t>
  </si>
  <si>
    <t xml:space="preserve">Timeswap contest</t>
  </si>
  <si>
    <t xml:space="preserve">https://defillama.com/protocol/timeswap-v2</t>
  </si>
  <si>
    <t xml:space="preserve">XDEFI contest</t>
  </si>
  <si>
    <t xml:space="preserve">Sherlock contest</t>
  </si>
  <si>
    <t xml:space="preserve">ElasticSwap contest</t>
  </si>
  <si>
    <t xml:space="preserve">https://defillama.com/protocol/elasticswap</t>
  </si>
  <si>
    <t xml:space="preserve">Behodler contest</t>
  </si>
  <si>
    <t xml:space="preserve">https://defillama.com/protocol/behodler</t>
  </si>
  <si>
    <t xml:space="preserve">Trader Joe contest</t>
  </si>
  <si>
    <t xml:space="preserve">https://defillama.com/protocol/trader-joe</t>
  </si>
  <si>
    <t xml:space="preserve">Yield-Convex contest</t>
  </si>
  <si>
    <t xml:space="preserve">Notional contest</t>
  </si>
  <si>
    <t xml:space="preserve">Concur Finance contest</t>
  </si>
  <si>
    <t xml:space="preserve">Hubble contest</t>
  </si>
  <si>
    <t xml:space="preserve">https://defillama.com/protocol/hubble-exchange</t>
  </si>
  <si>
    <t xml:space="preserve">Phuture Finance contest</t>
  </si>
  <si>
    <t xml:space="preserve">https://defillama.com/protocol/phuture</t>
  </si>
  <si>
    <t xml:space="preserve">Tribe Turbo contest</t>
  </si>
  <si>
    <t xml:space="preserve">https://defillama.com/protocol/fei-protocol</t>
  </si>
  <si>
    <t xml:space="preserve">Foundation contest</t>
  </si>
  <si>
    <t xml:space="preserve">Biconomy Hyphen 2.0 contest</t>
  </si>
  <si>
    <t xml:space="preserve">Rolla contest</t>
  </si>
  <si>
    <t xml:space="preserve">prePO contest</t>
  </si>
  <si>
    <t xml:space="preserve">Volt Protocol contest</t>
  </si>
  <si>
    <t xml:space="preserve">LI.FI contest</t>
  </si>
  <si>
    <t xml:space="preserve">Joyn contest</t>
  </si>
  <si>
    <t xml:space="preserve">Paladin contest</t>
  </si>
  <si>
    <t xml:space="preserve">https://defillama.com/protocol/paladin-finance</t>
  </si>
  <si>
    <t xml:space="preserve">Backed Protocol contest</t>
  </si>
  <si>
    <t xml:space="preserve">NFT Lending</t>
  </si>
  <si>
    <t xml:space="preserve">JPEG'd contest</t>
  </si>
  <si>
    <t xml:space="preserve">https://defillama.com/protocol/jpegd</t>
  </si>
  <si>
    <t xml:space="preserve">Axelar Network contest</t>
  </si>
  <si>
    <t xml:space="preserve">https://defillama.com/protocol/axelar</t>
  </si>
  <si>
    <t xml:space="preserve">Badger Citadel contest</t>
  </si>
  <si>
    <t xml:space="preserve">Backd contest</t>
  </si>
  <si>
    <t xml:space="preserve">https://defillama.com/protocol/mero</t>
  </si>
  <si>
    <t xml:space="preserve">AbraNFT contest</t>
  </si>
  <si>
    <t xml:space="preserve">PoolTogether Aave v3 contest</t>
  </si>
  <si>
    <t xml:space="preserve">Mimo DeFi contest</t>
  </si>
  <si>
    <t xml:space="preserve">https://defillama.com/protocol/mimo-protocol</t>
  </si>
  <si>
    <t xml:space="preserve">Cally contest</t>
  </si>
  <si>
    <t xml:space="preserve">Aura Finance contest</t>
  </si>
  <si>
    <t xml:space="preserve">https://defillama.com/protocol/aura</t>
  </si>
  <si>
    <t xml:space="preserve">Notional x Index Coop</t>
  </si>
  <si>
    <t xml:space="preserve">Sturdy contest</t>
  </si>
  <si>
    <t xml:space="preserve">https://defillama.com/protocol/sturdy</t>
  </si>
  <si>
    <t xml:space="preserve">Backd Tokenomics contest</t>
  </si>
  <si>
    <t xml:space="preserve">Juicebox contest</t>
  </si>
  <si>
    <t xml:space="preserve">Service</t>
  </si>
  <si>
    <t xml:space="preserve">ENS contest</t>
  </si>
  <si>
    <t xml:space="preserve">Others (ENS)</t>
  </si>
  <si>
    <t xml:space="preserve">https://defillama.com/protocol/ens</t>
  </si>
  <si>
    <t xml:space="preserve">Forgeries contest</t>
  </si>
  <si>
    <t xml:space="preserve">Tigris Trade contest</t>
  </si>
  <si>
    <t xml:space="preserve">Caviar contest</t>
  </si>
  <si>
    <t xml:space="preserve">https://defillama.com/protocol/caviar</t>
  </si>
  <si>
    <t xml:space="preserve">Contest ID</t>
  </si>
  <si>
    <t xml:space="preserve"> Bug ID</t>
  </si>
  <si>
    <t xml:space="preserve"> Bug Label</t>
  </si>
  <si>
    <t xml:space="preserve"> Difficulty</t>
  </si>
  <si>
    <t xml:space="preserve">File Name</t>
  </si>
  <si>
    <t xml:space="preserve">Bug Description</t>
  </si>
  <si>
    <t xml:space="preserve"> Reference</t>
  </si>
  <si>
    <t xml:space="preserve">Comment</t>
  </si>
  <si>
    <t xml:space="preserve"> H-01</t>
  </si>
  <si>
    <t xml:space="preserve"> L1</t>
  </si>
  <si>
    <t xml:space="preserve">Re-entrancy bug allows inflating balance</t>
  </si>
  <si>
    <t xml:space="preserve"> https://code4rena.com/reports/2021-04-marginswap#h-01-re-entrancy-bug-allows-inflating-balance</t>
  </si>
  <si>
    <t xml:space="preserve"> H-02</t>
  </si>
  <si>
    <t xml:space="preserve"> SE-4</t>
  </si>
  <si>
    <t xml:space="preserve">MarginRouter.sol</t>
  </si>
  <si>
    <t xml:space="preserve">Missing fromToken != toToken check</t>
  </si>
  <si>
    <t xml:space="preserve"> https://code4rena.com/reports/2021-04-marginswap#h-02-missing-fromtoken--totoken-check</t>
  </si>
  <si>
    <t xml:space="preserve"> H-03</t>
  </si>
  <si>
    <t xml:space="preserve"> S1-1</t>
  </si>
  <si>
    <t xml:space="preserve">IsolatedMarginAccounts.sol, IsolatedMarginAccounts.sol, CrossMarginAccounts.sol, PriceAware.sol</t>
  </si>
  <si>
    <t xml:space="preserve">Price feed can be manipulated</t>
  </si>
  <si>
    <t xml:space="preserve"> https://code4rena.com/reports/2021-04-marginswap#h-03-price-feed-can-be-manipulated</t>
  </si>
  <si>
    <t xml:space="preserve"> H-04</t>
  </si>
  <si>
    <t xml:space="preserve"> S6-2</t>
  </si>
  <si>
    <t xml:space="preserve">Lending.sol BaseLending.sol HourlyBondSubscriptionLending.sol</t>
  </si>
  <si>
    <t xml:space="preserve">Inconsistent usage of applyInterest</t>
  </si>
  <si>
    <t xml:space="preserve"> https://code4rena.com/reports/2021-04-marginswap#h-04-inconsistent-usage-of-applyinterest</t>
  </si>
  <si>
    <t xml:space="preserve"> H-05</t>
  </si>
  <si>
    <t xml:space="preserve"> S6-4</t>
  </si>
  <si>
    <t xml:space="preserve">IsolatedMarginAccounts.sol CrossMarginAccounts.sol IsolatedMarginLiquidation.sol CrossMarginLiquidation.sol</t>
  </si>
  <si>
    <t xml:space="preserve">Wrong liquidation logic</t>
  </si>
  <si>
    <t xml:space="preserve"> https://code4rena.com/reports/2021-04-marginswap#h-05-wrong-liquidation-logic</t>
  </si>
  <si>
    <t xml:space="preserve"> H-06</t>
  </si>
  <si>
    <t xml:space="preserve"> SC</t>
  </si>
  <si>
    <t xml:space="preserve">MarginRouter.sol CrossMarginTrading.sol</t>
  </si>
  <si>
    <t xml:space="preserve">Users are credited more tokens when paying back debt with registerTradeAndBorrow</t>
  </si>
  <si>
    <t xml:space="preserve"> https://code4rena.com/reports/2021-04-marginswap#h-06-users-are-credited-more-tokens-when-paying-back-debt-with-registertradeandborrow</t>
  </si>
  <si>
    <t xml:space="preserve"> H-07</t>
  </si>
  <si>
    <t xml:space="preserve"> S3-1</t>
  </si>
  <si>
    <t xml:space="preserve">CrossMarginAccounts.sol CrossMarginTrading.sol</t>
  </si>
  <si>
    <t xml:space="preserve">account.holdsToken is never set</t>
  </si>
  <si>
    <t xml:space="preserve"> https://code4rena.com/reports/2021-04-marginswap#h-07-accountholdstoken-is-never-set</t>
  </si>
  <si>
    <t xml:space="preserve"> H-08</t>
  </si>
  <si>
    <t xml:space="preserve"> O5</t>
  </si>
  <si>
    <t xml:space="preserve">Rewards cannot be withdrawn</t>
  </si>
  <si>
    <t xml:space="preserve"> https://code4rena.com/reports/2021-04-marginswap#h-08-rewards-cannot-be-withdrawn</t>
  </si>
  <si>
    <t xml:space="preserve"> H-09</t>
  </si>
  <si>
    <t xml:space="preserve"> L4</t>
  </si>
  <si>
    <t xml:space="preserve">lastUpdatedDay not initialized</t>
  </si>
  <si>
    <t xml:space="preserve"> https://code4rena.com/reports/2021-04-marginswap#h-09-lastupdatedday-not-initialized</t>
  </si>
  <si>
    <t xml:space="preserve"> H-11</t>
  </si>
  <si>
    <t xml:space="preserve">Impossible to call withdrawReward fails due to run out of gas</t>
  </si>
  <si>
    <t xml:space="preserve"> https://code4rena.com/reports/2021-04-marginswap#h-11-impossible-to-call-withdrawreward-fails-due-to-run-out-of-gas</t>
  </si>
  <si>
    <t xml:space="preserve"> O6</t>
  </si>
  <si>
    <t xml:space="preserve">Unhandled return value of transfer in transferOut() of Pools.sol</t>
  </si>
  <si>
    <t xml:space="preserve"> https://code4rena.com/reports/2021-04-vader#h-01-unhandled-return-value-of-transfer-in-transferout-of-poolssol</t>
  </si>
  <si>
    <t xml:space="preserve"> O7</t>
  </si>
  <si>
    <t xml:space="preserve">Flash attack mitigation does not work as intended in USDV.sol</t>
  </si>
  <si>
    <t xml:space="preserve"> https://code4rena.com/reports/2021-04-vader#h-02-flash-attack-mitigation-does-not-work-as-intended-in-usdvsol</t>
  </si>
  <si>
    <t xml:space="preserve">non-critical</t>
  </si>
  <si>
    <t xml:space="preserve">Vader.sol</t>
  </si>
  <si>
    <t xml:space="preserve">Missing DAO functionality to call changeDAO() function in Vader.sol</t>
  </si>
  <si>
    <t xml:space="preserve"> https://code4rena.com/reports/2021-04-vader#h-03-missing-dao-functionality-to-call-changedao-function-in-vadersol</t>
  </si>
  <si>
    <t xml:space="preserve">DAO.sol</t>
  </si>
  <si>
    <t xml:space="preserve">Proposals can be cancelled</t>
  </si>
  <si>
    <t xml:space="preserve"> https://code4rena.com/reports/2021-04-vader#h-04-proposals-can-be-cancelled</t>
  </si>
  <si>
    <t xml:space="preserve"> SE-2</t>
  </si>
  <si>
    <t xml:space="preserve">Flash loans can affect governance voting in DAO.sol</t>
  </si>
  <si>
    <t xml:space="preserve"> https://code4rena.com/reports/2021-04-vader#h-05-flash-loans-can-affect-governance-voting-in-daosol</t>
  </si>
  <si>
    <t xml:space="preserve">Incorrect burn address in Vader.sol</t>
  </si>
  <si>
    <t xml:space="preserve"> https://code4rena.com/reports/2021-04-vader#h-06-incorrect-burn-address-in-vadersol</t>
  </si>
  <si>
    <t xml:space="preserve">Utils.sol</t>
  </si>
  <si>
    <t xml:space="preserve">Wrong calcAsymmetricShare calculation</t>
  </si>
  <si>
    <t xml:space="preserve"> https://code4rena.com/reports/2021-04-vader#h-07-wrong-calcasymmetricshare-calculation</t>
  </si>
  <si>
    <t xml:space="preserve">Pools.sol Utils.sol</t>
  </si>
  <si>
    <t xml:space="preserve">Wrong liquidity units calculation</t>
  </si>
  <si>
    <t xml:space="preserve"> https://code4rena.com/reports/2021-04-vader#h-08-wrong-liquidity-units-calculation</t>
  </si>
  <si>
    <t xml:space="preserve">Incorrect initialization gives IL protection of only 1 second instead of 100 days in Router.sol</t>
  </si>
  <si>
    <t xml:space="preserve"> https://code4rena.com/reports/2021-04-vader#h-09-incorrect-initialization-gives-il-protection-of-only-1-second-instead-of-100-days-in-routersol</t>
  </si>
  <si>
    <t xml:space="preserve"> H-10</t>
  </si>
  <si>
    <t xml:space="preserve"> S5-3</t>
  </si>
  <si>
    <t xml:space="preserve">Router.sol</t>
  </si>
  <si>
    <t xml:space="preserve">Anyone can list anchors / curate tokens</t>
  </si>
  <si>
    <t xml:space="preserve"> https://code4rena.com/reports/2021-04-vader#h-10-anyone-can-list-anchors--curate-tokens</t>
  </si>
  <si>
    <t xml:space="preserve"> S2-1</t>
  </si>
  <si>
    <t xml:space="preserve">Router.sol Pools.sol Utils.sol</t>
  </si>
  <si>
    <t xml:space="preserve">Swap token can be traded as fake base token</t>
  </si>
  <si>
    <t xml:space="preserve"> https://code4rena.com/reports/2021-04-vader#h-11-swap-token-can-be-traded-as-fake-base-token</t>
  </si>
  <si>
    <t xml:space="preserve"> H-12</t>
  </si>
  <si>
    <t xml:space="preserve">Pools.sol</t>
  </si>
  <si>
    <t xml:space="preserve">getAddedAmount can return wrong results</t>
  </si>
  <si>
    <t xml:space="preserve"> https://code4rena.com/reports/2021-04-vader#h-12-getaddedamount-can-return-wrong-results</t>
  </si>
  <si>
    <t xml:space="preserve"> H-13</t>
  </si>
  <si>
    <t xml:space="preserve">Vault.sol Factory.sol</t>
  </si>
  <si>
    <t xml:space="preserve">4 Synths can be minted with fake base token</t>
  </si>
  <si>
    <t xml:space="preserve"> https://code4rena.com/reports/2021-04-vader#h-13-4-synths-can-be-minted-with-fake-base-token</t>
  </si>
  <si>
    <t xml:space="preserve"> H-14</t>
  </si>
  <si>
    <t xml:space="preserve">Router.sol Pools.sol</t>
  </si>
  <si>
    <t xml:space="preserve">Missing access restriction on lockUnits/unlockUnits</t>
  </si>
  <si>
    <t xml:space="preserve"> https://code4rena.com/reports/2021-04-vader#h-14-missing-access-restriction-on-lockunitsunlockunits</t>
  </si>
  <si>
    <t xml:space="preserve"> H-15</t>
  </si>
  <si>
    <t xml:space="preserve"> S6-3</t>
  </si>
  <si>
    <t xml:space="preserve">Router.sol Router.sol Utils.sol</t>
  </si>
  <si>
    <t xml:space="preserve">Wrong slippage protection on Token -&gt; Token trades</t>
  </si>
  <si>
    <t xml:space="preserve"> https://code4rena.com/reports/2021-04-vader#h-15-wrong-slippage-protection-on-token---token-trades</t>
  </si>
  <si>
    <t xml:space="preserve"> H-16</t>
  </si>
  <si>
    <t xml:space="preserve"> LB</t>
  </si>
  <si>
    <t xml:space="preserve">Tokens can be stolen through transferTo</t>
  </si>
  <si>
    <t xml:space="preserve"> https://code4rena.com/reports/2021-04-vader#h-16-tokens-can-be-stolen-through-transferto</t>
  </si>
  <si>
    <t xml:space="preserve"> H-17</t>
  </si>
  <si>
    <t xml:space="preserve">Transfer fee is burned on wrong accounts</t>
  </si>
  <si>
    <t xml:space="preserve"> https://code4rena.com/reports/2021-04-vader#h-17-transfer-fee-is-burned-on-wrong-accounts</t>
  </si>
  <si>
    <t xml:space="preserve"> H-18</t>
  </si>
  <si>
    <t xml:space="preserve"> SE-1</t>
  </si>
  <si>
    <t xml:space="preserve">Vault.sol</t>
  </si>
  <si>
    <t xml:space="preserve">Vault rewards can be gamed</t>
  </si>
  <si>
    <t xml:space="preserve"> https://code4rena.com/reports/2021-04-vader#h-18--vault-rewards-can-be-gamed</t>
  </si>
  <si>
    <t xml:space="preserve"> H-19</t>
  </si>
  <si>
    <t xml:space="preserve"> L3</t>
  </si>
  <si>
    <t xml:space="preserve">Vault rewards last claim time not always initialized</t>
  </si>
  <si>
    <t xml:space="preserve"> https://code4rena.com/reports/2021-04-vader#h-19-vault-rewards-last-claim-time-not-always-initialized</t>
  </si>
  <si>
    <t xml:space="preserve"> H-20</t>
  </si>
  <si>
    <t xml:space="preserve">Vault Weight accounting is wrong for withdrawals</t>
  </si>
  <si>
    <t xml:space="preserve"> https://code4rena.com/reports/2021-04-vader#h-20-vault-weight-accounting-is-wrong-for-withdrawals</t>
  </si>
  <si>
    <t xml:space="preserve"> H-21</t>
  </si>
  <si>
    <t xml:space="preserve">Vether.sol</t>
  </si>
  <si>
    <t xml:space="preserve">Anyone Can Avoid All Vether Transfer Fees By Adding Their Address to the Vether ExcludedAddresses List.</t>
  </si>
  <si>
    <t xml:space="preserve"> https://code4rena.com/reports/2021-04-vader#h-21-anyone-can-avoid-all-vether-transfer-fees-by-adding-their-address-to-the-vether-excludedaddresses-list</t>
  </si>
  <si>
    <t xml:space="preserve"> H-22</t>
  </si>
  <si>
    <t xml:space="preserve">Users may unintentionally remove liquidity under a phishing attack.</t>
  </si>
  <si>
    <t xml:space="preserve"> https://code4rena.com/reports/2021-04-vader#h-22-users-may-unintentionally-remove-liquidity-under-a-phishing-attack</t>
  </si>
  <si>
    <t xml:space="preserve"> H-23</t>
  </si>
  <si>
    <t xml:space="preserve">Anyone can curate pools and steal rewards</t>
  </si>
  <si>
    <t xml:space="preserve"> https://code4rena.com/reports/2021-04-vader#h-23-anyone-can-curate-pools-and-steal-rewards</t>
  </si>
  <si>
    <t xml:space="preserve"> H-25</t>
  </si>
  <si>
    <t xml:space="preserve">Incorrect initialization causes VADER emission rate of 1 second instead of 1 day in Vader.sol</t>
  </si>
  <si>
    <t xml:space="preserve"> https://code4rena.com/reports/2021-04-vader#h-25-incorrect-initialization-causes-vader-emission-rate-of-1-second-instead-of-1-day-in-vadersol</t>
  </si>
  <si>
    <t xml:space="preserve">duplicate of H-09</t>
  </si>
  <si>
    <t xml:space="preserve"> H-00</t>
  </si>
  <si>
    <t xml:space="preserve">ERC-721 Enumerable Spec mismatch for index of tokenByIndex() function</t>
  </si>
  <si>
    <t xml:space="preserve"> https://code4rena.com/reports/2021-04-meebits#h-00-erc-721-enumerable-spec-mismatch-for-index-of-tokenbyindex-function</t>
  </si>
  <si>
    <t xml:space="preserve"> LA</t>
  </si>
  <si>
    <t xml:space="preserve">Signature malleability of EVM’s ecrecover in verify()</t>
  </si>
  <si>
    <t xml:space="preserve"> https://code4rena.com/reports/2021-04-meebits#h-01-signature-malleability-of-evms-ecrecover-in-verify</t>
  </si>
  <si>
    <t xml:space="preserve">Arbitrary Transfer of Unowned NFTs</t>
  </si>
  <si>
    <t xml:space="preserve"> https://code4rena.com/reports/2021-04-meebits#h-02-arbitrary-transfer-of-unowned-nfts</t>
  </si>
  <si>
    <t xml:space="preserve">Beebots.TradeValid() Will Erroneously Return True When Maker Is Set To Address(0) and makerIds Are Set To The TokenIds of Unminted Beebot NFTs</t>
  </si>
  <si>
    <t xml:space="preserve"> https://code4rena.com/reports/2021-04-meebits#h-03-beebotstradevalid-will-erroneously-return-true-when-maker-is-set-to-address0-and-makerids-are-set-to-the-tokenids-of-unminted-beebot-nfts</t>
  </si>
  <si>
    <t xml:space="preserve">duplicate of H-02</t>
  </si>
  <si>
    <t xml:space="preserve">function tokenByIndex treats last index as invalid</t>
  </si>
  <si>
    <t xml:space="preserve"> https://code4rena.com/reports/2021-04-meebits#h-04-function-tokenbyindex-treats-last-index-as-invalid</t>
  </si>
  <si>
    <t xml:space="preserve">NFT can be minted for free after sale ended</t>
  </si>
  <si>
    <t xml:space="preserve"> https://code4rena.com/reports/2021-04-meebits#h-05-nft-can-be-minted-for-free-after-sale-ended</t>
  </si>
  <si>
    <t xml:space="preserve">UniswapConfig getters return wrong token config if token config does not exist</t>
  </si>
  <si>
    <t xml:space="preserve"> https://code4rena.com/reports/2021-04-basedloans#h-01-uniswapconfig-getters-return-wrong-token-config-if-token-config-does-not-exist</t>
  </si>
  <si>
    <t xml:space="preserve">uint(-1) index for not found</t>
  </si>
  <si>
    <t xml:space="preserve"> https://code4rena.com/reports/2021-04-basedloans#h-02-uint-1-index-for-not-found</t>
  </si>
  <si>
    <t xml:space="preserve">duplicate of H-01</t>
  </si>
  <si>
    <t xml:space="preserve"> L7</t>
  </si>
  <si>
    <t xml:space="preserve">Missing overflow check in flashLoan</t>
  </si>
  <si>
    <t xml:space="preserve"> https://code4rena.com/reports/2021-05-nftx#h-01-missing-overflow-check-in-flashloan</t>
  </si>
  <si>
    <t xml:space="preserve"> O1</t>
  </si>
  <si>
    <t xml:space="preserve">distribute DoS on missing receiveRewards implementation</t>
  </si>
  <si>
    <t xml:space="preserve"> https://code4rena.com/reports/2021-05-nftx#h-02-distribute-dos-on-missing-receiverewards-implementation</t>
  </si>
  <si>
    <t xml:space="preserve">NFTXVaultUpgradeable</t>
  </si>
  <si>
    <t xml:space="preserve">getRandomTokenIdFromFund yields wrong probabilities for ERC1155</t>
  </si>
  <si>
    <t xml:space="preserve"> https://code4rena.com/reports/2021-05-nftx#h-03-getrandomtokenidfromfund-yields-wrong-probabilities-for-erc1155</t>
  </si>
  <si>
    <t xml:space="preserve">NFTXLPStaking</t>
  </si>
  <si>
    <t xml:space="preserve">NFTXLPStaking Is Subject To A Flash Loan Attack That Can Steal Nearly All Rewards/Fees That Have Accrued For A Particular Vault</t>
  </si>
  <si>
    <t xml:space="preserve"> https://code4rena.com/reports/2021-05-nftx#h-04-nftxlpstaking-is-subject-to-a-flash-loan-attack-that-can-steal-nearly-all-rewardsfees-that-have-accrued-for-a-particular-vault</t>
  </si>
  <si>
    <t xml:space="preserve">Visor.sol</t>
  </si>
  <si>
    <t xml:space="preserve">A previously timelocked NFT token becomes permanently stuck in vault if it’s ever moved back into the vault</t>
  </si>
  <si>
    <t xml:space="preserve"> https://code4rena.com/reports/2021-05-visorfinance#h-01-a-previously-timelocked-nft-token-becomes-permanently-stuck-in-vault-if-its-ever-moved-back-into-the-vault</t>
  </si>
  <si>
    <t xml:space="preserve">NFT transfer approvals are not removed and cannot be revoked thus leading to loss of NFT tokens</t>
  </si>
  <si>
    <t xml:space="preserve"> https://code4rena.com/reports/2021-05-visorfinance#h-02-nft-transfer-approvals-are-not-removed-and-cannot-be-revoked-thus-leading-to-loss-of-nft-tokens</t>
  </si>
  <si>
    <t xml:space="preserve">Approval for NFT transfers is not removed after transfer</t>
  </si>
  <si>
    <t xml:space="preserve"> https://code4rena.com/reports/2021-05-visorfinance#h-03-approval-for-nft-transfers-is-not-removed-after-transfer</t>
  </si>
  <si>
    <t xml:space="preserve">Unbounded loop in _removeNft could lead to a griefing/DOS attack</t>
  </si>
  <si>
    <t xml:space="preserve"> https://code4rena.com/reports/2021-05-visorfinance#h-04-unbounded-loop-in-_removenft-could-lead-to-a-griefingdos-attack</t>
  </si>
  <si>
    <t xml:space="preserve"> O2</t>
  </si>
  <si>
    <t xml:space="preserve">Conviction scoring fails to initialize and bootstrap</t>
  </si>
  <si>
    <t xml:space="preserve"> https://code4rena.com/reports/2021-05-fairside#h-01-conviction-scoring-fails-to-initialize-and-bootstrap</t>
  </si>
  <si>
    <t xml:space="preserve">Locked funds are debited twice from the user during tokenization leading to fund loss</t>
  </si>
  <si>
    <t xml:space="preserve"> https://code4rena.com/reports/2021-05-fairside#h-02-locked-funds-are-debited-twice-from-the-user-during-tokenization-leading-to-fund-loss</t>
  </si>
  <si>
    <t xml:space="preserve">Locked funds from tokenization are credited twice to user leading to protocol fund loss</t>
  </si>
  <si>
    <t xml:space="preserve"> https://code4rena.com/reports/2021-05-fairside#h-03-locked-funds-from-tokenization-are-credited-twice-to-user-leading-to-protocol-fund-loss</t>
  </si>
  <si>
    <t xml:space="preserve">ERC20ConvictionScore’s governanceDelta should be subtracted when user is not a governor anymore</t>
  </si>
  <si>
    <t xml:space="preserve"> https://code4rena.com/reports/2021-05-fairside#h-04-erc20convictionscores-governancedelta-should-be-subtracted-when-user-is-not-a-governor-anymore</t>
  </si>
  <si>
    <t xml:space="preserve">Withdrawable.withdraw does not decrease pendingWithdrawals</t>
  </si>
  <si>
    <t xml:space="preserve"> https://code4rena.com/reports/2021-05-fairside#h-05-withdrawablewithdraw-does-not-decrease-pendingwithdrawals</t>
  </si>
  <si>
    <t xml:space="preserve">Incorrect type conversion in the contract ABC makes users unable to burn FSD tokens</t>
  </si>
  <si>
    <t xml:space="preserve"> https://code4rena.com/reports/2021-05-fairside#h-06-incorrect-type-conversion-in-the-contract-abc-makes-users-unable-to-burn-fsd-tokens</t>
  </si>
  <si>
    <t xml:space="preserve">ERC20ConvictionScore._updateConvictionScore uses stale credit score for governanceDelta</t>
  </si>
  <si>
    <t xml:space="preserve"> https://code4rena.com/reports/2021-05-fairside#h-07-erc20convictionscore_updateconvictionscore-uses-stale-credit-score-for-governancedelta</t>
  </si>
  <si>
    <t xml:space="preserve">Incorrect implementation of arctan in the contract FairSideFormula</t>
  </si>
  <si>
    <t xml:space="preserve"> https://code4rena.com/reports/2021-05-fairside#h-08-incorrect-implementation-of-arctan-in-the-contract-fairsideformula</t>
  </si>
  <si>
    <t xml:space="preserve">Cauldron.sol Ladle.sol</t>
  </si>
  <si>
    <t xml:space="preserve">Duplication of Balance</t>
  </si>
  <si>
    <t xml:space="preserve"> https://code4rena.com/reports/2021-05-yield#h-01-duplication-of-balance</t>
  </si>
  <si>
    <t xml:space="preserve">auth collision possible</t>
  </si>
  <si>
    <t xml:space="preserve"> https://code4rena.com/reports/2021-05-yield#h-02-auth-collision-possible</t>
  </si>
  <si>
    <t xml:space="preserve">YieldMath.sol</t>
  </si>
  <si>
    <t xml:space="preserve">YieldMath.sol / Log2: &gt;= or &gt; ?</t>
  </si>
  <si>
    <t xml:space="preserve"> https://code4rena.com/reports/2021-05-yield#h-03-yieldmathsol--log2--or--</t>
  </si>
  <si>
    <t xml:space="preserve"> L8</t>
  </si>
  <si>
    <t xml:space="preserve">Unchecked ERC20 transfers can cause lock up</t>
  </si>
  <si>
    <t xml:space="preserve"> https://code4rena.com/reports/2021-06-realitycards#h-01-unchecked-erc20-transfers-can-cause-lock-up</t>
  </si>
  <si>
    <t xml:space="preserve">RCMarket.sol</t>
  </si>
  <si>
    <t xml:space="preserve">Can access cards of other markets</t>
  </si>
  <si>
    <t xml:space="preserve"> https://code4rena.com/reports/2021-06-realitycards#h-02-can-access-cards-of-other-markets</t>
  </si>
  <si>
    <t xml:space="preserve">RCTreasury.sol RCMarket.sol</t>
  </si>
  <si>
    <t xml:space="preserve">anyone can call function sponsor</t>
  </si>
  <si>
    <t xml:space="preserve"> https://code4rena.com/reports/2021-06-realitycards#h-03-anyone-can-call-function-sponsor</t>
  </si>
  <si>
    <t xml:space="preserve"> S5-1</t>
  </si>
  <si>
    <t xml:space="preserve">RCTreasury.sol</t>
  </si>
  <si>
    <t xml:space="preserve">Anyone can affect deposits of any user and turn the owner of the token</t>
  </si>
  <si>
    <t xml:space="preserve"> https://code4rena.com/reports/2021-06-realitycards#h-04-anyone-can-affect-deposits-of-any-user-and-turn-the-owner-of-the-token</t>
  </si>
  <si>
    <t xml:space="preserve">IdleYieldSource.sol</t>
  </si>
  <si>
    <t xml:space="preserve">User could lose underlying tokens when redeeming from the IdleYieldSource</t>
  </si>
  <si>
    <t xml:space="preserve"> https://code4rena.com/reports/2021-06-pooltogether#h-01-user-could-lose-underlying-tokens-when-redeeming-from-the-idleyieldsource</t>
  </si>
  <si>
    <t xml:space="preserve">YearnV2YieldSource wrong subtraction in withdraw</t>
  </si>
  <si>
    <t xml:space="preserve"> https://code4rena.com/reports/2021-06-pooltogether#h-02-yearnv2yieldsource-wrong-subtraction-in-withdraw</t>
  </si>
  <si>
    <t xml:space="preserve">BadgerYieldSource.sol</t>
  </si>
  <si>
    <t xml:space="preserve">BadgerYieldSource balanceOfToken share calculation seems wrong</t>
  </si>
  <si>
    <t xml:space="preserve"> https://code4rena.com/reports/2021-06-pooltogether#h-03-badgeryieldsource-balanceoftoken-share-calculation-seems-wrong</t>
  </si>
  <si>
    <t xml:space="preserve"> S3-2</t>
  </si>
  <si>
    <t xml:space="preserve">PrizePool.sol</t>
  </si>
  <si>
    <t xml:space="preserve">withdraw timelock can be circumvented</t>
  </si>
  <si>
    <t xml:space="preserve"> https://code4rena.com/reports/2021-06-pooltogether#h-04-withdraw-timelock-can-be-circumvented</t>
  </si>
  <si>
    <t xml:space="preserve"> L2</t>
  </si>
  <si>
    <t xml:space="preserve">IdleYieldSource doesn’t use mantissa calculations</t>
  </si>
  <si>
    <t xml:space="preserve"> https://code4rena.com/reports/2021-06-pooltogether#h-05-idleyieldsource-doesnt-use-mantissa-calculations</t>
  </si>
  <si>
    <t xml:space="preserve"> S1-3</t>
  </si>
  <si>
    <t xml:space="preserve">TracerPerpetualSwaps.sol Pricing.sol</t>
  </si>
  <si>
    <t xml:space="preserve">Wrong trading pricing calculations</t>
  </si>
  <si>
    <t xml:space="preserve"> https://code4rena.com/reports/2021-06-tracer#h-01-wrong-trading-pricing-calculations</t>
  </si>
  <si>
    <t xml:space="preserve">Pricing.sol</t>
  </si>
  <si>
    <t xml:space="preserve">Use of incorrect index leads to incorrect updation of funding rates</t>
  </si>
  <si>
    <t xml:space="preserve"> https://code4rena.com/reports/2021-06-tracer#h-02-use-of-incorrect-index-leads-to-incorrect-updation-of-funding-rates</t>
  </si>
  <si>
    <t xml:space="preserve">Malicious owner can drain the market at any time using SafetyWithdraw</t>
  </si>
  <si>
    <t xml:space="preserve"> https://code4rena.com/reports/2021-06-tracer#h-03-malicious-owner-can-drain-the-market-at-any-time-using-safetywithdraw</t>
  </si>
  <si>
    <t xml:space="preserve">TracerPerpetualSwaps.sol LibBalances.sol</t>
  </si>
  <si>
    <t xml:space="preserve">Logic error in fee subtraction</t>
  </si>
  <si>
    <t xml:space="preserve"> https://code4rena.com/reports/2021-06-tracer#h-04-logic-error-in-fee-subtraction</t>
  </si>
  <si>
    <t xml:space="preserve">Liquidation.sol</t>
  </si>
  <si>
    <t xml:space="preserve">Insurance slippage reimbursement can be used to steal insurance fund</t>
  </si>
  <si>
    <t xml:space="preserve"> https://code4rena.com/reports/2021-06-tracer#h-05-insurance-slippage-reimbursement-can-be-used-to-steal-insurance-fund</t>
  </si>
  <si>
    <t xml:space="preserve">GasOracle.sol</t>
  </si>
  <si>
    <t xml:space="preserve">Wrong price scale for GasOracle</t>
  </si>
  <si>
    <t xml:space="preserve"> https://code4rena.com/reports/2021-06-tracer#h-06-wrong-price-scale-for-gasoracle</t>
  </si>
  <si>
    <t xml:space="preserve">implicit underflows</t>
  </si>
  <si>
    <t xml:space="preserve"> https://code4rena.com/reports/2021-06-gro#h-01-implicit-underflows</t>
  </si>
  <si>
    <t xml:space="preserve">Buoy3Pool.sol</t>
  </si>
  <si>
    <t xml:space="preserve">Buoy3Pool.safetyCheck is not precise and has some assumptions</t>
  </si>
  <si>
    <t xml:space="preserve"> https://code4rena.com/reports/2021-06-gro#h-02-buoy3poolsafetycheck-is-not-precise-and-has-some-assumptions</t>
  </si>
  <si>
    <t xml:space="preserve">Controller.sol</t>
  </si>
  <si>
    <t xml:space="preserve">Incorrect use of operator leads to arbitrary minting of GVT tokens</t>
  </si>
  <si>
    <t xml:space="preserve"> https://code4rena.com/reports/2021-06-gro#h-03-incorrect-use-of-operator-leads-to-arbitrary-minting-of-gvt-tokens</t>
  </si>
  <si>
    <t xml:space="preserve">sortVaultsByDelta doesn’t work as expected</t>
  </si>
  <si>
    <t xml:space="preserve"> https://code4rena.com/reports/2021-06-gro#h-04-sortvaultsbydelta-doesnt-work-as-expected</t>
  </si>
  <si>
    <t xml:space="preserve"> S6-1</t>
  </si>
  <si>
    <t xml:space="preserve">LendingPair.sol</t>
  </si>
  <si>
    <t xml:space="preserve">Reward computation is wrong</t>
  </si>
  <si>
    <t xml:space="preserve"> https://code4rena.com/reports/2021-07-wildcredit#h-01-reward-computation-is-wrong</t>
  </si>
  <si>
    <t xml:space="preserve">LendingPair.liquidateAccount does not accrue and update cumulativeInterestRate</t>
  </si>
  <si>
    <t xml:space="preserve"> https://code4rena.com/reports/2021-07-wildcredit#h-02-lendingpairliquidateaccount-does-not-accrue-and-update-cumulativeinterestrate</t>
  </si>
  <si>
    <t xml:space="preserve">LendingPair.liquidateAccount fails if tokens are lent out</t>
  </si>
  <si>
    <t xml:space="preserve"> https://code4rena.com/reports/2021-07-wildcredit#h-03-lendingpairliquidateaccount-fails-if-tokens-are-lent-out</t>
  </si>
  <si>
    <t xml:space="preserve">all (page not found)</t>
  </si>
  <si>
    <t xml:space="preserve">Anyone can arbitrarily add router liquidity</t>
  </si>
  <si>
    <t xml:space="preserve"> https://code4rena.com/reports/2021-07-connext-findings#h-01-anyone-can-arbitrarily-add-router-liquidity</t>
  </si>
  <si>
    <t xml:space="preserve">activeTransactionBlocks are vulnerable to DDoS attacks</t>
  </si>
  <si>
    <t xml:space="preserve"> https://code4rena.com/reports/2021-07-connext-findings#h-02-activetransactionblocks-are-vulnerable-to-ddos-attacks</t>
  </si>
  <si>
    <t xml:space="preserve">Router liquidity on receiving chain can be double-dipped by the user</t>
  </si>
  <si>
    <t xml:space="preserve"> https://code4rena.com/reports/2021-07-connext-findings#h-03-router-liquidity-on-receiving-chain-can-be-double-dipped-by-the-user</t>
  </si>
  <si>
    <t xml:space="preserve">Expired transfers will lock user funds on the sending chain</t>
  </si>
  <si>
    <t xml:space="preserve"> https://code4rena.com/reports/2021-07-connext-findings#h-04-expired-transfers-will-lock-user-funds-on-the-sending-chain</t>
  </si>
  <si>
    <t xml:space="preserve">Approval is not reset if the call to IFulfillHelper fails</t>
  </si>
  <si>
    <t xml:space="preserve"> https://code4rena.com/reports/2021-07-connext-findings#h-05-approval-is-not-reset-if-the-call-to-ifulfillhelper-fails</t>
  </si>
  <si>
    <t xml:space="preserve">SynthVault withdraw forfeits rewards</t>
  </si>
  <si>
    <t xml:space="preserve"> https://code4rena.com/reports/2021-07-spartan#h-01-synthvault-withdraw-forfeits-rewards</t>
  </si>
  <si>
    <t xml:space="preserve">Pool.sol Synth.sol</t>
  </si>
  <si>
    <t xml:space="preserve">Pool.sol &amp; Synth.sol: Failing Max Value Allowance</t>
  </si>
  <si>
    <t xml:space="preserve"> https://code4rena.com/reports/2021-07-spartan#h-02-poolsol--synthsol-failing-max-value-allowance</t>
  </si>
  <si>
    <t xml:space="preserve">Result of transfer / transferFrom not checked</t>
  </si>
  <si>
    <t xml:space="preserve"> https://code4rena.com/reports/2021-07-spartan#h-03-result-of-transfer--transferfrom-not-checked</t>
  </si>
  <si>
    <t xml:space="preserve">Members lose SPARTA tokens in removeLiquiditySingle()</t>
  </si>
  <si>
    <t xml:space="preserve"> https://code4rena.com/reports/2021-07-spartan#h-04-members-lose-sparta-tokens-in-removeliquiditysingle</t>
  </si>
  <si>
    <t xml:space="preserve">Synth.sol</t>
  </si>
  <si>
    <t xml:space="preserve">Synth realise is vulnerable to flash loan attacks</t>
  </si>
  <si>
    <t xml:space="preserve"> https://code4rena.com/reports/2021-07-spartan#h-05-synth-realise-is-vulnerable-to-flash-loan-attacks</t>
  </si>
  <si>
    <t xml:space="preserve">synthVault.sol</t>
  </si>
  <si>
    <t xml:space="preserve">SynthVault rewards can be gamed</t>
  </si>
  <si>
    <t xml:space="preserve"> https://code4rena.com/reports/2021-07-spartan#h-06-synthvault-rewards-can-be-gamed</t>
  </si>
  <si>
    <t xml:space="preserve"> S1-2</t>
  </si>
  <si>
    <t xml:space="preserve">Missing slippage checks</t>
  </si>
  <si>
    <t xml:space="preserve"> https://code4rena.com/reports/2021-07-spartan#h-07-missing-slippage-checks</t>
  </si>
  <si>
    <t xml:space="preserve">Dividend reward can be gamed</t>
  </si>
  <si>
    <t xml:space="preserve"> https://code4rena.com/reports/2021-07-spartan#h-08-dividend-reward-can-be-gamed</t>
  </si>
  <si>
    <t xml:space="preserve"> S2-2</t>
  </si>
  <si>
    <t xml:space="preserve">arbitrary synth mint/burn from pool</t>
  </si>
  <si>
    <t xml:space="preserve"> https://code4rena.com/reports/2021-07-spartan#h-09-arbitrary-synth-mintburn-from-pool</t>
  </si>
  <si>
    <t xml:space="preserve"> O3</t>
  </si>
  <si>
    <t xml:space="preserve">Hijack token pool by burning liquidity token</t>
  </si>
  <si>
    <t xml:space="preserve"> https://code4rena.com/reports/2021-07-spartan#h-10-hijack-token-pool-by-burning-liquidity-token</t>
  </si>
  <si>
    <t xml:space="preserve">Misuse of AMM model on minting Synth (resubmit to add more detail)</t>
  </si>
  <si>
    <t xml:space="preserve"> https://code4rena.com/reports/2021-07-spartan#h-11-misuse-of-amm-model-on-minting-synth-resubmit-to-add-more-detail</t>
  </si>
  <si>
    <t xml:space="preserve">wrong calcLiquidityHoldings that leads to dead fund in the Pool</t>
  </si>
  <si>
    <t xml:space="preserve"> https://code4rena.com/reports/2021-07-spartan#h-12-wrong-calcliquidityholdings-that-leads-to-dead-fund-in-the-pool</t>
  </si>
  <si>
    <t xml:space="preserve">poolFactory.sol</t>
  </si>
  <si>
    <t xml:space="preserve">Flash loan manipulation on getPoolShareWeight of Utils</t>
  </si>
  <si>
    <t xml:space="preserve"> https://code4rena.com/reports/2021-07-spartan#h-13-flash-loan-manipulation-on-getpoolshareweight-of-utils</t>
  </si>
  <si>
    <t xml:space="preserve">Single under-funded protocol can break paying off debt</t>
  </si>
  <si>
    <t xml:space="preserve"> https://code4rena.com/reports/2021-07-sherlock#h-01-single-under-funded-protocol-can-break-paying-off-debt</t>
  </si>
  <si>
    <t xml:space="preserve">PoolBase.sol</t>
  </si>
  <si>
    <t xml:space="preserve">A critical bug in bps function</t>
  </si>
  <si>
    <t xml:space="preserve"> https://code4rena.com/reports/2021-07-sherlock#h-02-bug-a-critical-bug-in-bps-function</t>
  </si>
  <si>
    <t xml:space="preserve">copy paste error in _batchConfirmOutstandingPendingActions</t>
  </si>
  <si>
    <t xml:space="preserve"> https://code4rena.com/reports/2021-08-floatcapital#h-01-copy-paste-error-in-_batchconfirmoutstandingpendingactions</t>
  </si>
  <si>
    <t xml:space="preserve"> S2-3</t>
  </si>
  <si>
    <t xml:space="preserve">Staker.sol</t>
  </si>
  <si>
    <t xml:space="preserve">2 variables not indexed by marketIndex</t>
  </si>
  <si>
    <t xml:space="preserve"> https://code4rena.com/reports/2021-08-floatcapital#h-02-2-variables-not-indexed-by-marketindex</t>
  </si>
  <si>
    <t xml:space="preserve"> SE-3</t>
  </si>
  <si>
    <t xml:space="preserve">Users could shift tokens on Staker with more than he has staked</t>
  </si>
  <si>
    <t xml:space="preserve"> https://code4rena.com/reports/2021-08-floatcapital#h-03-users-could-shift-tokens-on-staker-with-more-than-he-has-staked</t>
  </si>
  <si>
    <t xml:space="preserve">nTokenAction.sol  nTokenERC20Proxy.sol</t>
  </si>
  <si>
    <t xml:space="preserve">Self transfer can lead to unlimited mint</t>
  </si>
  <si>
    <t xml:space="preserve"> https://code4rena.com/reports/2021-08-notional#h-01-self-transfer-can-lead-to-unlimited-mint</t>
  </si>
  <si>
    <t xml:space="preserve">DAO proposals can be executed by anyone due to vulnerable TimelockController</t>
  </si>
  <si>
    <t xml:space="preserve"> https://code4rena.com/reports/2021-08-notional#h-02-dao-proposals-can-be-executed-by-anyone-due-to-vulnerable-timelockcontroller</t>
  </si>
  <si>
    <t xml:space="preserve">CompoundToNotionalV2.notionalCallback ERC20 return values not checked</t>
  </si>
  <si>
    <t xml:space="preserve"> https://code4rena.com/reports/2021-08-notional#h-03-compoundtonotionalv2notionalcallback-erc20-return-values-not-checked</t>
  </si>
  <si>
    <t xml:space="preserve">CompoundToNotionalV2.sol</t>
  </si>
  <si>
    <t xml:space="preserve">Access restrictions on CompoundToNotionalV2.notionalCallback can be bypassed</t>
  </si>
  <si>
    <t xml:space="preserve"> https://code4rena.com/reports/2021-08-notional#h-04-access-restrictions-on-compoundtonotionalv2notionalcallback-can-be-bypassed</t>
  </si>
  <si>
    <t xml:space="preserve">NotionalV1ToNotionalV2.sol</t>
  </si>
  <si>
    <t xml:space="preserve">Access restrictions on NotionalV1ToNotionalV2.notionalCallback can be bypassed</t>
  </si>
  <si>
    <t xml:space="preserve"> https://code4rena.com/reports/2021-08-notional#h-05-access-restrictions-on-notionalv1tonotionalv2notionalcallback-can-be-bypassed</t>
  </si>
  <si>
    <t xml:space="preserve">TokenHandler.safeTransferOut does not work on non-standard compliant tokens like USDT</t>
  </si>
  <si>
    <t xml:space="preserve"> https://code4rena.com/reports/2021-08-notional#h-06-tokenhandlersafetransferout-does-not-work-on-non-standard-compliant-tokens-like-usdt</t>
  </si>
  <si>
    <t xml:space="preserve">TokenHandler.safeTransferIn does not work on non-standard compliant tokens like USDT</t>
  </si>
  <si>
    <t xml:space="preserve"> https://code4rena.com/reports/2021-08-notional#h-07-tokenhandlersafetransferin-does-not-work-on-non-standard-compliant-tokens-like-usdt</t>
  </si>
  <si>
    <t xml:space="preserve"> O4</t>
  </si>
  <si>
    <t xml:space="preserve">DOS by Frontrunning NoteERC20 initialize() Function</t>
  </si>
  <si>
    <t xml:space="preserve"> https://code4rena.com/reports/2021-08-notional#h-08-dos-by-frontrunning-noteerc20-initialize-function</t>
  </si>
  <si>
    <t xml:space="preserve"> L5</t>
  </si>
  <si>
    <t xml:space="preserve">Potential DOS in Contracts Inheriting UUPSUpgradeable.sol</t>
  </si>
  <si>
    <t xml:space="preserve"> https://code4rena.com/reports/2021-08-notional#h-09-potential-dos-in-contracts-inheriting-uupsupgradeablesol</t>
  </si>
  <si>
    <t xml:space="preserve">AssetHandler.sol</t>
  </si>
  <si>
    <t xml:space="preserve">Liquidity token value can be manipulated</t>
  </si>
  <si>
    <t xml:space="preserve"> https://code4rena.com/reports/2021-08-notional#h-10-liquidity-token-value-can-be-manipulated</t>
  </si>
  <si>
    <t xml:space="preserve">onlyOwnerOrAssetManager can swap Yield Source in SwappableYieldSource at any time, immediately rugging all funds from old yield source</t>
  </si>
  <si>
    <t xml:space="preserve"> https://code4rena.com/reports/2021-07-pooltogether#h-01-onlyownerorassetmanager-can-swap-yield-source-in-swappableyieldsource-at-any-time-immediately-rugging-all-funds-from-old-yield-source</t>
  </si>
  <si>
    <t xml:space="preserve">redeemToken can fail for certain tokens</t>
  </si>
  <si>
    <t xml:space="preserve"> https://code4rena.com/reports/2021-07-pooltogether#h-02-redeemtoken-can-fail-for-certain-tokens</t>
  </si>
  <si>
    <t xml:space="preserve">SwappableYieldSource.sol</t>
  </si>
  <si>
    <t xml:space="preserve">setYieldSource leads to temporary wrong results</t>
  </si>
  <si>
    <t xml:space="preserve"> https://code4rena.com/reports/2021-07-pooltogether#h-03-setyieldsource-leads-to-temporary-wrong-results</t>
  </si>
  <si>
    <t xml:space="preserve">SwappableYieldSource: Missing same deposit token check in transferFunds()</t>
  </si>
  <si>
    <t xml:space="preserve"> https://code4rena.com/reports/2021-07-pooltogether#h-04-swappableyieldsource-missing-same-deposit-token-check-in-transferfunds</t>
  </si>
  <si>
    <t xml:space="preserve">CompoundMultiOracle.sol</t>
  </si>
  <si>
    <t xml:space="preserve">CompositeMultiOracle returns wrong decimals for prices?</t>
  </si>
  <si>
    <t xml:space="preserve"> https://code4rena.com/reports/2021-08-yield#h-01-compositemultioracle-returns-wrong-decimals-for-prices</t>
  </si>
  <si>
    <t xml:space="preserve">ERC20Rewards.sol</t>
  </si>
  <si>
    <t xml:space="preserve">ERC20Rewards returns wrong rewards if no tokens initially exist</t>
  </si>
  <si>
    <t xml:space="preserve"> https://code4rena.com/reports/2021-08-yield#h-02-erc20rewards-returns-wrong-rewards-if-no-tokens-initially-exist</t>
  </si>
  <si>
    <t xml:space="preserve">ERC20Rewards breaks when setting a different token</t>
  </si>
  <si>
    <t xml:space="preserve"> https://code4rena.com/reports/2021-08-yield#h-03-erc20rewards-breaks-when-setting-a-different-token</t>
  </si>
  <si>
    <t xml:space="preserve">Rewards accumulated can stay constant and often not increment</t>
  </si>
  <si>
    <t xml:space="preserve"> https://code4rena.com/reports/2021-08-yield#h-04-rewards-accumulated-can-stay-constant-and-often-not-increment</t>
  </si>
  <si>
    <t xml:space="preserve">CTokenMultiOracle.sol</t>
  </si>
  <si>
    <t xml:space="preserve">Exchange rates from Compound are assumed with 18 decimals</t>
  </si>
  <si>
    <t xml:space="preserve"> https://code4rena.com/reports/2021-08-yield#h-05-exchange-rates-from-compound-are-assumed-with-18-decimals</t>
  </si>
  <si>
    <t xml:space="preserve">RCOrderbook.sol</t>
  </si>
  <si>
    <t xml:space="preserve">findNewOwner edgecase</t>
  </si>
  <si>
    <t xml:space="preserve"> https://code4rena.com/reports/2021-08-realitycards#h-01-findnewowner-edgecase</t>
  </si>
  <si>
    <t xml:space="preserve">UberOwner has too much power</t>
  </si>
  <si>
    <t xml:space="preserve"> https://code4rena.com/reports/2021-08-realitycards#h-02-uberowner-has-too-much-power</t>
  </si>
  <si>
    <t xml:space="preserve">Cannot actually submit evidence</t>
  </si>
  <si>
    <t xml:space="preserve"> https://code4rena.com/reports/2021-08-gravitybridge#h-01-cannot-actually-submit-evidence</t>
  </si>
  <si>
    <t xml:space="preserve">Freeze Bridge via Non-UTF8 Token Name/Symbol/Denom</t>
  </si>
  <si>
    <t xml:space="preserve"> https://code4rena.com/reports/2021-08-gravitybridge#h-02-freeze-bridge-via-non-utf8-token-namesymboldenom</t>
  </si>
  <si>
    <t xml:space="preserve">Freeze The Bridge Via Large ERC20 Names/Symbols/Denoms</t>
  </si>
  <si>
    <t xml:space="preserve"> https://code4rena.com/reports/2021-08-gravitybridge#h-03-freeze-the-bridge-via-large-erc20-namessymbolsdenoms</t>
  </si>
  <si>
    <t xml:space="preserve">Large Validator Sets/Rapid Validator Set Updates May Freeze the Bridge or Relayers</t>
  </si>
  <si>
    <t xml:space="preserve"> https://code4rena.com/reports/2021-08-gravitybridge#h-04-large-validator-setsrapid-validator-set-updates-may-freeze-the-bridge-or-relayers</t>
  </si>
  <si>
    <t xml:space="preserve">PostAuctionLauncher.sol</t>
  </si>
  <si>
    <t xml:space="preserve">PostAuctionLauncher.sol#finalize() Adding liquidity to an existing pool may allows the attacker to steal most of the tokens</t>
  </si>
  <si>
    <t xml:space="preserve"> https://code4rena.com/reports/2021-09-sushimiso#h-01-postauctionlaunchersolfinalize-adding-liquidity-to-an-existing-pool-may-allows-the-attacker-to-steal-most-of-the-tokens</t>
  </si>
  <si>
    <t xml:space="preserve">SushiToken.sol</t>
  </si>
  <si>
    <t xml:space="preserve">SushiToken transfers are broken due to wrong delegates accounting on transfers</t>
  </si>
  <si>
    <t xml:space="preserve"> https://code4rena.com/reports/2021-09-sushimiso#h-02-sushitoken-transfers-are-broken-due-to-wrong-delegates-accounting-on-transfers</t>
  </si>
  <si>
    <t xml:space="preserve">Crowdsale.sol</t>
  </si>
  <si>
    <t xml:space="preserve">Last person to withdraw his tokens might not be able to do this, in Crowdsale (edge case)</t>
  </si>
  <si>
    <t xml:space="preserve"> https://code4rena.com/reports/2021-09-sushimiso#h-03-last-person-to-withdraw-his-tokens-might-not-be-able-to-do-this-in-crowdsale-edge-case</t>
  </si>
  <si>
    <t xml:space="preserve">Flash swap call back prior to transferring tokens in indexPool</t>
  </si>
  <si>
    <t xml:space="preserve"> https://code4rena.com/reports/2021-09-sushitrident#h-01-flash-swap-call-back-prior-to-transferring-tokens-in-indexpool</t>
  </si>
  <si>
    <t xml:space="preserve">Index Pool always swap to Zero</t>
  </si>
  <si>
    <t xml:space="preserve"> https://code4rena.com/reports/2021-09-sushitrident#h-02-index-pool-always-swap-to-zero</t>
  </si>
  <si>
    <t xml:space="preserve">good example</t>
  </si>
  <si>
    <t xml:space="preserve">IndexPool pow overflows when weightRatio &gt; 10.</t>
  </si>
  <si>
    <t xml:space="preserve"> https://code4rena.com/reports/2021-09-sushitrident#h-03-indexpool-pow-overflows-when-weightratio--10</t>
  </si>
  <si>
    <t xml:space="preserve">IndexPool.sol</t>
  </si>
  <si>
    <t xml:space="preserve">IndexPool’s INIT_POOL_SUPPLY is not fair.</t>
  </si>
  <si>
    <t xml:space="preserve"> https://code4rena.com/reports/2021-09-sushitrident#h-04-indexpools-init_pool_supply-is-not-fair</t>
  </si>
  <si>
    <t xml:space="preserve">HybridPool.sol</t>
  </si>
  <si>
    <t xml:space="preserve">hybrid pool uses wrong non_optimal_mint_fee</t>
  </si>
  <si>
    <t xml:space="preserve"> https://code4rena.com/reports/2021-09-sushitrident#h-05-hybrid-pool-uses-wrong-non_optimal_mint_fee</t>
  </si>
  <si>
    <t xml:space="preserve">IndexPool: Poor conversion from Balancer V1’s corresponding functions</t>
  </si>
  <si>
    <t xml:space="preserve"> https://code4rena.com/reports/2021-09-sushitrident#h-06-indexpool--poor-conversion-from-balancer-v1s-corresponding-functions</t>
  </si>
  <si>
    <t xml:space="preserve">IndexPool.mint The first liquidity provider is forced to supply assets in the same amount, which may cause a significant amount of fund loss</t>
  </si>
  <si>
    <t xml:space="preserve"> https://code4rena.com/reports/2021-09-sushitrident#h-07-indexpoolmint-the-first-liquidity-provider-is-forced-to-supply-assets-in-the-same-amount-which-may-cause-a-significant-amount-of-fund-loss</t>
  </si>
  <si>
    <t xml:space="preserve">HybridPool’s reserve is converted to “amount” twice</t>
  </si>
  <si>
    <t xml:space="preserve"> https://code4rena.com/reports/2021-09-sushitrident#h-08-hybridpools-reserve-is-converted-to-amount-twice</t>
  </si>
  <si>
    <t xml:space="preserve">Unsafe cast in IndexPool mint leads to attack</t>
  </si>
  <si>
    <t xml:space="preserve"> https://code4rena.com/reports/2021-09-sushitrident#h-09-unsafe-cast-in-indexpool-mint-leads-to-attack</t>
  </si>
  <si>
    <t xml:space="preserve">IndexPool initial LP supply computation is wrong</t>
  </si>
  <si>
    <t xml:space="preserve"> https://code4rena.com/reports/2021-09-sushitrident#h-10-indexpool-initial-lp-supply-computation-is-wrong</t>
  </si>
  <si>
    <t xml:space="preserve">duplicated of H-07</t>
  </si>
  <si>
    <t xml:space="preserve">ConstantProductPool.sol</t>
  </si>
  <si>
    <t xml:space="preserve">ConstantProductPool.burnSingle swap amount computations should use balance</t>
  </si>
  <si>
    <t xml:space="preserve"> https://code4rena.com/reports/2021-09-sushitrident#h-11-constantproductpoolburnsingle-swap-amount-computations-should-use-balance</t>
  </si>
  <si>
    <t xml:space="preserve">absolute difference is not calculated properly when a &gt; b in MathUtils</t>
  </si>
  <si>
    <t xml:space="preserve"> https://code4rena.com/reports/2021-09-sushitrident#h-12-absolute-difference-is-not-calculated-properly-when-a--b-in-mathutils</t>
  </si>
  <si>
    <t xml:space="preserve">Overflow in the mint function of IndexPool causes LPs’ funds to be stolen</t>
  </si>
  <si>
    <t xml:space="preserve"> https://code4rena.com/reports/2021-09-sushitrident#h-13-overflow-in-the-mint-function-of-indexpool-causes-lps-funds-to-be-stolen</t>
  </si>
  <si>
    <t xml:space="preserve">Incorrect usage of _pow in _computeSingleOutGivenPoolIn of IndexPool</t>
  </si>
  <si>
    <t xml:space="preserve"> https://code4rena.com/reports/2021-09-sushitrident#h-14-incorrect-usage-of-_pow-in-_computesingleoutgivenpoolin-of-indexpool</t>
  </si>
  <si>
    <t xml:space="preserve">Incorrect multiplication in _computeSingleOutGivenPoolIn of IndexPool</t>
  </si>
  <si>
    <t xml:space="preserve"> https://code4rena.com/reports/2021-09-sushitrident#h-15-incorrect-multiplication-in-_computesingleoutgivenpoolin-of-indexpool</t>
  </si>
  <si>
    <t xml:space="preserve">Funds in the pool could be stolen by exploiting flashSwap in HybridPool</t>
  </si>
  <si>
    <t xml:space="preserve"> https://code4rena.com/reports/2021-09-sushitrident#h-16-funds-in-the-pool-could-be-stolen-by-exploiting-flashswap-in-hybridpool</t>
  </si>
  <si>
    <t xml:space="preserve">Controller.setCap sets wrong vault balance</t>
  </si>
  <si>
    <t xml:space="preserve"> https://code4rena.com/reports/2021-09-yaxis#h-01-controllersetcap-sets-wrong-vault-balance</t>
  </si>
  <si>
    <t xml:space="preserve">set cap breaks vault’s Balance</t>
  </si>
  <si>
    <t xml:space="preserve"> https://code4rena.com/reports/2021-09-yaxis#h-02--set-cap-breaks-vaults-balance</t>
  </si>
  <si>
    <t xml:space="preserve">No safety check in addToken</t>
  </si>
  <si>
    <t xml:space="preserve"> https://code4rena.com/reports/2021-09-yaxis#h-03-no-safety-check-in-addtoken</t>
  </si>
  <si>
    <t xml:space="preserve">Controller does not raise an error when there’s insufficient liquidity</t>
  </si>
  <si>
    <t xml:space="preserve"> https://code4rena.com/reports/2021-09-yaxis#h-04-controller-does-not-raise-an-error-when-theres-insufficient-liquidity</t>
  </si>
  <si>
    <t xml:space="preserve">Vault treats all tokens exactly the same that creates (huge) arbitrage opportunities.</t>
  </si>
  <si>
    <t xml:space="preserve"> https://code4rena.com/reports/2021-09-yaxis#h-05-vault-treats-all-tokens-exactly-the-same-that-creates-huge-arbitrage-opportunities</t>
  </si>
  <si>
    <t xml:space="preserve">earn results in decreasing share price</t>
  </si>
  <si>
    <t xml:space="preserve"> https://code4rena.com/reports/2021-09-yaxis#h-06-earn-results-in-decreasing-share-price</t>
  </si>
  <si>
    <t xml:space="preserve">Vault.balance() mixes normalized and standard amounts</t>
  </si>
  <si>
    <t xml:space="preserve"> https://code4rena.com/reports/2021-09-yaxis#h-07-vaultbalance-mixes-normalized-and-standard-amounts</t>
  </si>
  <si>
    <t xml:space="preserve">Vault.withdraw mixes normalized and standard amounts</t>
  </si>
  <si>
    <t xml:space="preserve"> https://code4rena.com/reports/2021-09-yaxis#h-08-vaultwithdraw-mixes-normalized-and-standard-amounts</t>
  </si>
  <si>
    <t xml:space="preserve">removeToken would break the vault/protocol.</t>
  </si>
  <si>
    <t xml:space="preserve"> https://code4rena.com/reports/2021-09-yaxis#h-09-removetoken-would-break-the-vaultprotocol</t>
  </si>
  <si>
    <t xml:space="preserve">An attacker can steal funds from multi-token vaults</t>
  </si>
  <si>
    <t xml:space="preserve"> https://code4rena.com/reports/2021-09-yaxis#h-10-an-attacker-can-steal-funds-from-multi-token-vaults</t>
  </si>
  <si>
    <t xml:space="preserve">veCVXStrategy.sol</t>
  </si>
  <si>
    <t xml:space="preserve">veCVXStrategy.manualRebalance has wrong logic</t>
  </si>
  <si>
    <t xml:space="preserve"> https://code4rena.com/reports/2021-09-bvecvx#h-01-vecvxstrategymanualrebalance-has-wrong-logic</t>
  </si>
  <si>
    <t xml:space="preserve">Use of tokenB’s price instead of tokenA in determining account health will lead to protocol mis-accounting and insolvency</t>
  </si>
  <si>
    <t xml:space="preserve"> https://code4rena.com/reports/2021-09-wildcredit#h-01-use-of-tokenbs-price-instead-of-tokena-in-determining-account-health-will-lead-to-protocol-mis-accounting-and-insolvency</t>
  </si>
  <si>
    <t xml:space="preserve">Liquidation can be escaped by depositing a Uni v3 position with 0 liquidity</t>
  </si>
  <si>
    <t xml:space="preserve"> https://code4rena.com/reports/2021-09-wildcredit#h-02-liquidation-can-be-escaped-by-depositing-a-uni-v3-position-with-0-liquidity</t>
  </si>
  <si>
    <t xml:space="preserve">DrawCalculator.sol</t>
  </si>
  <si>
    <t xml:space="preserve">The formula of number of prizes for a degree is wrong</t>
  </si>
  <si>
    <t xml:space="preserve"> https://code4rena.com/reports/2021-10-pooltogether#h-01-the-formula-of-number-of-prizes-for-a-degree-is-wrong</t>
  </si>
  <si>
    <t xml:space="preserve">Miners Can Re-Roll the VRF Output to Game the Protocol</t>
  </si>
  <si>
    <t xml:space="preserve"> https://code4rena.com/reports/2021-10-pooltogether#h-02-miners-can-re-roll-the-vrf-output-to-game-the-protocol</t>
  </si>
  <si>
    <t xml:space="preserve">Unsafe cast in ConcentratedLiquidityPool.burn leads to attack</t>
  </si>
  <si>
    <t xml:space="preserve"> https://code4rena.com/reports/2021-09-sushitrident-2#h-01-unsafe-cast-in-concentratedliquiditypoolburn-leads-to-attack</t>
  </si>
  <si>
    <t xml:space="preserve">ConcentratedLiquidityPoolManager.sol</t>
  </si>
  <si>
    <t xml:space="preserve">Wrong usage of positionId in ConcentratedLiquidityPoolManager</t>
  </si>
  <si>
    <t xml:space="preserve"> https://code4rena.com/reports/2021-09-sushitrident-2#h-02-wrong-usage-of-positionid-in-concentratedliquiditypoolmanager</t>
  </si>
  <si>
    <t xml:space="preserve">ConcentratedLiquidityPoolManager’s incentives can be stolen</t>
  </si>
  <si>
    <t xml:space="preserve"> https://code4rena.com/reports/2021-09-sushitrident-2#h-03-concentratedliquiditypoolmanagers-incentives-can-be-stolen</t>
  </si>
  <si>
    <t xml:space="preserve">Overflow in the mint function of ConcentratedLiquidityPool causes LPs’ funds to be stolen</t>
  </si>
  <si>
    <t xml:space="preserve"> https://code4rena.com/reports/2021-09-sushitrident-2#h-04-overflow-in-the-mint-function-of-concentratedliquiditypool-causes-lps-funds-to-be-stolen</t>
  </si>
  <si>
    <t xml:space="preserve">Incorrect usage of typecasting in _getAmountsForLiquidity lets an attacker steal funds from the pool</t>
  </si>
  <si>
    <t xml:space="preserve"> https://code4rena.com/reports/2021-09-sushitrident-2#h-05-incorrect-usage-of-typecasting-in-_getamountsforliquidity-lets-an-attacker-steal-funds-from-the-pool</t>
  </si>
  <si>
    <t xml:space="preserve">ConcentratedLiquidityPosition.sol</t>
  </si>
  <si>
    <t xml:space="preserve">ConcentratedLiquidityPosition.sol#collect() Users may get double the amount of yield when they call collect() before burn()</t>
  </si>
  <si>
    <t xml:space="preserve"> https://code4rena.com/reports/2021-09-sushitrident-2#h-06-concentratedliquiditypositionsolcollect-users-may-get-double-the-amount-of-yield-when-they-call-collect-before-burn</t>
  </si>
  <si>
    <t xml:space="preserve">ConcentratedLiquidityPosition.sol#burn() Wrong implementation allows attackers to steal yield</t>
  </si>
  <si>
    <t xml:space="preserve"> https://code4rena.com/reports/2021-09-sushitrident-2#h-07-concentratedliquiditypositionsolburn-wrong-implementation-allows-attackers-to-steal-yield</t>
  </si>
  <si>
    <t xml:space="preserve">ConcentratedLiquidityPool.sol</t>
  </si>
  <si>
    <t xml:space="preserve">Wrong inequality when adding/removing liquidity in current price range</t>
  </si>
  <si>
    <t xml:space="preserve"> https://code4rena.com/reports/2021-09-sushitrident-2#h-08-wrong-inequality-when-addingremoving-liquidity-in-current-price-range</t>
  </si>
  <si>
    <t xml:space="preserve">range fee growth underflow</t>
  </si>
  <si>
    <t xml:space="preserve"> https://code4rena.com/reports/2021-09-sushitrident-2#h-09-range-fee-growth-underflow</t>
  </si>
  <si>
    <t xml:space="preserve">ConcentratedLiquidityPool.burn() Wrong implementation</t>
  </si>
  <si>
    <t xml:space="preserve"> https://code4rena.com/reports/2021-09-sushitrident-2#h-10-concentratedliquiditypoolburn-wrong-implementation</t>
  </si>
  <si>
    <t xml:space="preserve">ConcentratedLiquidityPool: incorrect feeGrowthGlobal accounting when crossing ticks</t>
  </si>
  <si>
    <t xml:space="preserve"> https://code4rena.com/reports/2021-09-sushitrident-2#h-11-concentratedliquiditypool-incorrect-feegrowthglobal-accounting-when-crossing-ticks</t>
  </si>
  <si>
    <t xml:space="preserve">ConcentratedLiquidityPool: secondsPerLiquidity should be modified whenever pool liquidity changes</t>
  </si>
  <si>
    <t xml:space="preserve"> https://code4rena.com/reports/2021-09-sushitrident-2#h-12-concentratedliquiditypool-secondsperliquidity-should-be-modified-whenever-pool-liquidity-changes</t>
  </si>
  <si>
    <t xml:space="preserve">Burning does not update reserves</t>
  </si>
  <si>
    <t xml:space="preserve"> https://code4rena.com/reports/2021-09-sushitrident-2#h-13-burning-does-not-update-reserves</t>
  </si>
  <si>
    <t xml:space="preserve">duplicated of H-10</t>
  </si>
  <si>
    <t xml:space="preserve">ConcentratedLiquidityPool: rangeFeeGrowth and secondsPerLiquidity math needs to be unchecked</t>
  </si>
  <si>
    <t xml:space="preserve"> https://code4rena.com/reports/2021-09-sushitrident-2#h-14-concentratedliquiditypool-rangefeegrowth-and-secondsperliquidity-math-needs-to-be-unchecked</t>
  </si>
  <si>
    <t xml:space="preserve">ConcentratedLiquidityPool: initialPrice should be checked to be within allowable range</t>
  </si>
  <si>
    <t xml:space="preserve"> https://code4rena.com/reports/2021-09-sushitrident-2#h-15-concentratedliquiditypool-initialprice-should-be-checked-to-be-within-allowable-range</t>
  </si>
  <si>
    <t xml:space="preserve">Possible attacks on Seconds * Liquidity calculation</t>
  </si>
  <si>
    <t xml:space="preserve"> https://code4rena.com/reports/2021-09-sushitrident-2#h-16-possible-attacks-on-seconds--liquidity-calculation</t>
  </si>
  <si>
    <t xml:space="preserve">Understanding the fee growth mechanism (why nearestTick is unsuitable)</t>
  </si>
  <si>
    <t xml:space="preserve"> https://code4rena.com/reports/2021-09-sushitrident-2#h-17-understanding-the-fee-growth-mechanism-why-nearesttick-is-unsuitable</t>
  </si>
  <si>
    <t xml:space="preserve">good learning material</t>
  </si>
  <si>
    <t xml:space="preserve">Re-entrancy in settleAuction allow stealing all funds</t>
  </si>
  <si>
    <t xml:space="preserve"> https://code4rena.com/reports/2021-09-defiprotocol#h-01-re-entrancy-in-settleauction-allow-stealing-all-funds</t>
  </si>
  <si>
    <t xml:space="preserve">Basket.sol</t>
  </si>
  <si>
    <t xml:space="preserve">Basket.sol#auctionBurn() A failed auction will freeze part of the funds</t>
  </si>
  <si>
    <t xml:space="preserve"> https://code4rena.com/reports/2021-09-defiprotocol#h-02-basketsolauctionburn-a-failed-auction-will-freeze-part-of-the-funds</t>
  </si>
  <si>
    <t xml:space="preserve">Reentrancy in settleAuction(): malicious publisher can bypass index timelock mechanism, inject malicious index, and rug the basket</t>
  </si>
  <si>
    <t xml:space="preserve"> https://code4rena.com/reports/2021-09-defiprotocol#h-03-reentrancy-in-settleauction-malicious-publisher-can-bypass-index-timelock-mechanism-inject-malicious-index-and-rug-the-basket</t>
  </si>
  <si>
    <t xml:space="preserve">TempusController.sol</t>
  </si>
  <si>
    <t xml:space="preserve">Steal tokens from TempusController</t>
  </si>
  <si>
    <t xml:space="preserve"> https://code4rena.com/reports/2021-10-tempus#h-01-steal-tokens-from-tempuscontroller</t>
  </si>
  <si>
    <t xml:space="preserve">Prevent execution with invalid signatures</t>
  </si>
  <si>
    <t xml:space="preserve"> https://code4rena.com/reports/2021-10-ambire#h-01-prevent-execution-with-invalid-signatures</t>
  </si>
  <si>
    <t xml:space="preserve">QuickAccManager.sol</t>
  </si>
  <si>
    <t xml:space="preserve">QuickAccManager.sol#cancel() Wrong hashTx makes it impossible to cancel a scheduled transaction</t>
  </si>
  <si>
    <t xml:space="preserve"> https://code4rena.com/reports/2021-10-ambire#h-02-quickaccmanagersolcancel-wrong-hashtx-makes-it-impossible-to-cancel-a-scheduled-transaction</t>
  </si>
  <si>
    <t xml:space="preserve">Signature replay attacks for different identities (nonce on wrong party)</t>
  </si>
  <si>
    <t xml:space="preserve"> https://code4rena.com/reports/2021-10-ambire#h-03-signature-replay-attacks-for-different-identities-nonce-on-wrong-party</t>
  </si>
  <si>
    <t xml:space="preserve">Identity.sol</t>
  </si>
  <si>
    <t xml:space="preserve">QuickAccManager Smart Contract signature verification can be exploited</t>
  </si>
  <si>
    <t xml:space="preserve"> https://code4rena.com/reports/2021-10-ambire#h-04-quickaccmanager-smart-contract-signature-verification-can-be-exploited</t>
  </si>
  <si>
    <t xml:space="preserve">Unsafe handling of underlying tokens</t>
  </si>
  <si>
    <t xml:space="preserve"> https://code4rena.com/reports/2021-09-swivel#h-01-unsafe-handling-of-underlying-tokens</t>
  </si>
  <si>
    <t xml:space="preserve">Swivel.sol</t>
  </si>
  <si>
    <t xml:space="preserve">Swivel: Taker is charged fees twice in exitVaultFillingVaultInitiate</t>
  </si>
  <si>
    <t xml:space="preserve"> https://code4rena.com/reports/2021-09-swivel#h-02-swivel-taker-is-charged-fees-twice-in-exitvaultfillingvaultinitiate</t>
  </si>
  <si>
    <t xml:space="preserve">VaultTracker.sol</t>
  </si>
  <si>
    <t xml:space="preserve">transferNotionalFrom doesn’t check from != to</t>
  </si>
  <si>
    <t xml:space="preserve"> https://code4rena.com/reports/2021-09-swivel#h-03-transfernotionalfrom-doesnt-check-from--to</t>
  </si>
  <si>
    <t xml:space="preserve">return value of 0 from ecrecover not checked</t>
  </si>
  <si>
    <t xml:space="preserve"> https://code4rena.com/reports/2021-09-swivel#h-04-return-value-of-0-from-ecrecover-not-checked</t>
  </si>
  <si>
    <t xml:space="preserve">Auction.sol</t>
  </si>
  <si>
    <t xml:space="preserve">Bonding mechanism allows malicious user to DOS auctions</t>
  </si>
  <si>
    <t xml:space="preserve"> https://code4rena.com/reports/2021-10-defiprotocol#h-01-bonding-mechanism-allows-malicious-user-to-dos-auctions</t>
  </si>
  <si>
    <t xml:space="preserve">MochiVault.sol</t>
  </si>
  <si>
    <t xml:space="preserve">Vault fails to track debt correctly that leads to bad debt</t>
  </si>
  <si>
    <t xml:space="preserve"> https://code4rena.com/reports/2021-10-mochi#h-01-vault-fails-to-track-debt-correctly-that-leads-to-bad-debt</t>
  </si>
  <si>
    <t xml:space="preserve">FeePoolV0.sol</t>
  </si>
  <si>
    <t xml:space="preserve">FeePoolV0.sol#distributeMochi() will unexpectedly flush treasuryShare, causing the protocol fee cannot be properly accounted for and collected</t>
  </si>
  <si>
    <t xml:space="preserve"> https://code4rena.com/reports/2021-10-mochi#h-02-feepoolv0soldistributemochi-will-unexpectedly-flush-treasuryshare-causing-the-protocol-fee-cannot-be-properly-accounted-for-and-collected</t>
  </si>
  <si>
    <t xml:space="preserve">ReferralFeePoolV0.sol#claimRewardAsMochi() Array out of bound exception</t>
  </si>
  <si>
    <t xml:space="preserve"> https://code4rena.com/reports/2021-10-mochi#h-03-referralfeepoolv0solclaimrewardasmochi-array-out-of-bound-exception</t>
  </si>
  <si>
    <t xml:space="preserve">MochiProfileV0.sol</t>
  </si>
  <si>
    <t xml:space="preserve">registerAsset() can overwrite _assetClass value</t>
  </si>
  <si>
    <t xml:space="preserve"> https://code4rena.com/reports/2021-10-mochi#h-04-registerasset-can-overwrite-_assetclass-value</t>
  </si>
  <si>
    <t xml:space="preserve">debts calculation is not accurate</t>
  </si>
  <si>
    <t xml:space="preserve"> https://code4rena.com/reports/2021-10-mochi#h-05-debts-calculation-is-not-accurate</t>
  </si>
  <si>
    <t xml:space="preserve">ReferralFeePoolV0.sol</t>
  </si>
  <si>
    <t xml:space="preserve">Referrer can drain ReferralFeePoolV0</t>
  </si>
  <si>
    <t xml:space="preserve"> https://code4rena.com/reports/2021-10-mochi#h-06-referrer-can-drain-referralfeepoolv0</t>
  </si>
  <si>
    <t xml:space="preserve">Liquidation will never work with non-zero discounts</t>
  </si>
  <si>
    <t xml:space="preserve"> https://code4rena.com/reports/2021-10-mochi#h-07-liquidation-will-never-work-with-non-zero-discounts</t>
  </si>
  <si>
    <t xml:space="preserve">Anyone can extend withdraw wait period by depositing zero collateral</t>
  </si>
  <si>
    <t xml:space="preserve"> https://code4rena.com/reports/2021-10-mochi#h-08-anyone-can-extend-withdraw-wait-period-by-depositing-zero-collateral</t>
  </si>
  <si>
    <t xml:space="preserve">MochiTreasury.sol</t>
  </si>
  <si>
    <t xml:space="preserve">treasury is vulnerable to sandwich attack</t>
  </si>
  <si>
    <t xml:space="preserve"> https://code4rena.com/reports/2021-10-mochi#h-09-treasury-is-vulnerable-to-sandwich-attack</t>
  </si>
  <si>
    <t xml:space="preserve">MochiEngine.sol</t>
  </si>
  <si>
    <t xml:space="preserve">Changing NFT contract in the MochiEngine would break the protocol</t>
  </si>
  <si>
    <t xml:space="preserve"> https://code4rena.com/reports/2021-10-mochi#h-10-changing-nft-contract-in-the-mochiengine-would-break-the-protocol</t>
  </si>
  <si>
    <t xml:space="preserve">treasuryShare is Overwritten in FeePoolV0._shareMochi()</t>
  </si>
  <si>
    <t xml:space="preserve"> https://code4rena.com/reports/2021-10-mochi#h-11-treasuryshare-is-overwritten-in-feepoolv0_sharemochi</t>
  </si>
  <si>
    <t xml:space="preserve">feePool is vulnerable to sandwich attack.</t>
  </si>
  <si>
    <t xml:space="preserve"> https://code4rena.com/reports/2021-10-mochi#h-12-feepool-is-vulnerable-to-sandwich-attack</t>
  </si>
  <si>
    <t xml:space="preserve"> S4-1</t>
  </si>
  <si>
    <t xml:space="preserve">VestedRewardPool.sol</t>
  </si>
  <si>
    <t xml:space="preserve">Tokens Can Be Stolen By Frontrunning VestedRewardPool.vest() and VestedRewardPool.lock()</t>
  </si>
  <si>
    <t xml:space="preserve"> https://code4rena.com/reports/2021-10-mochi#h-13-tokens-can-be-stolen-by-frontrunning-vestedrewardpoolvest-and-vestedrewardpoollock</t>
  </si>
  <si>
    <t xml:space="preserve">Usage of an incorrect version of Ownbale library can potentially malfunction all onlyOwner functions</t>
  </si>
  <si>
    <t xml:space="preserve"> https://code4rena.com/reports/2021-10-covalent#h-01-usage-of-an-incorrect-version-of-ownbale-library-can-potentially-malfunction-all-onlyowner-functions</t>
  </si>
  <si>
    <t xml:space="preserve">DelegatedStaking.sol</t>
  </si>
  <si>
    <t xml:space="preserve">unstake should update exchange rates first</t>
  </si>
  <si>
    <t xml:space="preserve"> https://code4rena.com/reports/2021-10-covalent#h-02-unstake-should-update-exchange-rates-first</t>
  </si>
  <si>
    <t xml:space="preserve"> L6</t>
  </si>
  <si>
    <t xml:space="preserve">Arbitrary contract call allows attackers to steal ERC20 from users’ wallets</t>
  </si>
  <si>
    <t xml:space="preserve"> https://code4rena.com/reports/2021-10-tally#h-01-arbitrary-contract-call-allows-attackers-to-steal-erc20-from-users-wallets</t>
  </si>
  <si>
    <t xml:space="preserve">Swap.sol</t>
  </si>
  <si>
    <t xml:space="preserve">Wrong calculation of erc20Delta and ethDelta</t>
  </si>
  <si>
    <t xml:space="preserve"> https://code4rena.com/reports/2021-10-tally#h-02-wrong-calculation-of-erc20delta-and-ethdelta</t>
  </si>
  <si>
    <t xml:space="preserve">UToken.sol</t>
  </si>
  <si>
    <t xml:space="preserve">borrow must accrueInterest first</t>
  </si>
  <si>
    <t xml:space="preserve"> https://code4rena.com/reports/2021-10-union#h-01-borrow-must-accrueinterest-first</t>
  </si>
  <si>
    <t xml:space="preserve">CreditLimitByMedian.sol</t>
  </si>
  <si>
    <t xml:space="preserve">Wrong implementation of CreditLimitByMedian.sol#getLockedAmount() makes it unable to unlock lockedAmount in CreditLimitByMedian model</t>
  </si>
  <si>
    <t xml:space="preserve"> https://code4rena.com/reports/2021-10-union#h-02-wrong-implementation-of-creditlimitbymediansolgetlockedamount-makes-it-unable-to-unlock-lockedamount-in-creditlimitbymedian-model</t>
  </si>
  <si>
    <t xml:space="preserve">WrappedIbbtc.sol WrappedIbbtcEth.sol</t>
  </si>
  <si>
    <t xml:space="preserve">The design of wibBTC is not fully compatible with the current Curve StableSwap pool</t>
  </si>
  <si>
    <t xml:space="preserve"> https://code4rena.com/reports/2021-10-badgerdao#h-01-the-design-of-wibbtc-is-not-fully-compatible-with-the-current-curve-stableswap-pool</t>
  </si>
  <si>
    <t xml:space="preserve">Approved spender can spend too many tokens</t>
  </si>
  <si>
    <t xml:space="preserve"> https://code4rena.com/reports/2021-10-badgerdao#h-02-approved-spender-can-spend-too-many-tokens</t>
  </si>
  <si>
    <t xml:space="preserve">WrappedIbbtcEth.sol</t>
  </si>
  <si>
    <t xml:space="preserve">WrappedIbbtcEth contract will use stalled price for mint/burn if updatePricePerShare wasn’t run properly</t>
  </si>
  <si>
    <t xml:space="preserve"> https://code4rena.com/reports/2021-10-badgerdao#h-03-wrappedibbtceth-contract-will-use-stalled-price-for-mintburn-if-updatepricepershare-wasnt-run-properly</t>
  </si>
  <si>
    <t xml:space="preserve">WrappedIbbtc and WrappedIbbtcEth contracts do not filter out price feed outliers</t>
  </si>
  <si>
    <t xml:space="preserve"> https://code4rena.com/reports/2021-10-badgerdao#h-04-wrappedibbtc-and-wrappedibbtceth-contracts-do-not-filter-out-price-feed-outliers</t>
  </si>
  <si>
    <t xml:space="preserve">OverlayV1UniswapV3Market.sol</t>
  </si>
  <si>
    <t xml:space="preserve">OverlayV1UniswapV3Market computes wrong market liquidity</t>
  </si>
  <si>
    <t xml:space="preserve"> https://code4rena.com/reports/2021-11-overlay#h-01-overlayv1uniswapv3market-computes-wrong-market-liquidity</t>
  </si>
  <si>
    <t xml:space="preserve">OZ ERC1155Supply vulnerability</t>
  </si>
  <si>
    <t xml:space="preserve"> https://code4rena.com/reports/2021-11-overlay#h-02-oz-erc1155supply-vulnerability</t>
  </si>
  <si>
    <t xml:space="preserve">Anyone Can Arbitrarily Call FSDVesting.updateVestedTokens()</t>
  </si>
  <si>
    <t xml:space="preserve"> https://code4rena.com/reports/2021-11-fairside#h-01-anyone-can-arbitrarily-call-fsdvestingupdatevestedtokens</t>
  </si>
  <si>
    <t xml:space="preserve">FSDVesting: Claiming tributes should call FSD token’s corresponding functions</t>
  </si>
  <si>
    <t xml:space="preserve"> https://code4rena.com/reports/2021-11-fairside#h-02-fsdvesting-claiming-tributes-should-call-fsd-tokens-corresponding-functions</t>
  </si>
  <si>
    <t xml:space="preserve">Beneficiary cant get fairSideConviction NFT unless they only claim once, and only after it’s fully vested</t>
  </si>
  <si>
    <t xml:space="preserve"> https://code4rena.com/reports/2021-11-fairside#h-03-beneficiary-cant-get-fairsideconviction-nft-unless-they-only-claim-once-and-only-after-its-fully-vested</t>
  </si>
  <si>
    <t xml:space="preserve">`ERC20ConvictionScore._writeCheckpoint` does not write to storage on same block</t>
  </si>
  <si>
    <t xml:space="preserve"> https://code4rena.com/reports/2021-11-fairside#h-04-erc20convictionscore_writecheckpoint-does-not-write-to-storage-on-same-block</t>
  </si>
  <si>
    <t xml:space="preserve">Contract BasicSale is missing an approve(address(vestLock), 2**256-1) call</t>
  </si>
  <si>
    <t xml:space="preserve"> https://code4rena.com/reports/2021-11-bootfinance#h-01-contract-basicsale-is-missing-an-approveaddressvestlock-2256-1-call</t>
  </si>
  <si>
    <t xml:space="preserve">SwapUtils.sol</t>
  </si>
  <si>
    <t xml:space="preserve">Can not update target price</t>
  </si>
  <si>
    <t xml:space="preserve"> https://code4rena.com/reports/2021-11-bootfinance#h-02-can-not-update-target-price</t>
  </si>
  <si>
    <t xml:space="preserve">SwapUtils.sol Wrong implementation</t>
  </si>
  <si>
    <t xml:space="preserve"> https://code4rena.com/reports/2021-11-bootfinance#h-03-swaputilssol-wrong-implementation</t>
  </si>
  <si>
    <t xml:space="preserve">Swaps are not split when trade crosses target price</t>
  </si>
  <si>
    <t xml:space="preserve"> https://code4rena.com/reports/2021-11-bootfinance#h-04-swaps-are-not-split-when-trade-crosses-target-price</t>
  </si>
  <si>
    <t xml:space="preserve">AirdropDistribution.sol</t>
  </si>
  <si>
    <t xml:space="preserve">Claim airdrop repeatedly</t>
  </si>
  <si>
    <t xml:space="preserve"> https://code4rena.com/reports/2021-11-bootfinance#h-05-claim-airdrop-repeatedly</t>
  </si>
  <si>
    <t xml:space="preserve">Ideal balance is not calculated correctly when providing imbalanced liquidity</t>
  </si>
  <si>
    <t xml:space="preserve"> https://code4rena.com/reports/2021-11-bootfinance#h-06-ideal-balance-is-not-calculated-correctly-when-providing-imbalanced-liquidity</t>
  </si>
  <si>
    <t xml:space="preserve">customPrecisionMultipliers would be rounded to zero and break the pool</t>
  </si>
  <si>
    <t xml:space="preserve"> https://code4rena.com/reports/2021-11-bootfinance#h-07-customprecisionmultipliers-would-be-rounded-to-zero-and-break-the-pool</t>
  </si>
  <si>
    <t xml:space="preserve">Vesting.sol</t>
  </si>
  <si>
    <t xml:space="preserve">Unable to claim vesting due to unbounded timelock loop</t>
  </si>
  <si>
    <t xml:space="preserve"> https://code4rena.com/reports/2021-11-bootfinance#h-08-unable-to-claim-vesting-due-to-unbounded-timelock-loop</t>
  </si>
  <si>
    <t xml:space="preserve">addInvestor() Does Not Check Availability of investors_supply</t>
  </si>
  <si>
    <t xml:space="preserve"> https://code4rena.com/reports/2021-11-bootfinance#h-09-addinvestor-does-not-check-availability-of-investors_supply</t>
  </si>
  <si>
    <t xml:space="preserve">VaderPoolV2.sol</t>
  </si>
  <si>
    <t xml:space="preserve">Minting and burning synths exposes users to unlimited slippage</t>
  </si>
  <si>
    <t xml:space="preserve"> https://code4rena.com/reports/2021-11-vader#h-01-minting-and-burning-synths-exposes-users-to-unlimited-slippage</t>
  </si>
  <si>
    <t xml:space="preserve">Redemption value of synths can be manipulated to drain VaderPool of all native assets</t>
  </si>
  <si>
    <t xml:space="preserve"> https://code4rena.com/reports/2021-11-vader#h-02-redemption-value-of-synths-can-be-manipulated-to-drain-vaderpool-of-all-native-assets</t>
  </si>
  <si>
    <t xml:space="preserve">XVader.sol</t>
  </si>
  <si>
    <t xml:space="preserve">VADER contains a Fee-On-Transfer</t>
  </si>
  <si>
    <t xml:space="preserve"> https://code4rena.com/reports/2021-11-vader#h-03-vader-contains-a-fee-on-transfer</t>
  </si>
  <si>
    <t xml:space="preserve">TwapOracle.sol</t>
  </si>
  <si>
    <t xml:space="preserve">TwapOracle doesn’t calculate VADER:USDV exchange rate correctly</t>
  </si>
  <si>
    <t xml:space="preserve"> https://code4rena.com/reports/2021-11-vader#h-04-twaporacle-doesnt-calculate-vaderusdv-exchange-rate-correctly</t>
  </si>
  <si>
    <t xml:space="preserve">LPs of VaderPoolV2 can manipulate pool reserves to extract funds from the reserve.</t>
  </si>
  <si>
    <t xml:space="preserve"> https://code4rena.com/reports/2021-11-vader#h-05-lps-of-vaderpoolv2-can-manipulate-pool-reserves-to-extract-funds-from-the-reserve</t>
  </si>
  <si>
    <t xml:space="preserve">Paying IL protection for all VaderPool pairs allows the reserve to be drained.</t>
  </si>
  <si>
    <t xml:space="preserve"> https://code4rena.com/reports/2021-11-vader#h-06-paying-il-protection-for-all-vaderpool-pairs-allows-the-reserve-to-be-drained</t>
  </si>
  <si>
    <t xml:space="preserve">VaderReserve.sol</t>
  </si>
  <si>
    <t xml:space="preserve">VaderReserve does not support paying IL protection out to more than one address, resulting in locked funds</t>
  </si>
  <si>
    <t xml:space="preserve"> https://code4rena.com/reports/2021-11-vader#h-07-vaderreserve-does-not-support-paying-il-protection-out-to-more-than-one-address-resulting-in-locked-funds</t>
  </si>
  <si>
    <t xml:space="preserve">USDV and VADER rate can be wrong</t>
  </si>
  <si>
    <t xml:space="preserve"> https://code4rena.com/reports/2021-11-vader#h-08-usdv-and-vader-rate-can-be-wrong</t>
  </si>
  <si>
    <t xml:space="preserve">VaderPoolV2 incorrectly calculates the amount of IL protection to send to LPs</t>
  </si>
  <si>
    <t xml:space="preserve"> https://code4rena.com/reports/2021-11-vader#h-09-vaderpoolv2-incorrectly-calculates-the-amount-of-il-protection-to-send-to-lps</t>
  </si>
  <si>
    <t xml:space="preserve">VaderMath.sol</t>
  </si>
  <si>
    <t xml:space="preserve">calculate Loss is vulnerable to flashloan attack</t>
  </si>
  <si>
    <t xml:space="preserve"> https://code4rena.com/reports/2021-11-vader#h-10--calculate-loss-is-vulnerable-to-flashloan-attack</t>
  </si>
  <si>
    <t xml:space="preserve">BasePool.sol</t>
  </si>
  <si>
    <t xml:space="preserve">(dex-v1) BasePool.mint() function can be frontrun</t>
  </si>
  <si>
    <t xml:space="preserve"> https://code4rena.com/reports/2021-11-vader#h-11-dex-v1-basepoolmint-function-can-be-frontrun</t>
  </si>
  <si>
    <t xml:space="preserve">Attacker can get extremely cheap synth by front-running create Pool</t>
  </si>
  <si>
    <t xml:space="preserve"> https://code4rena.com/reports/2021-11-vader#h-12-attacker-can-get-extremely-cheap-synth-by-front-running-create-pool</t>
  </si>
  <si>
    <t xml:space="preserve">Anyone Can Arbitrarily Mint Synthetic Assets In VaderPoolV2.mintSynth()</t>
  </si>
  <si>
    <t xml:space="preserve"> https://code4rena.com/reports/2021-11-vader#h-13-anyone-can-arbitrarily-mint-synthetic-assets-in-vaderpoolv2mintsynth</t>
  </si>
  <si>
    <t xml:space="preserve">Anyone Can Arbitrarily Mint Fungible Tokens In VaderPoolV2.mintFungible()</t>
  </si>
  <si>
    <t xml:space="preserve"> https://code4rena.com/reports/2021-11-vader#h-14-anyone-can-arbitrarily-mint-fungible-tokens-in-vaderpoolv2mintfungible</t>
  </si>
  <si>
    <t xml:space="preserve">VaderRouter.sol</t>
  </si>
  <si>
    <t xml:space="preserve">VaderRouter._swap performs wrong swap</t>
  </si>
  <si>
    <t xml:space="preserve"> https://code4rena.com/reports/2021-11-vader#h-15-vaderrouter_swap-performs-wrong-swap</t>
  </si>
  <si>
    <t xml:space="preserve">VaderRouter.calculateOutGivenIn calculates wrong swap</t>
  </si>
  <si>
    <t xml:space="preserve"> https://code4rena.com/reports/2021-11-vader#h-16-vaderroutercalculateoutgivenin-calculates-wrong-swap</t>
  </si>
  <si>
    <t xml:space="preserve">TWAPOracle might register with wrong token order</t>
  </si>
  <si>
    <t xml:space="preserve"> https://code4rena.com/reports/2021-11-vader#h-17-twaporacle-might-register-with-wrong-token-order</t>
  </si>
  <si>
    <t xml:space="preserve">VaderRouterV2.sol</t>
  </si>
  <si>
    <t xml:space="preserve">Attacker can claim more IL by manipulating pool price then removeLiquidity</t>
  </si>
  <si>
    <t xml:space="preserve"> https://code4rena.com/reports/2021-11-vader#h-18-attacker-can-claim-more-il-by-manipulating-pool-price-then-removeliquidity-</t>
  </si>
  <si>
    <t xml:space="preserve">GovernorAlpha.sol</t>
  </si>
  <si>
    <t xml:space="preserve">Governance veto can be bypassed</t>
  </si>
  <si>
    <t xml:space="preserve"> https://code4rena.com/reports/2021-11-vader#h-19-governance-veto-can-be-bypassed</t>
  </si>
  <si>
    <t xml:space="preserve">Early user can break addLiquidity</t>
  </si>
  <si>
    <t xml:space="preserve"> https://code4rena.com/reports/2021-11-vader#h-20-early-user-can-break-addliquidity</t>
  </si>
  <si>
    <t xml:space="preserve">Lack of access control allow attacker to mintFungible() and mintSynth() with other user’s wallet balance</t>
  </si>
  <si>
    <t xml:space="preserve"> https://code4rena.com/reports/2021-11-vader#h-21-lack-of-access-control-allow-attacker-to-mintfungible-and-mintsynth-with-other-users-wallet-balance</t>
  </si>
  <si>
    <t xml:space="preserve">mintSynth() and burnSynth() can be front run</t>
  </si>
  <si>
    <t xml:space="preserve"> https://code4rena.com/reports/2021-11-vader#h-22-mintsynth-and-burnsynth-can-be-front-run</t>
  </si>
  <si>
    <t xml:space="preserve">BasePoolV2.sol</t>
  </si>
  <si>
    <t xml:space="preserve">Synth tokens can get over-minted</t>
  </si>
  <si>
    <t xml:space="preserve"> https://code4rena.com/reports/2021-11-vader#h-23-synth-tokens-can-get-over-minted</t>
  </si>
  <si>
    <t xml:space="preserve"> H-24</t>
  </si>
  <si>
    <t xml:space="preserve">Wrong design/implementation of addLiquidity() allows attacker to steal funds from the liquidity pool</t>
  </si>
  <si>
    <t xml:space="preserve"> https://code4rena.com/reports/2021-11-vader#h-24-wrong-designimplementation-of-addliquidity-allows-attacker-to-steal-funds-from-the-liquidity-pool</t>
  </si>
  <si>
    <t xml:space="preserve">Wrong design of swap() results in unexpected and unfavorable outputs</t>
  </si>
  <si>
    <t xml:space="preserve"> https://code4rena.com/reports/2021-11-vader#h-25-wrong-design-of-swap-results-in-unexpected-and-unfavorable-outputs</t>
  </si>
  <si>
    <t xml:space="preserve"> H-26</t>
  </si>
  <si>
    <t xml:space="preserve">All user assets which are approved to VaderPoolV2 may be stolen</t>
  </si>
  <si>
    <t xml:space="preserve"> https://code4rena.com/reports/2021-11-vader#h-26-all-user-assets-which-are-approved-to-vaderpoolv2-may-be-stolen</t>
  </si>
  <si>
    <t xml:space="preserve"> H-27</t>
  </si>
  <si>
    <t xml:space="preserve">LinearVesting.sol</t>
  </si>
  <si>
    <t xml:space="preserve">Unrestricted vestFor</t>
  </si>
  <si>
    <t xml:space="preserve"> https://code4rena.com/reports/2021-11-vader#h-27-unrestricted-vestfor</t>
  </si>
  <si>
    <t xml:space="preserve"> H-28</t>
  </si>
  <si>
    <t xml:space="preserve">Incorrect Price Consultation Results</t>
  </si>
  <si>
    <t xml:space="preserve"> https://code4rena.com/reports/2021-11-vader#h-28-incorrect-price-consultation-results</t>
  </si>
  <si>
    <t xml:space="preserve"> H-29</t>
  </si>
  <si>
    <t xml:space="preserve">VaderPoolV2.mintFungible exposes users to unlimited slippage</t>
  </si>
  <si>
    <t xml:space="preserve"> https://code4rena.com/reports/2021-11-vader#h-29-vaderpoolv2mintfungible-exposes-users-to-unlimited-slippage</t>
  </si>
  <si>
    <t xml:space="preserve"> H-30</t>
  </si>
  <si>
    <t xml:space="preserve">Newly Registered Assets Skew Consultation Results</t>
  </si>
  <si>
    <t xml:space="preserve"> https://code4rena.com/reports/2021-11-vader#h-30-newly-registered-assets-skew-consultation-results</t>
  </si>
  <si>
    <t xml:space="preserve"> H-31</t>
  </si>
  <si>
    <t xml:space="preserve">Unused slippage params</t>
  </si>
  <si>
    <t xml:space="preserve"> https://code4rena.com/reports/2021-11-vader#h-31-unused-slippage-params</t>
  </si>
  <si>
    <t xml:space="preserve"> H-32</t>
  </si>
  <si>
    <t xml:space="preserve">Covering impermanent loss allows profiting off asymmetric liquidity provision at expense of reserve holdings</t>
  </si>
  <si>
    <t xml:space="preserve"> https://code4rena.com/reports/2021-11-vader#h-32-covering-impermanent-loss-allows-profiting-off-asymmetric-liquidity-provision-at-expense-of-reserve-holdings</t>
  </si>
  <si>
    <t xml:space="preserve"> H-33</t>
  </si>
  <si>
    <t xml:space="preserve">Mixing different types of LP shares can lead to losses for Synth holders</t>
  </si>
  <si>
    <t xml:space="preserve"> https://code4rena.com/reports/2021-11-vader#h-33-mixing-different-types-of-lp-shares-can-lead-to-losses-for-synth-holders</t>
  </si>
  <si>
    <t xml:space="preserve"> H-34</t>
  </si>
  <si>
    <t xml:space="preserve">Incorrect Accrual Of sumNative and sumUSD In Producing Consultation Results</t>
  </si>
  <si>
    <t xml:space="preserve"> https://code4rena.com/reports/2021-11-vader#h-34-incorrect-accrual-of-sumnative-and-sumusd-in-producing-consultation-results-</t>
  </si>
  <si>
    <t xml:space="preserve">NestedFactory.sol FeeSplitter.sol NestedAsset.sol</t>
  </si>
  <si>
    <t xml:space="preserve">Copy your own portfolio to keep earning royalties</t>
  </si>
  <si>
    <t xml:space="preserve"> https://code4rena.com/reports/2021-11-nested#h-01-copy-your-own-portfolio-to-keep-earning-royalties-</t>
  </si>
  <si>
    <t xml:space="preserve">Unlock.sol</t>
  </si>
  <si>
    <t xml:space="preserve">MEV miner can mint larger than expected UDT total supply</t>
  </si>
  <si>
    <t xml:space="preserve"> https://code4rena.com/reports/2021-11-unlock#h-01-mev-miner-can-mint-larger-than-expected-udt-total-supply</t>
  </si>
  <si>
    <t xml:space="preserve">MixinTransfer.sol MixinPurchase.sol MixinRefunds.sol</t>
  </si>
  <si>
    <t xml:space="preserve">Wrong design/implementation of freeTrial allows attacker to steal funds from the protocol</t>
  </si>
  <si>
    <t xml:space="preserve"> https://code4rena.com/reports/2021-11-unlock#h-02-wrong-designimplementation-of-freetrial-allows-attacker-to-steal-funds-from-the-protocol</t>
  </si>
  <si>
    <t xml:space="preserve">MixinTransfer.sol</t>
  </si>
  <si>
    <t xml:space="preserve">MixinTransfer.sol#transferFrom Wrong implementation can potentially allows attackers to reverse transfer and cause fund loss to the users</t>
  </si>
  <si>
    <t xml:space="preserve"> https://code4rena.com/reports/2021-11-unlock#h-03-mixintransfersoltransferfrom-wrong-implementation-can-potentially-allows-attackers-to-reverse-transfer-and-cause-fund-loss-to-the-users</t>
  </si>
  <si>
    <t xml:space="preserve">MixinKeys.sol</t>
  </si>
  <si>
    <t xml:space="preserve">Approvals not cleared after key transfer</t>
  </si>
  <si>
    <t xml:space="preserve"> https://code4rena.com/reports/2021-11-unlock#h-04-approvals-not-cleared-after-key-transfer</t>
  </si>
  <si>
    <t xml:space="preserve">page not found</t>
  </si>
  <si>
    <t xml:space="preserve">makePayment() Lack of access control allows malicious lender to retrieve a large portion of the funds earlier, making the borrower suffer fund loss</t>
  </si>
  <si>
    <t xml:space="preserve"> https://code4rena.com/reports/2021-12-maple#h-01-makepayment-lack-of-access-control-allows-malicious-lender-to-retrieve-a-large-portion-of-the-funds-earlier-making-the-borrower-suffer-fund-loss</t>
  </si>
  <si>
    <t xml:space="preserve">YaxisVaultAdapter.sol#withdraw() will most certainly fail</t>
  </si>
  <si>
    <t xml:space="preserve"> https://code4rena.com/reports/2021-11-yaxis#h-01-yaxisvaultadaptersolwithdraw-will-most-certainly-fail</t>
  </si>
  <si>
    <t xml:space="preserve">CDP.sol</t>
  </si>
  <si>
    <t xml:space="preserve">CDP.sol update overwrites user’s credit on every positive increment</t>
  </si>
  <si>
    <t xml:space="preserve"> https://code4rena.com/reports/2021-11-yaxis#h-02-cdpsol-update-overwrites-users-credit-on-every-positive-increment</t>
  </si>
  <si>
    <t xml:space="preserve">setGuardian() Wrong implementation</t>
  </si>
  <si>
    <t xml:space="preserve"> https://code4rena.com/reports/2021-11-badgerzaps#h-01-setguardian-wrong-implementation</t>
  </si>
  <si>
    <t xml:space="preserve">YearnVault.sol#pull() will most certainly fail</t>
  </si>
  <si>
    <t xml:space="preserve"> https://code4rena.com/reports/2021-12-mellow#h-01-yearnvaultsolpull-will-most-certainly-fail</t>
  </si>
  <si>
    <t xml:space="preserve">LpIssuerGovernance.sol LpIssuer.sol</t>
  </si>
  <si>
    <t xml:space="preserve">Wrong implementation of performanceFee can cause users to lose 50% to 100% of their funds</t>
  </si>
  <si>
    <t xml:space="preserve"> https://code4rena.com/reports/2021-12-mellow#h-02-wrong-implementation-of-performancefee-can-cause-users-to-lose-50-to-100-of-their-funds</t>
  </si>
  <si>
    <t xml:space="preserve">UniV3Vault.sol</t>
  </si>
  <si>
    <t xml:space="preserve">UniV3Vault.sol#collectEarnings() can be front run</t>
  </si>
  <si>
    <t xml:space="preserve"> https://code4rena.com/reports/2021-12-mellow#h-03-univ3vaultsolcollectearnings-can-be-front-run</t>
  </si>
  <si>
    <t xml:space="preserve">AaveVault.sol</t>
  </si>
  <si>
    <t xml:space="preserve">AaveVault does not update TVL on deposit/withdraw</t>
  </si>
  <si>
    <t xml:space="preserve"> https://code4rena.com/reports/2021-12-mellow#h-04-aavevault-does-not-update-tvl-on-depositwithdraw</t>
  </si>
  <si>
    <t xml:space="preserve">Timelock can be bypassed</t>
  </si>
  <si>
    <t xml:space="preserve"> https://code4rena.com/reports/2021-11-malt#h-01-timelock-can-be-bypassed</t>
  </si>
  <si>
    <t xml:space="preserve">UniswapHandler.sol PoolTransferVerification.sol</t>
  </si>
  <si>
    <t xml:space="preserve">Unable to remove liquidity in Recovery Mode</t>
  </si>
  <si>
    <t xml:space="preserve"> https://code4rena.com/reports/2021-11-malt#h-02-unable-to-remove-liquidity-in-recovery-mode</t>
  </si>
  <si>
    <t xml:space="preserve">getAuctionCore function returns wrong values out of order</t>
  </si>
  <si>
    <t xml:space="preserve"> https://code4rena.com/reports/2021-11-malt#h-03-getauctioncore-function-returns-wrong-values-out-of-order</t>
  </si>
  <si>
    <t xml:space="preserve">AuctionBurnReserveSkew.sol</t>
  </si>
  <si>
    <t xml:space="preserve">AuctionBurnReserveSkew.getPegDeltaFrequency() Wrong implementation can result in an improper amount of excess Liquidity Extension balance to be used at the end of an auction</t>
  </si>
  <si>
    <t xml:space="preserve"> https://code4rena.com/reports/2021-11-malt#h-04-auctionburnreserveskewgetpegdeltafrequency-wrong-implementation-can-result-in-an-improper-amount-of-excess-liquidity-extension-balance-to-be-used-at-the-end-of-an-auction-</t>
  </si>
  <si>
    <t xml:space="preserve">AuctionEschapeHatch.sol</t>
  </si>
  <si>
    <t xml:space="preserve">AuctionEschapeHatch.sol#exitEarly updates state of the auction wrongly</t>
  </si>
  <si>
    <t xml:space="preserve"> https://code4rena.com/reports/2021-11-malt#h-05-auctioneschapehatchsolexitearly-updates-state-of-the-auction-wrongly</t>
  </si>
  <si>
    <t xml:space="preserve">OptimisticLedger.sol</t>
  </si>
  <si>
    <t xml:space="preserve">Wrong shortfall calculation</t>
  </si>
  <si>
    <t xml:space="preserve"> https://code4rena.com/reports/2021-12-perennial#h-01-wrong-shortfall-calculation</t>
  </si>
  <si>
    <t xml:space="preserve">Collateral.sol</t>
  </si>
  <si>
    <t xml:space="preserve">withdrawTo Does Not Sync Before Checking A Position’s Margin Requirements</t>
  </si>
  <si>
    <t xml:space="preserve"> https://code4rena.com/reports/2021-12-perennial#h-02-withdrawto-does-not-sync-before-checking-a-positions-margin-requirements</t>
  </si>
  <si>
    <t xml:space="preserve">CreditLine.sol</t>
  </si>
  <si>
    <t xml:space="preserve">In CreditLine#_borrowTokensToLiquidate, oracle is used wrong way</t>
  </si>
  <si>
    <t xml:space="preserve"> https://code4rena.com/reports/2021-12-sublime#h-01-in-creditline_borrowtokenstoliquidate-oracle-is-used-wrong-way</t>
  </si>
  <si>
    <t xml:space="preserve">SavingsAccountUtil.sol Pool.sol</t>
  </si>
  <si>
    <t xml:space="preserve">Wrong returns of SavingsAccountUtil.depositFromSavingsAccount() can cause fund loss</t>
  </si>
  <si>
    <t xml:space="preserve"> https://code4rena.com/reports/2021-12-sublime#h-02-wrong-returns-of-savingsaccountutildepositfromsavingsaccount-can-cause-fund-loss</t>
  </si>
  <si>
    <t xml:space="preserve">denial of service</t>
  </si>
  <si>
    <t xml:space="preserve"> https://code4rena.com/reports/2021-12-sublime#h-03-denial-of-service</t>
  </si>
  <si>
    <t xml:space="preserve">YearnYield.sol AaveYield.sol CompoundYield.sol NoYield.sol</t>
  </si>
  <si>
    <t xml:space="preserve">Yearn token &lt;&gt; shares conversion decimal issue</t>
  </si>
  <si>
    <t xml:space="preserve"> https://code4rena.com/reports/2021-12-sublime#h-04-yearn-token--shares-conversion-decimal-issue</t>
  </si>
  <si>
    <t xml:space="preserve">Aave’s share tokens are rebasing breaking current strategy code</t>
  </si>
  <si>
    <t xml:space="preserve"> https://code4rena.com/reports/2021-12-sublime#h-05-aaves-share-tokens-are-rebasing-breaking-current-strategy-code</t>
  </si>
  <si>
    <t xml:space="preserve">Anyone can liquidate credit line when autoLiquidation is false without supplying borrow tokens</t>
  </si>
  <si>
    <t xml:space="preserve"> https://code4rena.com/reports/2021-12-sublime#h-06-anyone-can-liquidate-credit-line-when-autoliquidation-is-false-without-supplying-borrow-tokens</t>
  </si>
  <si>
    <t xml:space="preserve">SavingsAccount.sol</t>
  </si>
  <si>
    <t xml:space="preserve">SavingsAccount withdrawAll and switchStrategy can freeze user funds by ignoring possible strategy liquidity issues</t>
  </si>
  <si>
    <t xml:space="preserve"> https://code4rena.com/reports/2021-12-sublime#h-07-savingsaccount-withdrawall-and-switchstrategy-can-freeze-user-funds-by-ignoring-possible-strategy-liquidity-issues</t>
  </si>
  <si>
    <t xml:space="preserve">Possibility to drain SavingsAccount contract assets</t>
  </si>
  <si>
    <t xml:space="preserve"> https://code4rena.com/reports/2021-12-sublime#h-08-possibility-to-drain-savingsaccount-contract-assets</t>
  </si>
  <si>
    <t xml:space="preserve">PriceOracle.sol</t>
  </si>
  <si>
    <t xml:space="preserve">PriceOracle Does Not Filter Price Feed Outliers</t>
  </si>
  <si>
    <t xml:space="preserve"> https://code4rena.com/reports/2021-12-sublime#h-09-priceoracle-does-not-filter-price-feed-outliers</t>
  </si>
  <si>
    <t xml:space="preserve">Wrong implementation of NoYield.sol#emergencyWithdraw()</t>
  </si>
  <si>
    <t xml:space="preserve"> https://code4rena.com/reports/2021-12-sublime#h-10-wrong-implementation-of-noyieldsolemergencywithdraw</t>
  </si>
  <si>
    <t xml:space="preserve">Unable To Call emergencyWithdraw ETH in NoYield Contract</t>
  </si>
  <si>
    <t xml:space="preserve"> https://code4rena.com/reports/2021-12-sublime#h-11-unable-to-call-emergencywithdraw-eth-in-noyield-contract</t>
  </si>
  <si>
    <t xml:space="preserve">Locke.sol</t>
  </si>
  <si>
    <t xml:space="preserve">Wrong calculation of excess depositToken allows stream creator to retrieve depositTokenFlashloanFeeAmount, which may cause fund loss to users</t>
  </si>
  <si>
    <t xml:space="preserve"> https://code4rena.com/reports/2021-11-streaming#h-01-wrong-calculation-of-excess-deposittoken-allows-stream-creator-to-retrieve-deposittokenflashloanfeeamount-which-may-cause-fund-loss-to-users</t>
  </si>
  <si>
    <t xml:space="preserve">Tokens can be stolen when depositToken == rewardToken</t>
  </si>
  <si>
    <t xml:space="preserve"> https://code4rena.com/reports/2021-11-streaming#h-02-tokens-can-be-stolen-when-deposittoken--rewardtoken</t>
  </si>
  <si>
    <t xml:space="preserve">Reward token not correctly recovered</t>
  </si>
  <si>
    <t xml:space="preserve"> https://code4rena.com/reports/2021-11-streaming#h-03-reward-token-not-correctly-recovered</t>
  </si>
  <si>
    <t xml:space="preserve">Improper implementation of arbitraryCall() allows protocol gov to steal funds from users’ wallets</t>
  </si>
  <si>
    <t xml:space="preserve"> https://code4rena.com/reports/2021-11-streaming#h-04-improper-implementation-of-arbitrarycall-allows-protocol-gov-to-steal-funds-from-users-wallets</t>
  </si>
  <si>
    <t xml:space="preserve">Possible incentive theft through the arbitraryCall() function</t>
  </si>
  <si>
    <t xml:space="preserve"> https://code4rena.com/reports/2021-11-streaming#h-05-possible-incentive-theft-through-the-arbitrarycall-function</t>
  </si>
  <si>
    <t xml:space="preserve">Creating rewardTokens without streaming depositTokens</t>
  </si>
  <si>
    <t xml:space="preserve"> https://code4rena.com/reports/2021-11-streaming#h-06-creating-rewardtokens-without-streaming-deposittokens</t>
  </si>
  <si>
    <t xml:space="preserve">Business logic bug in __abdicate() function - 2 Bugs</t>
  </si>
  <si>
    <t xml:space="preserve"> https://code4rena.com/reports/2021-11-streaming#h-07-business-logic-bug-in-__abdicate-function---2-bugs</t>
  </si>
  <si>
    <t xml:space="preserve">ts.tokens sometimes calculated incorrectly</t>
  </si>
  <si>
    <t xml:space="preserve"> https://code4rena.com/reports/2021-11-streaming#h-08-tstokens-sometimes-calculated-incorrectly</t>
  </si>
  <si>
    <t xml:space="preserve">DOS while dealing with erc20 when value(i.e amount*decimals) is high but less than type(uint112).max</t>
  </si>
  <si>
    <t xml:space="preserve"> https://code4rena.com/reports/2021-11-streaming#h-09-dos-while-dealing-with-erc20-when-valueie-amountdecimals--is-high-but-less-than-typeuint112max</t>
  </si>
  <si>
    <t xml:space="preserve">recoverTokens doesn’t work when isSale is true</t>
  </si>
  <si>
    <t xml:space="preserve"> https://code4rena.com/reports/2021-11-streaming#h-10-recovertokens-doesnt-work-when-issale-is-true</t>
  </si>
  <si>
    <t xml:space="preserve">TwabRewards.sol</t>
  </si>
  <si>
    <t xml:space="preserve">createPromotion() Lack of input validation for _epochDuration can potentially freeze promotion creator’s funds</t>
  </si>
  <si>
    <t xml:space="preserve"> https://code4rena.com/reports/2021-12-pooltogether#h-01-createpromotion-lack-of-input-validation-for-_epochduration-can-potentially-freeze-promotion-creators-funds</t>
  </si>
  <si>
    <t xml:space="preserve">Backdated _startTimestamp can lead to loss of funds</t>
  </si>
  <si>
    <t xml:space="preserve"> https://code4rena.com/reports/2021-12-pooltogether#h-02-backdated-_starttimestamp-can-lead-to-loss-of-funds</t>
  </si>
  <si>
    <t xml:space="preserve"> S5-2</t>
  </si>
  <si>
    <t xml:space="preserve">Continue claiming reqrds after numberOfEpochs are over</t>
  </si>
  <si>
    <t xml:space="preserve"> https://code4rena.com/reports/2021-12-pooltogether#h-03-continue-claiming-reqrds-after-numberofepochs-are-over</t>
  </si>
  <si>
    <t xml:space="preserve">cancelPromotion is too rigorous</t>
  </si>
  <si>
    <t xml:space="preserve"> https://code4rena.com/reports/2021-12-pooltogether#h-04-cancelpromotion-is-too-rigorous</t>
  </si>
  <si>
    <t xml:space="preserve">Malicious tickets can lead to the loss of all tokens</t>
  </si>
  <si>
    <t xml:space="preserve"> https://code4rena.com/reports/2021-12-pooltogether#h-05-malicious-tickets-can-lead-to-the-loss-of-all-tokens</t>
  </si>
  <si>
    <t xml:space="preserve">Rewards can be claimed multiple times</t>
  </si>
  <si>
    <t xml:space="preserve"> https://code4rena.com/reports/2021-12-pooltogether#h-06-rewards-can-be-claimed-multiple-times</t>
  </si>
  <si>
    <t xml:space="preserve">Contract does not work with fee-on transfer tokens</t>
  </si>
  <si>
    <t xml:space="preserve"> https://code4rena.com/reports/2021-12-pooltogether#h-07-contract-does-not-work-with-fee-on-transfer-tokens</t>
  </si>
  <si>
    <t xml:space="preserve">Wrong fee calculation after totalSupply was 0</t>
  </si>
  <si>
    <t xml:space="preserve"> https://code4rena.com/reports/2021-12-defiprotocol#h-01-wrong-fee-calculation-after-totalsupply-was-0</t>
  </si>
  <si>
    <t xml:space="preserve">StabilityPool.sol</t>
  </si>
  <si>
    <t xml:space="preserve">receiveCollateral() can be called by anyone</t>
  </si>
  <si>
    <t xml:space="preserve"> https://code4rena.com/reports/2021-12-yetifinance#h-01-receivecollateral-can-be-called-by-anyone</t>
  </si>
  <si>
    <t xml:space="preserve">sYETIToken.sol</t>
  </si>
  <si>
    <t xml:space="preserve">Yeti token rebase checks the additional token amount incorrectly</t>
  </si>
  <si>
    <t xml:space="preserve"> https://code4rena.com/reports/2021-12-yetifinance#h-02-yeti-token-rebase-checks-the-additional-token-amount-incorrectly</t>
  </si>
  <si>
    <t xml:space="preserve">forceUnsponsor() may open a window for attackers to manipulate the _totalShares and freeze users’ funds at a certain deposit amount</t>
  </si>
  <si>
    <t xml:space="preserve"> https://code4rena.com/reports/2022-01-sandclock#h-01-forceunsponsor-may-open-a-window-for-attackers-to-manipulate-the-_totalshares-and-freeze-users-funds-at-a-certain-deposit-amount</t>
  </si>
  <si>
    <t xml:space="preserve">Withdrawers can get more value returned than expected with reentrant call</t>
  </si>
  <si>
    <t xml:space="preserve"> https://code4rena.com/reports/2022-01-sandclock#h-02-withdrawers-can-get-more-value-returned-than-expected-with-reentrant-call</t>
  </si>
  <si>
    <t xml:space="preserve">NonUSTStrategy.sol</t>
  </si>
  <si>
    <t xml:space="preserve">Vaults with non-UST underlying asset vulnerable to flash loan attack on curve pool</t>
  </si>
  <si>
    <t xml:space="preserve"> https://code4rena.com/reports/2022-01-sandclock#h-03-vaults-with-non-ust-underlying-asset-vulnerable-to-flash-loan-attack-on-curve-pool</t>
  </si>
  <si>
    <t xml:space="preserve">deposit() function is open to reentrancy attacks</t>
  </si>
  <si>
    <t xml:space="preserve"> https://code4rena.com/reports/2022-01-sandclock#h-04-deposit-function-is-open-to-reentrancy-attacks</t>
  </si>
  <si>
    <t xml:space="preserve">sponsor() function in open to reentrancy attacks</t>
  </si>
  <si>
    <t xml:space="preserve"> https://code4rena.com/reports/2022-01-sandclock#h-05-sponsor-function-in-open-to-reentrancy-attacks</t>
  </si>
  <si>
    <t xml:space="preserve">SingleTokenJoinV2.sol</t>
  </si>
  <si>
    <t xml:space="preserve">Unused ERC20 tokens are not refunded, and can be stolen by attacker</t>
  </si>
  <si>
    <t xml:space="preserve"> https://code4rena.com/reports/2021-12-amun#h-01-unused-erc20-tokens-are-not-refunded-and-can-be-stolen-by-attacker</t>
  </si>
  <si>
    <t xml:space="preserve">forget to refund leftover tokens, i.e., missing state updates</t>
  </si>
  <si>
    <t xml:space="preserve">BasketFacet.sol</t>
  </si>
  <si>
    <t xml:space="preserve">It might not be possible to withdraw tokens from the basket</t>
  </si>
  <si>
    <t xml:space="preserve"> https://code4rena.com/reports/2021-12-amun#h-02-it-might-not-be-possible-to-withdraw-tokens-from-the-basket</t>
  </si>
  <si>
    <t xml:space="preserve">buyAndSwap1155WETH() function may cause loss of user assets</t>
  </si>
  <si>
    <t xml:space="preserve"> https://code4rena.com/reports/2021-12-nftx#h-01-buyandswap1155weth-function-may-cause-loss-of-user-assets</t>
  </si>
  <si>
    <t xml:space="preserve">The return value of the _sendForReceiver function is not set, causing the receiver to receive more fees</t>
  </si>
  <si>
    <t xml:space="preserve"> https://code4rena.com/reports/2021-12-nftx#h-02-the-return-value-of-the-_sendforreceiver-function-is-not-set-causing-the-receiver-to-receive-more-fees</t>
  </si>
  <si>
    <t xml:space="preserve">NFTXMarketplaceZap.sol NFTXStakingZap.sol</t>
  </si>
  <si>
    <t xml:space="preserve">A vault can be locked from MarketplaceZap and StakingZap</t>
  </si>
  <si>
    <t xml:space="preserve"> https://code4rena.com/reports/2021-12-nftx#h-03-a-vault-can-be-locked-from-marketplacezap-and-stakingzap</t>
  </si>
  <si>
    <t xml:space="preserve">VaderPoolV2 minting synths &amp; fungibles can be frontrun</t>
  </si>
  <si>
    <t xml:space="preserve"> https://code4rena.com/reports/2021-12-vader#h-01-vaderpoolv2-minting-synths--fungibles-can-be-frontrun</t>
  </si>
  <si>
    <t xml:space="preserve">VaderPoolV2 owner can steal all user assets which are approved VaderPoolV2</t>
  </si>
  <si>
    <t xml:space="preserve"> https://code4rena.com/reports/2021-12-vader#h-02-vaderpoolv2-owner-can-steal-all-user-assets-which-are-approved-vaderpoolv2</t>
  </si>
  <si>
    <t xml:space="preserve">LiquidityBasedTWAP.sol</t>
  </si>
  <si>
    <t xml:space="preserve">Oracle doesn’t calculate USDV/VADER price correctly</t>
  </si>
  <si>
    <t xml:space="preserve"> https://code4rena.com/reports/2021-12-vader#h-03-oracle-doesnt-calculate-usdvvader-price-correctly</t>
  </si>
  <si>
    <t xml:space="preserve">Vader TWAP averages wrong</t>
  </si>
  <si>
    <t xml:space="preserve"> https://code4rena.com/reports/2021-12-vader#h-04-vader-twap-averages-wrong</t>
  </si>
  <si>
    <t xml:space="preserve">Oracle returns an improperly scaled USDV/VADER price</t>
  </si>
  <si>
    <t xml:space="preserve"> https://code4rena.com/reports/2021-12-vader#h-05-oracle-returns-an-improperly-scaled-usdvvader-price</t>
  </si>
  <si>
    <t xml:space="preserve">USDV.sol FixedPoint.sol VaderPoolV2</t>
  </si>
  <si>
    <t xml:space="preserve"> https://code4rena.com/reports/2021-12-vader#h-06-lps-of-vaderpoolv2-can-manipulate-pool-reserves-to-extract-funds-from-the-reserve</t>
  </si>
  <si>
    <t xml:space="preserve">Redemption value of synths can be manipulated to drain VaderPoolV2 of all native assets in the associated pair</t>
  </si>
  <si>
    <t xml:space="preserve"> https://code4rena.com/reports/2021-12-vader#h-07-redemption-value-of-synths-can-be-manipulated-to-drain-vaderpoolv2-of-all-native-assets-in-the-associated-pair</t>
  </si>
  <si>
    <t xml:space="preserve">Reserve does not properly apply prices of VADER and USDV tokens</t>
  </si>
  <si>
    <t xml:space="preserve"> https://code4rena.com/reports/2021-12-vader#h-08-reserve-does-not-properly-apply-prices-of-vader-and-usdv-tokens</t>
  </si>
  <si>
    <t xml:space="preserve">USDV.sol</t>
  </si>
  <si>
    <t xml:space="preserve">USDV.sol Mint and Burn Amounts Are Incorrect</t>
  </si>
  <si>
    <t xml:space="preserve"> https://code4rena.com/reports/2021-12-vader#h-09-usdvsol-mint-and-burn-amounts-are-incorrect</t>
  </si>
  <si>
    <t xml:space="preserve">previousPrices Is Never Updated Upon Syncing Token Price</t>
  </si>
  <si>
    <t xml:space="preserve"> https://code4rena.com/reports/2021-12-vader#h-10-previousprices-is-never-updated-upon-syncing-token-price</t>
  </si>
  <si>
    <t xml:space="preserve">totalLiquidityWeight Is Updated When Adding New Token Pairs Which Skews Price Data For getVaderPrice and getUSDVPrice</t>
  </si>
  <si>
    <t xml:space="preserve"> https://code4rena.com/reports/2021-12-vader#h-11-totalliquidityweight-is-updated-when-adding-new-token-pairs-which-skews-price-data-for-getvaderprice-and-getusdvprice</t>
  </si>
  <si>
    <t xml:space="preserve">VaderMath.sol BasePoolV2.sol</t>
  </si>
  <si>
    <t xml:space="preserve">Using single total native reserve variable for synth and non-synth reserves of VaderPoolV2 can lead to losses for synth holders</t>
  </si>
  <si>
    <t xml:space="preserve"> https://code4rena.com/reports/2021-12-vader#h-12-using-single-total-native-reserve-variable-for-synth-and-non-synth-reserves-of-vaderpoolv2-can-lead-to-losses-for-synth-holders</t>
  </si>
  <si>
    <t xml:space="preserve">Council veto protection does not work</t>
  </si>
  <si>
    <t xml:space="preserve"> https://code4rena.com/reports/2021-12-vader#h-13-council-veto-protection-does-not-work</t>
  </si>
  <si>
    <t xml:space="preserve">Denial of service</t>
  </si>
  <si>
    <t xml:space="preserve"> https://code4rena.com/reports/2021-12-vader#h-14-denial-of-service</t>
  </si>
  <si>
    <t xml:space="preserve">Tokens can be burned with no access control</t>
  </si>
  <si>
    <t xml:space="preserve"> https://code4rena.com/reports/2022-01-insure#h-01-tokens-can-be-burned-with-no-access-control</t>
  </si>
  <si>
    <t xml:space="preserve">Typo in PoolTemplate unlock function results in user being able to unlock multiple times</t>
  </si>
  <si>
    <t xml:space="preserve"> https://code4rena.com/reports/2022-01-insure#h-02-typo-in-pooltemplate-unlock-function-results-in-user-being-able-to-unlock-multiple-times</t>
  </si>
  <si>
    <t xml:space="preserve">Factory.sol PoolTemplate.sol</t>
  </si>
  <si>
    <t xml:space="preserve">Malicious Market Creators Can Steal Tokens From Unsuspecting Approved Reference Accounts</t>
  </si>
  <si>
    <t xml:space="preserve"> https://code4rena.com/reports/2022-01-insure#h-03-malicious-market-creators-can-steal-tokens-from-unsuspecting-approved-reference-accounts</t>
  </si>
  <si>
    <t xml:space="preserve">Initial pool deposit can be stolen</t>
  </si>
  <si>
    <t xml:space="preserve"> https://code4rena.com/reports/2022-01-insure#h-04-initial-pool-deposit-can-be-stolen</t>
  </si>
  <si>
    <t xml:space="preserve">backdoor in withdrawRedundant</t>
  </si>
  <si>
    <t xml:space="preserve"> https://code4rena.com/reports/2022-01-insure#h-05-backdoor-in-withdrawredundant</t>
  </si>
  <si>
    <t xml:space="preserve">the first depositor to a pool can drain all users</t>
  </si>
  <si>
    <t xml:space="preserve"> https://code4rena.com/reports/2022-01-insure#h-06-the-first-depositor-to-a-pool-can-drain-all-users</t>
  </si>
  <si>
    <t xml:space="preserve">Wrong design/implementation of permission control allows malicious/compromised Registry or Factory admin to steal funds from users’ wallet balances</t>
  </si>
  <si>
    <t xml:space="preserve"> https://code4rena.com/reports/2022-01-insure#h-07-wrong-designimplementation-of-permission-control-allows-maliciouscompromised-registry-or-factory-admin-to-steal-funds-from-users-wallet-balances</t>
  </si>
  <si>
    <t xml:space="preserve">IndexTemplate.sol#compensate() will most certainly fail</t>
  </si>
  <si>
    <t xml:space="preserve"> https://code4rena.com/reports/2022-01-insure#h-08-indextemplatesolcompensate-will-most-certainly-fail</t>
  </si>
  <si>
    <t xml:space="preserve">Vault#setController() owner of the Vault contracts can drain funds from the Vault</t>
  </si>
  <si>
    <t xml:space="preserve"> https://code4rena.com/reports/2022-01-insure#h-09-vaultsetcontroller-owner-of-the-vault-contracts-can-drain-funds-from-the-vault</t>
  </si>
  <si>
    <t xml:space="preserve">A malicious/compromised Registry or Factory admin can drain all the funds from the Vault contracts</t>
  </si>
  <si>
    <t xml:space="preserve"> https://code4rena.com/reports/2022-01-insure#h-10-a-maliciouscompromised-registry-or-factory-admin-can-drain-all-the-funds-from-the-vault-contracts</t>
  </si>
  <si>
    <t xml:space="preserve">PoolTemplate.sol</t>
  </si>
  <si>
    <t xml:space="preserve">PoolTemplate.sol#resume() Wrong implementation of resume() will compensate overmuch redeem amount from index pools</t>
  </si>
  <si>
    <t xml:space="preserve"> https://code4rena.com/reports/2022-01-insure#h-11-pooltemplatesolresume-wrong-implementation-of-resume-will-compensate-overmuch-redeem-amount-from-index-pools</t>
  </si>
  <si>
    <t xml:space="preserve">IndexTemplate.sol</t>
  </si>
  <si>
    <t xml:space="preserve">IndexTemplate.sol Wrong implementation allows lp of the index pool to resume a locked PayingOut pool and escape the responsibility for the compensation</t>
  </si>
  <si>
    <t xml:space="preserve"> https://code4rena.com/reports/2022-01-insure#h-12-indextemplatesol-wrong-implementation-allows-lp-of-the-index-pool-to-resume-a-locked-payingout-pool-and-escape-the-responsibility-for-the-compensation</t>
  </si>
  <si>
    <t xml:space="preserve">Admin of the index pool can withdrawCredit() after applyCover() to avoid taking loss for the compensation paid for a certain pool</t>
  </si>
  <si>
    <t xml:space="preserve"> https://code4rena.com/reports/2022-01-insure#h-13-admin-of-the-index-pool-can-withdrawcredit-after-applycover-to-avoid-taking-loss-for-the-compensation-paid-for-a-certain-pool</t>
  </si>
  <si>
    <t xml:space="preserve">OpenLevV1Lib’s and LPool’s doTransferOut functions call native payable.transfer, which can be unusable for smart contract calls</t>
  </si>
  <si>
    <t xml:space="preserve"> https://code4rena.com/reports/2022-01-openleverage#h-01-openlevv1libs-and-lpools-dotransferout-functions-call-native-payabletransfer-which-can-be-unusable-for-smart-contract-calls</t>
  </si>
  <si>
    <t xml:space="preserve">L1Migrator.sol</t>
  </si>
  <si>
    <t xml:space="preserve">L1Migrator.sol#migrateETH() does not send bridgeMinter’s ETH to L2 causing ETH get frozen in the contract</t>
  </si>
  <si>
    <t xml:space="preserve"> https://code4rena.com/reports/2022-01-livepeer#h-01-wp-h5-l1migratorsolmigrateeth-does-not-send-bridgeminters-eth-to-l2-causing-eth-get-frozen-in-the-contract</t>
  </si>
  <si>
    <t xml:space="preserve">TimeswapPair.sol</t>
  </si>
  <si>
    <t xml:space="preserve">TimeswapPair.sol#borrow() Improper implementation allows attacker to increase pool.state.z to a large value</t>
  </si>
  <si>
    <t xml:space="preserve"> https://code4rena.com/reports/2022-01-timeswap#h-01-timeswappairsolborrow-improper-implementation-allows-attacker-to-increase-poolstatez-to-a-large-value</t>
  </si>
  <si>
    <t xml:space="preserve">TimeswapConvenience.sol</t>
  </si>
  <si>
    <t xml:space="preserve">TimeswapConvenience.sol#borrowGivenDebt() Attacker can increase state.y to an extremely large value with a dust amount of assetOut</t>
  </si>
  <si>
    <t xml:space="preserve"> https://code4rena.com/reports/2022-01-timeswap#h-02-timeswapconveniencesolborrowgivendebt-attacker-can-increase-statey-to-an-extremely-large-value-with-a-dust-amount-of-assetout</t>
  </si>
  <si>
    <t xml:space="preserve">Manipulation of the Y State Results in Interest Rate Manipulation</t>
  </si>
  <si>
    <t xml:space="preserve"> https://code4rena.com/reports/2022-01-timeswap#h-03-manipulation-of-the-y-state-results-in-interest-rate-manipulation</t>
  </si>
  <si>
    <t xml:space="preserve">Important state updates are made after the callback in the mint() function</t>
  </si>
  <si>
    <t xml:space="preserve"> https://code4rena.com/reports/2022-01-timeswap#h-04-important-state-updates-are-made-after-the-callback-in-the-mint-function-</t>
  </si>
  <si>
    <t xml:space="preserve">In the lend() function state updates are made after the callback</t>
  </si>
  <si>
    <t xml:space="preserve"> https://code4rena.com/reports/2022-01-timeswap#h-05-in-the-lend-function-state-updates-are-made-after-the-callback-</t>
  </si>
  <si>
    <t xml:space="preserve">borrow() function has state updates after a callback to msg.sender</t>
  </si>
  <si>
    <t xml:space="preserve"> https://code4rena.com/reports/2022-01-timeswap#h-06-borrow-function-has-state-updates-after-a-callback-to-msgsender-</t>
  </si>
  <si>
    <t xml:space="preserve">pay() function has callback to msg.sender before important state updates</t>
  </si>
  <si>
    <t xml:space="preserve"> https://code4rena.com/reports/2022-01-timeswap#h-07-pay-function-has-callback-to-msgsender-before-important-state-updates-</t>
  </si>
  <si>
    <t xml:space="preserve">Malicious early user/attacker can malfunction the contract and even freeze users’ funds in edge cases</t>
  </si>
  <si>
    <t xml:space="preserve"> https://code4rena.com/reports/2022-01-xdefi#h-01-malicious-early-userattacker-can-malfunction-the-contract-and-even-freeze-users-funds-in-edge-cases</t>
  </si>
  <si>
    <t xml:space="preserve">The reentrancy vulnerability in _safeMint can allow an attacker to steal all rewards</t>
  </si>
  <si>
    <t xml:space="preserve"> https://code4rena.com/reports/2022-01-xdefi#h-02-the-reentrancy-vulnerability-in-_safemint-can-allow-an-attacker-to-steal-all-rewards</t>
  </si>
  <si>
    <t xml:space="preserve">first user can steal everyone else’s tokens</t>
  </si>
  <si>
    <t xml:space="preserve"> https://code4rena.com/reports/2022-01-sherlock#h-01-first-user-can-steal-everyone-elses-tokens</t>
  </si>
  <si>
    <t xml:space="preserve">MathLib.sol</t>
  </si>
  <si>
    <t xml:space="preserve">In the case of Single Asset Entry, new liquidity providers will suffer fund loss due to wrong formula of ΔRo</t>
  </si>
  <si>
    <t xml:space="preserve"> https://code4rena.com/reports/2022-01-elasticswap#h-01-in-the-case-of-single-asset-entry-new-liquidity-providers-will-suffer-fund-loss-due-to-wrong-formula-of-%CE%B4ro</t>
  </si>
  <si>
    <t xml:space="preserve">Exchange.sol</t>
  </si>
  <si>
    <t xml:space="preserve">Transferring quoteToken to the exchange pool contract will cause future liquidity providers to lose funds</t>
  </si>
  <si>
    <t xml:space="preserve"> https://code4rena.com/reports/2022-01-elasticswap#h-02-transferring-quotetoken-to-the-exchange-pool-contract-will-cause-future-liquidity-providers-to-lose-funds</t>
  </si>
  <si>
    <t xml:space="preserve">FlashGovernanceArbiter.sol</t>
  </si>
  <si>
    <t xml:space="preserve">Lack of access control on assertGovernanceApproved can cause funds to be locked</t>
  </si>
  <si>
    <t xml:space="preserve"> https://code4rena.com/reports/2022-01-behodler#h-01-lack-of-access-control-on-assertgovernanceapproved-can-cause-funds-to-be-locked</t>
  </si>
  <si>
    <t xml:space="preserve">RebaseProxy.sol#L36</t>
  </si>
  <si>
    <t xml:space="preserve">wrong minting amount</t>
  </si>
  <si>
    <t xml:space="preserve"> https://code4rena.com/reports/2022-01-behodler#h-02-wrong-minting-amount</t>
  </si>
  <si>
    <t xml:space="preserve">ERC677.sol</t>
  </si>
  <si>
    <t xml:space="preserve">Double transfer in the transferAndCall function of ERC677</t>
  </si>
  <si>
    <t xml:space="preserve"> https://code4rena.com/reports/2022-01-behodler#h-03-double-transfer-in-the-transferandcall-function-of-erc677</t>
  </si>
  <si>
    <t xml:space="preserve">Logic error in burnFlashGovernanceAsset can cause locked assets to be stolen</t>
  </si>
  <si>
    <t xml:space="preserve"> https://code4rena.com/reports/2022-01-behodler#h-04-logic-error-in-burnflashgovernanceasset-can-cause-locked-assets-to-be-stolen</t>
  </si>
  <si>
    <t xml:space="preserve">FlanBackstop.sol</t>
  </si>
  <si>
    <t xml:space="preserve">Flash loan price manipulation in purchasePyroFlan()</t>
  </si>
  <si>
    <t xml:space="preserve"> https://code4rena.com/reports/2022-01-behodler#h-05-flash-loan-price-manipulation-in-purchasepyroflan</t>
  </si>
  <si>
    <t xml:space="preserve">FlashGovernanceArbiterLike.sol</t>
  </si>
  <si>
    <t xml:space="preserve">Loss Of Flash Governance Tokens If They Are Not Withdrawn Before The Next Request</t>
  </si>
  <si>
    <t xml:space="preserve"> https://code4rena.com/reports/2022-01-behodler#h-06-loss-of-flash-governance-tokens-if-they-are-not-withdrawn-before-the-next-request</t>
  </si>
  <si>
    <t xml:space="preserve">LimboDAO.sol</t>
  </si>
  <si>
    <t xml:space="preserve">LP pricing formula is vulnerable to flashloan manipulation</t>
  </si>
  <si>
    <t xml:space="preserve"> https://code4rena.com/reports/2022-01-behodler#h-07-lp-pricing-formula-is-vulnerable-to-flashloan-manipulation</t>
  </si>
  <si>
    <t xml:space="preserve">Users can lose value in emergency state</t>
  </si>
  <si>
    <t xml:space="preserve"> https://code4rena.com/reports/2022-01-trader-joe#h-01-users-can-lose-value-in-emergency-state</t>
  </si>
  <si>
    <t xml:space="preserve">LaunchEvent.sol</t>
  </si>
  <si>
    <t xml:space="preserve">Wrong token allocation computation for token decimals != 18 if floor price not reached</t>
  </si>
  <si>
    <t xml:space="preserve"> https://code4rena.com/reports/2022-01-trader-joe#h-02-wrong-token-allocation-computation-for-token-decimals--18-if-floor-price-not-reached</t>
  </si>
  <si>
    <t xml:space="preserve">ConvexYieldWrapper.sol </t>
  </si>
  <si>
    <t xml:space="preserve">Malicious Users Can Duplicate Protocol Earned Yield By Transferring wCVX Tokens To Another Account</t>
  </si>
  <si>
    <t xml:space="preserve"> https://code4rena.com/reports/2022-01-yield#h-01-malicious-users-can-duplicate-protocol-earned-yield-by-transferring-wcvx-tokens-to-another-account</t>
  </si>
  <si>
    <t xml:space="preserve">ConvexStakingWrapper.sol</t>
  </si>
  <si>
    <t xml:space="preserve">Malicious Users Can Transfer Vault Collateral To Other Accounts To Extract Additional Yield From The Protocol</t>
  </si>
  <si>
    <t xml:space="preserve"> https://code4rena.com/reports/2022-01-yield#h-02-malicious-users-can-transfer-vault-collateral-to-other-accounts-to-extract-additional-yield-from-the-protocol</t>
  </si>
  <si>
    <t xml:space="preserve">TreasuryAction.sol</t>
  </si>
  <si>
    <t xml:space="preserve">Treasury cannot claim COMP tokens &amp; COMP tokens are stuck</t>
  </si>
  <si>
    <t xml:space="preserve"> https://code4rena.com/reports/2022-01-notional#h-01-treasury-cannot-claim-comp-tokens--comp-tokens-are-stuck</t>
  </si>
  <si>
    <t xml:space="preserve">sNOTE.sol</t>
  </si>
  <si>
    <t xml:space="preserve">Cooldown and redeem windows can be rendered useless</t>
  </si>
  <si>
    <t xml:space="preserve"> https://code4rena.com/reports/2022-01-notional#h-02-cooldown-and-redeem-windows-can-be-rendered-useless</t>
  </si>
  <si>
    <t xml:space="preserve">A Malicious Treasury Manager Can Burn Treasury Tokens By Setting makerFee To The Amount The Maker Receives</t>
  </si>
  <si>
    <t xml:space="preserve"> https://code4rena.com/reports/2022-01-notional#h-03-a-malicious-treasury-manager-can-burn-treasury-tokens-by-setting-makerfee-to-the-amount-the-maker-receives</t>
  </si>
  <si>
    <t xml:space="preserve">MasterChef.sol</t>
  </si>
  <si>
    <t xml:space="preserve">Wrong reward token calculation in MasterChef contract</t>
  </si>
  <si>
    <t xml:space="preserve"> https://code4rena.com/reports/2022-02-concur#h-01-wrong-reward-token-calculation-in-masterchef-contract</t>
  </si>
  <si>
    <t xml:space="preserve">Masterchef: Improper handling of deposit fee</t>
  </si>
  <si>
    <t xml:space="preserve"> https://code4rena.com/reports/2022-02-concur#h-02-masterchef-improper-handling-of-deposit-fee</t>
  </si>
  <si>
    <t xml:space="preserve">Shelter.sol</t>
  </si>
  <si>
    <t xml:space="preserve">Repeated Calls to Shelter.withdraw Can Drain All Funds in Shelter</t>
  </si>
  <si>
    <t xml:space="preserve"> https://code4rena.com/reports/2022-02-concur#h-03-repeated-calls-to-shelterwithdraw-can-drain-all-funds-in-shelter</t>
  </si>
  <si>
    <t xml:space="preserve">ConvexStakingWrapper, StakingRewards Wrong implementation will send concur rewards to the wrong receiver</t>
  </si>
  <si>
    <t xml:space="preserve"> https://code4rena.com/reports/2022-02-concur#h-04-convexstakingwrapper-stakingrewards-wrong-implementation-will-send-concur-rewards-to-the-wrong-receiver</t>
  </si>
  <si>
    <t xml:space="preserve">USDMPegRecovery.sol</t>
  </si>
  <si>
    <t xml:space="preserve">USDMPegRecovery Risk of fund locked, due to discrepancy between curveLP token value against internal contract math</t>
  </si>
  <si>
    <t xml:space="preserve"> https://code4rena.com/reports/2022-02-concur#h-05-usdmpegrecovery-risk-of-fund-locked-due-to-discrepancy-between-curvelp-token-value-against-internal-contract-math</t>
  </si>
  <si>
    <t xml:space="preserve">ConvexStakingWrapper.sol#_calcRewardIntegral Wrong implementation can disrupt rewards calculation and distribution</t>
  </si>
  <si>
    <t xml:space="preserve"> https://code4rena.com/reports/2022-02-concur#h-06-convexstakingwrappersol_calcrewardintegral-wrong-implementation-can-disrupt-rewards-calculation-and-distribution</t>
  </si>
  <si>
    <t xml:space="preserve">Shelter claimed mapping is set with _to address and not msg.sender</t>
  </si>
  <si>
    <t xml:space="preserve"> https://code4rena.com/reports/2022-02-concur#h-07-shelter-claimed-mapping-is-set-with-_to-address-and-not-msgsender</t>
  </si>
  <si>
    <t xml:space="preserve">MasterChef.sol Users won’t be able to receive the concur rewards</t>
  </si>
  <si>
    <t xml:space="preserve"> https://code4rena.com/reports/2022-02-concur#h-08-masterchefsol-users-wont-be-able-to-receive-the-concur-rewards</t>
  </si>
  <si>
    <t xml:space="preserve">deposit in ConvexStakingWrapper will most certainly revert</t>
  </si>
  <si>
    <t xml:space="preserve"> https://code4rena.com/reports/2022-02-concur#h-09-deposit-in-convexstakingwrapper-will-most-certainly-revert</t>
  </si>
  <si>
    <t xml:space="preserve">ConvexStakingWrapper.exitShelter() Will Lock LP Tokens, Preventing Users From Withdrawing</t>
  </si>
  <si>
    <t xml:space="preserve"> https://code4rena.com/reports/2022-02-concur#h-10-convexstakingwrapperexitshelter-will-lock-lp-tokens-preventing-users-from-withdrawing</t>
  </si>
  <si>
    <t xml:space="preserve">ConvexStakingWrapper._calcRewardIntegral() Can Be Manipulated To Steal Tokens From Other Pools</t>
  </si>
  <si>
    <t xml:space="preserve"> https://code4rena.com/reports/2022-02-concur#h-11-convexstakingwrapper_calcrewardintegral-can-be-manipulated-to-steal-tokens-from-other-pools</t>
  </si>
  <si>
    <t xml:space="preserve">Update initializer modifier to prevent reentrancy during initialization</t>
  </si>
  <si>
    <t xml:space="preserve"> https://code4rena.com/reports/2022-02-hubble#h-01-update-initializer-modifier-to-prevent-reentrancy-during-initialization</t>
  </si>
  <si>
    <t xml:space="preserve"> https://code4rena.com/reports/2022-02-hubble#h-02-denial-of-service</t>
  </si>
  <si>
    <t xml:space="preserve">InsuranceFund depositors can be priced out &amp; deposits can be stolen</t>
  </si>
  <si>
    <t xml:space="preserve"> https://code4rena.com/reports/2022-02-hubble#h-03-insurancefund-depositors-can-be-priced-out--deposits-can-be-stolen</t>
  </si>
  <si>
    <t xml:space="preserve">IndexLogic.sol</t>
  </si>
  <si>
    <t xml:space="preserve">IndexLogic: An attacker can mint tokens for himself using assets deposited by other users</t>
  </si>
  <si>
    <t xml:space="preserve"> https://code4rena.com/reports/2022-04-phuture#h-01-indexlogic-an-attacker-can-mint-tokens-for-himself-using-assets-deposited-by-other-users</t>
  </si>
  <si>
    <t xml:space="preserve">UniswapV2PriceOracle.sol currentCumulativePrices() will revert when priceCumulative addition overflow</t>
  </si>
  <si>
    <t xml:space="preserve"> https://code4rena.com/reports/2022-04-phuture#h-02-uniswapv2priceoraclesol-currentcumulativeprices-will-revert-when-pricecumulative-addition-overflow</t>
  </si>
  <si>
    <t xml:space="preserve">TurboSafe.sol</t>
  </si>
  <si>
    <t xml:space="preserve">ERC4626 mint uses wrong amount</t>
  </si>
  <si>
    <t xml:space="preserve"> https://code4rena.com/reports/2022-02-tribe-turbo#h-01-erc4626-mint-uses-wrong-amount</t>
  </si>
  <si>
    <t xml:space="preserve">TurboRouter: deposit(), mint(), createSafeAndDeposit() and createSafeAndDepositAndBoost() functions do not work</t>
  </si>
  <si>
    <t xml:space="preserve"> https://code4rena.com/reports/2022-02-tribe-turbo#h-02-turborouter-deposit-mint-createsafeanddeposit-and-createsafeanddepositandboost-functions-do-not-work</t>
  </si>
  <si>
    <t xml:space="preserve">NFTMarketReserveAuction.sol</t>
  </si>
  <si>
    <t xml:space="preserve">NFT owner can create multiple auctions</t>
  </si>
  <si>
    <t xml:space="preserve"> https://code4rena.com/reports/2022-02-foundation#h-01-nft-owner-can-create-multiple-auctions</t>
  </si>
  <si>
    <t xml:space="preserve">NFTMarketCreators.sol</t>
  </si>
  <si>
    <t xml:space="preserve">Creators can steal sale revenue from owners’ sales</t>
  </si>
  <si>
    <t xml:space="preserve"> https://code4rena.com/reports/2022-02-foundation#h-02-creators-can-steal-sale-revenue-from-owners-sales</t>
  </si>
  <si>
    <t xml:space="preserve">NFTMarketFees.sol</t>
  </si>
  <si>
    <t xml:space="preserve">An offer made after auction end can be stolen by an auction winner</t>
  </si>
  <si>
    <t xml:space="preserve"> https://code4rena.com/reports/2022-02-foundation#h-03-an-offer-made-after-auction-end-can-be-stolen-by-an-auction-winner</t>
  </si>
  <si>
    <t xml:space="preserve">Wrong timing of check allows users to withdraw collateral without paying for the debt</t>
  </si>
  <si>
    <t xml:space="preserve"> https://code4rena.com/reports/2022-03-timeswap#h-01-wrong-timing-of-check-allows-users-to-withdraw-collateral-without-paying-for-the-debt</t>
  </si>
  <si>
    <t xml:space="preserve">LiquidityPool.sol</t>
  </si>
  <si>
    <t xml:space="preserve">Can deposit native token for free and steal funds</t>
  </si>
  <si>
    <t xml:space="preserve"> https://code4rena.com/reports/2022-03-biconomy#h-01-can-deposit-native-token-for-free-and-steal-funds</t>
  </si>
  <si>
    <t xml:space="preserve">LiquidityProviders.sol The share price of the LP can be manipulated and making future liquidityProviders unable to removeLiquidity()</t>
  </si>
  <si>
    <t xml:space="preserve"> https://code4rena.com/reports/2022-03-biconomy#h-02-liquidityproviderssol-the-share-price-of-the-lp-can-be-manipulated-and-making-future-liquidityproviders-unable-to-removeliquidity</t>
  </si>
  <si>
    <t xml:space="preserve">Wrong formula when add fee incentivePool can lead to loss of funds.</t>
  </si>
  <si>
    <t xml:space="preserve"> https://code4rena.com/reports/2022-03-biconomy#h-03-wrong-formula-when-add-fee-incentivepool-can-lead-to-loss-of-funds</t>
  </si>
  <si>
    <t xml:space="preserve">LiquidityFarming.sol</t>
  </si>
  <si>
    <t xml:space="preserve">Deleting nft Info can cause users’ nft.unpaidRewards to be permanently erased</t>
  </si>
  <si>
    <t xml:space="preserve"> https://code4rena.com/reports/2022-03-biconomy#h-04-deleting-nft-info-can-cause-users-nftunpaidrewards-to-be-permanently-erased</t>
  </si>
  <si>
    <t xml:space="preserve">Users will lose a majority or even all of the rewards when the amount of total shares is too large, due to precision loss</t>
  </si>
  <si>
    <t xml:space="preserve"> https://code4rena.com/reports/2022-03-biconomy#h-05-users-will-lose-a-majority-or-even-all-of-the-rewards-when-the-amount-of-total-shares-is-too-large-due-to-precision-loss</t>
  </si>
  <si>
    <t xml:space="preserve">QTokenStringUtils.sol</t>
  </si>
  <si>
    <t xml:space="preserve">Incorrect strike price displayed in name/symbol of qToken</t>
  </si>
  <si>
    <t xml:space="preserve"> https://code4rena.com/reports/2022-03-rolla#h-01-incorrect-strike-price-displayed-in-namesymbol-of-qtoken-</t>
  </si>
  <si>
    <t xml:space="preserve">Mint spread collateral-less and conjuring collateral claims out of thin air with implicit arithmetic rounding and flawed int to uint conversion</t>
  </si>
  <si>
    <t xml:space="preserve"> https://code4rena.com/reports/2022-03-rolla#h-02-mint-spread-collateral-less-and-conjuring-collateral-claims-out-of-thin-air-with-implicit-arithmetic-rounding-and-flawed-int-to-uint-conversion</t>
  </si>
  <si>
    <t xml:space="preserve">Wrong implementation of EIP712MetaTransaction</t>
  </si>
  <si>
    <t xml:space="preserve"> https://code4rena.com/reports/2022-03-rolla#h-03--wrong-implementation-of-eip712metatransaction</t>
  </si>
  <si>
    <t xml:space="preserve">EIP712MetaTransaction.sol</t>
  </si>
  <si>
    <t xml:space="preserve">EIP712MetaTransaction.executeMetaTransaction() failed txs are open to replay attacks</t>
  </si>
  <si>
    <t xml:space="preserve"> https://code4rena.com/reports/2022-03-rolla#h-04-eip712metatransactionexecutemetatransaction-failed-txs-are-open-to-replay-attacks</t>
  </si>
  <si>
    <t xml:space="preserve">Strategy Migration May Leave Tokens in the Old Strategy Impacting Share Calculations</t>
  </si>
  <si>
    <t xml:space="preserve"> https://code4rena.com/reports/2022-03-prepo#h-01-strategy-migration-may-leave-tokens-in-the-old-strategy-impacting-share-calculations</t>
  </si>
  <si>
    <t xml:space="preserve">First depositor can break minting of shares</t>
  </si>
  <si>
    <t xml:space="preserve"> https://code4rena.com/reports/2022-03-prepo#h-02-first-depositor-can-break-minting-of-shares</t>
  </si>
  <si>
    <t xml:space="preserve">Withdrawal delay can be circumvented</t>
  </si>
  <si>
    <t xml:space="preserve"> https://code4rena.com/reports/2022-03-prepo#h-03-withdrawal-delay-can-be-circumvented</t>
  </si>
  <si>
    <t xml:space="preserve">LenderPool.sol</t>
  </si>
  <si>
    <t xml:space="preserve">LenderPool: Principal withdrawable is incorrectly calculated if start() is invoked with non-zero start fee</t>
  </si>
  <si>
    <t xml:space="preserve"> https://code4rena.com/reports/2022-03-sublime#h-01-lenderpool-principal-withdrawable-is-incorrectly-calculated-if-start-is-invoked-with-non-zero-start-fee</t>
  </si>
  <si>
    <t xml:space="preserve">PooledCreditLine.sol</t>
  </si>
  <si>
    <t xml:space="preserve">PooledCreditLine: termination likely fails because _principleWithdrawable is treated as shares</t>
  </si>
  <si>
    <t xml:space="preserve"> https://code4rena.com/reports/2022-03-sublime#h-02-pooledcreditline-termination-likely-fails-because-_principlewithdrawable-is-treated-as-shares</t>
  </si>
  <si>
    <t xml:space="preserve">ScalingPriceOracle.sol</t>
  </si>
  <si>
    <t xml:space="preserve">Oracle price does not compound</t>
  </si>
  <si>
    <t xml:space="preserve"> https://code4rena.com/reports/2022-03-volt#h-01-oracle-price-does-not-compound</t>
  </si>
  <si>
    <t xml:space="preserve">GenericSwapFacet.sol</t>
  </si>
  <si>
    <t xml:space="preserve">Reliance on lifiData.receivingAssetId can cause loss of funds</t>
  </si>
  <si>
    <t xml:space="preserve"> https://code4rena.com/reports/2022-03-lifinance#h-01-reliance-on-lifidatareceivingassetid-can-cause-loss-of-funds</t>
  </si>
  <si>
    <t xml:space="preserve">LibSwap.sol</t>
  </si>
  <si>
    <t xml:space="preserve">All swapping functions lack checks for returned tokens</t>
  </si>
  <si>
    <t xml:space="preserve"> https://code4rena.com/reports/2022-03-lifinance#h-02-all-swapping-functions-lack-checks-for-returned-tokens</t>
  </si>
  <si>
    <t xml:space="preserve">ERC20 transferFrom return values not checked</t>
  </si>
  <si>
    <t xml:space="preserve"> https://code4rena.com/reports/2022-03-joyn#h-01-erc20-transferfrom-return-values-not-checked</t>
  </si>
  <si>
    <t xml:space="preserve">Splitter.sol</t>
  </si>
  <si>
    <t xml:space="preserve">Splitter: Anyone can call incrementWindow to steal the tokens in the contract</t>
  </si>
  <si>
    <t xml:space="preserve"> https://code4rena.com/reports/2022-03-joyn#h-02-splitter-anyone-can-call-incrementwindow-to-steal-the-tokens-in-the-contract</t>
  </si>
  <si>
    <t xml:space="preserve">DoS: claimForAllWindows() May Be Made Unusable By An Attacker</t>
  </si>
  <si>
    <t xml:space="preserve"> https://code4rena.com/reports/2022-03-joyn#h-03-dos-claimforallwindows-may-be-made-unusable-by-an-attacker</t>
  </si>
  <si>
    <t xml:space="preserve">CoreCollection.sol</t>
  </si>
  <si>
    <t xml:space="preserve">CoreCollection can be reinitialized</t>
  </si>
  <si>
    <t xml:space="preserve"> https://code4rena.com/reports/2022-03-joyn#h-04-corecollection-can-be-reinitialized</t>
  </si>
  <si>
    <t xml:space="preserve">Centralisation RIsk: Owner Of RoyaltyVault Can Take All Funds</t>
  </si>
  <si>
    <t xml:space="preserve"> https://code4rena.com/reports/2022-03-joyn#h-05-centralisation-risk-owner-of-royaltyvault-can-take-all-funds</t>
  </si>
  <si>
    <t xml:space="preserve">STORAGE COLLISION BETWEEN PROXY AND IMPLEMENTATION (LACK EIP 1967)</t>
  </si>
  <si>
    <t xml:space="preserve"> https://code4rena.com/reports/2022-03-joyn#h-06-storage-collision-between-proxy-and-implementation-lack-eip-1967</t>
  </si>
  <si>
    <t xml:space="preserve">Duplicate NFTs Can Be Minted if payableToken Has a Callback Attached to it</t>
  </si>
  <si>
    <t xml:space="preserve"> https://code4rena.com/reports/2022-03-joyn#h-07-duplicate-nfts-can-be-minted-if-payabletoken-has-a-callback-attached-to-it</t>
  </si>
  <si>
    <t xml:space="preserve">Funds cannot be withdrawn in CoreCollection.withdraw</t>
  </si>
  <si>
    <t xml:space="preserve"> https://code4rena.com/reports/2022-03-joyn#h-08-funds-cannot-be-withdrawn-in-corecollectionwithdraw</t>
  </si>
  <si>
    <t xml:space="preserve">ERC20 tokens with no return value will fail to transfer</t>
  </si>
  <si>
    <t xml:space="preserve"> https://code4rena.com/reports/2022-03-joyn#h-09-erc20-tokens-with-no-return-value-will-fail-to-transfer</t>
  </si>
  <si>
    <t xml:space="preserve">DropPerSecond is not updated homogeneously, the rewards emission can be much higher than expected in some cases</t>
  </si>
  <si>
    <t xml:space="preserve"> https://code4rena.com/reports/2022-03-paladin#h-01-droppersecond-is-not-updated-homogeneously-the-rewards-emission-can-be-much-higher-than-expected-in-some-cases</t>
  </si>
  <si>
    <t xml:space="preserve">HolyPaladinToken.sol</t>
  </si>
  <si>
    <t xml:space="preserve">System could be wrapped and made useless without contract whitelisting</t>
  </si>
  <si>
    <t xml:space="preserve"> https://code4rena.com/reports/2022-03-paladin#h-02-system-could-be-wrapped-and-made-useless-without-contract-whitelisting</t>
  </si>
  <si>
    <t xml:space="preserve">Can force borrower to pay huge interest</t>
  </si>
  <si>
    <t xml:space="preserve"> https://code4rena.com/reports/2022-04-backed#h-01-can-force-borrower-to-pay-huge-interest</t>
  </si>
  <si>
    <t xml:space="preserve">currentLoanOwner can manipulate loanInfo when any lenders try to buyout</t>
  </si>
  <si>
    <t xml:space="preserve"> https://code4rena.com/reports/2022-04-backed#h-02-currentloanowner-can-manipulate-loaninfo-when-any-lenders-try-to-buyout</t>
  </si>
  <si>
    <t xml:space="preserve">Borrower can be their own lender and steal funds from buyout due to reentrancy</t>
  </si>
  <si>
    <t xml:space="preserve"> https://code4rena.com/reports/2022-04-backed#h-03-borrower-can-be-their-own-lender-and-steal-funds-from-buyout-due-to-reentrancy</t>
  </si>
  <si>
    <t xml:space="preserve">yVault: First depositor can break minting of shares</t>
  </si>
  <si>
    <t xml:space="preserve"> https://code4rena.com/reports/2022-04-jpegd#h-01-yvault-first-depositor-can-break-minting-of-shares</t>
  </si>
  <si>
    <t xml:space="preserve">NFTVault.sol JPEGLock.sol</t>
  </si>
  <si>
    <t xml:space="preserve">Existing user’s locked JPEG could be overwritten by new user, causing permanent loss of JPEG funds</t>
  </si>
  <si>
    <t xml:space="preserve"> https://code4rena.com/reports/2022-04-jpegd#h-02-existing-users-locked-jpeg-could-be-overwritten-by-new-user-causing-permanent-loss-of-jpeg-funds</t>
  </si>
  <si>
    <t xml:space="preserve"> https://code4rena.com/reports/2022-04-jpegd#h-03-update-initializer-modifier-to-prevent-reentrancy-during-initialization</t>
  </si>
  <si>
    <t xml:space="preserve">Reentrancy issue in yVault.deposit</t>
  </si>
  <si>
    <t xml:space="preserve"> https://code4rena.com/reports/2022-04-jpegd#h-04-reentrancy-issue-in-yvaultdeposit</t>
  </si>
  <si>
    <t xml:space="preserve">yVaultLPFarming: No guarantee JPEG currentBalance &gt; previousBalance</t>
  </si>
  <si>
    <t xml:space="preserve"> https://code4rena.com/reports/2022-04-jpegd#h-05-yvaultlpfarming-no-guarantee-jpeg-currentbalance--previousbalance</t>
  </si>
  <si>
    <t xml:space="preserve">Setting new controller can break YVaultLPFarming</t>
  </si>
  <si>
    <t xml:space="preserve"> https://code4rena.com/reports/2022-04-jpegd#h-06-setting-new-controller-can-break-yvaultlpfarming</t>
  </si>
  <si>
    <t xml:space="preserve">Controller: Strategy migration will fail</t>
  </si>
  <si>
    <t xml:space="preserve"> https://code4rena.com/reports/2022-04-jpegd#h-07-controller-strategy-migration-will-fail</t>
  </si>
  <si>
    <t xml:space="preserve">StrategyPUSDConvex.balanceOfJPEG uses incorrect function signature while calling extraReward.earned, causing the function to unexpectedly revert everytime</t>
  </si>
  <si>
    <t xml:space="preserve"> https://code4rena.com/reports/2022-04-jpegd#h-08-strategypusdconvexbalanceofjpeg-uses-incorrect-function-signature-while-calling-extrarewardearned-causing-the-function-to-unexpectedly-revert-everytime</t>
  </si>
  <si>
    <t xml:space="preserve">NFTVault.sol</t>
  </si>
  <si>
    <t xml:space="preserve">Bad debts should not continue to accrue interest</t>
  </si>
  <si>
    <t xml:space="preserve"> https://code4rena.com/reports/2022-04-jpegd#h-09-bad-debts-should-not-continue-to-accrue-interest</t>
  </si>
  <si>
    <t xml:space="preserve">TokenSwapper.sol AxelarGateway.sol</t>
  </si>
  <si>
    <t xml:space="preserve">Cross-chain smart contract calls can revert but source chain tokens remain burnt and are not refunded</t>
  </si>
  <si>
    <t xml:space="preserve"> https://code4rena.com/reports/2022-04-axelar#h-01-cross-chain-smart-contract-calls-can-revert-but-source-chain-tokens-remain-burnt-and-are-not-refunded</t>
  </si>
  <si>
    <t xml:space="preserve">StakedCitadel.sol</t>
  </si>
  <si>
    <t xml:space="preserve">StakedCitadel doesn’t use correct balance for internal accounting</t>
  </si>
  <si>
    <t xml:space="preserve"> https://code4rena.com/reports/2022-04-badger-citadel#h-01-stakedcitadel-doesnt-use-correct-balance-for-internal-accounting</t>
  </si>
  <si>
    <t xml:space="preserve">StakedCitadel: wrong setupVesting function name</t>
  </si>
  <si>
    <t xml:space="preserve"> https://code4rena.com/reports/2022-04-badger-citadel#h-02-stakedcitadel-wrong-setupvesting-function-name</t>
  </si>
  <si>
    <t xml:space="preserve">StakedCitadel depositors can be attacked by the first depositor with depressing of vault token denomination</t>
  </si>
  <si>
    <t xml:space="preserve"> https://code4rena.com/reports/2022-04-badger-citadel#h-03-stakedcitadel-depositors-can-be-attacked-by-the-first-depositor-with-depressing-of-vault-token-denomination</t>
  </si>
  <si>
    <t xml:space="preserve">StakerVault.sol</t>
  </si>
  <si>
    <t xml:space="preserve">User can steal all rewards due to checkpoint after transfer</t>
  </si>
  <si>
    <t xml:space="preserve"> https://code4rena.com/reports/2022-04-backd#h-01-user-can-steal-all-rewards-due-to-checkpoint-after-transfer</t>
  </si>
  <si>
    <t xml:space="preserve">TopUpAction.sol</t>
  </si>
  <si>
    <t xml:space="preserve">function lockFunds in TopUpActionLibrary can cause serious fund lose. fee and Capped bypass. It’s not calling stakerVault.increaseActionLockedBalance when transfers stakes.</t>
  </si>
  <si>
    <t xml:space="preserve"> https://code4rena.com/reports/2022-04-backd#h-02-function-lockfunds-in-topupactionlibrary-can-cause-serious-fund-lose-fee-and-capped-bypass-its-not-calling-stakervaultincreaseactionlockedbalance-when-transfers-stakes</t>
  </si>
  <si>
    <t xml:space="preserve">Customers cannot be topUp()ed a second time</t>
  </si>
  <si>
    <t xml:space="preserve"> https://code4rena.com/reports/2022-04-backd#h-03-customers-cannot-be-topuped-a-second-time</t>
  </si>
  <si>
    <t xml:space="preserve">NFTPair.sol NFTPairWithOracle.sol</t>
  </si>
  <si>
    <t xml:space="preserve">Avoidance of Liquidation Via Malicious Oracle</t>
  </si>
  <si>
    <t xml:space="preserve"> https://code4rena.com/reports/2022-04-abranft#h-01-avoidance-of-liquidation-via-malicious-oracle</t>
  </si>
  <si>
    <t xml:space="preserve">NFTPairWithOracle.sol</t>
  </si>
  <si>
    <t xml:space="preserve">The return value success of the get function of the INFTOracle interface is not checked</t>
  </si>
  <si>
    <t xml:space="preserve"> https://code4rena.com/reports/2022-04-abranft#h-02-the-return-value-success-of-the-get-function-of-the-inftoracle-interface-is-not-checked</t>
  </si>
  <si>
    <t xml:space="preserve">Critical Oracle Manipulation Risk by Lender</t>
  </si>
  <si>
    <t xml:space="preserve"> https://code4rena.com/reports/2022-04-abranft#h-03-critical-oracle-manipulation-risk-by-lender</t>
  </si>
  <si>
    <t xml:space="preserve">Lender is able to seize the collateral by changing the loan parameters</t>
  </si>
  <si>
    <t xml:space="preserve"> https://code4rena.com/reports/2022-04-abranft#h-04-lender-is-able-to-seize-the-collateral-by-changing-the-loan-parameters</t>
  </si>
  <si>
    <t xml:space="preserve">Mistake while checking LTV to lender accepted LTV</t>
  </si>
  <si>
    <t xml:space="preserve"> https://code4rena.com/reports/2022-04-abranft#h-05-mistake-while-checking-ltv-to-lender-accepted-ltv</t>
  </si>
  <si>
    <t xml:space="preserve">A malicious early user/attacker can manipulate the vault’s pricePerShare to take an unfair share of future users’ deposits</t>
  </si>
  <si>
    <t xml:space="preserve"> https://code4rena.com/reports/2022-04-pooltogether#h-01-a-malicious-early-userattacker-can-manipulate-the-vaults-pricepershare-to-take-an-unfair-share-of-future-users-deposits</t>
  </si>
  <si>
    <t xml:space="preserve">User can call liquidate() and steal all collateral due to arbitrary router call</t>
  </si>
  <si>
    <t xml:space="preserve"> https://code4rena.com/reports/2022-04-mimo#h-01-user-can-call-liquidate-and-steal-all-collateral-due-to-arbitrary-router-call</t>
  </si>
  <si>
    <t xml:space="preserve">SuperVault.sol</t>
  </si>
  <si>
    <t xml:space="preserve">Fund loss or theft by attacker with creating a flash loan and setting SuperVault as receiver so executeOperation() will be get called by lendingPool but with attackers specified params</t>
  </si>
  <si>
    <t xml:space="preserve"> https://code4rena.com/reports/2022-04-mimo#h-02-fund-loss-or-theft-by-attacker-with-creating-a-flash-loan-and-setting-supervault-as-receiver-so-executeoperation-will-be-get-called-by-lendingpool-but-with-attackers-specified-params</t>
  </si>
  <si>
    <t xml:space="preserve">no-revert-on-transfer ERC20 tokens can be drained</t>
  </si>
  <si>
    <t xml:space="preserve"> https://code4rena.com/reports/2022-05-cally#h-01-no-revert-on-transfer-erc20-tokens-can-be-drained</t>
  </si>
  <si>
    <t xml:space="preserve">Cally.sol</t>
  </si>
  <si>
    <t xml:space="preserve">Inefficiency in the Dutch Auction due to lower duration</t>
  </si>
  <si>
    <t xml:space="preserve"> https://code4rena.com/reports/2022-05-cally#h-02-inefficiency-in-the-dutch-auction-due-to-lower-duration</t>
  </si>
  <si>
    <t xml:space="preserve">Fake balances can be created for not-yet-existing ERC20 tokens, which allows attackers to set traps to steal funds from future users</t>
  </si>
  <si>
    <t xml:space="preserve"> https://code4rena.com/reports/2022-05-cally#h-03-wp-h0-fake-balances-can-be-created-for-not-yet-existing-erc20-tokens-which-allows-attackers-to-set-traps-to-steal-funds-from-future-users</t>
  </si>
  <si>
    <t xml:space="preserve">ExtraRewardsDistributor.sol</t>
  </si>
  <si>
    <t xml:space="preserve">User can forfeit other user rewards</t>
  </si>
  <si>
    <t xml:space="preserve"> https://code4rena.com/reports/2022-05-aura#h-01-user-can-forfeit-other-user-rewards</t>
  </si>
  <si>
    <t xml:space="preserve">Rounding Issues In Certain Functions</t>
  </si>
  <si>
    <t xml:space="preserve"> https://code4rena.com/reports/2022-06-notional-coop#h-01-rounding-issues-in-certain-functions</t>
  </si>
  <si>
    <t xml:space="preserve">GeneralVault.sol LidoVault.sol</t>
  </si>
  <si>
    <t xml:space="preserve">Hard-coded slippage may freeze user funds during market turbulence</t>
  </si>
  <si>
    <t xml:space="preserve"> https://code4rena.com/reports/2022-05-sturdy#h-01-hard-coded-slippage-may-freeze-user-funds-during-market-turbulence</t>
  </si>
  <si>
    <t xml:space="preserve">The check for value transfer success is made after the return statement in _withdrawFromYieldPool of LidoVault</t>
  </si>
  <si>
    <t xml:space="preserve"> https://code4rena.com/reports/2022-05-sturdy#h-02-the-check-for-value-transfer-success-is-made-after-the-return-statement-in-_withdrawfromyieldpool-of-lidovault</t>
  </si>
  <si>
    <t xml:space="preserve">Minter.sol#startInflation() can be bypassed.</t>
  </si>
  <si>
    <t xml:space="preserve"> https://code4rena.com/reports/2022-05-backd#h-01-mintersolstartinflation-can-be-bypassed</t>
  </si>
  <si>
    <t xml:space="preserve">Minter.sol</t>
  </si>
  <si>
    <t xml:space="preserve">Total Supply is not guaranteed and is not deterministic.</t>
  </si>
  <si>
    <t xml:space="preserve"> https://code4rena.com/reports/2022-05-backd#h-02-total-supply-is-not-guaranteed-and-is-not-deterministic</t>
  </si>
  <si>
    <t xml:space="preserve">JBChainlinkV3PriceFeed.sol JBPrices.sol JBSingleTokenPaymentTerminalStore.sol</t>
  </si>
  <si>
    <t xml:space="preserve">Oracle data feed can be outdated yet used anyways which will impact payment logic</t>
  </si>
  <si>
    <t xml:space="preserve"> https://code4rena.com/reports/2022-07-juicebox#h-01-oracle-data-feed-can-be-outdated-yet-used-anyways-which-will-impact-payment-logic</t>
  </si>
  <si>
    <t xml:space="preserve">JBTokenStore.sol JBController.sol</t>
  </si>
  <si>
    <t xml:space="preserve">Token Change Can Be Frontrun, Blocking Token</t>
  </si>
  <si>
    <t xml:space="preserve"> https://code4rena.com/reports/2022-07-juicebox#h-02-token-change-can-be-frontrun-blocking-token</t>
  </si>
  <si>
    <t xml:space="preserve">It is possible to create fake ERC1155 NameWrapper token for subdomain, which is not owned by NameWrapper</t>
  </si>
  <si>
    <t xml:space="preserve"> https://code4rena.com/reports/2022-07-ens#h-01-it-is-possible-to-create-fake-erc1155-namewrapper-token-for-subdomain-which-is-not-owned-by-namewrapper</t>
  </si>
  <si>
    <t xml:space="preserve">NameWrapper.sol</t>
  </si>
  <si>
    <t xml:space="preserve">The expiry of the parent node can be smaller than the one of a child node, violating the guarantee policy</t>
  </si>
  <si>
    <t xml:space="preserve"> https://code4rena.com/reports/2022-07-ens#h-02-the-expiry-of-the-parent-node-can-be-smaller-than-the-one-of-a-child-node-violating-the-guarantee-policy</t>
  </si>
  <si>
    <t xml:space="preserve">ENSRegistry.sol</t>
  </si>
  <si>
    <t xml:space="preserve">PARENT_CANNOT_CONTROL can be bypassed by maliciously unwrapping parent node</t>
  </si>
  <si>
    <t xml:space="preserve"> https://code4rena.com/reports/2022-07-ens#h-03-parent_cannot_control-can-be-bypassed-by-maliciously-unwrapping-parent-node</t>
  </si>
  <si>
    <t xml:space="preserve">WithdrawHook.sol</t>
  </si>
  <si>
    <t xml:space="preserve">griefing / blocking / delaying users to withdraw</t>
  </si>
  <si>
    <t xml:space="preserve"> https://code4rena.com/reports/2022-12-prepo#h-01-griefing--blocking--delaying-users-to-withdraw</t>
  </si>
  <si>
    <t xml:space="preserve">A whale user is able to cause freeze of funds of other users by bypassing withdraw limit</t>
  </si>
  <si>
    <t xml:space="preserve"> https://code4rena.com/reports/2022-12-prepo#h-02-a-whale-user-is-able-to-cause-freeze-of-funds-of-other-users-by-bypassing-withdraw-limit</t>
  </si>
  <si>
    <t xml:space="preserve">Admin does not have to wait to call lastResortTimelockOwnerClaimNFT()</t>
  </si>
  <si>
    <t xml:space="preserve"> https://code4rena.com/reports/2022-12-forgeries#h-01-admin-does-not-have-to-wait-to-call-lastresorttimelockownerclaimnft</t>
  </si>
  <si>
    <t xml:space="preserve">VRFNFTRandomDraw.sol</t>
  </si>
  <si>
    <t xml:space="preserve">Draw organizer can rig the draw to favor certain participants such as their own account.</t>
  </si>
  <si>
    <t xml:space="preserve"> https://code4rena.com/reports/2022-12-forgeries#h-02-draw-organizer-can-rig-the-draw-to-favor-certain-participants-such-as-their-own-account</t>
  </si>
  <si>
    <t xml:space="preserve">Lock.sol</t>
  </si>
  <si>
    <t xml:space="preserve">Lock.sol: assets deposited with Lock.extendLock function are lost</t>
  </si>
  <si>
    <t xml:space="preserve"> https://code4rena.com/reports/2022-12-tigris#h-01-locksol-assets-deposited-with-lockextendlock-function-are-lost</t>
  </si>
  <si>
    <t xml:space="preserve">Trading.sol Position.sol</t>
  </si>
  <si>
    <t xml:space="preserve">Riskless trades due to delay check</t>
  </si>
  <si>
    <t xml:space="preserve"> https://code4rena.com/reports/2022-12-tigris#h-02-riskless-trades-due-to-delay-check</t>
  </si>
  <si>
    <t xml:space="preserve">Certain fee configuration enables vaults to be drained</t>
  </si>
  <si>
    <t xml:space="preserve"> https://code4rena.com/reports/2022-12-tigris#h-03-certain-fee-configuration-enables-vaults-to-be-drained</t>
  </si>
  <si>
    <t xml:space="preserve">Bypass the maximum PnL check to take extra profit</t>
  </si>
  <si>
    <t xml:space="preserve"> https://code4rena.com/reports/2022-12-tigris#h-04-bypass-the-maximum-pnl-check-to-take-extra-profit</t>
  </si>
  <si>
    <t xml:space="preserve">BondNFT.sol</t>
  </si>
  <si>
    <t xml:space="preserve">Malicious user can steal all assets in BondNFT</t>
  </si>
  <si>
    <t xml:space="preserve"> https://code4rena.com/reports/2022-12-tigris#h-05-malicious-user-can-steal-all-assets-in-bondnft</t>
  </si>
  <si>
    <t xml:space="preserve">Trading.sol</t>
  </si>
  <si>
    <t xml:space="preserve">Incorrect calculation of new price while adding position</t>
  </si>
  <si>
    <t xml:space="preserve"> https://code4rena.com/reports/2022-12-tigris#h-06-incorrect-calculation-of-new-price-while-adding-position</t>
  </si>
  <si>
    <t xml:space="preserve">reentrancy attack during mint() function in Position contract which can lead to removing of the other user’s limit orders or stealing contract funds because initId is set low value</t>
  </si>
  <si>
    <t xml:space="preserve"> https://code4rena.com/reports/2022-12-tigris#h-07-reentrancy-attack-during-mint-function-in-position-contract-which-can-lead-to-removing-of-the-other-users-limit-orders-or-stealing-contract-funds-because-initid-is-set-low-value</t>
  </si>
  <si>
    <t xml:space="preserve">StableVault.sol</t>
  </si>
  <si>
    <t xml:space="preserve">Incorrect Assumption of Stablecoin Market Stability</t>
  </si>
  <si>
    <t xml:space="preserve"> https://code4rena.com/reports/2022-12-tigris#h-08-incorrect-assumption-of-stablecoin-market-stability</t>
  </si>
  <si>
    <t xml:space="preserve">Users can bypass the maxWinPercent limit using a partially closing</t>
  </si>
  <si>
    <t xml:space="preserve"> https://code4rena.com/reports/2022-12-tigris#h-09-users-can-bypass-the-maxwinpercent-limit-using-a-partially-closing</t>
  </si>
  <si>
    <t xml:space="preserve">TradingExtension.sol</t>
  </si>
  <si>
    <t xml:space="preserve">User can abuse tight stop losses and high leverage to make risk free trades</t>
  </si>
  <si>
    <t xml:space="preserve"> https://code4rena.com/reports/2022-12-tigris#h-10-user-can-abuse-tight-stop-losses-and-high-leverage-to-make-risk-free-trades</t>
  </si>
  <si>
    <t xml:space="preserve">Not enough margin pulled or burned from user when adding to a position</t>
  </si>
  <si>
    <t xml:space="preserve"> https://code4rena.com/reports/2022-12-tigris#h-11-not-enough-margin-pulled-or-burned-from-user-when-adding-to-a-position</t>
  </si>
  <si>
    <t xml:space="preserve">Reentrancy in buy function for ERC777 tokens allows buying funds with considerable discount</t>
  </si>
  <si>
    <t xml:space="preserve"> https://code4rena.com/reports/2022-12-caviar#h-01-reentrancy-in-buy-function-for-erc777-tokens-allows-buying-funds-with-considerable-discount</t>
  </si>
  <si>
    <t xml:space="preserve">Pair.sol</t>
  </si>
  <si>
    <t xml:space="preserve">Liquidity providers may lose funds when adding liquidity</t>
  </si>
  <si>
    <t xml:space="preserve"> https://code4rena.com/reports/2022-12-caviar#h-02-liquidity-providers-may-lose-funds-when-adding-liquidity</t>
  </si>
  <si>
    <t xml:space="preserve"> https://code4rena.com/reports/2022-12-caviar#h-03-first-depositor-can-break-minting-of-shares</t>
  </si>
  <si>
    <t xml:space="preserve">Bug Label</t>
  </si>
  <si>
    <t xml:space="preserve">Cat</t>
  </si>
  <si>
    <t xml:space="preserve">Valid</t>
  </si>
  <si>
    <t xml:space="preserve">SE-4</t>
  </si>
  <si>
    <t xml:space="preserve">native</t>
  </si>
  <si>
    <t xml:space="preserve">S1-1</t>
  </si>
  <si>
    <t xml:space="preserve">PriceAware.sol</t>
  </si>
  <si>
    <t xml:space="preserve">S6-2</t>
  </si>
  <si>
    <t xml:space="preserve">S6-4</t>
  </si>
  <si>
    <t xml:space="preserve">CrossMarginAccounts.sol</t>
  </si>
  <si>
    <t xml:space="preserve">SC</t>
  </si>
  <si>
    <t xml:space="preserve">S3-1</t>
  </si>
  <si>
    <t xml:space="preserve">SE-2</t>
  </si>
  <si>
    <t xml:space="preserve">S5-3</t>
  </si>
  <si>
    <t xml:space="preserve">too long</t>
  </si>
  <si>
    <t xml:space="preserve">S2-1</t>
  </si>
  <si>
    <t xml:space="preserve">S6-3</t>
  </si>
  <si>
    <t xml:space="preserve">SE-1</t>
  </si>
  <si>
    <t xml:space="preserve">NFTXVaultUpgradeable.sol</t>
  </si>
  <si>
    <t xml:space="preserve">NFTXLPStaking.sol</t>
  </si>
  <si>
    <t xml:space="preserve">compact</t>
  </si>
  <si>
    <t xml:space="preserve">S5-1</t>
  </si>
  <si>
    <t xml:space="preserve">S3-2</t>
  </si>
  <si>
    <t xml:space="preserve">S1-3</t>
  </si>
  <si>
    <t xml:space="preserve">S6-1</t>
  </si>
  <si>
    <t xml:space="preserve">Too long</t>
  </si>
  <si>
    <t xml:space="preserve">TransactionManager.sol</t>
  </si>
  <si>
    <t xml:space="preserve">S1-2</t>
  </si>
  <si>
    <t xml:space="preserve">S2-2</t>
  </si>
  <si>
    <t xml:space="preserve">S2-3</t>
  </si>
  <si>
    <t xml:space="preserve">SE-3</t>
  </si>
  <si>
    <t xml:space="preserve">nTokenAction.sol</t>
  </si>
  <si>
    <t xml:space="preserve">ConcentratedLiquidityPoolManager.sol ConcentratedLiquidityPosition.sol Ticks.sol</t>
  </si>
  <si>
    <t xml:space="preserve">Auction.sol Basket.sol</t>
  </si>
  <si>
    <t xml:space="preserve">MochiTreasuryV0.sol</t>
  </si>
  <si>
    <t xml:space="preserve">S4-1</t>
  </si>
  <si>
    <t xml:space="preserve">VaderRouterV2.sol BasePoolV2.sol VaderPoolV2.sol</t>
  </si>
  <si>
    <t xml:space="preserve">BasePoolV2.sol VaderPoolV2.sol</t>
  </si>
  <si>
    <t xml:space="preserve">MapleLoan.sol</t>
  </si>
  <si>
    <t xml:space="preserve">LpIssuer.sol</t>
  </si>
  <si>
    <t xml:space="preserve">AuctionEscapeHatch.sol</t>
  </si>
  <si>
    <t xml:space="preserve">SavingsAccountUtil.sol</t>
  </si>
  <si>
    <t xml:space="preserve">YearnYield.sol AaveYield.sol CompoundYield.sol</t>
  </si>
  <si>
    <t xml:space="preserve">S5-2</t>
  </si>
  <si>
    <t xml:space="preserve">RebaseProxy.sol</t>
  </si>
  <si>
    <t xml:space="preserve">ConvexYieldWrapper.sol</t>
  </si>
  <si>
    <t xml:space="preserve">NFTMarketReserveAuction.sol NFTMarketOffer.sol NFTMarketBuyPrice</t>
  </si>
  <si>
    <t xml:space="preserve">GenericSwapFacet.sol NXTPFacet.sol CBridgeFacet.sol HopFacet.sol AnyswapFacet.sol</t>
  </si>
  <si>
    <t xml:space="preserve">LibSwap.sol GenericSwapFacet.sol</t>
  </si>
  <si>
    <t xml:space="preserve">AxelarGateway.sol</t>
  </si>
  <si>
    <t xml:space="preserve">ENSRegistry.sol NameWrapper.sol</t>
  </si>
  <si>
    <t xml:space="preserve">proj</t>
  </si>
  <si>
    <t xml:space="preserve">test</t>
  </si>
  <si>
    <t xml:space="preserve">function</t>
  </si>
  <si>
    <t xml:space="preserve">file</t>
  </si>
  <si>
    <t xml:space="preserve">comment</t>
  </si>
  <si>
    <t xml:space="preserve">gptbugs</t>
  </si>
  <si>
    <t xml:space="preserve">risk</t>
  </si>
  <si>
    <t xml:space="preserve">explanation</t>
  </si>
  <si>
    <t xml:space="preserve">3_1</t>
  </si>
  <si>
    <t xml:space="preserve">crossDeposit</t>
  </si>
  <si>
    <t xml:space="preserve">Reentrancy</t>
  </si>
  <si>
    <t xml:space="preserve">The crossDeposit function may allow reentrancy attacks due to calling external contracts before updating the state. This may lead to asset loss.</t>
  </si>
  <si>
    <t xml:space="preserve">crossDepositETH</t>
  </si>
  <si>
    <t xml:space="preserve">The crossDepositETH function may allow reentrancy attacks due to calling external contracts before updating the state. This may lead to asset loss.</t>
  </si>
  <si>
    <t xml:space="preserve">borrow</t>
  </si>
  <si>
    <t xml:space="preserve">The `borrow` function updates the loan and modifies the account state without implementing a reentrancy guard. This can potentially allow for a reentrancy attack leading to unintended behavior and potential asset loss.</t>
  </si>
  <si>
    <t xml:space="preserve">extinguishDebt</t>
  </si>
  <si>
    <t xml:space="preserve">Underflow</t>
  </si>
  <si>
    <t xml:space="preserve">The `extinguishDebt` function subtracts `extinguishAmount` from `account.borrowed` without checking for underflow. This can result in incorrect calculations and unintended behavior.</t>
  </si>
  <si>
    <t xml:space="preserve">addHolding</t>
  </si>
  <si>
    <t xml:space="preserve">true, but already takes care in other files</t>
  </si>
  <si>
    <t xml:space="preserve">Missing access control</t>
  </si>
  <si>
    <t xml:space="preserve">yes</t>
  </si>
  <si>
    <t xml:space="preserve">The addHolding function is marked as internal but it manipulates the state of CrossMarginAccounts without any access control. This could lead to unauthorized manipulation of the smart contract state if called by an external function that doesn't have proper access control.</t>
  </si>
  <si>
    <t xml:space="preserve">liquidateToPeg</t>
  </si>
  <si>
    <t xml:space="preserve">The function 'liquidateToPeg' calls 'MarginRouter(router()).authorizedSwapExactT4T', which is an external contract function call. This may lead to a reentrancy attack if a malicious contract is used.</t>
  </si>
  <si>
    <t xml:space="preserve">liquidateFromPeg</t>
  </si>
  <si>
    <t xml:space="preserve">The function 'liquidateFromPeg' calls 'MarginRouter(router()).authorizedSwapT4ExactT', which is an external contract function call. This may lead to a reentrancy attack if a malicious contract is used.</t>
  </si>
  <si>
    <t xml:space="preserve">withdrawHourlyBond</t>
  </si>
  <si>
    <t xml:space="preserve">The 'withdrawHourlyBond' function allows an attacker to call it recursively using reentrancy, potentially causing asset loss.</t>
  </si>
  <si>
    <t xml:space="preserve">closeHourlyBondAccount</t>
  </si>
  <si>
    <t xml:space="preserve">The 'closeHourlyBondAccount' function allows an attacker to call it recursively using reentrancy, potentially causing asset loss.</t>
  </si>
  <si>
    <t xml:space="preserve">_makeFallbackBond</t>
  </si>
  <si>
    <t xml:space="preserve">The _makeFallbackBond function is a virtual function that is meant to be overridden in derived contracts. If it includes any external calls, it could open up the contract to reentrancy attacks.</t>
  </si>
  <si>
    <t xml:space="preserve">calcCumulativeYieldFP</t>
  </si>
  <si>
    <t xml:space="preserve">Integer Overflow/Underflow</t>
  </si>
  <si>
    <t xml:space="preserve">In calcCumulativeYieldFP, when calculating the accumulatorFP, an integer overflow/underflow can occur when multiplying yieldAccumulator.accumulatorFP, yieldAccumulator.hourlyYieldFP, and secondsDelta.</t>
  </si>
  <si>
    <t xml:space="preserve">liquidate</t>
  </si>
  <si>
    <t xml:space="preserve">The 'liquidate' function allows an attacker to recursively call the function through the 'Fund(fund()).withdraw' calls, leading to potential asset loss.</t>
  </si>
  <si>
    <t xml:space="preserve">The `liquidate` function interacts with external contracts (Fund and Admin) after changing the state variables, which may allow a reentrancy attack.</t>
  </si>
  <si>
    <t xml:space="preserve">registerDeposit</t>
  </si>
  <si>
    <t xml:space="preserve">The 'registerDeposit' function can be exploited by a reentrancy attack due to the external call to the 'extinguishDebt' function before updating the 'totalShort' variable.</t>
  </si>
  <si>
    <t xml:space="preserve">3_2</t>
  </si>
  <si>
    <t xml:space="preserve">The function calls an external contract (MarginRouter) before adjusting the state, which may lead to reentrancy attacks if malicious contracts are involved.</t>
  </si>
  <si>
    <t xml:space="preserve">The crossDeposit function calls an external contract (Fund) before updating the state, making it vulnerable to reentrancy attacks.</t>
  </si>
  <si>
    <t xml:space="preserve">The crossDepositETH function calls an external contract (Fund) before updating the state, making it vulnerable to reentrancy attacks.</t>
  </si>
  <si>
    <t xml:space="preserve">crossWithdraw</t>
  </si>
  <si>
    <t xml:space="preserve">The crossWithdraw function calls an external contract (Fund) before updating the state, making it vulnerable to reentrancy attacks.</t>
  </si>
  <si>
    <t xml:space="preserve">crossWithdrawETH</t>
  </si>
  <si>
    <t xml:space="preserve">The crossWithdrawETH function calls an external contract (Fund) before updating the state, making it vulnerable to reentrancy attacks.</t>
  </si>
  <si>
    <t xml:space="preserve">crossBorrow</t>
  </si>
  <si>
    <t xml:space="preserve">The crossBorrow function calls an external contract (Lending) before updating the state, making it vulnerable to reentrancy attacks.</t>
  </si>
  <si>
    <t xml:space="preserve">crossOvercollateralizedBorrow</t>
  </si>
  <si>
    <t xml:space="preserve">The crossOvercollateralizedBorrow function calls external contracts (Fund and Lending) before updating the state, making it vulnerable to reentrancy attacks.</t>
  </si>
  <si>
    <t xml:space="preserve">crossCloseAccount</t>
  </si>
  <si>
    <t xml:space="preserve">The crossCloseAccount function calls an external contract (Fund) before updating the state, making it vulnerable to reentrancy attacks.</t>
  </si>
  <si>
    <t xml:space="preserve">The withdrawHourlyBond function is susceptible to reentrancy attacks because it calls the disburse() function, which interacts with an external contract, before updating the user's balance.</t>
  </si>
  <si>
    <t xml:space="preserve">The closeHourlyBondAccount function is susceptible to reentrancy attacks because it calls the disburse() function, which interacts with an external contract, before updating the user's bond account.</t>
  </si>
  <si>
    <t xml:space="preserve">withdrawBond</t>
  </si>
  <si>
    <t xml:space="preserve">The withdrawBond function is susceptible to reentrancy attacks because it calls the disburse() function, which interacts with an external contract, before deleting the user's bond.</t>
  </si>
  <si>
    <t xml:space="preserve">The liquidate function calls external contracts (such as Fund and Admin) that can be manipulated by an attacker to re-enter the liquidate function and potentially cause asset loss.</t>
  </si>
  <si>
    <t xml:space="preserve">calcLiquidationAmounts</t>
  </si>
  <si>
    <t xml:space="preserve">Integer Overflow</t>
  </si>
  <si>
    <t xml:space="preserve">When calculating sellAmount and buyTarget, the values are added to the existing amounts, which may lead to integer overflow if the values are large enough.</t>
  </si>
  <si>
    <t xml:space="preserve">IsolatedMarginLiquidation.sol</t>
  </si>
  <si>
    <t xml:space="preserve">true, but as intend.</t>
  </si>
  <si>
    <t xml:space="preserve">Insecure Liquidation Target Calculation</t>
  </si>
  <si>
    <t xml:space="preserve">The calculation of the liquidationTarget is imprecise, which may lead to an incorrect target, and the contract may not be able to cover the shortfall or distribute the correct amounts to stakeholders.</t>
  </si>
  <si>
    <t xml:space="preserve">Unchecked Underflow</t>
  </si>
  <si>
    <t xml:space="preserve">In the function 'extinguishDebt', the subtraction of 'extinguishAmount' from 'account.borrowed' might cause an underflow if 'extinguishAmount' is greater than 'account.borrowed'.</t>
  </si>
  <si>
    <t xml:space="preserve">setLeveragePercent</t>
  </si>
  <si>
    <t xml:space="preserve">Missing Input Validation</t>
  </si>
  <si>
    <t xml:space="preserve">There is no function to set 'leveragePercent', which could lead to incorrect calculations if an invalid value is used.</t>
  </si>
  <si>
    <t xml:space="preserve">_withdrawHourlyBond</t>
  </si>
  <si>
    <t xml:space="preserve">In the function '_withdrawHourlyBond', the subtraction of 'amount' from 'bond.amount' might cause an underflow if 'amount' is greater than 'bond.amount'.</t>
  </si>
  <si>
    <t xml:space="preserve">setWithdrawalWindow</t>
  </si>
  <si>
    <t xml:space="preserve">HourlyBondSubscriptionLending.sol</t>
  </si>
  <si>
    <t xml:space="preserve">true, but no need at all.</t>
  </si>
  <si>
    <t xml:space="preserve">The 'setWithdrawalWindow' function does not validate the input value for the 'window' parameter, which might lead to incorrect withdrawal windows.</t>
  </si>
  <si>
    <t xml:space="preserve">registerWithdrawal</t>
  </si>
  <si>
    <t xml:space="preserve">The function registerWithdrawal allows external calls to msg.sender before updating the state, making the contract vulnerable to reentrancy attacks.</t>
  </si>
  <si>
    <t xml:space="preserve">_registerBorrow</t>
  </si>
  <si>
    <t xml:space="preserve">The function _registerBorrow updates totalShort and totalLong without checking for integer overflow, making the contract vulnerable to integer overflow attacks.</t>
  </si>
  <si>
    <t xml:space="preserve">_registerWithdrawal</t>
  </si>
  <si>
    <t xml:space="preserve">Integer Underflow</t>
  </si>
  <si>
    <t xml:space="preserve">The function _registerWithdrawal subtracts withdrawAmount from totalLong[withdrawToken] without checking for integer underflow, making the contract vulnerable to integer underflow attacks.</t>
  </si>
  <si>
    <t xml:space="preserve">borrow()</t>
  </si>
  <si>
    <t xml:space="preserve">The 'borrow()' function interacts with the external contract Lending before modifying the storage, which can lead to reentrancy attacks.</t>
  </si>
  <si>
    <t xml:space="preserve">deleteAccount()</t>
  </si>
  <si>
    <t xml:space="preserve">The 'deleteAccount()' function is not restricted to any specific role, which could allow unauthorized users to delete accounts.</t>
  </si>
  <si>
    <t xml:space="preserve">adjustAmounts()</t>
  </si>
  <si>
    <t xml:space="preserve">The 'adjustAmounts()' function is not restricted to any specific role, which could allow unauthorized users to modify account holdings.</t>
  </si>
  <si>
    <t xml:space="preserve">The `liquidate` function can be exploited using a reentrancy attack. The attacker may use a malicious contract to withdraw funds from the `Fund` contract during the execution of the `liquidate` function, potentially causing asset loss.</t>
  </si>
  <si>
    <t xml:space="preserve">In the `liquidate` function, an integer overflow may occur when calculating `peg2targetCost * (100 + MAINTAINER_CUT_PERCENT) / 100`. If the multiplication result is too large, it can wrap around and become a small number, leading to incorrect calculations and potential asset loss.</t>
  </si>
  <si>
    <t xml:space="preserve">3_3</t>
  </si>
  <si>
    <t xml:space="preserve">getPriceFromAMM</t>
  </si>
  <si>
    <t xml:space="preserve">true, but acceptable.</t>
  </si>
  <si>
    <t xml:space="preserve">Front-running</t>
  </si>
  <si>
    <t xml:space="preserve">The function getPriceFromAMM updates the price of a token based on the output received from the AMM. However, this leaves the smart contract vulnerable to front-running attacks, where an attacker can manipulate the price of the token by placing a transaction before the getPriceFromAMM function is executed.</t>
  </si>
  <si>
    <t xml:space="preserve">liquidateToPeg and liquidateFromPeg</t>
  </si>
  <si>
    <t xml:space="preserve">Both the liquidateToPeg and liquidateFromPeg functions call the external contract MarginRouter's authorizedSwapExactT4T and authorizedSwapT4ExactT functions, which may potentially be manipulated to call back into these functions and result in reentrancy attacks.</t>
  </si>
  <si>
    <t xml:space="preserve">crossDeposit, crossDepositETH</t>
  </si>
  <si>
    <t xml:space="preserve">In both crossDeposit and crossDepositETH functions, external calls to Fund and Lending contracts are made before the events are emitted. An attacker can create a malicious contract to exploit this and cause a reentrancy attack.</t>
  </si>
  <si>
    <t xml:space="preserve">crossWithdraw, crossWithdrawETH</t>
  </si>
  <si>
    <t xml:space="preserve">In both crossWithdraw and crossWithdrawETH functions, an external call to Fund contract is made before the event is emitted. An attacker can create a malicious contract to exploit this and cause a reentrancy attack.</t>
  </si>
  <si>
    <t xml:space="preserve">In the crossBorrow function, external calls to Lending and IMarginTrading contracts are made before the event is emitted. An attacker can create a malicious contract to exploit this and cause a reentrancy attack.</t>
  </si>
  <si>
    <t xml:space="preserve">In the crossOvercollateralizedBorrow function, external calls to Fund and Lending contracts are made before the event is emitted. An attacker can create a malicious contract to exploit this and cause a reentrancy attack.</t>
  </si>
  <si>
    <t xml:space="preserve">In the crossCloseAccount function, an external call to Fund contract is made inside a loop. An attacker can create a malicious contract to exploit this and cause a reentrancy attack.</t>
  </si>
  <si>
    <t xml:space="preserve">The function withdrawHourlyBond calls an external function, disburse, before updating the state, which makes it vulnerable to reentrancy attacks.</t>
  </si>
  <si>
    <t xml:space="preserve">The function closeHourlyBondAccount calls an external function, disburse, before updating the state, making it vulnerable to reentrancy attacks.</t>
  </si>
  <si>
    <t xml:space="preserve">The function withdrawBond calls an external function, disburse, before updating the state, making it vulnerable to reentrancy attacks.</t>
  </si>
  <si>
    <t xml:space="preserve">The liquidate function calls an external contract (Fund(fund()).withdraw) before updating the state of the smart contract. This can lead to reentrancy attacks where an attacker can manipulate the state of the contract during execution.</t>
  </si>
  <si>
    <t xml:space="preserve">In the liquidate function, the variable 'liquidationTarget' is multiplied by '(100 + MAINTAINER_CUT_PERCENT) / 100', which can lead to an integer overflow if MAINTAINER_CUT_PERCENT is too large.</t>
  </si>
  <si>
    <t xml:space="preserve">disburseLiqStakeAttacks</t>
  </si>
  <si>
    <t xml:space="preserve">Unbounded Loop</t>
  </si>
  <si>
    <t xml:space="preserve">The function disburseLiqStakeAttacks has a loop that iterates over the input array 'liquidatedAccounts'. If this array is very large, it can cause the function to exceed the block gas limit and become uncallable.</t>
  </si>
  <si>
    <t xml:space="preserve">The `borrow` function calls the `updateLoan` function, which further interacts with external contracts, allowing for a reentrancy attack.</t>
  </si>
  <si>
    <t xml:space="preserve">Arithmetic underflow</t>
  </si>
  <si>
    <t xml:space="preserve">The `account.borrowed -= extinguishAmount;` operation could potentially result in an arithmetic underflow if `extinguishAmount` is greater than `account.borrowed`.</t>
  </si>
  <si>
    <t xml:space="preserve">belowMaintenanceThreshold</t>
  </si>
  <si>
    <t xml:space="preserve">Arithmetic overflow</t>
  </si>
  <si>
    <t xml:space="preserve">The multiplication `100 * holdings` and `liquidationThresholdPercent * loan` can result in an arithmetic overflow.</t>
  </si>
  <si>
    <t xml:space="preserve">The multiplication operations in `calcCumulativeYieldFP` function, such as `yieldAccumulator.accumulatorFP * yieldAccumulator.hourlyYieldFP * secondsDelta`, can result in an arithmetic overflow.</t>
  </si>
  <si>
    <t xml:space="preserve">The operation `bond.amount -= amount` could potentially result in an arithmetic underflow if `amount` is greater than `bond.amount`.</t>
  </si>
  <si>
    <t xml:space="preserve">The `_withdrawHourlyBond` function updates the state after external calls, which could potentially allow for reentrancy attacks.</t>
  </si>
  <si>
    <t xml:space="preserve">When depositing and extinguishing debt, the totalShort balance is updated after calling the extinguishDebt() function, which is susceptible to reentrancy attacks.</t>
  </si>
  <si>
    <t xml:space="preserve">registerLiquidation</t>
  </si>
  <si>
    <t xml:space="preserve">CrossMarginTrading.sol</t>
  </si>
  <si>
    <t xml:space="preserve">false, already constrained.</t>
  </si>
  <si>
    <t xml:space="preserve">Missing function access control</t>
  </si>
  <si>
    <t xml:space="preserve">The function registerLiquidation can be called by any address with the marginTrader role, allowing unauthorized liquidations.</t>
  </si>
  <si>
    <t xml:space="preserve">registerTradeAndBorrow</t>
  </si>
  <si>
    <t xml:space="preserve">false, no need at all.</t>
  </si>
  <si>
    <t xml:space="preserve">Incorrect calculation of totalLong and totalShort</t>
  </si>
  <si>
    <t xml:space="preserve">totalLong and totalShort are not updated correctly, as they should be updated after borrow() and adjustAmounts() function calls.</t>
  </si>
  <si>
    <t xml:space="preserve">In the liquidate() function, there is a call to Fund(fund()).withdraw(), which transfers funds to the user. However, there is no reentrancy guard to prevent the user from calling the function again before the previous call is completed, potentially leading to asset loss.</t>
  </si>
  <si>
    <t xml:space="preserve">The 'borrow' function allows external contracts to call it, which might lead to reentrancy attacks. Attackers can exploit this vulnerability to manipulate the contract state and drain the assets.</t>
  </si>
  <si>
    <t xml:space="preserve">The 'borrow' function is internal, but it should be restricted to only the margin trader role, as stated in the contract goal. This might lead to unauthorized access to the function.</t>
  </si>
  <si>
    <t xml:space="preserve">updatedYieldFP</t>
  </si>
  <si>
    <t xml:space="preserve">The updatedYieldFP function uses the block.timestamp (alias for now), which can be manipulated by miners to some extent. This can be exploited by an attacker to cause reentrancy issues.</t>
  </si>
  <si>
    <t xml:space="preserve">updateSpeed</t>
  </si>
  <si>
    <t xml:space="preserve">The updateSpeed function is prone to integer overflow when calculating 'updateAmount', as it multiplies 'amount' and 'runtime' without checking for an overflow.</t>
  </si>
  <si>
    <t xml:space="preserve">5_1</t>
  </si>
  <si>
    <t xml:space="preserve">redeemToMember</t>
  </si>
  <si>
    <t xml:space="preserve">The redeemToMember function is vulnerable to reentrancy attacks because it first transfers the USDV tokens to the contract and then calls an external contract (iROUTER) before updating the contract state (minting VADER tokens).</t>
  </si>
  <si>
    <t xml:space="preserve">grantFunds</t>
  </si>
  <si>
    <t xml:space="preserve">The grantFunds function calls the external contract iVAULT(VAULT).grant() before finalizing the proposal, making it vulnerable to reentrancy attacks.</t>
  </si>
  <si>
    <t xml:space="preserve">assetChecks</t>
  </si>
  <si>
    <t xml:space="preserve">The assetChecks function calls external contracts (iPOOLS and iSYNTH), which may lead to reentrancy attacks by a malicious contract.</t>
  </si>
  <si>
    <t xml:space="preserve">transferOut</t>
  </si>
  <si>
    <t xml:space="preserve">The `transferOut` function transfers tokens to a recipient before updating the accounting variables `pooledVADER` and `pooledUSDV`. This can allow an attacker to exploit reentrancy vulnerability, potentially leading to loss of assets.</t>
  </si>
  <si>
    <t xml:space="preserve">depositForMember</t>
  </si>
  <si>
    <t xml:space="preserve">This function can be called recursively by a malicious contract because it receives funds before updating the state (mapMemberSynth_deposit), thus allowing an attacker to drain the contract's funds.</t>
  </si>
  <si>
    <t xml:space="preserve">_deposit</t>
  </si>
  <si>
    <t xml:space="preserve">The '_deposit()' function does not check for integer overflow when adding '_weight' to 'totalWeight' and 'mapMember_weight[_member]'. An attacker might craft an input that causes an overflow, leading to incorrect calculations and potential asset loss.</t>
  </si>
  <si>
    <t xml:space="preserve">withdraw</t>
  </si>
  <si>
    <t xml:space="preserve">This function can be called recursively by a malicious contract because it sends funds before updating the state (mapMemberSynth_deposit), thus allowing an attacker to drain the contract's funds.</t>
  </si>
  <si>
    <t xml:space="preserve">init</t>
  </si>
  <si>
    <t xml:space="preserve">Missing Access Control</t>
  </si>
  <si>
    <t xml:space="preserve">The 'init' function can be called by anyone, allowing an attacker to re-initialize the contract, which may lead to loss of control over the contract.</t>
  </si>
  <si>
    <t xml:space="preserve">addExcluded</t>
  </si>
  <si>
    <t xml:space="preserve">true, H-21</t>
  </si>
  <si>
    <t xml:space="preserve">The 'addExcluded' function can be called by anyone, allowing an attacker to exclude any address from paying fees, which may lead to potential abuse and revenue loss.</t>
  </si>
  <si>
    <t xml:space="preserve">5_2</t>
  </si>
  <si>
    <t xml:space="preserve">decreaseAllowance</t>
  </si>
  <si>
    <t xml:space="preserve">Arithmetic Underflow</t>
  </si>
  <si>
    <t xml:space="preserve">The decreaseAllowance function does not check if subtractedValue is greater than the current allowance, which could lead to an underflow in the new allowance.</t>
  </si>
  <si>
    <t xml:space="preserve">_transfer</t>
  </si>
  <si>
    <t xml:space="preserve">Arithmetic Overflow</t>
  </si>
  <si>
    <t xml:space="preserve">The _transfer function checks for overflow in the recipient's balance using an incorrect condition, which may not prevent an overflow.</t>
  </si>
  <si>
    <t xml:space="preserve">The `withdraw` function sends funds to the user before updating the state, which could lead to a reentrancy attack.</t>
  </si>
  <si>
    <t xml:space="preserve">true, but acceptable</t>
  </si>
  <si>
    <t xml:space="preserve">Economic Exploit</t>
  </si>
  <si>
    <t xml:space="preserve">Users can manipulate the token price on DEX before depositing, leading to inflated weights and incorrect rewards distribution.</t>
  </si>
  <si>
    <t xml:space="preserve">harvest</t>
  </si>
  <si>
    <t xml:space="preserve">true, H-18</t>
  </si>
  <si>
    <t xml:space="preserve">Users can manipulate the token price on DEX before harvesting, leading to inflated rewards and incorrect rewards distribution.</t>
  </si>
  <si>
    <t xml:space="preserve">The redeemToMember function is vulnerable to reentrancy attacks, as it calls an external contract (iROUTER) before updating the state. An attacker can exploit this to repeatedly call the function and redeem more tokens than they should.</t>
  </si>
  <si>
    <t xml:space="preserve">_approve</t>
  </si>
  <si>
    <t xml:space="preserve">The '_approve' function doesn't validate that the new allowance doesn't underflow. This may cause users to unintentionally set a very high allowance when trying to decrease it.</t>
  </si>
  <si>
    <t xml:space="preserve">The '_transfer' function doesn't check for underflow when subtracting the 'amount' from the sender's balance. This may cause the sender's balance to underflow and become an extremely large value.</t>
  </si>
  <si>
    <t xml:space="preserve">burnFrom</t>
  </si>
  <si>
    <t xml:space="preserve">The 'burnFrom' function doesn't check for underflow when decreasing the allowance. This may result in unintentionally setting a very high allowance value when trying to decrease it.</t>
  </si>
  <si>
    <t xml:space="preserve">The function assetChecks is calling external contracts (iPOOLS and iSYNTH) that can be exploited using reentrancy attacks. An attacker can create a malicious contract that calls back into the assetChecks function leading to unexpected behavior.</t>
  </si>
  <si>
    <t xml:space="preserve">addLiquidity</t>
  </si>
  <si>
    <t xml:space="preserve">The function updates the internal state of the contract after performing external calls, which may lead to reentrancy attacks.</t>
  </si>
  <si>
    <t xml:space="preserve">swap</t>
  </si>
  <si>
    <t xml:space="preserve">The swap function is vulnerable to front-running attacks as an attacker could observe a pending transaction and submit their own transaction with a higher gas price to influence the outcome.</t>
  </si>
  <si>
    <t xml:space="preserve">_removeLiquidity</t>
  </si>
  <si>
    <t xml:space="preserve">The function does not validate if the provided basisPoints value is within a valid range (0-10000). This could lead to unexpected results.</t>
  </si>
  <si>
    <t xml:space="preserve">mintSynth</t>
  </si>
  <si>
    <t xml:space="preserve">The 'mintSynth' function calls an external contract (Synth) without following the Checks-Effects-Interactions pattern, which may lead to reentrancy attacks.</t>
  </si>
  <si>
    <t xml:space="preserve">voteProposal</t>
  </si>
  <si>
    <t xml:space="preserve">The 'voteProposal' function calls '_finalise' which emits an event before updating the state. This may lead to reentrancy attacks.</t>
  </si>
  <si>
    <t xml:space="preserve">5_3</t>
  </si>
  <si>
    <t xml:space="preserve">When subtracting 'subtractedValue' from '_allowances[msg.sender][spender]', there is no check to ensure the result is not negative. This can cause an integer underflow, leading to an unexpectedly high allowance.</t>
  </si>
  <si>
    <t xml:space="preserve">The addExcluded function allows anyone to add an address to the excluded list, which can result in misuse of the fee exemption feature.</t>
  </si>
  <si>
    <t xml:space="preserve">The check '_balances[_to] + _value &gt;= _balances[_to]' is insufficient to prevent integer overflow as it does not account for the fee. This could result in a loss of assets for the recipient.</t>
  </si>
  <si>
    <t xml:space="preserve">The 'withdraw' function allows the user to withdraw funds before the balances are updated, which can lead to a reentrancy attack.</t>
  </si>
  <si>
    <t xml:space="preserve">The 'addExcluded' function is publicly accessible, which can lead to unauthorized access control changes.</t>
  </si>
  <si>
    <t xml:space="preserve">reentrancy</t>
  </si>
  <si>
    <t xml:space="preserve">The redeemToMember function allows for reentrancy attacks by calling external contracts (iROUTER) before updating the state.</t>
  </si>
  <si>
    <t xml:space="preserve">transferTo</t>
  </si>
  <si>
    <t xml:space="preserve">true, out scope</t>
  </si>
  <si>
    <t xml:space="preserve">unprotected function</t>
  </si>
  <si>
    <t xml:space="preserve">The transferTo function is vulnerable to phishing attacks since it uses tx.origin, which could be manipulated by an attacker.</t>
  </si>
  <si>
    <t xml:space="preserve">integer underflow</t>
  </si>
  <si>
    <t xml:space="preserve">The _transfer function may result in integer underflows due to unchecked subtraction operations on the _balances mapping.</t>
  </si>
  <si>
    <t xml:space="preserve">getCollateralValueInBase</t>
  </si>
  <si>
    <t xml:space="preserve">The function calls an external contract (iSYNTH) which could potentially call back into the current contract leading to a reentrancy attack.</t>
  </si>
  <si>
    <t xml:space="preserve">getDebtValueInCollateral</t>
  </si>
  <si>
    <t xml:space="preserve">The function calls an external contract (iROUTER) which could potentially call back into the current contract leading to a reentrancy attack.</t>
  </si>
  <si>
    <t xml:space="preserve">getInterestOwed</t>
  </si>
  <si>
    <t xml:space="preserve">The function calls an external contract (iFACTORY) which could potentially call back into the current contract leading to a reentrancy attack.</t>
  </si>
  <si>
    <t xml:space="preserve">The `mintSynth` function calls an external contract, `Synth(synth).mint(member, amount);`, before properly finalizing its own state changes. This opens up the possibility for a reentrancy attack, where the external call is used to call back into the `mintSynth` function and manipulate its behavior.</t>
  </si>
  <si>
    <t xml:space="preserve">finaliseProposal</t>
  </si>
  <si>
    <t xml:space="preserve">The `finaliseProposal` function can be called by anyone, which allows an attacker to finalize a proposal before the intended participants have the chance to vote. This could lead to undesired outcomes or manipulation of the voting process.</t>
  </si>
  <si>
    <t xml:space="preserve">The addLiquidity function allows external contracts to be called before updating the internal state, which might lead to reentrancy attacks.</t>
  </si>
  <si>
    <t xml:space="preserve">The _removeLiquidity function allows external contracts to be called before updating the internal state, which might lead to reentrancy attacks.</t>
  </si>
  <si>
    <t xml:space="preserve">The swap function allows external contracts to be called before updating the internal state, which might lead to reentrancy attacks.</t>
  </si>
  <si>
    <t xml:space="preserve">burnSynth</t>
  </si>
  <si>
    <t xml:space="preserve">The burnSynth function allows external contracts to be called before updating the internal state, which might lead to reentrancy attacks.</t>
  </si>
  <si>
    <t xml:space="preserve">newAddressProposal</t>
  </si>
  <si>
    <t xml:space="preserve">The `newAddressProposal` function allows creating a proposal with an empty or arbitrary string as the `typeStr` parameter. This could lead to confusion in understanding the proposal's purpose or potential misuse.</t>
  </si>
  <si>
    <t xml:space="preserve">8_1</t>
  </si>
  <si>
    <t xml:space="preserve">mintTo</t>
  </si>
  <si>
    <t xml:space="preserve">The 'mintTo' function is marked as nonReentrant, but it doesn't protect against reentrancy attacks because the '_distributeFees' function can call an external contract, allowing the contract to be called again before the function is finished.</t>
  </si>
  <si>
    <t xml:space="preserve">redeemTo</t>
  </si>
  <si>
    <t xml:space="preserve">The 'redeemTo' function is marked as nonReentrant, but it doesn't protect against reentrancy attacks because the '_distributeFees' function can call an external contract, allowing the contract to be called again before the function is finished.</t>
  </si>
  <si>
    <t xml:space="preserve">swapTo</t>
  </si>
  <si>
    <t xml:space="preserve">The 'swapTo' function is marked as nonReentrant, but it doesn't protect against reentrancy attacks because the '_distributeFees' function can call an external contract, allowing the contract to be called again before the function is finished.</t>
  </si>
  <si>
    <t xml:space="preserve">receiveRewards</t>
  </si>
  <si>
    <t xml:space="preserve">The receiveRewards function calls rewardDistToken.distributeRewards() after transferring tokens to the rewardDistToken address. If the reward token is malicious and implements a callback function, it could potentially re-enter the receiveRewards function.</t>
  </si>
  <si>
    <t xml:space="preserve">deposit</t>
  </si>
  <si>
    <t xml:space="preserve">false, further study.</t>
  </si>
  <si>
    <t xml:space="preserve">The deposit function is susceptible to front-running attacks since it updates the pool state after the user has sent their tokens. An attacker can observe the transaction in the mempool and submit their own deposit with a higher gas price to benefit from the user's deposit.</t>
  </si>
  <si>
    <t xml:space="preserve">false, already constrained with require</t>
  </si>
  <si>
    <t xml:space="preserve">Unchecked return value</t>
  </si>
  <si>
    <t xml:space="preserve">The function deposit() does not check the return value of the transferFrom call. If the transferFrom call fails, the function will continue to mint reward tokens, which can lead to incorrect token balances.</t>
  </si>
  <si>
    <t xml:space="preserve">8_2</t>
  </si>
  <si>
    <t xml:space="preserve">The 'swapTo' function is vulnerable to reentrancy attack, because it allows external calls before updating the state (ERC20 token transfer).</t>
  </si>
  <si>
    <t xml:space="preserve">getRandomTokenIdFromFund</t>
  </si>
  <si>
    <t xml:space="preserve">true, H-03 with different reason.</t>
  </si>
  <si>
    <t xml:space="preserve">The 'getRandomTokenIdFromFund' function uses a predictable random number generator which can be exploited by front-runners to predict the tokenId that will be redeemed.</t>
  </si>
  <si>
    <t xml:space="preserve">The `deposit` function calls an external contract with the `transferFrom` function before minting tokens to the sender, which can lead to reentrancy attacks.</t>
  </si>
  <si>
    <t xml:space="preserve">exit</t>
  </si>
  <si>
    <t xml:space="preserve">The `exit` function calls `_claimRewards` and `_withdraw` functions which interact with external contracts before making necessary state changes, leading to potential reentrancy attacks.</t>
  </si>
  <si>
    <t xml:space="preserve">emergencyExitAndClaim</t>
  </si>
  <si>
    <t xml:space="preserve">The `emergencyExitAndClaim` function calls `_claimRewards` and `_withdraw` functions which interact with external contracts before making necessary state changes, leading to potential reentrancy attacks.</t>
  </si>
  <si>
    <t xml:space="preserve">The `withdraw` function interacts with external contracts before making necessary state changes, leading to potential reentrancy attacks.</t>
  </si>
  <si>
    <t xml:space="preserve">claimRewards</t>
  </si>
  <si>
    <t xml:space="preserve">The `claimRewards` function interacts with external contracts before making necessary state changes, leading to potential reentrancy attacks.</t>
  </si>
  <si>
    <t xml:space="preserve">8_3</t>
  </si>
  <si>
    <t xml:space="preserve">The swapTo function is vulnerable to reentrancy attacks, as it does not use the ReentrancyGuard modifiers. An attacker could exploit this by calling the swapTo function recursively, potentially causing asset loss.</t>
  </si>
  <si>
    <t xml:space="preserve">setEligibilityStorage</t>
  </si>
  <si>
    <t xml:space="preserve">Missing validation</t>
  </si>
  <si>
    <t xml:space="preserve">The setEligibilityStorage function allows setting the eligibility storage address to any arbitrary address without proper validation, potentially leading to asset loss or manipulation of the vault contract.</t>
  </si>
  <si>
    <t xml:space="preserve">The `deposit` function calls an external contract (`IERC20Upgradeable(pool.stakingToken).transferFrom`) before updating the state of the contract by minting new tokens. This could expose the contract to reentrancy attacks.</t>
  </si>
  <si>
    <t xml:space="preserve">Lack of input validation</t>
  </si>
  <si>
    <t xml:space="preserve">The `deposit` function does not validate the `amount` parameter, which could lead to users depositing 0 tokens while still minting new reward distribution tokens.</t>
  </si>
  <si>
    <t xml:space="preserve">10_1</t>
  </si>
  <si>
    <t xml:space="preserve">rageQuit</t>
  </si>
  <si>
    <t xml:space="preserve">Reentrancy vulnerability</t>
  </si>
  <si>
    <t xml:space="preserve">The `rageQuit` function may allow a reentrancy attack, as it calls an external contract (IRageQuit(delegate).rageQuit{gas: RAGEQUIT_GAS}()) before deleting the lock.</t>
  </si>
  <si>
    <t xml:space="preserve">transferERC721</t>
  </si>
  <si>
    <t xml:space="preserve">No proper checks on NFT transfers</t>
  </si>
  <si>
    <t xml:space="preserve">The `transferERC721` function allows any user to transfer an NFT without proper checks or authorization, as long as the NFT approval is set.</t>
  </si>
  <si>
    <t xml:space="preserve">getNftById</t>
  </si>
  <si>
    <t xml:space="preserve">Unchecked array access</t>
  </si>
  <si>
    <t xml:space="preserve">The `getNftById` function does not check if the provided index is within bounds of the `nfts` array, potentially causing an out-of-bounds access.</t>
  </si>
  <si>
    <t xml:space="preserve">10_2</t>
  </si>
  <si>
    <t xml:space="preserve">Reentrancy Vulnerability</t>
  </si>
  <si>
    <t xml:space="preserve">The `rageQuit` function allows the owner to call `IRageQuit(delegate).rageQuit{gas: RAGEQUIT_GAS}()` which can potentially call back into the Visor contract, allowing malicious contracts to manipulate the state.</t>
  </si>
  <si>
    <t xml:space="preserve">10_3</t>
  </si>
  <si>
    <t xml:space="preserve">transferETH</t>
  </si>
  <si>
    <t xml:space="preserve">The `transferETH` function is vulnerable to reentrancy attacks because it is transferring ETH to an external address without any reentrancy guard in place.</t>
  </si>
  <si>
    <t xml:space="preserve">timeLockERC721</t>
  </si>
  <si>
    <t xml:space="preserve">Missing input validation</t>
  </si>
  <si>
    <t xml:space="preserve">The `timeLockERC721` function is missing input validation for the `nftContract` parameter, which could lead to unexpected behavior if an invalid address is passed.</t>
  </si>
  <si>
    <t xml:space="preserve">12_1</t>
  </si>
  <si>
    <t xml:space="preserve">CauldronMath.add</t>
  </si>
  <si>
    <t xml:space="preserve">The 'add' function in CauldronMath library doesn't check for potential integer overflows, which can result in incorrect calculations.</t>
  </si>
  <si>
    <t xml:space="preserve">pour</t>
  </si>
  <si>
    <t xml:space="preserve">The 'pour' function modifies the state after performing external calls, making it vulnerable to reentrancy attacks.</t>
  </si>
  <si>
    <t xml:space="preserve">stir</t>
  </si>
  <si>
    <t xml:space="preserve">The 'stir' function modifies the state after performing external calls, making it vulnerable to reentrancy attacks.</t>
  </si>
  <si>
    <t xml:space="preserve">grab</t>
  </si>
  <si>
    <t xml:space="preserve">The 'grab' function modifies the state after performing external calls, making it vulnerable to reentrancy attacks.</t>
  </si>
  <si>
    <t xml:space="preserve">slurp</t>
  </si>
  <si>
    <t xml:space="preserve">The 'slurp' function modifies the state after performing external calls, making it vulnerable to reentrancy attacks.</t>
  </si>
  <si>
    <t xml:space="preserve">roll</t>
  </si>
  <si>
    <t xml:space="preserve">The 'roll' function modifies the state after performing external calls, making it vulnerable to reentrancy attacks.</t>
  </si>
  <si>
    <t xml:space="preserve">_serve</t>
  </si>
  <si>
    <t xml:space="preserve">The _serve function calls an external contract (pool.buyBase) after updating the state (cauldron.pour), but before transferring tokens. This could lead to reentrancy, where an attacker recursively calls the _serve function before the previous call is complete.</t>
  </si>
  <si>
    <t xml:space="preserve">batch</t>
  </si>
  <si>
    <t xml:space="preserve">Ladle.sol</t>
  </si>
  <si>
    <t xml:space="preserve">The batch function accepts an array of operations and data, but does not validate the input lengths. An attacker could provide a malicious input causing unexpected behavior or out-of-gas errors.</t>
  </si>
  <si>
    <t xml:space="preserve">12_2</t>
  </si>
  <si>
    <t xml:space="preserve">The `pour` function updates the vault's balances and then checks if the vault is undercollateralized. This can be exploited if a malicious user calls the function again before the first call is completed, leading to an inconsistent state.</t>
  </si>
  <si>
    <t xml:space="preserve">add</t>
  </si>
  <si>
    <t xml:space="preserve">The `add` function in the `CauldronMath` library can cause integer overflow or underflow, as it does not validate the result of addition or subtraction.</t>
  </si>
  <si>
    <t xml:space="preserve">The `batch` function, when used with a combination of specific operations, might be vulnerable to a reentrancy attack. An attacker can call back into the `batch` function before the state is updated, possibly leading to asset loss.</t>
  </si>
  <si>
    <t xml:space="preserve">12_3</t>
  </si>
  <si>
    <t xml:space="preserve">Cauldron.sol</t>
  </si>
  <si>
    <t xml:space="preserve">The add function is not protected against integer overflow, which could lead to an incorrect result and potential asset loss.</t>
  </si>
  <si>
    <t xml:space="preserve">mature</t>
  </si>
  <si>
    <t xml:space="preserve">true, but as intend</t>
  </si>
  <si>
    <t xml:space="preserve">The mature function can be called by anyone which can lead to unauthorized users manipulating the contract state.</t>
  </si>
  <si>
    <t xml:space="preserve">The pour function updates the state (balances) after external calls which could lead to potential reentrancy attacks and asset loss.</t>
  </si>
  <si>
    <t xml:space="preserve">_pour</t>
  </si>
  <si>
    <t xml:space="preserve">The _pour function can potentially allow reentrancy attacks by calling external contracts (IJoin) before updating the state of the vault.</t>
  </si>
  <si>
    <t xml:space="preserve">13_1</t>
  </si>
  <si>
    <t xml:space="preserve">withdrawDeposit</t>
  </si>
  <si>
    <t xml:space="preserve">The function withdrawDeposit() allows external calls to the bridge.withdrawToMainnet() function before updating the user's deposit and totalDeposits, making it vulnerable to reentrancy attacks.</t>
  </si>
  <si>
    <t xml:space="preserve">rentOwedBetweenTimestmaps</t>
  </si>
  <si>
    <t xml:space="preserve">Integer Overflow and Underflow</t>
  </si>
  <si>
    <t xml:space="preserve">In the rentOwedBetweenTimestmaps() function, the difference between _time1 and _time2 is calculated without checking for underflow, which could lead to incorrect rent calculations.</t>
  </si>
  <si>
    <t xml:space="preserve">13_2</t>
  </si>
  <si>
    <t xml:space="preserve">The 'deposit' function updates the user's deposit before calling 'orderbook.removeOldBids(_user)'. If the removeOldBids function contains external calls, it could potentially call back into the deposit function, leading to reentrancy.</t>
  </si>
  <si>
    <t xml:space="preserve">The 'withdrawDeposit' function updates the user's deposit before calling the external contract 'IRCBridge bridge'. This could potentially call back into the withdrawDeposit function, leading to reentrancy.</t>
  </si>
  <si>
    <t xml:space="preserve">sponsor</t>
  </si>
  <si>
    <t xml:space="preserve">The 'sponsor' function updates the marketPot and totalMarketPots before calling 'erc20.transferFrom(_sponsor, address(this), _amount)'. This could potentially call back into the sponsor function, leading to reentrancy.</t>
  </si>
  <si>
    <t xml:space="preserve">payout</t>
  </si>
  <si>
    <t xml:space="preserve">The 'payout' function updates the user's deposit, marketPot, and totalMarketPots before calling 'emit LogAdjustDeposit(_user, _amount, true)'. This could potentially call back into the payout function, leading to reentrancy.</t>
  </si>
  <si>
    <t xml:space="preserve">13_3</t>
  </si>
  <si>
    <t xml:space="preserve">The 'deposit' function allows an attacker to re-enter the function before the user's deposit is updated, leading to potential loss of assets.</t>
  </si>
  <si>
    <t xml:space="preserve">The 'withdrawDeposit' function is susceptible to reentrancy attacks. An attacker could re-enter the function before the user's deposit is updated, leading to potential loss of assets.</t>
  </si>
  <si>
    <t xml:space="preserve">14_1</t>
  </si>
  <si>
    <t xml:space="preserve">redeemToken</t>
  </si>
  <si>
    <t xml:space="preserve">The function `redeemToken` is vulnerable to reentrancy attacks since the external call to `badger.transfer` is made after updating the user balance but before the function ends.</t>
  </si>
  <si>
    <t xml:space="preserve">14_2</t>
  </si>
  <si>
    <t xml:space="preserve">The `redeemToken` function is vulnerable to reentrancy attack as it updates the user's balance after transferring tokens to the user. An attacker can call this function repeatedly in a loop and withdraw more tokens than they should.</t>
  </si>
  <si>
    <t xml:space="preserve">14_3</t>
  </si>
  <si>
    <t xml:space="preserve">The redeemToken function is vulnerable to a reentrancy attack, as it first updates the user's balance and then transfers tokens to the user. An attacker could recursively call the redeemToken function and drain the contract of its assets.</t>
  </si>
  <si>
    <t xml:space="preserve">16_1</t>
  </si>
  <si>
    <t xml:space="preserve">The `withdraw` function does not use the Checks-Effects-Interactions pattern, which makes it vulnerable to reentrancy attacks. An attacker could use a malicious contract to call `withdraw` recursively and drain the contract's funds.</t>
  </si>
  <si>
    <t xml:space="preserve">The `deposit` function is also vulnerable to reentrancy attacks since it calls an external contract (IERC20.transferFrom) before updating the state variables. A malicious contract could call `deposit` recursively and cause unexpected behavior.</t>
  </si>
  <si>
    <t xml:space="preserve">recordTrade</t>
  </si>
  <si>
    <t xml:space="preserve">The 'recordTrade' function calls external contracts (oracle and insurance), which can potentially be malicious and cause a reentrancy attack.</t>
  </si>
  <si>
    <t xml:space="preserve">updatePrice</t>
  </si>
  <si>
    <t xml:space="preserve">In the 'updatePrice' function, the 'cumulativePrice' of both 'hourlyTracerPrices' and 'hourlyOraclePrices' is updated without checking for potential integer overflows.</t>
  </si>
  <si>
    <t xml:space="preserve">updateTimeValue</t>
  </si>
  <si>
    <t xml:space="preserve">In the 'updateTimeValue' function, there is no check for integer underflows when calculating the time value using 'Prices.timeValue(avgPrice, oracleAvgPrice)'.</t>
  </si>
  <si>
    <t xml:space="preserve">recordTrade, updateFundingRate</t>
  </si>
  <si>
    <t xml:space="preserve">Timestamp Manipulation</t>
  </si>
  <si>
    <t xml:space="preserve">The 'recordTrade' and 'updateFundingRate' functions rely on 'block.timestamp' for time-based calculations. Miners can manipulate the timestamp within certain limits, which could affect the contract's logic.</t>
  </si>
  <si>
    <t xml:space="preserve">wadToToken</t>
  </si>
  <si>
    <t xml:space="preserve">In the division operation `wadAmount / scaler`, there is a possibility of an integer overflow when `scaler` equals 0, causing the division to fail and throw an error.</t>
  </si>
  <si>
    <t xml:space="preserve">claimReceipt</t>
  </si>
  <si>
    <t xml:space="preserve">The claimReceipt function updates the liquidatorRefundClaimed and escrowClaimed status of a receipt and then calls the tracer.updateAccountsOnClaim function, which might call external contracts, allowing for reentrancy attacks.</t>
  </si>
  <si>
    <t xml:space="preserve">toWad</t>
  </si>
  <si>
    <t xml:space="preserve">In the 'toWad' function, the multiplication of 'raw' and 'scaler' could lead to an integer overflow if the values are large enough.</t>
  </si>
  <si>
    <t xml:space="preserve">setDecimals</t>
  </si>
  <si>
    <t xml:space="preserve">true, but low risk as redundant</t>
  </si>
  <si>
    <t xml:space="preserve">The 'setDecimals' function allows setting the number of decimals to any value without validation, which could lead to unintended consequences or vulnerabilities.</t>
  </si>
  <si>
    <t xml:space="preserve">16_2</t>
  </si>
  <si>
    <t xml:space="preserve">The recordTrade function calls external contract functions (oracle.latestAnswer() and insurance.getPoolFundingRate()), which can be potentially malicious and cause reentrancy attacks.</t>
  </si>
  <si>
    <t xml:space="preserve">The updatePrice function has potential integer overflow when updating the cumulativePrice and trades values in the hourlyTracerPrices and hourlyOraclePrices arrays.</t>
  </si>
  <si>
    <t xml:space="preserve">applyTrade</t>
  </si>
  <si>
    <t xml:space="preserve">In the applyTrade function, the calculation of quoteChange does not check for potential integer overflow issues, which could lead to incorrect position updates and potential asset loss.</t>
  </si>
  <si>
    <t xml:space="preserve">getFee</t>
  </si>
  <si>
    <t xml:space="preserve">LibBalances.sol</t>
  </si>
  <si>
    <t xml:space="preserve">Incorrect Fee Calculation</t>
  </si>
  <si>
    <t xml:space="preserve">The getFee function calculates the fee using the executionPrice, which can lead to incorrect fee calculations if the token decimals are not considered.</t>
  </si>
  <si>
    <t xml:space="preserve">latestAnswer</t>
  </si>
  <si>
    <t xml:space="preserve">Potential Price Manipulation</t>
  </si>
  <si>
    <t xml:space="preserve">The latestAnswer function relies on external Chainlink Oracles for gas and ETH prices, which can be manipulated by attackers through oracle attacks, leading to an incorrect USD/Gas price calculation.</t>
  </si>
  <si>
    <t xml:space="preserve">The `claimReceipt` function updates the state variables before calling external contracts, which can lead to reentrancy attacks. An attacker can potentially call `claimReceipt` again before the execution of the first call is finished, leading to undesired behavior and asset loss.</t>
  </si>
  <si>
    <t xml:space="preserve">The 'withdraw' function updates the user's balance and the 'tvl' variable before transferring the tokens to the user. This can potentially lead to reentrancy attacks if the ERC20 token implementation is malicious.</t>
  </si>
  <si>
    <t xml:space="preserve">_updateTracerLeverage</t>
  </si>
  <si>
    <t xml:space="preserve">The '_updateTracerLeverage' function updates 'leveragedNotionalValue' without checking for overflow. This can lead to incorrect calculations and potential exploits.</t>
  </si>
  <si>
    <t xml:space="preserve">16_3</t>
  </si>
  <si>
    <t xml:space="preserve">When calculating the quoteChange, there is a possibility of integer overflow, which can cause incorrect position updates, resulting in asset loss.</t>
  </si>
  <si>
    <t xml:space="preserve">The arithmetic operations for newQuote and newBase in the applyTrade function can result in underflows, leading to incorrect position updates and asset loss.</t>
  </si>
  <si>
    <t xml:space="preserve">In the updatePrice function, the cumulativePrice of hourlyTracerPrices and hourlyOraclePrices are not checked for integer overflow while performing addition. If cumulativePrice becomes very large, it can cause an integer overflow and incorrect calculations.</t>
  </si>
  <si>
    <t xml:space="preserve">The recordTrade function calls an external contract (oracle.latestAnswer()) before updating the state variables, which can potentially lead to reentrancy attacks if the external contract is malicious.</t>
  </si>
  <si>
    <t xml:space="preserve">The 'deposit' function allows for potential reentrancy attacks because it updates the user's balance before performing the token transfer. An attacker could exploit this by calling 'deposit' within their malicious contract's fallback function, repeatedly calling 'deposit' and draining the contract.</t>
  </si>
  <si>
    <t xml:space="preserve">The 'withdraw' function is also vulnerable to reentrancy attacks as it updates the user's balance before performing the token transfer. An attacker could exploit this in the same way as the 'deposit' function by repeatedly calling 'withdraw' and draining the contract.</t>
  </si>
  <si>
    <t xml:space="preserve">The `claimReceipt` function allows a reentrancy attack because it updates the contract state (specifically `liquidatorRefundClaimed` and `escrowClaimed`) after external contract calls (`tracer.updateAccountsOnClaim`). An attacker can potentially call the function again before the state is updated, causing incorrect behavior or allowing them to claim more than they should.</t>
  </si>
  <si>
    <t xml:space="preserve">The `liquidate` function relies on the `pricing.fairPrice()` function which can be front-run by an attacker to manipulate the fair price and potentially cause an incorrect liquidation. The attacker can observe the transaction in the mempool and place a higher gas price transaction to manipulate the fair price before the `liquidate` function is executed.</t>
  </si>
  <si>
    <t xml:space="preserve">17_1</t>
  </si>
  <si>
    <t xml:space="preserve">distributeStrategyGainLoss</t>
  </si>
  <si>
    <t xml:space="preserve">The function `distributeStrategyGainLoss` calls an external contract `IPnL(pnl).distributeStrategyGainLoss(gainUsd, lossUsd, reward)` without considering possible reentrancy attacks. This can lead to potential asset loss if the external contract is compromised or malicious.</t>
  </si>
  <si>
    <t xml:space="preserve">realizePriceChange</t>
  </si>
  <si>
    <t xml:space="preserve">true, but already takes care.</t>
  </si>
  <si>
    <t xml:space="preserve">Unsafe External Calls</t>
  </si>
  <si>
    <t xml:space="preserve">The function `realizePriceChange` calls an external contract `ibuoy.updateRatiosWithTolerance(tolerance)` without considering possible malicious behavior in the external contract, which can lead to unpredictable behavior or a potential asset loss.</t>
  </si>
  <si>
    <t xml:space="preserve">safetyCheck</t>
  </si>
  <si>
    <t xml:space="preserve">The safetyCheck function has an external call to curvePool.get_dy within a loop which can make it vulnerable to reentrancy attacks.</t>
  </si>
  <si>
    <t xml:space="preserve">_stableToUsd</t>
  </si>
  <si>
    <t xml:space="preserve">The multiplication of tokenAmounts[i] and lpAmount in _stableToUsd function can lead to integer overflow.</t>
  </si>
  <si>
    <t xml:space="preserve">17_2</t>
  </si>
  <si>
    <t xml:space="preserve">burnGToken</t>
  </si>
  <si>
    <t xml:space="preserve">The burnGToken function allows external callers (withdrawHandler, emergencyHandler) to burn gTokens. However, the IPnL(pnl).decreaseGTokenLastAmount call that follows the burn is susceptible to reentrancy attacks, since it might interact with an untrusted contract.</t>
  </si>
  <si>
    <t xml:space="preserve">mintGToken</t>
  </si>
  <si>
    <t xml:space="preserve">The mintGToken function allows external callers (depositHandler) to mint gTokens. However, the IPnL(pnl).increaseGTokenLastAmount call that follows the mint is susceptible to reentrancy attacks, since it might interact with an untrusted contract.</t>
  </si>
  <si>
    <t xml:space="preserve">17_3</t>
  </si>
  <si>
    <t xml:space="preserve">The function burnGToken can be exploited by a malicious contract if a reentrancy attack is performed. The external call to `IPnL(pnl).decreaseGTokenLastAmount(pwrd, amount, bonus);` could lead to the function being called again before the state is updated, causing potential asset loss.</t>
  </si>
  <si>
    <t xml:space="preserve">The function mintGToken is also vulnerable to reentrancy attacks. The external call to `IPnL(pnl).increaseGTokenLastAmount(pwrd, amount);` could lead to the function being called again before the state is updated, causing potential asset loss.</t>
  </si>
  <si>
    <t xml:space="preserve">N/A</t>
  </si>
  <si>
    <t xml:space="preserve">None</t>
  </si>
  <si>
    <t xml:space="preserve">There are no high-risk bugs in the provided Solidity smart contract that would cause asset loss.</t>
  </si>
  <si>
    <t xml:space="preserve">19_1</t>
  </si>
  <si>
    <t xml:space="preserve">fulfill</t>
  </si>
  <si>
    <t xml:space="preserve">The `fulfill` function contains external calls (e.g., `IFulfillHelper(txData.callTo).addFunds`, `IFulfillHelper(txData.callTo).execute`) that could make the contract vulnerable to reentrancy attacks if the callee contract is malicious.</t>
  </si>
  <si>
    <t xml:space="preserve">19_3</t>
  </si>
  <si>
    <t xml:space="preserve">The `fulfill` function is susceptible to reentrancy attacks as it calls external contracts before updating the state, which could result in multiple calls to `fulfill` before the state is updated, potentially leading to asset loss.</t>
  </si>
  <si>
    <t xml:space="preserve">prepare</t>
  </si>
  <si>
    <t xml:space="preserve">The `prepare` function is susceptible to front-running attacks. An attacker can observe a transaction broadcast to the network, and create a transaction with a higher gas price, causing their transaction to be mined first, which may result in asset loss or other undesirable outcomes.</t>
  </si>
  <si>
    <t xml:space="preserve">20_1</t>
  </si>
  <si>
    <t xml:space="preserve">calcAsymmetricValueToken</t>
  </si>
  <si>
    <t xml:space="preserve">The calcAsymmetricValueToken function is exposed to a reentrancy attack since it calls the calcSwapValueInTokenWithPool function which in turn may call an external contract (iPOOL(pool)) and the state is not updated before the call.</t>
  </si>
  <si>
    <t xml:space="preserve">calcLiquidityUnits</t>
  </si>
  <si>
    <t xml:space="preserve">In the calcLiquidityUnits function, the calculation "uint part1 = t*(B);" and "uint part2 = T*(b);" can cause integer overflow if the values of t, B, T, and b are large enough.</t>
  </si>
  <si>
    <t xml:space="preserve">getSlipAdustment</t>
  </si>
  <si>
    <t xml:space="preserve">In the getSlipAdustment function, the calculation "numerator = part1 - (part2);" and "numerator = part2 - (part1);" can cause integer underflow if part1 is smaller than part2 or vice versa.</t>
  </si>
  <si>
    <t xml:space="preserve">depositForMember allows external contract calls by transferring tokens using iBEP20(synth).transferFrom(msg.sender, address(this), amount). This could lead to reentrancy attacks where an attacker manipulates the external call to re-enter the function before the initial call is completed.</t>
  </si>
  <si>
    <t xml:space="preserve">harvestSingle</t>
  </si>
  <si>
    <t xml:space="preserve">harvestSingle function is vulnerable to reentrancy attacks due to external contract calls such as iRESERVE(_DAO().RESERVE()).grantFunds(reward, _poolOUT) and iPOOL(_poolOUT).mintSynth(synth, address(this)). An attacker could manipulate these calls to re-enter the function before it finishes executing.</t>
  </si>
  <si>
    <t xml:space="preserve">The `mintSynth` function can be called by a malicious pool contract, which in turn can call `mintSynth` again before the state is updated, leading to a reentrancy attack.</t>
  </si>
  <si>
    <t xml:space="preserve">The `burnSynth` function can be called by a malicious user, who can call `burnSynth` again before the state is updated, leading to a reentrancy attack.</t>
  </si>
  <si>
    <t xml:space="preserve">removeLiquidityExact</t>
  </si>
  <si>
    <t xml:space="preserve">The function transfers the funds to the user before updating the state, which makes it vulnerable to reentrancy attacks.</t>
  </si>
  <si>
    <t xml:space="preserve">removeLiquiditySingle</t>
  </si>
  <si>
    <t xml:space="preserve">removeForMember</t>
  </si>
  <si>
    <t xml:space="preserve">The function transfers assets before updating the pool balances and burning the liquidity tokens, which allows for potential reentrancy attacks.</t>
  </si>
  <si>
    <t xml:space="preserve">The function transfers assets before updating the pool balances and adding pool metrics, which allows for potential reentrancy attacks.</t>
  </si>
  <si>
    <t xml:space="preserve">createPoolADD</t>
  </si>
  <si>
    <t xml:space="preserve">The function createPoolADD is vulnerable to reentrancy attacks because external calls to untrusted contracts are made before updating the state of the contract.</t>
  </si>
  <si>
    <t xml:space="preserve">20_2</t>
  </si>
  <si>
    <t xml:space="preserve">transfer</t>
  </si>
  <si>
    <t xml:space="preserve">The `transfer` function can be exploited by a reentrancy attack since it updates the balances after emitting the Transfer event. If the recipient is a malicious contract, it can call back into the `transfer` function, causing unexpected behavior.</t>
  </si>
  <si>
    <t xml:space="preserve">addForMember</t>
  </si>
  <si>
    <t xml:space="preserve">Pool.sol</t>
  </si>
  <si>
    <t xml:space="preserve">No Input Validation</t>
  </si>
  <si>
    <t xml:space="preserve">The `addForMember` function does not validate if the input token and base amounts are non-zero, which can lead to potential issues when calculating the liquidity units and updating the pool balances.</t>
  </si>
  <si>
    <t xml:space="preserve">The `removeForMember` function does not validate if the pool balance is sufficient before processing the removal, which can lead to underflow errors and incorrect pool balance updates.</t>
  </si>
  <si>
    <t xml:space="preserve">buyTo, sellTo</t>
  </si>
  <si>
    <t xml:space="preserve">The buyTo and sellTo functions are prone to reentrancy attacks because they transfer funds to the recipient before updating the state (in getsDividend function). An attacker can exploit this by making a recursive call to the function before the state is updated.</t>
  </si>
  <si>
    <t xml:space="preserve">The mintSynth function is vulnerable to reentrancy attacks due to the external call to _mint() before updating the state variables mapSynth_LPDebt and mapSynth_LPBalance.</t>
  </si>
  <si>
    <t xml:space="preserve">The burnSynth function is vulnerable to reentrancy attacks due to the external call to Pool(msg.sender).burn(_amountUnits) before updating the state variables mapSynth_LPDebt and mapSynth_LPBalance.</t>
  </si>
  <si>
    <t xml:space="preserve">realise</t>
  </si>
  <si>
    <t xml:space="preserve">The realise function is vulnerable to reentrancy attacks due to the external call to Pool(pool).burn(premiumLP) before updating the state variable mapSynth_LPBalance.</t>
  </si>
  <si>
    <t xml:space="preserve">The `harvestSingle` function calls an external contract (`iPOOL(_poolOUT).mintSynth`) before updating the user's state, which opens the function to reentrancy attacks.</t>
  </si>
  <si>
    <t xml:space="preserve">_addVaultMetrics</t>
  </si>
  <si>
    <t xml:space="preserve">The `_addVaultMetrics` function adds the `_fee` to `map30DVaultRevenue` without checking for integer overflow, which can cause the value to wrap around.</t>
  </si>
  <si>
    <t xml:space="preserve">calcShare</t>
  </si>
  <si>
    <t xml:space="preserve">An integer overflow may occur when multiplying 'amount' and 'part', which can lead to incorrect calculations.</t>
  </si>
  <si>
    <t xml:space="preserve">calcLiquidityHoldings</t>
  </si>
  <si>
    <t xml:space="preserve">The 'calcLiquidityHoldings' function calls external contracts, which might introduce reentrancy vulnerabilities if not properly handled.</t>
  </si>
  <si>
    <t xml:space="preserve">20_3</t>
  </si>
  <si>
    <t xml:space="preserve">The multiplication operation in the calculation of units might result in an integer overflow when the input values are large enough.</t>
  </si>
  <si>
    <t xml:space="preserve">The multiplication operation in the calculation of the slip adjustment might result in an integer overflow when the input values are large enough.</t>
  </si>
  <si>
    <t xml:space="preserve">calcSwapOutput</t>
  </si>
  <si>
    <t xml:space="preserve">The multiplication operation in the calculation of swap output might result in an integer overflow when the input values are large enough.</t>
  </si>
  <si>
    <t xml:space="preserve">calcSwapFee</t>
  </si>
  <si>
    <t xml:space="preserve">The multiplication operation in the calculation of swap fee might result in an integer overflow when the input values are large enough.</t>
  </si>
  <si>
    <t xml:space="preserve">The 'depositForMember' function calls the external '_deposit' function after the token transfer. The '_deposit' function emits an event which might allow reentrancy attacks.</t>
  </si>
  <si>
    <t xml:space="preserve">The '_secondsSinceClaim' value in 'calcCurrentReward' function can overflow if a user has not claimed rewards for a long time, causing incorrect reward calculations.</t>
  </si>
  <si>
    <t xml:space="preserve">burnSynth()</t>
  </si>
  <si>
    <t xml:space="preserve">The burnSynth() function calls an external contract (Pool) without implementing a reentrancy guard. This could potentially allow a reentrancy attack.</t>
  </si>
  <si>
    <t xml:space="preserve">decreaseAllowance()</t>
  </si>
  <si>
    <t xml:space="preserve">Arithmetic Overflow/Underflow</t>
  </si>
  <si>
    <t xml:space="preserve">When calculating the decreased allowance, if the subtractedValue is greater than the current allowance, it would result in an underflow.</t>
  </si>
  <si>
    <t xml:space="preserve">_handleTransferIn()</t>
  </si>
  <si>
    <t xml:space="preserve">The _handleTransferIn() function calculates the actual received amount by subtracting the start balance from the final balance, which could potentially result in an underflow.</t>
  </si>
  <si>
    <t xml:space="preserve">The swapTo function in the Router contract is vulnerable to reentrancy attacks because it performs external calls to other contracts (buyTo and sellTo) before updating the contract's state.</t>
  </si>
  <si>
    <t xml:space="preserve">The buyTo and sellTo functions in the Router contract are missing access controls, allowing anyone to call them directly, bypassing the intended access control of the swapTo function.</t>
  </si>
  <si>
    <t xml:space="preserve">The removeForMember function transfers the funds to the member before updating the pool balances, allowing potential reentrancy attacks.</t>
  </si>
  <si>
    <t xml:space="preserve">The addForMember function is public and can be called by anyone, allowing unauthorized users to add liquidity on behalf of other users.</t>
  </si>
  <si>
    <t xml:space="preserve">21_1</t>
  </si>
  <si>
    <t xml:space="preserve">unstake</t>
  </si>
  <si>
    <t xml:space="preserve">The 'unstake' function is vulnerable to reentrancy attacks because it calls an external contract '_token.safeTransfer' after modifying the state variables 'ps.stakeBalance' and 'ps.unstakeEntries[msg.sender][_id]'.</t>
  </si>
  <si>
    <t xml:space="preserve">setCooldownFee</t>
  </si>
  <si>
    <t xml:space="preserve">The 'setCooldownFee' function does not validate the input '_fee' value, allowing a high fee to be set which could make staking and unstaking too costly for users.</t>
  </si>
  <si>
    <t xml:space="preserve">stake</t>
  </si>
  <si>
    <t xml:space="preserve">The `stake` function is vulnerable to a reentrancy attack because it first transfers the funds (calling an external contract `_token.safeTransferFrom`) and then updates the state (`lock = LibPool.stake(ps, _amount, _receiver);`). A malicious token contract could exploit this to call `stake` again before the state is updated, leading to potential asset loss.</t>
  </si>
  <si>
    <t xml:space="preserve">baseData</t>
  </si>
  <si>
    <t xml:space="preserve">false, no need at all with other problems.</t>
  </si>
  <si>
    <t xml:space="preserve">Uninitialized Storage Pointer</t>
  </si>
  <si>
    <t xml:space="preserve">The function `baseData()` does not properly return the storage pointer for `PoolStorage.Base storage ps`. The function returns without an explicit return statement, causing the uninitialized storage pointer to be returned, which could result in unpredictable behavior.</t>
  </si>
  <si>
    <t xml:space="preserve">strategyDeposit</t>
  </si>
  <si>
    <t xml:space="preserve">The `strategyDeposit` function is vulnerable to a reentrancy attack because it first transfers the funds (calling an external contract `_token.safeTransfer`) and then updates the state (`ps.strategy.deposit();`). A malicious strategy contract could exploit this to call `strategyDeposit` again before the state is updated, leading to potential asset loss.</t>
  </si>
  <si>
    <t xml:space="preserve">strategyWithdraw</t>
  </si>
  <si>
    <t xml:space="preserve">The `strategyWithdraw` function is vulnerable to a reentrancy attack because it first calls an external contract `ps.strategy.withdraw(_amount)` and then updates the state (`ps.stakeBalance = ps.stakeBalance.add(_amount);`). A malicious strategy contract could exploit this to call `strategyWithdraw` again before the state is updated, leading to potential asset loss.</t>
  </si>
  <si>
    <t xml:space="preserve">21_2</t>
  </si>
  <si>
    <t xml:space="preserve">The 'unstake' function allows for a reentrancy attack by calling the '_token.safeTransfer' function before updating the user's lock and stake balances, allowing the attacker to repeatedly call the function and withdraw more tokens than they should be able to.</t>
  </si>
  <si>
    <t xml:space="preserve">_stake</t>
  </si>
  <si>
    <t xml:space="preserve">Reentrancy Attack</t>
  </si>
  <si>
    <t xml:space="preserve">This contract is vulnerable to a reentrancy attack because it transfers tokens before updating the state (i.e., updating the user's stake). An attacker can potentially exploit this vulnerability to drain the contract of its funds.</t>
  </si>
  <si>
    <t xml:space="preserve">PoolOpen.sol</t>
  </si>
  <si>
    <t xml:space="preserve">Front-Running Attack</t>
  </si>
  <si>
    <t xml:space="preserve">The stake function is vulnerable to a front-running attack. Attackers can monitor the pending transactions and submit their own transactions with a higher gas price to ensure their transactions are executed first. This can cause issues for honest users who might have their transactions stuck or skipped.</t>
  </si>
  <si>
    <t xml:space="preserve">strategyUpdate</t>
  </si>
  <si>
    <t xml:space="preserve">PoolStrategy.sol</t>
  </si>
  <si>
    <t xml:space="preserve">The strategyUpdate function is vulnerable to a front-running attack. An attacker can monitor the pending transactions and front-run the strategy update with their own malicious strategy, causing potential asset loss.</t>
  </si>
  <si>
    <t xml:space="preserve">strategyDeposit, strategyWithdraw, strategyWithdrawAll</t>
  </si>
  <si>
    <t xml:space="preserve">The functions make external calls to the strategy contract which may be malicious, causing potential asset loss or manipulation of the pool's state.</t>
  </si>
  <si>
    <t xml:space="preserve">21_3</t>
  </si>
  <si>
    <t xml:space="preserve">The function allows for withdrawing assets from the strategy but updates the stake balance after the withdrawal. This can lead to a reentrancy attack if the strategy contract calls back into the PoolStrategy contract during the withdrawal.</t>
  </si>
  <si>
    <t xml:space="preserve">The function allows updating the strategy without any access control, which could enable an attacker to set a malicious strategy.</t>
  </si>
  <si>
    <t xml:space="preserve">The stake function is missing access control, allowing anyone to stake tokens on behalf of another address. This could lead to unexpected token transfers or unapproved stakes.</t>
  </si>
  <si>
    <t xml:space="preserve">The 'unstake' function is vulnerable to reentrancy attacks because it first transfers the tokens to the recipient and then updates the stake balance and unstake entry.</t>
  </si>
  <si>
    <t xml:space="preserve">23_1</t>
  </si>
  <si>
    <t xml:space="preserve">getDiscountFactor</t>
  </si>
  <si>
    <t xml:space="preserve">The multiplication of oracleRate and timeToMaturity can cause an integer overflow.</t>
  </si>
  <si>
    <t xml:space="preserve">getSettlementDate</t>
  </si>
  <si>
    <t xml:space="preserve">The subtraction of marketLength from asset.maturity can cause an integer underflow.</t>
  </si>
  <si>
    <t xml:space="preserve">getRiskAdjustedPresentValue</t>
  </si>
  <si>
    <t xml:space="preserve">The subtraction of oracleRate and debtBuffer can cause an integer underflow.</t>
  </si>
  <si>
    <t xml:space="preserve">_calcToken</t>
  </si>
  <si>
    <t xml:space="preserve">The multiplication of numerator, tokens, and haircut can cause an integer overflow.</t>
  </si>
  <si>
    <t xml:space="preserve">constructor</t>
  </si>
  <si>
    <t xml:space="preserve">The constructor does not validate the input parameters, which could lead to a misconfigured contract.</t>
  </si>
  <si>
    <t xml:space="preserve">Re-entrancy</t>
  </si>
  <si>
    <t xml:space="preserve">The function emits the Transfer event before calling the nTokenTransfer function, which may lead to re-entrancy attacks.</t>
  </si>
  <si>
    <t xml:space="preserve">transferFrom</t>
  </si>
  <si>
    <t xml:space="preserve">The function emits the Transfer and Approval events before calling the nTokenTransferFrom function, which may lead to re-entrancy attacks.</t>
  </si>
  <si>
    <t xml:space="preserve">notionalCallback</t>
  </si>
  <si>
    <t xml:space="preserve">notionalCallback performs external calls to NotionalV1Erc1155.batchOperationWithdraw() and NotionalV2.depositUnderlyingToken() which may potentially introduce reentrancy risks.</t>
  </si>
  <si>
    <t xml:space="preserve">true, H-04</t>
  </si>
  <si>
    <t xml:space="preserve">notionalCallback lacks access control and can be called by anyone, potentially allowing unauthorized actions or manipulation.</t>
  </si>
  <si>
    <t xml:space="preserve">enableWBTC</t>
  </si>
  <si>
    <t xml:space="preserve">Improper ERC20 token handling</t>
  </si>
  <si>
    <t xml:space="preserve">enableWBTC approves an unlimited amount of WBTC tokens to NotionalV2 without checking if the approval was successful or not.</t>
  </si>
  <si>
    <t xml:space="preserve">notionalCallback performs external calls to CErc20Interface.repayBorrowBehalf() and NotionalV2.depositAssetToken() which may potentially introduce reentrancy risks.</t>
  </si>
  <si>
    <t xml:space="preserve">true, H-05</t>
  </si>
  <si>
    <t xml:space="preserve">enableToken</t>
  </si>
  <si>
    <t xml:space="preserve">enableToken allows the owner to set an infinite approval for any token, potentially causing asset loss if a malicious spender is set.</t>
  </si>
  <si>
    <t xml:space="preserve">The `_transfer` function may be vulnerable to a reentrancy attack, as external calls (through `senderBalance.finalize` and `recipientBalance.finalize`) are made before the state is updated. An attacker may exploit this vulnerability to repeatedly call the `_transfer` function and drain the funds.</t>
  </si>
  <si>
    <t xml:space="preserve">23_2</t>
  </si>
  <si>
    <t xml:space="preserve">The _transfer function updates balances and claims incentives without using any reentrancy guard. This could potentially allow a malicious contract to exploit the function during an external call, leading to asset loss.</t>
  </si>
  <si>
    <t xml:space="preserve">migrateBorrowFromCompound</t>
  </si>
  <si>
    <t xml:space="preserve">The function calls NotionalV2.batchBalanceAndTradeActionWithCallback, which can call notionalCallback, potentially leading to reentrancy if a malicious NotionalProxy is used.</t>
  </si>
  <si>
    <t xml:space="preserve">The function allows the owner to set an unlimited allowance on the CTokenInterface token for any spender, which might be abused by malicious actors.</t>
  </si>
  <si>
    <t xml:space="preserve">migrateDaiEther, migrateUSDCEther, migrateDaiWBTC, migrateUSDCWBTC</t>
  </si>
  <si>
    <t xml:space="preserve">The functions call NotionalV2.batchBalanceAndTradeActionWithCallback, which can call notionalCallback, potentially leading to reentrancy if a malicious NotionalProxy is used.</t>
  </si>
  <si>
    <t xml:space="preserve">The function allows any user to set an unlimited allowance for NotionalV2 to spend WBTC tokens held by the contract, which could be abused by malicious actors.</t>
  </si>
  <si>
    <t xml:space="preserve">approve</t>
  </si>
  <si>
    <t xml:space="preserve">nTokenERC20Proxy.sol</t>
  </si>
  <si>
    <t xml:space="preserve">Unhandled Return Values</t>
  </si>
  <si>
    <t xml:space="preserve">The function does not check the return value of proxy.nTokenTransferApprove, which may return false, indicating failure.</t>
  </si>
  <si>
    <t xml:space="preserve">The function does not check the return value of proxy.nTokenTransfer, which may return false, indicating failure.</t>
  </si>
  <si>
    <t xml:space="preserve">nTokenERC21Proxy.sol</t>
  </si>
  <si>
    <t xml:space="preserve">The function does not check the return value of proxy.nTokenTransferFrom, which may return false, indicating failure.</t>
  </si>
  <si>
    <t xml:space="preserve">The function getSettlementDate is vulnerable to integer overflow when adding Constants.QUARTER to the result of asset.maturity.sub(marketLength).</t>
  </si>
  <si>
    <t xml:space="preserve">23_3</t>
  </si>
  <si>
    <t xml:space="preserve">The enableWBTC function can be called by any external address, potentially causing the approval state to change unexpectedly.</t>
  </si>
  <si>
    <t xml:space="preserve">The notionalCallback function interacts with external contracts through NotionalV1Erc1155.batchOperationWithdraw, WETH.withdraw, and NotionalV2.depositUnderlyingToken. This could potentially allow for reentrancy attacks, especially when calling NotionalV1Erc1155.batchOperationWithdraw.</t>
  </si>
  <si>
    <t xml:space="preserve">Re-entrancy vulnerability</t>
  </si>
  <si>
    <t xml:space="preserve">The 'transferFrom' function emits 'Transfer' and 'Approval' events before the actual transfer is completed, which could lead to a re-entrancy attack. An attacker could use these emitted events to re-enter the function and manipulate the state before the actual transfer is completed.</t>
  </si>
  <si>
    <t xml:space="preserve">The 'enableToken' function is missing an access control modifier, which allows anyone to call the function and approve the spender for the given token. This can lead to a loss of assets if an attacker takes advantage of this vulnerability.</t>
  </si>
  <si>
    <t xml:space="preserve">nTokenTransferApproveAll</t>
  </si>
  <si>
    <t xml:space="preserve">The 'nTokenTransferApproveAll' function emits an 'Approval' event before updating the state. An attacker could exploit this by creating a malicious contract that listens to this event and then calls the function again, causing a reentrant call.</t>
  </si>
  <si>
    <t xml:space="preserve">nTokenClaimIncentives</t>
  </si>
  <si>
    <t xml:space="preserve">The 'nTokenClaimIncentives' function uses 'totalIncentivesClaimed.add()' without checking for integer overflow, which may lead to incorrect token balances.</t>
  </si>
  <si>
    <t xml:space="preserve">The multiplication `oracleRate.mul(timeToMaturity)` can cause an integer overflow since there is no upper bound check.</t>
  </si>
  <si>
    <t xml:space="preserve">The subtraction `oracleRate - debtBuffer` can cause an integer underflow since there is no lower bound check.</t>
  </si>
  <si>
    <t xml:space="preserve">24_1</t>
  </si>
  <si>
    <t xml:space="preserve">The redeemToken function is susceptible to a reentrancy attack as it updates the internal state after external calls.</t>
  </si>
  <si>
    <t xml:space="preserve">supplyTokenTo</t>
  </si>
  <si>
    <t xml:space="preserve">The supplyTokenTo function is susceptible to a reentrancy attack as it updates the internal state after external calls.</t>
  </si>
  <si>
    <t xml:space="preserve">24_3</t>
  </si>
  <si>
    <t xml:space="preserve">The function `supplyTokenTo` is susceptible to reentrancy attacks because it first transfers tokens to this contract and then mints shares without checking if the balances are correctly updated.</t>
  </si>
  <si>
    <t xml:space="preserve">25_1</t>
  </si>
  <si>
    <t xml:space="preserve">claim</t>
  </si>
  <si>
    <t xml:space="preserve">The claim function updates rewards and transfers tokens to the user. It is vulnerable to reentrancy attacks because an attacker can call the function recursively through a malicious contract's fallback function, draining the rewardsToken balance.</t>
  </si>
  <si>
    <t xml:space="preserve">25_2</t>
  </si>
  <si>
    <t xml:space="preserve">setSource, setSources</t>
  </si>
  <si>
    <t xml:space="preserve">These functions change the state of the contract after external calls, which can potentially lead to reentrancy attacks if the `auth` modifier does not properly protect against reentrant calls.</t>
  </si>
  <si>
    <t xml:space="preserve">peek, get</t>
  </si>
  <si>
    <t xml:space="preserve">true, but already takes care in other files.</t>
  </si>
  <si>
    <t xml:space="preserve">Integer Division Precision Loss</t>
  </si>
  <si>
    <t xml:space="preserve">The calculation `price * amount / 1e18` may lead to precision loss when dealing with small values. This can result in inaccurate pricing.</t>
  </si>
  <si>
    <t xml:space="preserve">_peek</t>
  </si>
  <si>
    <t xml:space="preserve">Front-Running</t>
  </si>
  <si>
    <t xml:space="preserve">The `_peek` function uses the `block.timestamp` for the update time. Miners can manipulate the block timestamp within a certain range, allowing them to front-run transactions with better oracle data.</t>
  </si>
  <si>
    <t xml:space="preserve">_peek, _get</t>
  </si>
  <si>
    <t xml:space="preserve">The `_peek` and `_get` functions use the `block.timestamp` for the update time. Miners can manipulate the block timestamp within a certain range, allowing them to front-run transactions with better oracle data.</t>
  </si>
  <si>
    <t xml:space="preserve">_updateUserRewards</t>
  </si>
  <si>
    <t xml:space="preserve">The multiplication `_balanceOf[user] * (rewardsPerToken_.accumulated - userRewards_.checkpoint)` may cause overflow. It also lacks checks for potential underflow of the subtraction `rewardsPerToken_.accumulated - userRewards_.checkpoint`.</t>
  </si>
  <si>
    <t xml:space="preserve">The `claim` function makes an external call to `rewardsToken.transfer` before setting the user's rewards to zero. This could potentially lead to a reentrancy attack if the `rewardsToken` contract is not secure.</t>
  </si>
  <si>
    <t xml:space="preserve">25_3</t>
  </si>
  <si>
    <t xml:space="preserve">setSources</t>
  </si>
  <si>
    <t xml:space="preserve">The 'setSources' function iterates over the input arrays and calls '_setSource' for each element. An attacker can potentially use a malicious contract as one of the sources to execute a reentrancy attack when '_setSource' is called.</t>
  </si>
  <si>
    <t xml:space="preserve">In both '_peek' and '_get' functions, price calculations can cause integer overflow or underflow when rawPrice or source.decimals are too large or too small.</t>
  </si>
  <si>
    <t xml:space="preserve">The 'claim' function allows an external call to 'rewardsToken.transfer', which can potentially enable a reentrancy attack if the rewardsToken is a malicious contract.</t>
  </si>
  <si>
    <t xml:space="preserve">_updateRewardsPerToken, _updateUserRewards</t>
  </si>
  <si>
    <t xml:space="preserve">In '_updateRewardsPerToken' and '_updateUserRewards', arithmetic operations are performed without using SafeMath, which can lead to integer overflow or underflow if the values are too large or too small.</t>
  </si>
  <si>
    <t xml:space="preserve">28_1</t>
  </si>
  <si>
    <t xml:space="preserve">initToken</t>
  </si>
  <si>
    <t xml:space="preserve">The initToken function is public, allowing anyone to initialize the token and set the owner and initial supply. This could lead to asset loss if a malicious user reinitializes the token and claims ownership.</t>
  </si>
  <si>
    <t xml:space="preserve">Multiple Initialization</t>
  </si>
  <si>
    <t xml:space="preserve">The initToken function can be called multiple times, leading to potential re-initialization attacks and asset loss.</t>
  </si>
  <si>
    <t xml:space="preserve">finalize</t>
  </si>
  <si>
    <t xml:space="preserve">The finalize function is vulnerable to a reentrancy attack since it allows external calls before updating its state. An attacker can exploit this by calling the finalize function recursively and drain the contract's funds.</t>
  </si>
  <si>
    <t xml:space="preserve">28_2</t>
  </si>
  <si>
    <t xml:space="preserve">The `finalize` function is marked as nonReentrant, but it calls the external `market.finalize()` function before setting `launcherInfo.launched` to true, which may potentially introduce reentrancy risks.</t>
  </si>
  <si>
    <t xml:space="preserve">initAuctionLauncher</t>
  </si>
  <si>
    <t xml:space="preserve">The `initAuctionLauncher` function does not check if the `_market` and `_factory` addresses are valid, i.e., non-zero addresses. Failing to validate these inputs may lead to unexpected behavior or loss of assets.</t>
  </si>
  <si>
    <t xml:space="preserve">There are no high-risk bugs in the provided Solidity smart contract that can cause asset loss or are exploitable.</t>
  </si>
  <si>
    <t xml:space="preserve">28_3</t>
  </si>
  <si>
    <t xml:space="preserve">The `initToken` function can be called by anyone, allowing for potential abuse of token minting and unauthorized role assignment.</t>
  </si>
  <si>
    <t xml:space="preserve">mint</t>
  </si>
  <si>
    <t xml:space="preserve">The `mint` function is not reentrancy-safe, as it interacts with an external contract (`_moveDelegates`) after updating the state, which can be exploited by a malicious contract.</t>
  </si>
  <si>
    <t xml:space="preserve">delegateBySig</t>
  </si>
  <si>
    <t xml:space="preserve">Signature replay attack</t>
  </si>
  <si>
    <t xml:space="preserve">The `delegateBySig` function does not check if the signature has already been used, allowing for replay attacks.</t>
  </si>
  <si>
    <t xml:space="preserve">The finalize function is vulnerable to reentrancy attacks because it calls external contracts (market.finalize() and IWETH(weth).deposit{value : launcherBalance}();) before updating the launcherInfo.launched state.</t>
  </si>
  <si>
    <t xml:space="preserve">depositToken1, depositToken2</t>
  </si>
  <si>
    <t xml:space="preserve">The depositToken1 and depositToken2 functions are vulnerable to front-running attacks because they allow the sender to deposit tokens before the auction ends, which could result in different amounts than intended.</t>
  </si>
  <si>
    <t xml:space="preserve">In the initAuctionLauncher function, there is no validation to ensure that token1 and token2 are distinct tokens, which may cause unexpected behavior.</t>
  </si>
  <si>
    <t xml:space="preserve">commitEth</t>
  </si>
  <si>
    <t xml:space="preserve">The function commitEth allows users to commit ETH to the crowdsale. However, the function makes an external call to transfer the refunded ETH back to the sender before updating the commitmentsTotal. This creates a potential reentrancy vulnerability.</t>
  </si>
  <si>
    <t xml:space="preserve">commitTokensFrom</t>
  </si>
  <si>
    <t xml:space="preserve">The function commitTokensFrom allows users to commit tokens to the crowdsale. However, the function makes an external call to transfer tokens before updating the commitmentsTotal. This creates a potential reentrancy vulnerability.</t>
  </si>
  <si>
    <t xml:space="preserve">29_1</t>
  </si>
  <si>
    <t xml:space="preserve">flashSwap</t>
  </si>
  <si>
    <t xml:space="preserve">In the `flashSwap` function, the callback to the `tridentSwapCallback` function is done before updating the reserves, which allows the callee to call `flashSwap` again, leading to a reentrancy attack.</t>
  </si>
  <si>
    <t xml:space="preserve">The flashSwap function allows for a reentrancy vulnerability, as it calls an external contract (ITridentCallee) before updating the balance. This can potentially lead to an attacker re-entering the contract and draining the pool's funds.</t>
  </si>
  <si>
    <t xml:space="preserve">The flashSwap function allows a caller to execute a swap without providing the required input amount, making the contract vulnerable to reentrancy attacks.</t>
  </si>
  <si>
    <t xml:space="preserve">_getAmountOut</t>
  </si>
  <si>
    <t xml:space="preserve">The _getAmountOut function multiplies amountIn by token0PrecisionMultiplier or token1PrecisionMultiplier without checking for potential overflows.</t>
  </si>
  <si>
    <t xml:space="preserve">29_2</t>
  </si>
  <si>
    <t xml:space="preserve">The `flashSwap` function allows the caller to borrow tokens from the pool and perform any arbitrary action in the `tridentSwapCallback` function. This can lead to potential reentrancy attacks if the callee contract interacts with the pool again before the state is updated in the `flashSwap` function.</t>
  </si>
  <si>
    <t xml:space="preserve">mint, burn, burnSingle, swap, flashSwap</t>
  </si>
  <si>
    <t xml:space="preserve">The lock modifier is used in the mentioned functions to prevent reentrancy attacks, but it doesn't completely prevent it. The reason is that the modifier doesn't revert the transaction when it's in a locked state (unlocked == 2), allowing for possible nested calls that could lead to reentrancy.</t>
  </si>
  <si>
    <t xml:space="preserve">29_3</t>
  </si>
  <si>
    <t xml:space="preserve">The function `flashSwap` is vulnerable to a reentrancy attack. The contract's state is not updated before calling an external contract `ITridentCallee(msg.sender).tridentSwapCallback(context);`. An attacker could exploit this vulnerability by implementing a malicious TridentCallee contract to re-enter the `flashSwap` function and drain the pool's funds.</t>
  </si>
  <si>
    <t xml:space="preserve">flashSwap function is vulnerable to reentrancy attacks as it executes external contract calls (tridentSwapCallback) after updating the reserves but before transferring the fee to barFeeTo.</t>
  </si>
  <si>
    <t xml:space="preserve">All of these functions are using a custom reentrancy guard (lock modifier) which is based on the `unlocked` variable. However, the lock modifier can be bypassed if an attacker is able to manipulate the `unlocked` variable to make it always equal to 1.</t>
  </si>
  <si>
    <t xml:space="preserve">30_1</t>
  </si>
  <si>
    <t xml:space="preserve">withdraw()</t>
  </si>
  <si>
    <t xml:space="preserve">The withdraw() function is susceptible to reentrancy attacks since it first updates the user's internal balance by calling _burn() and then transfers the tokens to the user. An attacker can exploit this by calling back into the withdraw() function before the transfer is completed, causing a double withdrawal.</t>
  </si>
  <si>
    <t xml:space="preserve">The `withdraw` function allows tokens to be withdrawn from the Controller, but it does not prevent reentrancy attacks. An attacker could exploit this vulnerability by calling the `withdraw` function repeatedly before the state is updated, causing a loss of assets.</t>
  </si>
  <si>
    <t xml:space="preserve">inCaseStrategyGetStuck</t>
  </si>
  <si>
    <t xml:space="preserve">The `inCaseStrategyGetStuck` function allows the strategist to withdraw tokens from the strategy and transfer them to the treasury. However, it does not validate if the `_token` address is actually a token managed by the strategy, which might result in loss of assets.</t>
  </si>
  <si>
    <t xml:space="preserve">inCaseTokensGetStuck</t>
  </si>
  <si>
    <t xml:space="preserve">The `inCaseTokensGetStuck` function allows the strategist to transfer tokens from the Controller to the treasury. However, it does not validate if the `_token` address is actually a token managed by the Controller, which might result in loss of assets.</t>
  </si>
  <si>
    <t xml:space="preserve">30_2</t>
  </si>
  <si>
    <t xml:space="preserve">The `withdraw` function updates the vault's balance after transferring the tokens, which can allow an attacker to exploit the reentrancy vulnerability.</t>
  </si>
  <si>
    <t xml:space="preserve">setCap</t>
  </si>
  <si>
    <t xml:space="preserve">Unchecked token balance after conversion</t>
  </si>
  <si>
    <t xml:space="preserve">The `setCap` function does not check whether the token balance after conversion is sufficient to be transferred to the vault, which can cause asset loss if not enough tokens are received after conversion.</t>
  </si>
  <si>
    <t xml:space="preserve">30_3</t>
  </si>
  <si>
    <t xml:space="preserve">The `withdraw` function calls external contract `IController _controller` to withdraw funds before transferring the assets to the user. This might allow reentrancy attacks where a malicious contract can exploit the function to steal funds from the vault.</t>
  </si>
  <si>
    <t xml:space="preserve">_normalizeDecimals</t>
  </si>
  <si>
    <t xml:space="preserve">The `_normalizeDecimals` function calculates `_amount = _amount.mul(10**(18-_decimals))`, which can lead to an integer overflow if the `_decimals` variable has a value larger than 18.</t>
  </si>
  <si>
    <t xml:space="preserve">The `withdraw` function contains a potential reentrancy attack, as external contract calls are made before state updates. If the called contract is malicious, it can re-enter the `withdraw` function and cause unexpected behavior.</t>
  </si>
  <si>
    <t xml:space="preserve">inCaseStrategyGetStuck, inCaseTokensGetStuck</t>
  </si>
  <si>
    <t xml:space="preserve">out of scope</t>
  </si>
  <si>
    <t xml:space="preserve">These functions allow the strategist to withdraw any tokens from the contract. If the strategist's account is compromised, an attacker could drain tokens from the Controller.</t>
  </si>
  <si>
    <t xml:space="preserve">Centralization risks</t>
  </si>
  <si>
    <t xml:space="preserve">The contract relies heavily on a single strategist, which poses centralization risks. If the strategist's account is compromised, the contract may be at risk.</t>
  </si>
  <si>
    <t xml:space="preserve">31ve_2</t>
  </si>
  <si>
    <t xml:space="preserve">No High-Risk Bugs</t>
  </si>
  <si>
    <t xml:space="preserve">Upon analyzing the given Solidity smart contract, no high-risk bugs were found that could lead to asset loss or be exploitable.</t>
  </si>
  <si>
    <t xml:space="preserve">31ve_3</t>
  </si>
  <si>
    <t xml:space="preserve">prepareWithdrawAll</t>
  </si>
  <si>
    <t xml:space="preserve">The function prepareWithdrawAll() is vulnerable to reentrancy attacks as it calls an external contract (CVX_VAULT) before updating the state.</t>
  </si>
  <si>
    <t xml:space="preserve">_withdrawSome</t>
  </si>
  <si>
    <t xml:space="preserve">Price Manipulation</t>
  </si>
  <si>
    <t xml:space="preserve">The function _withdrawSome() uses the value of bCVXToCVX as a safety check, which can be manipulated by external actors through flash loan attacks.</t>
  </si>
  <si>
    <t xml:space="preserve">_swapcvxCRVToWant</t>
  </si>
  <si>
    <t xml:space="preserve">true, but low risk by authors.</t>
  </si>
  <si>
    <t xml:space="preserve">Front Running</t>
  </si>
  <si>
    <t xml:space="preserve">The function _swapcvxCRVToWant() uses the "now" variable in the swapExactTokensForTokens function, allowing front-running attacks.</t>
  </si>
  <si>
    <t xml:space="preserve">manualRebalance</t>
  </si>
  <si>
    <t xml:space="preserve">true, but low risk with other problems</t>
  </si>
  <si>
    <t xml:space="preserve">The manualRebalance function relies on on-chain data to calculate ratios, which can be manipulated by external actors through flash loan attacks.</t>
  </si>
  <si>
    <t xml:space="preserve">34_1</t>
  </si>
  <si>
    <t xml:space="preserve">_calculatePrizesAwardable</t>
  </si>
  <si>
    <t xml:space="preserve">The function _calculatePrizesAwardable calculates the prizes awardable for a user but does not employ proper reentrancy protection. This can lead to a reentrancy attack, where an attacker can repeatedly call the function to drain funds.</t>
  </si>
  <si>
    <t xml:space="preserve">34_2</t>
  </si>
  <si>
    <t xml:space="preserve">calculate</t>
  </si>
  <si>
    <t xml:space="preserve">The function 'calculate' allows external calls to 'getDraws', 'getPrizeDistributions', and 'getAverageBalancesBetween' which can cause potential reentrancy attacks if the called contracts are malicious.</t>
  </si>
  <si>
    <t xml:space="preserve">_calculateNumberOfUserPicks</t>
  </si>
  <si>
    <t xml:space="preserve">The function '_calculateNumberOfUserPicks' has a multiplication operation that may lead to integer overflow if '_normalizedUserBalance' and '_prizeDistribution.numberOfPicks' are large values.</t>
  </si>
  <si>
    <t xml:space="preserve">34_3</t>
  </si>
  <si>
    <t xml:space="preserve">The calculate function retrieves data from external contracts, like drawBuffer.getDraws, prizeDistributionBuffer.getPrizeDistributions, and ticket.getAverageBalancesBetween, which may call untrusted contracts. This can cause a reentrancy vulnerability if any of these external calls have fallback functions that re-enter the calculate function.</t>
  </si>
  <si>
    <t xml:space="preserve">35_1</t>
  </si>
  <si>
    <t xml:space="preserve">subscribe</t>
  </si>
  <si>
    <t xml:space="preserve">true, H-02</t>
  </si>
  <si>
    <t xml:space="preserve">Incorrect mapping index usage</t>
  </si>
  <si>
    <t xml:space="preserve">The `incentive` variable is incorrectly indexed by `positionId` instead of `incentiveId` in the `subscribe` function, which may lead to incorrect incentives being subscribed to.</t>
  </si>
  <si>
    <t xml:space="preserve">claimReward</t>
  </si>
  <si>
    <t xml:space="preserve">The `incentive` variable is incorrectly indexed by `positionId` instead of `incentiveId` in the `claimReward` function, which may lead to incorrect incentives being claimed.</t>
  </si>
  <si>
    <t xml:space="preserve">getReward</t>
  </si>
  <si>
    <t xml:space="preserve">The `incentive` variable is incorrectly indexed by `positionId` instead of `incentiveId` in the `getReward` function, which may lead to incorrect rewards being calculated.</t>
  </si>
  <si>
    <t xml:space="preserve">35_2</t>
  </si>
  <si>
    <t xml:space="preserve">The claimReward function updates the state after transferring tokens, which could allow for reentrancy attacks if the token contract has malicious code.</t>
  </si>
  <si>
    <t xml:space="preserve">Incorrect mapping access</t>
  </si>
  <si>
    <t xml:space="preserve">The subscribe function uses positionId instead of incentiveId to access the incentive mapping, which could result in incorrect behavior.</t>
  </si>
  <si>
    <t xml:space="preserve">The claimReward function uses positionId instead of incentiveId to access the incentive mapping, which could result in incorrect behavior.</t>
  </si>
  <si>
    <t xml:space="preserve">The getReward function uses positionId instead of incentiveId to access the incentive mapping, which could result in incorrect behavior.</t>
  </si>
  <si>
    <t xml:space="preserve">35_3</t>
  </si>
  <si>
    <t xml:space="preserve">The `claimReward` function is vulnerable to reentrancy attacks because it calls an external contract `_transfer` before updating the state variables `incentive.rewardsUnclaimed`, `incentive.secondsClaimed`, and `stake.secondsInsideLast`.</t>
  </si>
  <si>
    <t xml:space="preserve">subscribe, claimReward, getReward</t>
  </si>
  <si>
    <t xml:space="preserve">Incorrect Mapping Key</t>
  </si>
  <si>
    <t xml:space="preserve">The functions `subscribe`, `claimReward`, and `getReward` incorrectly use `positionId` as the key for `incentives` mapping. It should use `incentiveId` instead.</t>
  </si>
  <si>
    <t xml:space="preserve">36_1</t>
  </si>
  <si>
    <t xml:space="preserve">mint, mintTo, burn, auctionBurn, changePublisher, changeLicenseFee, publishNewIndex, setNewWeights, deleteNewIndex</t>
  </si>
  <si>
    <t xml:space="preserve">The contract lacks reentrancy protection on functions that make external calls or transfer tokens which can result in potential reentrancy attacks.</t>
  </si>
  <si>
    <t xml:space="preserve">handleFees</t>
  </si>
  <si>
    <t xml:space="preserve">The fee calculation in the handleFees function is vulnerable to integer overflow when multiplying large values.</t>
  </si>
  <si>
    <t xml:space="preserve">36_2</t>
  </si>
  <si>
    <t xml:space="preserve">mint, mintTo, burn, auctionBurn</t>
  </si>
  <si>
    <t xml:space="preserve">The functions 'mint', 'mintTo', 'burn', and 'auctionBurn' call 'handleFees' which transfers tokens to external addresses. An attacker may use this for a reentrancy attack by implementing a malicious ERC20 contract.</t>
  </si>
  <si>
    <t xml:space="preserve">In 'handleFees', the calculation of 'feePct' may overflow if 'timeDiff' and 'licenseFee' are large values.</t>
  </si>
  <si>
    <t xml:space="preserve">36_3</t>
  </si>
  <si>
    <t xml:space="preserve">The mint, mintTo, burn, and auctionBurn functions call handleFees() which performs a token transfer, making the contract vulnerable to reentrancy attacks.</t>
  </si>
  <si>
    <t xml:space="preserve">The fee calculation in the handleFees function can potentially cause an integer overflow as no safe math is being used.</t>
  </si>
  <si>
    <t xml:space="preserve">37_2</t>
  </si>
  <si>
    <t xml:space="preserve">depositYieldBearing</t>
  </si>
  <si>
    <t xml:space="preserve">The depositYieldBearing function is marked as nonReentrant, but it does not prevent reentrancy attacks as it uses the untrustedTransferFrom function from the UntrustedERC20 library, which allows a malicious token contract to execute arbitrary code during the transfer.</t>
  </si>
  <si>
    <t xml:space="preserve">depositBacking</t>
  </si>
  <si>
    <t xml:space="preserve">The depositBacking function is marked as nonReentrant, but it does not prevent reentrancy attacks as it uses the untrustedTransferFrom function from the UntrustedERC20 library, which allows a malicious token contract to execute arbitrary code during the transfer.</t>
  </si>
  <si>
    <t xml:space="preserve">38_1</t>
  </si>
  <si>
    <t xml:space="preserve">tipMiner</t>
  </si>
  <si>
    <t xml:space="preserve">The `tipMiner` function does not have a reentrancy guard, and although it mentions that the contract is generally reentrancy proof due to nonce, the nonce is not used in this function, which might make it vulnerable to reentrancy attacks.</t>
  </si>
  <si>
    <t xml:space="preserve">execute</t>
  </si>
  <si>
    <t xml:space="preserve">true, but low risk.</t>
  </si>
  <si>
    <t xml:space="preserve">The `execute` function is vulnerable to front-running attacks as an attacker can observe the transaction and submit their own transaction with a higher gas price, potentially changing the state of the contract before the original transaction is executed.</t>
  </si>
  <si>
    <t xml:space="preserve">send</t>
  </si>
  <si>
    <t xml:space="preserve">In the send function, if only one signer is required for scheduling a transaction, the transaction's details are publicly visible on the blockchain before it is executed. A malicious miner or an attacker can front-run the transaction by submitting their own transaction with a higher gas price, potentially causing asset loss.</t>
  </si>
  <si>
    <t xml:space="preserve">execScheduled</t>
  </si>
  <si>
    <t xml:space="preserve">The execScheduled function calls the external contract function executeBySender, which can potentially call back into the QuickAccManager contract, leading to a reentrancy attack. This can result in unexpected behavior and potential asset loss.</t>
  </si>
  <si>
    <t xml:space="preserve">38_2</t>
  </si>
  <si>
    <t xml:space="preserve">The tipMiner function can be exploited by a malicious miner to drain the contract's balance by recursively calling the function via a fallback function in a malicious contract set as the coinbase address.</t>
  </si>
  <si>
    <t xml:space="preserve">Incorrect access control</t>
  </si>
  <si>
    <t xml:space="preserve">The execute function allows a signer to potentially downgrade their own privileges during a batch transaction by calling setAddrPrivilege, which can lead to accidental privilege loss.</t>
  </si>
  <si>
    <t xml:space="preserve">executeBySender</t>
  </si>
  <si>
    <t xml:space="preserve">Similar to the execute function, the executeBySender function allows a sender to potentially downgrade their own privileges during a batch transaction by calling setAddrPrivilege, which can lead to accidental privilege loss.</t>
  </si>
  <si>
    <t xml:space="preserve">The send() function calls identity.executeBySender() which can execute arbitrary contract calls, allowing for reentrancy attacks.</t>
  </si>
  <si>
    <t xml:space="preserve">sendTransfer, sendTxns</t>
  </si>
  <si>
    <t xml:space="preserve">false, nonce update before.</t>
  </si>
  <si>
    <t xml:space="preserve">Front-running vulnerability</t>
  </si>
  <si>
    <t xml:space="preserve">The sendTransfer() and sendTxns() functions update the nonce after the identity.executeBySender() call, allowing front-runners to exploit the gap between the nonce check and update.</t>
  </si>
  <si>
    <t xml:space="preserve">38_3</t>
  </si>
  <si>
    <t xml:space="preserve">The `tipMiner` function uses `executeCall` which calls external contracts (the miner in this case) and sends ETH to them. This creates a potential reentrancy vulnerability.</t>
  </si>
  <si>
    <t xml:space="preserve">setAddrPrivilege</t>
  </si>
  <si>
    <t xml:space="preserve">Access Control</t>
  </si>
  <si>
    <t xml:space="preserve">The `setAddrPrivilege` function allows an attacker to downgrade their own privileges after performing malicious actions, avoiding the anti-bricking mechanism.</t>
  </si>
  <si>
    <t xml:space="preserve">Signature Validation</t>
  </si>
  <si>
    <t xml:space="preserve">In the `execute` function, the signature recovery is using `recoverAddrImpl` from `SignatureValidator`. This might allow signature malleability attacks if the validation is not done correctly.</t>
  </si>
  <si>
    <t xml:space="preserve">send()</t>
  </si>
  <si>
    <t xml:space="preserve">Reentrancy attack can be performed by calling `identity.executeBySender(txns)` when one of the transactions in the `txns` array calls back into the `QuickAccManager` contract.</t>
  </si>
  <si>
    <t xml:space="preserve">execScheduled()</t>
  </si>
  <si>
    <t xml:space="preserve">sendTransfer()</t>
  </si>
  <si>
    <t xml:space="preserve">sendTxns()</t>
  </si>
  <si>
    <t xml:space="preserve">Reentrancy attack can be performed by calling `identity.executeBySender(identityTxns)` when one of the transactions in the `identityTxns` array calls back into the `QuickAccManager` contract.</t>
  </si>
  <si>
    <t xml:space="preserve">39_1</t>
  </si>
  <si>
    <t xml:space="preserve">transferNotionalFrom</t>
  </si>
  <si>
    <t xml:space="preserve">The function transferNotionalFrom updates the sender's vault before the recipient's vault, making it vulnerable to reentrancy attacks.</t>
  </si>
  <si>
    <t xml:space="preserve">transferNotionalFee</t>
  </si>
  <si>
    <t xml:space="preserve">transferNotionalFee subtracts the amount directly from the owner's vault without checking if the owner has enough balance, which can lead to integer underflow.</t>
  </si>
  <si>
    <t xml:space="preserve">removeNotional</t>
  </si>
  <si>
    <t xml:space="preserve">removeNotional subtracts the amount directly from the user's vault without checking if the user has enough balance, which can lead to integer underflow.</t>
  </si>
  <si>
    <t xml:space="preserve">39_2</t>
  </si>
  <si>
    <t xml:space="preserve">The transferNotionalFrom function updates the vault states after external calls to CErc20(cTokenAddr).exchangeRateCurrent(), which can potentially lead to reentrancy attacks if the CErc20 contract is malicious.</t>
  </si>
  <si>
    <t xml:space="preserve">The transferNotionalFee function updates the vault states after external calls to CErc20(cTokenAddr).exchangeRateCurrent(), which can potentially lead to reentrancy attacks if the CErc20 contract is malicious.</t>
  </si>
  <si>
    <t xml:space="preserve">39_3</t>
  </si>
  <si>
    <t xml:space="preserve">This function is vulnerable to a reentrancy attack, where a malicious contract could call back into the function before the state is updated, allowing the attacker to drain the vault.</t>
  </si>
  <si>
    <t xml:space="preserve">addNotional</t>
  </si>
  <si>
    <t xml:space="preserve">The calculation of interest in addNotional function may lead to integer overflow when calculating yield and interest.</t>
  </si>
  <si>
    <t xml:space="preserve">The subtraction of notional amount in transferNotionalFee function may lead to integer underflow if the amount is larger than the notional balance of the owner.</t>
  </si>
  <si>
    <t xml:space="preserve">39swivel_1</t>
  </si>
  <si>
    <t xml:space="preserve">The `withdraw` function transfers tokens to the admin before setting the withdrawal state to zero, making it susceptible to a reentrancy attack where the admin could call the function multiple times before the state is updated.</t>
  </si>
  <si>
    <t xml:space="preserve">initiateVaultFillingZcTokenInitiate, initiateZcTokenFillingVaultInitiate, initiateZcTokenFillingZcTokenExit, initiateVaultFillingVaultExit, exitZcTokenFillingZcTokenInitiate, exitVaultFillingVaultInitiate, exitVaultFillingZcTokenExit, exitZcTokenFillingVaultExit</t>
  </si>
  <si>
    <t xml:space="preserve">The functions calculate principalFilled, premiumFilled, and fee using unchecked multiplication and division operations, which can lead to integer overflow or underflow.</t>
  </si>
  <si>
    <t xml:space="preserve">initiate, exit</t>
  </si>
  <si>
    <t xml:space="preserve">The `initiate` and `exit` functions process multiple orders in a loop, which can be exploited by a front-runner to manipulate the order in which transactions are executed, impacting the prices and fees paid by users.</t>
  </si>
  <si>
    <t xml:space="preserve">39swivel_2</t>
  </si>
  <si>
    <t xml:space="preserve">The withdraw function allows the admin to withdraw tokens from the contract, but it doesn't have proper protection against reentrancy attacks. An attacker can potentially create a malicious token contract that calls back into the withdraw function, enabling them to drain the contract's funds.</t>
  </si>
  <si>
    <t xml:space="preserve">39swivel_3</t>
  </si>
  <si>
    <t xml:space="preserve">The 'withdraw' function allows the admin to withdraw tokens from the contract. However, it does not implement a reentrancy guard, which may result in potential reentrancy attacks.</t>
  </si>
  <si>
    <t xml:space="preserve">initiateVaultFillingZcTokenInitiate, initiateZcTokenFillingVaultInitiate, initiateZcTokenFillingZcTokenExit, initiateVaultFillingVaultExit, exitZcTokenFillingZcTokenInitiate, exitVaultFillingVaultInitiate, exitVaultFillingZcTokenExit, exitZcTokenFillingVaultExit, splitUnderlying, combineTokens, redeemZcToken</t>
  </si>
  <si>
    <t xml:space="preserve">Unchecked return values</t>
  </si>
  <si>
    <t xml:space="preserve">In multiple functions, the contract relies on external contract calls like 'transferFrom', 'approve', and 'mint' without checking their return values, which can lead to unexpected behavior or token loss if the called functions fail.</t>
  </si>
  <si>
    <t xml:space="preserve">41_1</t>
  </si>
  <si>
    <t xml:space="preserve">settleAuction</t>
  </si>
  <si>
    <t xml:space="preserve">The function `settleAuction` withdraws bounties after transferring funds, which can lead to reentrancy attacks since the contract state is not updated before external calls.</t>
  </si>
  <si>
    <t xml:space="preserve">addBounty</t>
  </si>
  <si>
    <t xml:space="preserve">The `addBounty` function does not check if the input token address is a valid ERC20 token, which can lead to adding invalid bounties.</t>
  </si>
  <si>
    <t xml:space="preserve">No upper bound checks</t>
  </si>
  <si>
    <t xml:space="preserve">The for loops iterating over `inputTokens`, `outputTokens`, and `pendingWeights` arrays do not have an upper bound check, which may lead to denial of service attacks or out of gas exceptions.</t>
  </si>
  <si>
    <t xml:space="preserve">41_2</t>
  </si>
  <si>
    <t xml:space="preserve">The `settleAuction` function allows an attacker to re-enter by calling a malicious ERC20 contract during the token transfers, enabling them to drain the contract's funds.</t>
  </si>
  <si>
    <t xml:space="preserve">Calculation of the `newRatio` variable in the `settleAuction` function can cause an integer overflow or underflow, leading to incorrect token amounts being transferred.</t>
  </si>
  <si>
    <t xml:space="preserve">withdrawBounty</t>
  </si>
  <si>
    <t xml:space="preserve">Unchecked External Call</t>
  </si>
  <si>
    <t xml:space="preserve">The `withdrawBounty` function doesn't check the return value of the `safeTransfer` call. A malicious ERC20 token may return false without reverting, causing a user's tokens to be locked.</t>
  </si>
  <si>
    <t xml:space="preserve">41_3</t>
  </si>
  <si>
    <t xml:space="preserve">The `withdrawBounty()` function inside `settleAuction()` is called after updating the state variables `auctionOngoing` and `hasBonded`, potentially allowing for reentrancy attacks.</t>
  </si>
  <si>
    <t xml:space="preserve">bondForRebalance</t>
  </si>
  <si>
    <t xml:space="preserve">The first user to call `bondForRebalance()` sets the `auctionBonder` variable, which can be front-run by malicious users.</t>
  </si>
  <si>
    <t xml:space="preserve">42_1</t>
  </si>
  <si>
    <t xml:space="preserve">flashLoan</t>
  </si>
  <si>
    <t xml:space="preserve">The `flashLoan` function can be exploited by an attacker to re-enter the function before the expected callback returns, allowing the attacker to drain the assets.</t>
  </si>
  <si>
    <t xml:space="preserve">increase</t>
  </si>
  <si>
    <t xml:space="preserve">The `increase` function is susceptible to reentrancy attacks when calling `deposit` and `borrow` functions. An attacker may exploit this vulnerability to drain the assets.</t>
  </si>
  <si>
    <t xml:space="preserve">decrease</t>
  </si>
  <si>
    <t xml:space="preserve">The `decrease` function is susceptible to reentrancy attacks when calling `repay` and `withdraw` functions. An attacker may exploit this vulnerability to drain the assets.</t>
  </si>
  <si>
    <t xml:space="preserve">registerAsset</t>
  </si>
  <si>
    <t xml:space="preserve">The `registerAsset` function calls the `engine.cssr().getLiquidity(_asset)` external function before updating the state, making it vulnerable to reentrancy attacks.</t>
  </si>
  <si>
    <t xml:space="preserve">registerAssetByGov</t>
  </si>
  <si>
    <t xml:space="preserve">The `registerAssetByGov` function calls the `engine.vaultFactory().deployVault(_asset[i])` external function within a loop, making it vulnerable to reentrancy attacks.</t>
  </si>
  <si>
    <t xml:space="preserve">distributeMochi</t>
  </si>
  <si>
    <t xml:space="preserve">The external call to uniswapRouter.swapExactTokensForTokens in the _buyMochi function can potentially be exploited through a reentrancy attack.</t>
  </si>
  <si>
    <t xml:space="preserve">updateReserve</t>
  </si>
  <si>
    <t xml:space="preserve">The newReserve calculation could lead to an integer overflow when updating the treasuryShare and mochiShare.</t>
  </si>
  <si>
    <t xml:space="preserve">The distributeMochi function can be called by anyone, leading to potential manipulation and abuse of the distribution process.</t>
  </si>
  <si>
    <t xml:space="preserve">claimRewardAsMochi</t>
  </si>
  <si>
    <t xml:space="preserve">The external call to uniswapRouter.swapExactTokensForTokens can potentially be exploited through a reentrancy attack.</t>
  </si>
  <si>
    <t xml:space="preserve">addReward</t>
  </si>
  <si>
    <t xml:space="preserve">The addReward function can be called by anyone, leading to potential manipulation and abuse of the reward distribution process.</t>
  </si>
  <si>
    <t xml:space="preserve">The newReward calculation could lead to an integer overflow when updating the reward mapping and rewards state variable.</t>
  </si>
  <si>
    <t xml:space="preserve">vest</t>
  </si>
  <si>
    <t xml:space="preserve">The vest function can be called by anyone, allowing unauthorized users to manipulate vesting rewards.</t>
  </si>
  <si>
    <t xml:space="preserve">The claim function's external call to mochi.transfer could potentially be exploited through a reentrancy attack.</t>
  </si>
  <si>
    <t xml:space="preserve">lock</t>
  </si>
  <si>
    <t xml:space="preserve">The lock function's external call to vMochi.depositFor could potentially be exploited through a reentrancy attack.</t>
  </si>
  <si>
    <t xml:space="preserve">forceClaim</t>
  </si>
  <si>
    <t xml:space="preserve">The forceClaim function's external call to mochi.transfer could potentially be exploited through a reentrancy attack.</t>
  </si>
  <si>
    <t xml:space="preserve">veCRVInitialize</t>
  </si>
  <si>
    <t xml:space="preserve">The veCRVInitialize function can be called by anyone, which allows unauthorized users to control the veCRV initialization process.</t>
  </si>
  <si>
    <t xml:space="preserve">veCRVlock</t>
  </si>
  <si>
    <t xml:space="preserve">The veCRVlock function can be called by anyone, which allows unauthorized users to lock CRV tokens.</t>
  </si>
  <si>
    <t xml:space="preserve">claimOperationCost</t>
  </si>
  <si>
    <t xml:space="preserve">The claimOperationCost function's external call to engine.usdm().transfer could potentially be exploited through a reentrancy attack.</t>
  </si>
  <si>
    <t xml:space="preserve">_buyCRV</t>
  </si>
  <si>
    <t xml:space="preserve">The _buyCRV function's external call to uniswapRouter.swapExactTokensForTokens could potentially be exploited through a reentrancy attack.</t>
  </si>
  <si>
    <t xml:space="preserve">_lockCRV</t>
  </si>
  <si>
    <t xml:space="preserve">The _lockCRV function's external call to veCrv.increase_amount and veCrv.increase_unlock_time could potentially be exploited through a reentrancy attack.</t>
  </si>
  <si>
    <t xml:space="preserve">42_2</t>
  </si>
  <si>
    <t xml:space="preserve">The function withdraw updates the state variables before performing the asset transfer, but since it uses the `cheapTransfer` function from the CheapERC20 library, it is vulnerable to reentrancy attacks.</t>
  </si>
  <si>
    <t xml:space="preserve">The function liquidate is also vulnerable to reentrancy attacks, as it updates state variables before performing the asset transfer.</t>
  </si>
  <si>
    <t xml:space="preserve">The function flashLoan is vulnerable to reentrancy attacks, as it updates state variables before performing the asset transfers and checking the return value of the callback.</t>
  </si>
  <si>
    <t xml:space="preserve">calculateFeeIndex</t>
  </si>
  <si>
    <t xml:space="preserve">The calculation in calculateFeeIndex function can lead to an integer overflow when multiplying _currentIndex by feeAccumulated.</t>
  </si>
  <si>
    <t xml:space="preserve">The function registerAssetByGov has a for loop that iterates over arrays _asset and _classes, which can lead to high gas costs or even block gas limit issues if these arrays are too large.</t>
  </si>
  <si>
    <t xml:space="preserve">The distributeMochi function calls external contracts (Uniswap) before updating the internal state, which might lead to reentrancy attacks.</t>
  </si>
  <si>
    <t xml:space="preserve">When calculating the new reserve, the function might overflow if the contract balance is extremely high.</t>
  </si>
  <si>
    <t xml:space="preserve">changeTreasuryRatio, changevMochiRatio</t>
  </si>
  <si>
    <t xml:space="preserve">There's no input validation when updating ratios, which might lead to incorrect or malicious ratio values.</t>
  </si>
  <si>
    <t xml:space="preserve">The claimRewardAsMochi function calls external contracts (Uniswap) before updating the internal state, which might lead to reentrancy attacks.</t>
  </si>
  <si>
    <t xml:space="preserve">When calculating the new reward, the function might overflow if the contract balance is extremely high.</t>
  </si>
  <si>
    <t xml:space="preserve">Token Draining</t>
  </si>
  <si>
    <t xml:space="preserve">The claimRewardAsMochi function transfers the entire balance of Mochi tokens instead of the user's claimed reward, allowing users to drain the contract.</t>
  </si>
  <si>
    <t xml:space="preserve">The calculation of 'weightedEnd' can overflow if the values of vested, ends, and amount are extremely high.</t>
  </si>
  <si>
    <t xml:space="preserve">The claim function transfers tokens to the sender before updating the internal state, which might lead to reentrancy attacks.</t>
  </si>
  <si>
    <t xml:space="preserve">The lock function calls an external contract (vMochi) before updating the internal state, which might lead to reentrancy attacks.</t>
  </si>
  <si>
    <t xml:space="preserve">The forceClaim function transfers tokens to the sender and an external contract (vMochi) before updating the internal state, which might lead to reentrancy attacks.</t>
  </si>
  <si>
    <t xml:space="preserve">The claimOperationCost function transfers tokens to the operationWallet before updating the internal state, which might lead to reentrancy attacks.</t>
  </si>
  <si>
    <t xml:space="preserve">updateFee</t>
  </si>
  <si>
    <t xml:space="preserve">The calculation of 'updatedFee' can overflow if the balance of USDM is extremely high.</t>
  </si>
  <si>
    <t xml:space="preserve">The veCRVlock function calls external contracts (_buyCRV and _lockCRV) before updating the internal state, which might lead to reentrancy attacks.</t>
  </si>
  <si>
    <t xml:space="preserve">42_3</t>
  </si>
  <si>
    <t xml:space="preserve">The provided smart contract does not contain any high-risk bugs that can cause asset loss or are exploitable. It is a contract primarily for managing configurations related to the MochiEngine. It uses the 'onlyGov' modifier for functions that change the contract's state, ensuring that only the governance address can modify the contract.</t>
  </si>
  <si>
    <t xml:space="preserve">The function updates the state after transferring tokens, which allows for reentrancy attacks.</t>
  </si>
  <si>
    <t xml:space="preserve">The mint function can be called by anyone, which allows unauthorized users to create new vaults.</t>
  </si>
  <si>
    <t xml:space="preserve">The `registerAsset` function calls the external function `engine.cssr().getLiquidity(_asset)` before updating the state. This external call can be exploited in a reentrancy attack.</t>
  </si>
  <si>
    <t xml:space="preserve">The `registerAssetByGov` function calls the external function `engine.vaultFactory().deployVault(_asset[i])` inside a loop, which can be exploited in a reentrancy attack.</t>
  </si>
  <si>
    <t xml:space="preserve">The `distributeMochi()` function is vulnerable to front-running attacks because it uses Uniswap's `swapExactTokensForTokens()` to swap tokens. Attackers can monitor the mempool for such transactions and front-run them to make a profit.</t>
  </si>
  <si>
    <t xml:space="preserve">_buyMochi</t>
  </si>
  <si>
    <t xml:space="preserve">FeePoolV1.sol</t>
  </si>
  <si>
    <t xml:space="preserve">No slippage protection</t>
  </si>
  <si>
    <t xml:space="preserve">The `_buyMochi()` function does not set a minimum amount of tokens to be received from the swap, effectively setting the slippage to infinite. This allows a malicious actor to manipulate the price and drain funds.</t>
  </si>
  <si>
    <t xml:space="preserve">The `claimRewardAsMochi()` function does not set a minimum amount of tokens to be received from the swap, effectively setting the slippage to infinite. This allows a malicious actor to manipulate the price and drain funds.</t>
  </si>
  <si>
    <t xml:space="preserve">The `claimRewardAsMochi()` function is vulnerable to front-running attacks because it uses Uniswap's `swapExactTokensForTokens()` to swap tokens. Attackers can monitor the mempool for such transactions and front-run them to make a profit.</t>
  </si>
  <si>
    <t xml:space="preserve">The `_buyCRV()` function does not set a minimum amount of tokens to be received from the swap, effectively setting the slippage to infinite. This allows a malicious actor to manipulate the price and drain funds.</t>
  </si>
  <si>
    <t xml:space="preserve">The `_buyCRV()` function is vulnerable to front-running attacks because it uses Uniswap's `swapExactTokensForTokens()` to swap tokens. Attackers can monitor the mempool for such transactions and front-run them to make a profit.</t>
  </si>
  <si>
    <t xml:space="preserve">withdrawCRV, withdrawLock, toggleLocking</t>
  </si>
  <si>
    <t xml:space="preserve">MochiTreasuryV1.sol</t>
  </si>
  <si>
    <t xml:space="preserve">No timelock on governance actions</t>
  </si>
  <si>
    <t xml:space="preserve">There is no timelock or delay on governance actions like `withdrawCRV()`, `withdrawLock()`, and `toggleLocking()`. This allows the governance to execute these actions immediately, potentially leading to malicious actions or exploits.</t>
  </si>
  <si>
    <t xml:space="preserve">Integer Division</t>
  </si>
  <si>
    <t xml:space="preserve">The `forceClaim` function divides `_amount` by 2 using integer division, which can lead to a loss of 1 unit of `mochi` due to rounding down. This can cause a discrepancy between the claimed and expected amounts.</t>
  </si>
  <si>
    <t xml:space="preserve">No access control</t>
  </si>
  <si>
    <t xml:space="preserve">The `vest` function has no access control, which allows anyone to call it. This can lead to unexpected behavior or manipulation of vesting amounts.</t>
  </si>
  <si>
    <t xml:space="preserve">No input validation</t>
  </si>
  <si>
    <t xml:space="preserve">The `lock` function does not validate the `_amount` parameter, which allows a user to lock an arbitrary amount of tokens, potentially leading to undesired behavior or manipulation of the vesting process.</t>
  </si>
  <si>
    <t xml:space="preserve">44_1</t>
  </si>
  <si>
    <t xml:space="preserve">sweepFees</t>
  </si>
  <si>
    <t xml:space="preserve">The `sweepFees` function is vulnerable to reentrancy attack since it makes external calls to untrusted contracts (IERC20.safeTransfer) before updating the contract state.</t>
  </si>
  <si>
    <t xml:space="preserve">44_2</t>
  </si>
  <si>
    <t xml:space="preserve">swapByQuote</t>
  </si>
  <si>
    <t xml:space="preserve">The swapByQuote function does not prevent front-running, meaning that an attacker can monitor pending transactions and submit their own transactions with higher gas prices to exploit price differences.</t>
  </si>
  <si>
    <t xml:space="preserve">Unsafe approval</t>
  </si>
  <si>
    <t xml:space="preserve">The swapByQuote function increases the allowance of zrxAllowanceTarget without first setting it to zero, which can cause issues if the allowance was already set.</t>
  </si>
  <si>
    <t xml:space="preserve">44_3</t>
  </si>
  <si>
    <t xml:space="preserve">Front-running attack</t>
  </si>
  <si>
    <t xml:space="preserve">The swapByQuote function lacks protection against front-running attacks. Attackers can observe pending transactions and attempt to exploit this vulnerability by placing their own transactions with higher gas prices. This could lead to unfavorable exchange rates for the user, as the attacker's transaction gets executed before the user's transaction.</t>
  </si>
  <si>
    <t xml:space="preserve">45_2</t>
  </si>
  <si>
    <t xml:space="preserve">getLockedAmount</t>
  </si>
  <si>
    <t xml:space="preserve">In the 'getLockedAmount' function, when calculating the 'newLockedAmount', there is no check for integer overflow. This can cause the 'newLockedAmount' to wrap around and become smaller than expected, leading to incorrect locked amounts.</t>
  </si>
  <si>
    <t xml:space="preserve">_findMedian</t>
  </si>
  <si>
    <t xml:space="preserve">Denial of Service (DoS)</t>
  </si>
  <si>
    <t xml:space="preserve">The '_findMedian' function uses a nested loop to sort the input array, making it vulnerable to DoS attacks when given a large input. A malicious user can purposely send a large array to consume excessive gas and make the function unusable.</t>
  </si>
  <si>
    <t xml:space="preserve">47_1</t>
  </si>
  <si>
    <t xml:space="preserve">The mint function allows users to deposit ibBTC and receive wibBTC shares in return. The ERC20 `transferFrom` function is called before updating the user's balance, which may lead to potential reentrancy attacks.</t>
  </si>
  <si>
    <t xml:space="preserve">burn</t>
  </si>
  <si>
    <t xml:space="preserve">The burn function allows users to redeem wibBTC for ibBTC. The ERC20 `transfer` function is called after updating the user's balance, which may lead to potential reentrancy attacks.</t>
  </si>
  <si>
    <t xml:space="preserve">updatePricePerShare</t>
  </si>
  <si>
    <t xml:space="preserve">The updatePricePerShare function is public and permissionless, allowing anyone to update the pricePerShare at any time. This can lead to front-running attacks where users observe pending transactions and manipulate the price for their benefit.</t>
  </si>
  <si>
    <t xml:space="preserve">47_2</t>
  </si>
  <si>
    <t xml:space="preserve">The burn function is susceptible to a reentrancy attack because it first modifies the user's balance (_burn) and then transfers the tokens (ibbtc.transfer). An attacker can exploit this by calling the burn function again within the same transaction before the transfer is executed, resulting in multiple withdrawals.</t>
  </si>
  <si>
    <t xml:space="preserve">47_3</t>
  </si>
  <si>
    <t xml:space="preserve">The mint function allows a user to deposit ibBTC tokens and mint wibBTC tokens. However, the function is susceptible to reentrancy attacks, as the external call to ibbtc.transferFrom() is executed before the wibBTC tokens are minted.</t>
  </si>
  <si>
    <t xml:space="preserve">The burn function allows a user to redeem wibBTC tokens for ibBTC tokens. However, the function is also susceptible to reentrancy attacks, as the external call to ibbtc.transfer() is executed after the wibBTC tokens are burnt.</t>
  </si>
  <si>
    <t xml:space="preserve">49_1</t>
  </si>
  <si>
    <t xml:space="preserve">fetchPricePoint</t>
  </si>
  <si>
    <t xml:space="preserve">The `fetchPricePoint` function calls external contracts (IUniswapV3Pool) using the `observe` function, which may lead to reentrancy attacks if the external contract is compromised or malicious.</t>
  </si>
  <si>
    <t xml:space="preserve">computeDepth</t>
  </si>
  <si>
    <t xml:space="preserve">In the `computeDepth` function, the multiplication of `_marketLiquidity * 1e18` could cause an integer overflow, leading to incorrect calculations and potential loss of assets.</t>
  </si>
  <si>
    <t xml:space="preserve">49_2</t>
  </si>
  <si>
    <t xml:space="preserve">The function fetchPricePoint calls IUniswapV3Pool(marketFeed).observe and IUniswapV3Pool(ovlFeed).observe, which are external contracts. These calls can be exploited by an attacker who manipulates the external contract to call back into the OverlayV1UniswapV3Market contract before the initial call finishes, leading to unexpected behavior and potential asset loss.</t>
  </si>
  <si>
    <t xml:space="preserve">In the computeDepth function, the multiplication of _marketLiquidity and 1e18 may result in an integer overflow. Similarly, the division by _ovlPrice may result in an integer underflow if _ovlPrice is zero.</t>
  </si>
  <si>
    <t xml:space="preserve">49_3</t>
  </si>
  <si>
    <t xml:space="preserve">The fetchPricePoint function makes external calls to the IUniswapV3Pool(ovlFeed).observe and IUniswapV3Pool(marketFeed).observe functions before completing its internal state update. This leaves the contract vulnerable to reentrancy attacks.</t>
  </si>
  <si>
    <t xml:space="preserve">The computeDepth function might suffer from integer overflow when calculating ((_marketLiquidity * 1e18) / _ovlPrice).mulUp(lmbda), as the multiplication can exceed the maximum value of uint256.</t>
  </si>
  <si>
    <t xml:space="preserve">Typecasting Inaccuracy</t>
  </si>
  <si>
    <t xml:space="preserve">The fetchPricePoint function has a potential for typecasting inaccuracy when casting int values to uint32, which might result in unintended behavior.</t>
  </si>
  <si>
    <t xml:space="preserve">51_1</t>
  </si>
  <si>
    <t xml:space="preserve">revoke</t>
  </si>
  <si>
    <t xml:space="preserve">The `revoke()` function is vulnerable to reentrancy attacks as it calls external contracts (`vestingToken.safeTransfer()`) after updating the state variables, but before finalizing the state changes.</t>
  </si>
  <si>
    <t xml:space="preserve">_claimableAmount</t>
  </si>
  <si>
    <t xml:space="preserve">The `_claimableAmount()` function is vulnerable to integer overflow in the calculation of `claimable`. An attacker could manipulate the input values to cause an overflow and exploit the function.</t>
  </si>
  <si>
    <t xml:space="preserve">withdrawTokens</t>
  </si>
  <si>
    <t xml:space="preserve">The 'withdrawTokens' function is vulnerable to a reentrancy attack since it sends tokens before updating the user's balance.</t>
  </si>
  <si>
    <t xml:space="preserve">51_2</t>
  </si>
  <si>
    <t xml:space="preserve">Although the contract uses the ReentrancyGuard, the `_claimableAmount` function called within the `claim` function alters the state, which may allow an attacker to re-enter the `claim` function and drain funds.</t>
  </si>
  <si>
    <t xml:space="preserve">distributeTokens</t>
  </si>
  <si>
    <t xml:space="preserve">The function distributeTokens is vulnerable to reentrancy attacks. The function allows users to withdraw tokens, but it doesn't update the withdrawal status before the actual token transfer. This means an attacker can recursively call the function and drain the contract's balance.</t>
  </si>
  <si>
    <t xml:space="preserve">51_3</t>
  </si>
  <si>
    <t xml:space="preserve">Although the contract is using the ReentrancyGuard, there is still a potential reentrancy issue in the claim function. The balance of the beneficiary is updated after the transfer, which could be exploited by a malicious smart contract to repeatedly call the claim function before the balance update.</t>
  </si>
  <si>
    <t xml:space="preserve">The _claimableAmount function calculates claimable tokens in a manner that can lead to integer overflow. The multiplication of the difference between the current timestamp and iTimeStamp with the timelock amount is done before the division, which can cause an overflow.</t>
  </si>
  <si>
    <t xml:space="preserve">not present</t>
  </si>
  <si>
    <t xml:space="preserve">Although the contract inherits from ReentrancyGuard, it does not seem to contain any custom functions that transfer value or make external calls. This means we cannot identify specific functions that may be vulnerable to reentrancy attacks. However, if new functions are added in the future, the contract will be protected from reentrancy attacks due to the inheritance of ReentrancyGuard.</t>
  </si>
  <si>
    <t xml:space="preserve">52_1</t>
  </si>
  <si>
    <t xml:space="preserve">calculateSwapReverse</t>
  </si>
  <si>
    <t xml:space="preserve">The 'calculateSwapReverse' function has a 'require' statement that throws an error when 'y4 &lt; reserveOut' is false, which can lead to a reentrancy attack when an external contract is called before the state is updated.</t>
  </si>
  <si>
    <t xml:space="preserve">The swap function can be front-run by other transactions in the same block, leading to potential arbitrage opportunities and losses for honest users.</t>
  </si>
  <si>
    <t xml:space="preserve">mint, _burn</t>
  </si>
  <si>
    <t xml:space="preserve">Impermanent Loss</t>
  </si>
  <si>
    <t xml:space="preserve">The current implementation of the mint and _burn functions can lead to impermanent loss for liquidity providers due to the constant product market maker model.</t>
  </si>
  <si>
    <t xml:space="preserve">_burn</t>
  </si>
  <si>
    <t xml:space="preserve">The _burn function is marked as nonReentrant, but it contains external calls before state updates, which could lead to reentrancy vulnerabilities.</t>
  </si>
  <si>
    <t xml:space="preserve">removeLiquidity</t>
  </si>
  <si>
    <t xml:space="preserve">The `removeLiquidity` function calls an external contract (`reserve.reimburseImpermanentLoss`) after updating the user's balance, which allows for potential reentrancy attacks.</t>
  </si>
  <si>
    <t xml:space="preserve">Function Visibility</t>
  </si>
  <si>
    <t xml:space="preserve">The `addLiquidity` function is defined twice, with one being external and one being public. This is not only confusing but may also lead to unintended behavior.</t>
  </si>
  <si>
    <t xml:space="preserve">The 'mintSynth' function is vulnerable to reentrancy attack due to the external 'synth.mint' call followed by state-changing operations. A malicious 'synth' contract can re-enter the 'mintSynth' function and manipulate the state.</t>
  </si>
  <si>
    <t xml:space="preserve">The 'burnSynth' function is vulnerable to reentrancy attack due to the external 'synth.burn' call followed by state-changing operations. A malicious 'synth' contract can re-enter the 'burnSynth' function and manipulate the state.</t>
  </si>
  <si>
    <t xml:space="preserve">mintFungible</t>
  </si>
  <si>
    <t xml:space="preserve">The 'mintFungible' function is vulnerable to reentrancy attack due to the external 'lp.mint' call followed by state-changing operations. A malicious 'lp' contract can re-enter the 'mintFungible' function and manipulate the state.</t>
  </si>
  <si>
    <t xml:space="preserve">burnFungible</t>
  </si>
  <si>
    <t xml:space="preserve">The 'burnFungible' function is vulnerable to reentrancy attack due to the external 'lp.burn' call followed by state-changing operations. A malicious 'lp' contract can re-enter the 'burnFungible' function and manipulate the state.</t>
  </si>
  <si>
    <t xml:space="preserve">The function `removeLiquidity` calls an external contract `reserve.reimburseImpermanentLoss` at the end, which can lead to reentrancy attacks.</t>
  </si>
  <si>
    <t xml:space="preserve">The `execute` function allows for the execution of arbitrary code before marking the proposal as executed, opening the possibility for reentrancy attacks.</t>
  </si>
  <si>
    <t xml:space="preserve">setTimelock</t>
  </si>
  <si>
    <t xml:space="preserve">Access control vulnerability</t>
  </si>
  <si>
    <t xml:space="preserve">The `setTimelock` function can be called by the `guardian` at any time, allowing the `guardian` to change the timelock contract address without restrictions.</t>
  </si>
  <si>
    <t xml:space="preserve">grant</t>
  </si>
  <si>
    <t xml:space="preserve">The grant function transfers VADER tokens to the recipient without updating the lastGrant state variable beforehand, which can potentially allow for reentrancy attacks.</t>
  </si>
  <si>
    <t xml:space="preserve">reimburseImpermanentLoss</t>
  </si>
  <si>
    <t xml:space="preserve">The reimburseImpermanentLoss function transfers VADER tokens to the recipient without proper reentrancy protection, making it potentially vulnerable to reentrancy attacks.</t>
  </si>
  <si>
    <t xml:space="preserve">consult</t>
  </si>
  <si>
    <t xml:space="preserve">Stale Oracle Data</t>
  </si>
  <si>
    <t xml:space="preserve">The `consult` function doesn't check if the Chainlink price is stale, which could cause the oracle to provide outdated and incorrect price data.</t>
  </si>
  <si>
    <t xml:space="preserve">No Liquidity Check</t>
  </si>
  <si>
    <t xml:space="preserve">The `consult` function doesn't check if the pairs have sufficient liquidity before calculating the result, which can lead to incorrect price data or manipulation.</t>
  </si>
  <si>
    <t xml:space="preserve">enter</t>
  </si>
  <si>
    <t xml:space="preserve">The 'enter' function is marked as 'nonReentrant' which prevents reentrancy attacks by using a mutex, but it does not handle an edge case where the external call to vader.transferFrom occurs after the xVADER tokens are minted, which allows an attacker to potentially manipulate the totalSupply and receive more xVADER tokens than they should.</t>
  </si>
  <si>
    <t xml:space="preserve">leave</t>
  </si>
  <si>
    <t xml:space="preserve">The 'leave' function is marked as 'nonReentrant' which prevents reentrancy attacks by using a mutex, but it does not handle an edge case where the external call to vader.transfer occurs after the xVADER tokens are burned, which allows an attacker to potentially manipulate the totalSupply and receive more VADER tokens than they should.</t>
  </si>
  <si>
    <t xml:space="preserve">52_2</t>
  </si>
  <si>
    <t xml:space="preserve">calculateSlipAdjustment</t>
  </si>
  <si>
    <t xml:space="preserve">Division by Zero</t>
  </si>
  <si>
    <t xml:space="preserve">The function can cause a division by zero error when both `vaderDeposited` and `vaderBalance` are zero, or both `assetDeposited` and `assetBalance` are zero.</t>
  </si>
  <si>
    <t xml:space="preserve">calculateSwap</t>
  </si>
  <si>
    <t xml:space="preserve">The function can cause a division by zero error when the sum of `amountIn` and `reserveIn` is zero.</t>
  </si>
  <si>
    <t xml:space="preserve">The function can cause a division by zero error when `amountOut` is zero.</t>
  </si>
  <si>
    <t xml:space="preserve">The 'mint' function does not update the reserves before transferring tokens, allowing for a reentrancy attack to exploit this vulnerability.</t>
  </si>
  <si>
    <t xml:space="preserve">The '_burn' function does not update the reserves before transferring tokens, allowing for a reentrancy attack to exploit this vulnerability.</t>
  </si>
  <si>
    <t xml:space="preserve">The 'swap' function does not update the reserves before transferring tokens, allowing for a reentrancy attack to exploit this vulnerability.</t>
  </si>
  <si>
    <t xml:space="preserve">The 'removeLiquidity' function is prone to reentrancy attacks because it calls 'reserve.reimburseImpermanentLoss()' before updating the state of the user's balances.</t>
  </si>
  <si>
    <t xml:space="preserve">There are two 'addLiquidity' functions with different parameter sets, but they have the same name and one of them is marked 'public', making it callable externally which can cause confusion.</t>
  </si>
  <si>
    <t xml:space="preserve">The 'mintSynth' function transfers native asset before updating the reserves which can be exploited using reentrancy attack.</t>
  </si>
  <si>
    <t xml:space="preserve">The 'burnSynth' function transfers native asset before updating the reserves which can be exploited using reentrancy attack.</t>
  </si>
  <si>
    <t xml:space="preserve">The 'mintFungible' function transfers native and foreign assets before updating the reserves which can be exploited using reentrancy attack.</t>
  </si>
  <si>
    <t xml:space="preserve">The 'burnFungible' function transfers native and foreign assets before updating the reserves which can be exploited using reentrancy attack.</t>
  </si>
  <si>
    <t xml:space="preserve">rescue</t>
  </si>
  <si>
    <t xml:space="preserve">The `rescue` function transfers tokens without considering the ReentrancyGuard. This might lead to reentrancy attacks where an attacker can repeatedly call the function and drain the contract's balance.</t>
  </si>
  <si>
    <t xml:space="preserve">The 'setTimelock' function can be called multiple times by the guardian, allowing the timelock address to be changed after initialization.</t>
  </si>
  <si>
    <t xml:space="preserve">propose</t>
  </si>
  <si>
    <t xml:space="preserve">The 'propose' function does not protect against reentrancy attacks, since it makes an external call to the xVader token before updating the state.</t>
  </si>
  <si>
    <t xml:space="preserve">The grant function transfers VADER tokens to the recipient and then emits an event. This ordering of operations makes it susceptible to a reentrancy attack if the recipient is a malicious smart contract.</t>
  </si>
  <si>
    <t xml:space="preserve">The claim function transfers VADER tokens to the user and then emits an event. This ordering of operations makes it susceptible to a reentrancy attack if the user is a malicious smart contract.</t>
  </si>
  <si>
    <t xml:space="preserve">claimConverted</t>
  </si>
  <si>
    <t xml:space="preserve">The claimConverted function transfers VADER tokens to the user and then emits an event. This ordering of operations makes it susceptible to a reentrancy attack if the user is a malicious smart contract.</t>
  </si>
  <si>
    <t xml:space="preserve">52_3</t>
  </si>
  <si>
    <t xml:space="preserve">The function calculateSwap may produce inaccurate results due to integer division, leading to potential losses when swapping tokens.</t>
  </si>
  <si>
    <t xml:space="preserve">The calculateSwapReverse function can cause a division by zero error if amountOut is zero. This will result in an undefined behavior and may compromise the smart contract's security.</t>
  </si>
  <si>
    <t xml:space="preserve">The `mint` function is susceptible to a reentrancy attack due to calling the `_update` function before setting the position mapping. The `_update` function has an `emit Sync` event that can be intercepted by a malicious contract.</t>
  </si>
  <si>
    <t xml:space="preserve">The `_burn` function is susceptible to a reentrancy attack as it calls the `safeTransfer` functions before updating the state. A malicious contract can intercept the token transfers and re-enter the `_burn` function.</t>
  </si>
  <si>
    <t xml:space="preserve">The `swap` function is susceptible to a reentrancy attack as it calls the `safeTransfer` functions before updating the state. A malicious contract can intercept the token transfers and re-enter the `swap` function.</t>
  </si>
  <si>
    <t xml:space="preserve">Asset Loss due to Unrestricted Token Rescue</t>
  </si>
  <si>
    <t xml:space="preserve">The 'rescue' function can be called by anyone, and it transfers the difference between the foreignAsset's balance and reserveForeign to the caller. This can lead to a potential exploit where an attacker can drain unaccounted tokens.</t>
  </si>
  <si>
    <t xml:space="preserve">The function calls 'reserve.reimburseImpermanentLoss' after transferring tokens, which could be vulnerable to reentrancy attacks.</t>
  </si>
  <si>
    <t xml:space="preserve">In the propose function, xVader.transferFrom is called before updating the latestProposalIds mapping, which can lead to a reentrancy attack where an attacker can create multiple proposals while only paying the fee once.</t>
  </si>
  <si>
    <t xml:space="preserve">There is no validation to ensure that the setTimelock function is only called once. If it is called multiple times, it can overwrite the existing timelock contract address.</t>
  </si>
  <si>
    <t xml:space="preserve">The function `reimburseImpermanentLoss` allows the Router to withdraw funds from the contract, and the token transfer may potentially call a malicious contract that could re-enter the function before the `LossCovered` event is emitted.</t>
  </si>
  <si>
    <t xml:space="preserve">53_1</t>
  </si>
  <si>
    <t xml:space="preserve">mint, mintWithMetadata</t>
  </si>
  <si>
    <t xml:space="preserve">NestedAsset.sol</t>
  </si>
  <si>
    <t xml:space="preserve">An attacker can observe a pending transaction to mint a new NFT and front-run it by submitting a similar transaction with a higher gas price. This can allow the attacker to obtain NFTs with desired token IDs before the original user.</t>
  </si>
  <si>
    <t xml:space="preserve">receive()</t>
  </si>
  <si>
    <t xml:space="preserve">The receive() function allows anyone to send Ether directly to the contract without any conditions. An attacker could potentially use this to create a reentrancy attack by sending Ether to the contract before calling a function, leading to a loss of assets.</t>
  </si>
  <si>
    <t xml:space="preserve">increaseLockTimestamp(uint256 _nftId, uint256 _timestamp)</t>
  </si>
  <si>
    <t xml:space="preserve">NestedFactory.sol</t>
  </si>
  <si>
    <t xml:space="preserve">The increaseLockTimestamp function allows the owner of an NFT to increase its lock timestamp, but it doesn't check if the new timestamp is greater than the current timestamp. This can lead to an incorrect lock timestamp update and unintended consequences.</t>
  </si>
  <si>
    <t xml:space="preserve">53_2</t>
  </si>
  <si>
    <t xml:space="preserve">The receive() function is unprotected and allows anyone to send Ether to the contract. If the contract's Ether balance is used in any way, this might cause unexpected behavior or be exploited by an attacker.</t>
  </si>
  <si>
    <t xml:space="preserve">increaseLockTimestamp()</t>
  </si>
  <si>
    <t xml:space="preserve">The function increaseLockTimestamp() can be called by the NFT owner to increase the lock timestamp. However, there is no validation to ensure the new timestamp is greater than the current one, allowing the owner to decrease the lock time.</t>
  </si>
  <si>
    <t xml:space="preserve">unlockTokens()</t>
  </si>
  <si>
    <t xml:space="preserve">Unprotected Ether withdrawal</t>
  </si>
  <si>
    <t xml:space="preserve">The function unlockTokens() allows the owner to withdraw any ERC20 tokens from the contract without restrictions. This could potentially be exploited by the contract owner to drain the contract's assets.</t>
  </si>
  <si>
    <t xml:space="preserve">The `burn` function is missing a check to ensure that only the original owner of an asset can burn it. An attacker could potentially burn assets of other users by calling the function with a supported factory.</t>
  </si>
  <si>
    <t xml:space="preserve">53_3</t>
  </si>
  <si>
    <t xml:space="preserve">The mint function is called by mintWithMetadata, and it creates new tokens with sequential tokenIds. An attacker can monitor pending transactions and front-run a legitimate mint transaction, potentially getting the tokenId that was intended for the victim.</t>
  </si>
  <si>
    <t xml:space="preserve">releaseToken</t>
  </si>
  <si>
    <t xml:space="preserve">Although ReentrancyGuard is used, it only protects nonReentrant functions. A potential reentrancy vulnerability exists in the releaseToken function as it calls the external _token.safeTransfer function before emitting the PaymentReleased event.</t>
  </si>
  <si>
    <t xml:space="preserve">The receive() function allows an attacker to re-enter the contract and potentially withdraw assets multiple times before the balance is updated.</t>
  </si>
  <si>
    <t xml:space="preserve">_submitOrder()</t>
  </si>
  <si>
    <t xml:space="preserve">The return values of the external calls made using callOperator() are not checked, which may lead to unexpected results.</t>
  </si>
  <si>
    <t xml:space="preserve">The function does not check if the new timestamp is greater than the current one, allowing a user to potentially decrease the lock time.</t>
  </si>
  <si>
    <t xml:space="preserve">54_1</t>
  </si>
  <si>
    <t xml:space="preserve">recordKeyPurchase</t>
  </si>
  <si>
    <t xml:space="preserve">The function allows for external calls to `udtOracle.updateAndConsult()` and `IMintableERC20(udt).transfer()`, which could be exploited by a malicious contract to re-enter the `recordKeyPurchase()` function and potentially cause asset loss.</t>
  </si>
  <si>
    <t xml:space="preserve">There are multiple arithmetic operations in the function, such as `valueInETH = _value;` and `grossNetworkProduct = grossNetworkProduct + valueInETH;`, which can result in overflow or underflow.</t>
  </si>
  <si>
    <t xml:space="preserve">setOracle</t>
  </si>
  <si>
    <t xml:space="preserve">The function allows setting the oracle address without checking if the provided address is a valid contract or not. This could lead to unexpected behavior and potential asset loss.</t>
  </si>
  <si>
    <t xml:space="preserve">Unchecked external call return values</t>
  </si>
  <si>
    <t xml:space="preserve">The function calls `IMintableERC20(udt).transfer()` and `IMintableERC20(udt).mint()` without checking their return values, which could lead to undetected failures and potential asset loss.</t>
  </si>
  <si>
    <t xml:space="preserve">setKeyManagerOf</t>
  </si>
  <si>
    <t xml:space="preserve">The function setKeyManagerOf allows an attacker to set the key manager to any address, including the zero address.</t>
  </si>
  <si>
    <t xml:space="preserve">_timeMachine</t>
  </si>
  <si>
    <t xml:space="preserve">The function _timeMachine emits an event before updating the key's expirationTimestamp, which can lead to a reentrancy attack if an external contract relies on this event.</t>
  </si>
  <si>
    <t xml:space="preserve">purchase</t>
  </si>
  <si>
    <t xml:space="preserve">The `purchase` function is vulnerable to reentrancy attacks since it calls external contracts (token transfer and onKeyPurchaseHook) before updating the state. An attacker can potentially exploit this to recursively call the `purchase` function and drain the contract's funds.</t>
  </si>
  <si>
    <t xml:space="preserve">MixinPurchase.sol</t>
  </si>
  <si>
    <t xml:space="preserve">The `purchase` function is vulnerable to front-running attacks, as an attacker can monitor pending transactions and submit a transaction with a higher gas price to get their transaction executed first. This can lead to the attacker purchasing a key at a lower price before the price is updated.</t>
  </si>
  <si>
    <t xml:space="preserve">shareKey</t>
  </si>
  <si>
    <t xml:space="preserve">The `shareKey` function is vulnerable to reentrancy attacks due to external calls to untrusted contracts via the `require(_checkOnERC721Received(keyOwner, _to, _tokenId, ''), 'NON_COMPLIANT_ERC721_RECEIVER');` statement.</t>
  </si>
  <si>
    <t xml:space="preserve">The `transferFrom` function is vulnerable to reentrancy attacks due to external calls to untrusted contracts via the `emit Transfer(_from, _recipient, _tokenId);` statement.</t>
  </si>
  <si>
    <t xml:space="preserve">safeTransferFrom (with 3 arguments)</t>
  </si>
  <si>
    <t xml:space="preserve">The `safeTransferFrom` function is vulnerable to reentrancy attacks due to external calls to untrusted contracts via the `safeTransferFrom(_from, _to, _tokenId, '');` statement.</t>
  </si>
  <si>
    <t xml:space="preserve">safeTransferFrom (with 4 arguments)</t>
  </si>
  <si>
    <t xml:space="preserve">The `safeTransferFrom` function is vulnerable to reentrancy attacks due to external calls to untrusted contracts via the `require(_checkOnERC721Received(_from, _to, _tokenId, _data), 'NON_COMPLIANT_ERC721_RECEIVER');` statement.</t>
  </si>
  <si>
    <t xml:space="preserve">_cancelAndRefund</t>
  </si>
  <si>
    <t xml:space="preserve">The _cancelAndRefund function can be exploited by a malicious onKeyCancelHook contract to cause a reentrancy attack, as the _transfer function call is made before the hook is called.</t>
  </si>
  <si>
    <t xml:space="preserve">54_2</t>
  </si>
  <si>
    <t xml:space="preserve">The function calls external contracts (IMintableERC20) which allows potential reentrancy attacks.</t>
  </si>
  <si>
    <t xml:space="preserve">The grossNetworkProduct variable might overflow when adding valueInETH.</t>
  </si>
  <si>
    <t xml:space="preserve">The balance calculation may underflow if the balance is smaller than tokensToDistribute.</t>
  </si>
  <si>
    <t xml:space="preserve">setApprovalForAll</t>
  </si>
  <si>
    <t xml:space="preserve">The function setApprovalForAll may be subject to a reentrancy attack if the '_to' address is a malicious contract that calls back into this contract during the emit ApprovalForAll event.</t>
  </si>
  <si>
    <t xml:space="preserve">In the _timeMachine function, when _addTime is false, key.expirationTimestamp may underflow if _deltaT is larger than formerTimestamp.</t>
  </si>
  <si>
    <t xml:space="preserve">The 'purchase' function is vulnerable to reentrancy attacks since it transfers tokens to the contract address before updating the contract state. If the token contract calls back into the 'purchase' function, an attacker may be able to purchase keys with incorrect values.</t>
  </si>
  <si>
    <t xml:space="preserve">The shareKey function is vulnerable to a front-running attack since it uses block.timestamp for time calculations. A malicious miner could manipulate the timestamp to gain an unfair advantage.</t>
  </si>
  <si>
    <t xml:space="preserve">The shareKey function is vulnerable to reentrancy attacks as it calls an external contract _checkOnERC721Received without using a reentrancy guard.</t>
  </si>
  <si>
    <t xml:space="preserve">In the transfer function, the maxTimeToSend calculation can overflow if _value * expirationDuration is greater than uint256's maximum value.</t>
  </si>
  <si>
    <t xml:space="preserve">The function _cancelAndRefund calls the external contract (onKeyCancelHook) after updating the state variables but before transferring the refund to the key owner. This may lead to a reentrancy attack if the called contract maliciously calls back into the _cancelAndRefund function.</t>
  </si>
  <si>
    <t xml:space="preserve">54_3</t>
  </si>
  <si>
    <t xml:space="preserve">The `recordKeyPurchase` function is potentially vulnerable to reentrancy attacks due to the call to the external contract (IMintableERC20) after updating the state variables (grossNetworkProduct and locks[msg.sender].totalSales).</t>
  </si>
  <si>
    <t xml:space="preserve">The `recordKeyPurchase` function contains calculations without checking for integer overflows, e.g., `grossNetworkProduct = grossNetworkProduct + valueInETH;`. This may lead to incorrect values and manipulation of contract logic.</t>
  </si>
  <si>
    <t xml:space="preserve">_deployProxyAdmin</t>
  </si>
  <si>
    <t xml:space="preserve">Incorrect Access Control</t>
  </si>
  <si>
    <t xml:space="preserve">The `_deployProxyAdmin` function is marked private but is called within the `initialize` function, which is public. This allows anyone to deploy a new proxy admin contract and potentially manipulate the upgrade process.</t>
  </si>
  <si>
    <t xml:space="preserve">The function `_timeMachine` can be called by external functions which may lead to a reentrancy attack. An attacker could potentially re-enter the function and modify the key's expirationTimestamp multiple times during the same transaction.</t>
  </si>
  <si>
    <t xml:space="preserve">Overflow and Underflow</t>
  </si>
  <si>
    <t xml:space="preserve">Arithmetic operations in the `_timeMachine` function can result in overflow and underflow issues. An attacker could exploit this to manipulate the key's expirationTimestamp.</t>
  </si>
  <si>
    <t xml:space="preserve">The `purchase` function can be vulnerable to reentrancy attacks since it performs token transfers before updating the internal state, and the contract does not use a mutex.</t>
  </si>
  <si>
    <t xml:space="preserve">An integer overflow can happen when calculating `newTimeStamp` if `expirationDuration` is large enough.</t>
  </si>
  <si>
    <t xml:space="preserve">The return value of the `token.transferFrom` function is not checked, which could lead to a false sense of successful token transfers.</t>
  </si>
  <si>
    <t xml:space="preserve">The `shareKey` function calls an external contract `_checkOnERC721Received` at the end, which could lead to a reentrancy attack if the called contract's `onERC721Received` function has malicious code.</t>
  </si>
  <si>
    <t xml:space="preserve">The `transferFrom` function emits the `Transfer` event before all state changes are done, which could lead to a reentrancy attack if an external contract is listening to this event and calls back into the contract.</t>
  </si>
  <si>
    <t xml:space="preserve">The _cancelAndRefund function transfers the refund amount to the _keyOwner before the onKeyCancelHook is executed. If the _keyOwner is a malicious contract, it can call back into the contract during the transfer, which could lead to reentrancy issues.</t>
  </si>
  <si>
    <t xml:space="preserve">56_1</t>
  </si>
  <si>
    <t xml:space="preserve">update</t>
  </si>
  <si>
    <t xml:space="preserve">The `update` function updates the state of the CDP by calculating the earned yield and adjusting the total debt and total credit without any reentrancy guard. This can potentially lead to reentrancy attacks if a malicious contract is called within the same transaction.</t>
  </si>
  <si>
    <t xml:space="preserve">getEarnedYield</t>
  </si>
  <si>
    <t xml:space="preserve">The `getEarnedYield` function calculates the earned yield by subtracting the last accumulated yield weight from the current accumulated yield weight and multiplying the result with the total deposited amount. This can potentially lead to an integer overflow if the multiplication result is greater than the maximum value of a uint256.</t>
  </si>
  <si>
    <t xml:space="preserve">56_2</t>
  </si>
  <si>
    <t xml:space="preserve">The 'update' function modifies the state of the CDP.Data struct without taking reentrancy into consideration, potentially allowing a malicious contract to reenter the function and change the state before the previous call has completed.</t>
  </si>
  <si>
    <t xml:space="preserve">56_3</t>
  </si>
  <si>
    <t xml:space="preserve">The `update` function calls the internal function `getEarnedYield`, which can be potentially manipulated by external contracts, leading to reentrancy attacks.</t>
  </si>
  <si>
    <t xml:space="preserve">The `update` function does not validate if the `_earnedYield` variable overflows or underflows, which may lead to unintended asset loss.</t>
  </si>
  <si>
    <t xml:space="preserve">58_1</t>
  </si>
  <si>
    <t xml:space="preserve">_pull</t>
  </si>
  <si>
    <t xml:space="preserve">The '_pull' function calls the external 'withdraw' function from the Aave Lending Pool, which might trigger the 'to' address to call back into the AaveVault contract before updating the '_tvls' variable.</t>
  </si>
  <si>
    <t xml:space="preserve">_allowTokenIfNecessary</t>
  </si>
  <si>
    <t xml:space="preserve">The function checks if the allowance is less than 'type(uint256).max / 2', which might cause an overflow when calculating the allowance.</t>
  </si>
  <si>
    <t xml:space="preserve">No high-risk bugs were found in the provided Solidity smart contract code that would cause asset loss or make it exploitable.</t>
  </si>
  <si>
    <t xml:space="preserve">deployVault</t>
  </si>
  <si>
    <t xml:space="preserve">deployVault function is vulnerable to reentrancy attacks due to external calls to untrusted contracts (ILpIssuer and registry.safeTransferFrom).</t>
  </si>
  <si>
    <t xml:space="preserve">collectEarnings</t>
  </si>
  <si>
    <t xml:space="preserve">The collectEarnings function is susceptible to reentrancy attacks since it transfers the collected earnings to the recipient before emitting the CollectedEarnings event.</t>
  </si>
  <si>
    <t xml:space="preserve">58_2</t>
  </si>
  <si>
    <t xml:space="preserve">The `_pull` function calls the external contract `_lendingPool()` and then updates the state variable `_tvls`. This can lead to reentrancy attacks if the called contract is malicious.</t>
  </si>
  <si>
    <t xml:space="preserve">The allowance check in `_allowTokenIfNecessary` compares the allowance with `type(uint256).max / 2`, which may cause integer overflow if the allowance is very large.</t>
  </si>
  <si>
    <t xml:space="preserve">The deposit function allows for reentrancy due to the IERC20(token).safeTransferFrom and IERC20(token).safeTransfer calls, which can call external contracts.</t>
  </si>
  <si>
    <t xml:space="preserve">The withdraw function allows for reentrancy due to the IERC20(token).safeTransfer call, which can call external contracts.</t>
  </si>
  <si>
    <t xml:space="preserve">The function deployVault calls the external contract 'registry' with registry.safeTransferFrom before completing the function execution. This can lead to reentrancy attacks.</t>
  </si>
  <si>
    <t xml:space="preserve">LpIssuerGovernance.sol</t>
  </si>
  <si>
    <t xml:space="preserve">The deployVault function can be called by anyone, which may lead to unauthorized deployment of vaults.</t>
  </si>
  <si>
    <t xml:space="preserve">The collectEarnings function calls an external contract (_positionManager().collect()) before updating the state. This can potentially lead to a reentrancy attack.</t>
  </si>
  <si>
    <t xml:space="preserve">58_3</t>
  </si>
  <si>
    <t xml:space="preserve">The _pull function allows withdrawals from the Aave Lending Pool and updates the TVL right after. This can lead to reentrancy attacks since external calls are made before updating the state.</t>
  </si>
  <si>
    <t xml:space="preserve">The _allowTokenIfNecessary function checks if the allowance is less than `type(uint256).max / 2` which can lead to integer overflow if the allowance is greater than `type(uint256).max / 2`.</t>
  </si>
  <si>
    <t xml:space="preserve">_push</t>
  </si>
  <si>
    <t xml:space="preserve">The _push function takes user-provided input (options) and directly decodes it to the referral code without validation. An attacker can supply malicious input to cause unexpected behavior.</t>
  </si>
  <si>
    <t xml:space="preserve">The collectEarnings function is susceptible to a reentrancy attack since it allows external calls before the state is updated.</t>
  </si>
  <si>
    <t xml:space="preserve">_parseOptions</t>
  </si>
  <si>
    <t xml:space="preserve">The _parseOptions function uses block.timestamp for setting the deadline, which can be manipulated by miners and front-runners.</t>
  </si>
  <si>
    <t xml:space="preserve">59_1</t>
  </si>
  <si>
    <t xml:space="preserve">getAverageParticipation</t>
  </si>
  <si>
    <t xml:space="preserve">When adding up the commitments and maxCommitments in the for loop, the variables can potentially overflow.</t>
  </si>
  <si>
    <t xml:space="preserve">getRealBurnBudget</t>
  </si>
  <si>
    <t xml:space="preserve">When subtracting premiumExcess from maxBurnSpend, there is a possibility of underflow.</t>
  </si>
  <si>
    <t xml:space="preserve">buyMalt, sellMalt, addLiquidity, removeLiquidity</t>
  </si>
  <si>
    <t xml:space="preserve">UniswapHandler.sol</t>
  </si>
  <si>
    <t xml:space="preserve">The functions buyMalt, sellMalt, addLiquidity, and removeLiquidity use 'now' as the deadline for the swaps and liquidity interactions. This could make the contract vulnerable to front-running attacks, where an attacker can see the pending transaction and manipulate the prices to their advantage.</t>
  </si>
  <si>
    <t xml:space="preserve">exitEarly</t>
  </si>
  <si>
    <t xml:space="preserve">The `exitEarly` function calls an external contract (`dexHandler.sellMalt()`) before transferring the tokens to the user. This could potentially allow for a reentrancy attack.</t>
  </si>
  <si>
    <t xml:space="preserve">59_2</t>
  </si>
  <si>
    <t xml:space="preserve">buyMalt</t>
  </si>
  <si>
    <t xml:space="preserve">The `buyMalt()` function makes an external call to `router.swapExactTokensForTokens()` before transferring purchased MALT tokens to the sender, making the function vulnerable to a reentrancy attack.</t>
  </si>
  <si>
    <t xml:space="preserve">sellMalt</t>
  </si>
  <si>
    <t xml:space="preserve">The `sellMalt()` function makes an external call to `router.swapExactTokensForTokens()` before transferring rewards to the sender, making the function vulnerable to a reentrancy attack.</t>
  </si>
  <si>
    <t xml:space="preserve">The `addLiquidity()` function makes an external call to `router.addLiquidity()` before transferring unused tokens to the sender, making the function vulnerable to a reentrancy attack.</t>
  </si>
  <si>
    <t xml:space="preserve">The `removeLiquidity()` function makes an external call to `router.removeLiquidity()` before transferring broken LP tokens to the sender, making the function vulnerable to a reentrancy attack.</t>
  </si>
  <si>
    <t xml:space="preserve">The 'exitEarly' function is vulnerable to reentrancy attacks because it sends tokens to the user before updating the state variables. A malicious contract can call 'exitEarly' recursively to withdraw more tokens than it should.</t>
  </si>
  <si>
    <t xml:space="preserve">59_3</t>
  </si>
  <si>
    <t xml:space="preserve">The exitEarly function allows users to exit auctions early, but it has a reentrancy vulnerability due to the ERC20 transfer at the end of the function. A malicious token contract could trigger unexpected behavior by calling back into the contract.</t>
  </si>
  <si>
    <t xml:space="preserve">The exitEarly function uses the notSameBlock modifier to prevent same-block attacks. However, this only mitigates the risk partially. Front-runners can still exploit the function by observing pending transactions and placing their own transactions with higher gas prices to execute before the original ones.</t>
  </si>
  <si>
    <t xml:space="preserve">earlyExitReturn</t>
  </si>
  <si>
    <t xml:space="preserve">false, no unbounded loop.</t>
  </si>
  <si>
    <t xml:space="preserve">The earlyExitReturn function has a potential unbounded loop issue due to the use of the SafeMath library. This could cause high gas usage, making the function expensive to call and potentially exceeding the block gas limit.</t>
  </si>
  <si>
    <t xml:space="preserve">The buyMalt function interacts with an external contract (router.swapExactTokensForTokens) after modifying the contract state (updating the rewardToken balance).</t>
  </si>
  <si>
    <t xml:space="preserve">The sellMalt function interacts with an external contract (router.swapExactTokensForTokens) after modifying the contract state (updating the malt balance).</t>
  </si>
  <si>
    <t xml:space="preserve">The addLiquidity function interacts with an external contract (router.addLiquidity) after modifying the contract state (updating malt and rewardToken balances).</t>
  </si>
  <si>
    <t xml:space="preserve">The removeLiquidity function interacts with an external contract (router.removeLiquidity) after modifying the contract state (updating lpToken balance).</t>
  </si>
  <si>
    <t xml:space="preserve">60_1</t>
  </si>
  <si>
    <t xml:space="preserve">The liquidate function has a nonReentrant modifier, but it calls an external function `product.settle()` before the nonReentrant modifier. An attacker may manipulate the external call to re-enter the liquidate function before the state is updated.</t>
  </si>
  <si>
    <t xml:space="preserve">60_2</t>
  </si>
  <si>
    <t xml:space="preserve">The `liquidate` function uses `token.push` to transfer the liquidation fee to the caller without using a reentrancy guard. This could allow an attacker to re-enter the function before the state is updated, causing multiple liquidations and asset loss.</t>
  </si>
  <si>
    <t xml:space="preserve">60_3</t>
  </si>
  <si>
    <t xml:space="preserve">debitAccount</t>
  </si>
  <si>
    <t xml:space="preserve">The function debitAccount is vulnerable to integer underflow if the amount to be debited is greater than the current balance of the account.</t>
  </si>
  <si>
    <t xml:space="preserve">settleAccount</t>
  </si>
  <si>
    <t xml:space="preserve">The function settleAccount is vulnerable to integer overflow when adding the amount to the newBalance variable and underflow when subtracting the shortfall.</t>
  </si>
  <si>
    <t xml:space="preserve">debit</t>
  </si>
  <si>
    <t xml:space="preserve">The function debit is vulnerable to integer underflow if the amount to be debited is greater than the current total balance.</t>
  </si>
  <si>
    <t xml:space="preserve">resolve</t>
  </si>
  <si>
    <t xml:space="preserve">The function resolve is vulnerable to integer underflow when subtracting the amount from the shortfall and overflow when adding the amount to the total.</t>
  </si>
  <si>
    <t xml:space="preserve">The liquidate function allows for potential reentrancy attacks because it transfers the fee to the attacker before emitting the Liquidation event.</t>
  </si>
  <si>
    <t xml:space="preserve">withdrawTo</t>
  </si>
  <si>
    <t xml:space="preserve">The debitAccount function used in withdrawTo can lead to underflow errors when the amount to be withdrawn is greater than the account balance.</t>
  </si>
  <si>
    <t xml:space="preserve">61_1</t>
  </si>
  <si>
    <t xml:space="preserve">emergencyWithdraw</t>
  </si>
  <si>
    <t xml:space="preserve">Although the contract uses ReentrancyGuard, the 'nonReentrant' modifier is not applied to the 'emergencyWithdraw' function. This can lead to potential reentrancy attacks and asset loss.</t>
  </si>
  <si>
    <t xml:space="preserve">The function allows the contract owner to withdraw all tokens of a specific type without considering the locked tokens of other users, which can lead to asset loss.</t>
  </si>
  <si>
    <t xml:space="preserve">NoYield.sol</t>
  </si>
  <si>
    <t xml:space="preserve">true, H-10</t>
  </si>
  <si>
    <t xml:space="preserve">Asset Loss due to wrong variable</t>
  </si>
  <si>
    <t xml:space="preserve">The function uses the variable 'received' instead of 'amount' when transferring tokens, which results in transferring an uninitialized value, potentially causing asset loss.</t>
  </si>
  <si>
    <t xml:space="preserve">lockTokens</t>
  </si>
  <si>
    <t xml:space="preserve">The function lockTokens is using the nonReentrant modifier from the ReentrancyGuard contract, which should prevent reentrancy attacks. However, since the nonReentrant modifier is used after the transfer of funds (msg.value) in the function, an attacker could potentially make a reentrant call before the nonReentrant state is set, leading to a reentrancy vulnerability.</t>
  </si>
  <si>
    <t xml:space="preserve">The emergencyWithdraw function could be exploited by a reentrancy attack, as it sends tokens to the _wallet address before updating the internal balance of the contract. An attacker could use a fallback function on the _wallet address to call emergencyWithdraw again before the contract's balance is updated, draining the funds.</t>
  </si>
  <si>
    <t xml:space="preserve">withdrawFromSavingsAccount</t>
  </si>
  <si>
    <t xml:space="preserve">The `withdrawFromSavingsAccount` function is prone to reentrancy attacks as it calls an external contract `_savingsAccount.withdraw()` or `_savingsAccount.withdrawFrom()` before updating the state. An attacker can use a malicious contract to call back into `withdrawFromSavingsAccount` and drain the contract's assets.</t>
  </si>
  <si>
    <t xml:space="preserve">transferTokens</t>
  </si>
  <si>
    <t xml:space="preserve">Insufficient validation</t>
  </si>
  <si>
    <t xml:space="preserve">The `transferTokens` function does not check if the `_to` address is a valid non-zero address. If the function is called with a zero address, it could result in an accidental loss of funds.</t>
  </si>
  <si>
    <t xml:space="preserve">getChainlinkLatestPrice</t>
  </si>
  <si>
    <t xml:space="preserve">When calculating the price in the getChainlinkLatestPrice function, there is a possibility of integer overflow as SafeMath is not used for all arithmetic operations.</t>
  </si>
  <si>
    <t xml:space="preserve">61_2</t>
  </si>
  <si>
    <t xml:space="preserve">The emergencyWithdraw function is vulnerable to reentrancy attacks since it is marked as nonReentrant, but it makes external calls to the _wallet address with a non-zero amount of ETH or ERC20 tokens before updating the balance of the contract.</t>
  </si>
  <si>
    <t xml:space="preserve">receive</t>
  </si>
  <si>
    <t xml:space="preserve">The receive function accepts any incoming funds, but it does not have any access control. This allows any external account to send funds to the contract.</t>
  </si>
  <si>
    <t xml:space="preserve">The emergencyWithdraw function does not implement the nonReentrant modifier, making it vulnerable to reentrancy attacks.</t>
  </si>
  <si>
    <t xml:space="preserve">The emergencyWithdraw function calls external functions (IERC20.safeTransfer and _wallet.call) with the contract's balance, which may enable a reentrancy attack.</t>
  </si>
  <si>
    <t xml:space="preserve">The lockTokens function calls external functions (IERC20.safeTransferFrom and _depositETH/_depositERC20) with the contract's balance, which may enable a reentrancy attack.</t>
  </si>
  <si>
    <t xml:space="preserve">unlockTokens</t>
  </si>
  <si>
    <t xml:space="preserve">The unlockTokens function calls external functions (IERC20.safeTransfer and savingsAccount.call) with the contract's balance, which may enable a reentrancy attack.</t>
  </si>
  <si>
    <t xml:space="preserve">unlockShares</t>
  </si>
  <si>
    <t xml:space="preserve">The unlockShares function calls an external function (IERC20.safeTransfer) with the contract's balance, which may enable a reentrancy attack.</t>
  </si>
  <si>
    <t xml:space="preserve">The emergencyWithdraw function lacks the nonReentrant modifier, which can allow reentrancy attacks. </t>
  </si>
  <si>
    <t xml:space="preserve">The receive function lacks the nonReentrant modifier, which can allow reentrancy attacks.</t>
  </si>
  <si>
    <t xml:space="preserve">_depositToYield</t>
  </si>
  <si>
    <t xml:space="preserve">The _depositToYield function calls the lockTokens function of the IYield interface, which might contain external calls that can cause a reentrancy attack.</t>
  </si>
  <si>
    <t xml:space="preserve">switchStrategy</t>
  </si>
  <si>
    <t xml:space="preserve">The switchStrategy function calls the lockTokens and unlockTokens functions of the IYield interface, which might contain external calls that can cause a reentrancy attack.</t>
  </si>
  <si>
    <t xml:space="preserve">_withdraw</t>
  </si>
  <si>
    <t xml:space="preserve">The _withdraw function calls the unlockShares and unlockTokens functions of the IYield interface, which might contain external calls that can cause a reentrancy attack.</t>
  </si>
  <si>
    <t xml:space="preserve">In getChainlinkLatestPrice, when calculating the price, there is a potential for integer overflow due to multiple multiplications without checking for overflow.</t>
  </si>
  <si>
    <t xml:space="preserve">61_3</t>
  </si>
  <si>
    <t xml:space="preserve">There are no high-risk bugs present in the provided smart contract which can lead to asset loss or are exploitable.</t>
  </si>
  <si>
    <t xml:space="preserve">The `_depositToYield` function does not use the ReentrancyGuard modifier, which allows potential reentrancy attacks when calling the `lockTokens` function of the `_strategy` contract.</t>
  </si>
  <si>
    <t xml:space="preserve">The '_depositToYield' function calls the external contract 'IYield(_strategy).lockTokens' while sending ETH value which can lead to reentrancy attacks.</t>
  </si>
  <si>
    <t xml:space="preserve">No validation for zero address strategy</t>
  </si>
  <si>
    <t xml:space="preserve">The 'deposit' function does not validate if the provided strategy is a non-zero address, which can lead to unexpected behavior and potential loss of assets.</t>
  </si>
  <si>
    <t xml:space="preserve">The function withdrawFromSavingsAccount calls _savingsAccount.withdraw or _savingsAccount.withdrawFrom, which might include external calls to untrusted contracts, leading to potential reentrancy attacks.</t>
  </si>
  <si>
    <t xml:space="preserve">The emergencyWithdraw function is vulnerable to reentrancy attacks as it directly transfers tokens to a user-controlled wallet address without using ReentrancyGuard.</t>
  </si>
  <si>
    <t xml:space="preserve">getSharesForTokens</t>
  </si>
  <si>
    <t xml:space="preserve">The getSharesForTokens function uses multiplication and division without proper overflow checks, which can lead to unexpected results.</t>
  </si>
  <si>
    <t xml:space="preserve">The function `lockTokens` is marked as nonReentrant, but it still contains a possible reentrancy issue due to the use of the `safeTransferFrom` function.</t>
  </si>
  <si>
    <t xml:space="preserve">The function `unlockTokens` is marked as nonReentrant, but it still contains a possible reentrancy issue due to the use of the `safeTransfer` function.</t>
  </si>
  <si>
    <t xml:space="preserve">The function transfers the token balance to the `_wallet` address before updating the local variable `received`. This can lead to a reentrancy attack, allowing the attacker to withdraw more tokens than intended.</t>
  </si>
  <si>
    <t xml:space="preserve">The emergencyWithdraw function is marked as nonReentrant, but it contains a call to an external contract which can potentially call back into the contract before the state is updated, allowing an attacker to repeatedly withdraw funds.</t>
  </si>
  <si>
    <t xml:space="preserve">The lockTokens function is marked as nonReentrant, but it contains a call to an external contract (safeTransferFrom) which can potentially call back into the contract before the state is updated, allowing an attacker to repeatedly lock tokens.</t>
  </si>
  <si>
    <t xml:space="preserve">The unlockTokens function is marked as nonReentrant, but it contains a call to an external contract (safeTransfer) which can potentially call back into the contract before the state is updated, allowing an attacker to repeatedly unlock tokens.</t>
  </si>
  <si>
    <t xml:space="preserve">The unlockShares function is marked as nonReentrant, but it contains a call to an external contract (safeTransfer) which can potentially call back into the contract before the state is updated, allowing an attacker to repeatedly unlock shares.</t>
  </si>
  <si>
    <t xml:space="preserve">64_1</t>
  </si>
  <si>
    <t xml:space="preserve">This function transfers tokens to a user before updating their claimed epochs. This could allow for a reentrancy attack if the token has a custom implementation that makes a callback to claimRewards.</t>
  </si>
  <si>
    <t xml:space="preserve">64_2</t>
  </si>
  <si>
    <t xml:space="preserve">The `claimRewards` function calls an external contract (`_promotion.token.safeTransfer`) before updating the state (`_claimedEpochs[_promotionId][_user]`). This can allow reentrancy attacks to claim rewards multiple times.</t>
  </si>
  <si>
    <t xml:space="preserve">extendPromotion</t>
  </si>
  <si>
    <t xml:space="preserve">When calculating the `_extendedNumberOfEpochs`, there is no check for integer overflow. It may result in an unexpected value for `_promotions[_promotionId].numberOfEpochs`.</t>
  </si>
  <si>
    <t xml:space="preserve">65_1</t>
  </si>
  <si>
    <t xml:space="preserve">The `mintTo` function can be exploited by a malicious ERC20 token to reenter the contract and mint an arbitrary number of tokens.</t>
  </si>
  <si>
    <t xml:space="preserve">The `burn` function can be exploited by a malicious ERC20 token to reenter the contract and burn tokens from other users.</t>
  </si>
  <si>
    <t xml:space="preserve">auctionBurn</t>
  </si>
  <si>
    <t xml:space="preserve">The `auctionBurn` function can be exploited by a malicious ERC20 token to reenter the contract and burn tokens from other users.</t>
  </si>
  <si>
    <t xml:space="preserve">65_2</t>
  </si>
  <si>
    <t xml:space="preserve">mintTo()</t>
  </si>
  <si>
    <t xml:space="preserve">The 'mintTo()' function is marked as nonReentrant, but it calls the external function 'pullUnderlying()' which contains 'IERC20.safeTransferFrom()', which might cause a reentrancy attack.</t>
  </si>
  <si>
    <t xml:space="preserve">burn()</t>
  </si>
  <si>
    <t xml:space="preserve">The 'burn()' function is marked as nonReentrant, but it calls the external function 'pushUnderlying()' which contains 'IERC20.safeTransfer()', which might cause a reentrancy attack.</t>
  </si>
  <si>
    <t xml:space="preserve">65_3</t>
  </si>
  <si>
    <t xml:space="preserve">The function `mintTo` is not reentrant, but the `nonReentrant` modifier is not applied to it. This can cause reentrancy issues if a malicious actor calls the function while it is still executing.</t>
  </si>
  <si>
    <t xml:space="preserve">The function `handleFees` uses `block.timestamp` to calculate the time difference for license fees. Miners can manipulate the block timestamp to some extent, which could lead to inaccuracies in fee calculation.</t>
  </si>
  <si>
    <t xml:space="preserve">pushUnderlying</t>
  </si>
  <si>
    <t xml:space="preserve">The function `pushUnderlying` calculates `tokenAmount` by multiplying three values without checking for overflow. An overflow could result in an incorrect token amount being transferred.</t>
  </si>
  <si>
    <t xml:space="preserve">pullUnderlying</t>
  </si>
  <si>
    <t xml:space="preserve">The function `pullUnderlying` calculates `tokenAmount` by multiplying three values without checking for overflow. An overflow could result in an incorrect token amount being transferred.</t>
  </si>
  <si>
    <t xml:space="preserve">66_1</t>
  </si>
  <si>
    <t xml:space="preserve">_buyBack</t>
  </si>
  <si>
    <t xml:space="preserve">The `_buyBack` function calls the external contract `IsYETIRouter`'s `swap` function, which might cause reentrancy attacks.</t>
  </si>
  <si>
    <t xml:space="preserve">publicBuyBack</t>
  </si>
  <si>
    <t xml:space="preserve">Overflow</t>
  </si>
  <si>
    <t xml:space="preserve">The `publicBuyBack` function calculates 5% of the YUSD balance using `YUSDBalance.mul(5)`, which can cause an overflow.</t>
  </si>
  <si>
    <t xml:space="preserve">66_2</t>
  </si>
  <si>
    <t xml:space="preserve">The `mint` function allows a user to stake YETI tokens but calls the `yetiToken.sendToSYETI` function before updating the user's balance and effectiveYetiTokenBalance. If the `sendToSYETI` function is maliciously implemented, it could lead to reentrancy attacks causing multiple stakes before the balances are updated.</t>
  </si>
  <si>
    <t xml:space="preserve">setAddresses</t>
  </si>
  <si>
    <t xml:space="preserve">Uninitialized variables</t>
  </si>
  <si>
    <t xml:space="preserve">The `setAddresses` function allows the owner to set the addresses for the YETI and yUSD tokens, but it can only be called once. If the owner forgets to set the addresses, the contract could become unusable.</t>
  </si>
  <si>
    <t xml:space="preserve">The `publicBuyBack` function allows anyone to initiate a buyback, but it calls the `_buyBack` function which has the potential to interact with untrusted external contracts (IsYETIRouter). This can lead to reentrancy attacks if the router's swap function is maliciously implemented.</t>
  </si>
  <si>
    <t xml:space="preserve">66_3</t>
  </si>
  <si>
    <t xml:space="preserve">The mint function calls the external function 'yetiToken.sendToSYETI' before updating the internal state 'effectiveYetiTokenBalance', which allows for potential reentrancy attacks.</t>
  </si>
  <si>
    <t xml:space="preserve">The mint function calculates 'shares' without proper overflow checks, which could lead to integer overflow when multiplying 'amount' and 'totalSupply'.</t>
  </si>
  <si>
    <t xml:space="preserve">The '_buyBack' function makes an external call to 'IsYETIRouter(_routerAddress).swap' without checking the return value, which could allow an attacker to control the execution flow of the contract.</t>
  </si>
  <si>
    <t xml:space="preserve">The '_burn' function calls the external function 'yetiToken.transfer' before updating the internal state 'effectiveYetiTokenBalance', which allows for potential reentrancy attacks.</t>
  </si>
  <si>
    <t xml:space="preserve">67_1</t>
  </si>
  <si>
    <t xml:space="preserve">finishRedeemStable</t>
  </si>
  <si>
    <t xml:space="preserve">The finishRedeemStable function calls the external _swapUstToUnderlying function after super.finishRedeemStable, which can potentially make external calls, making the contract vulnerable to reentrancy attacks.</t>
  </si>
  <si>
    <t xml:space="preserve">_swapUnderlyingToUst and _swapUstToUnderlying</t>
  </si>
  <si>
    <t xml:space="preserve">The functions _swapUnderlyingToUst and _swapUstToUnderlying allow for a minimum output amount of 0, making the contract susceptible to front-running attacks where an attacker can manipulate the price before the transactions are executed.</t>
  </si>
  <si>
    <t xml:space="preserve">67_2</t>
  </si>
  <si>
    <t xml:space="preserve">The function `finishRedeemStable` is called before the UST is swapped back to the underlying token, which can lead to potential reentrancy attacks.</t>
  </si>
  <si>
    <t xml:space="preserve">_swapUnderlyingToUst</t>
  </si>
  <si>
    <t xml:space="preserve">The function `_swapUnderlyingToUst` is vulnerable to front-running attacks as it uses a zero minimum amount of tokens to receive in the swap.</t>
  </si>
  <si>
    <t xml:space="preserve">_swapUstToUnderlying</t>
  </si>
  <si>
    <t xml:space="preserve">The function `_swapUstToUnderlying` is vulnerable to front-running attacks as it uses a zero minimum amount of tokens to receive in the swap.</t>
  </si>
  <si>
    <t xml:space="preserve">67_3</t>
  </si>
  <si>
    <t xml:space="preserve">A malicious actor can front-run the transaction to manipulate the token price, leading to less UST received in the swap.</t>
  </si>
  <si>
    <t xml:space="preserve">A malicious actor can front-run the transaction to manipulate the token price, leading to less underlying tokens received in the swap.</t>
  </si>
  <si>
    <t xml:space="preserve">68_1</t>
  </si>
  <si>
    <t xml:space="preserve">joinTokenSingle</t>
  </si>
  <si>
    <t xml:space="preserve">The function joinTokenSingle allows a front-running attack to occur since it is using block.timestamp as the deadline for the token swaps. An attacker can observe the transactions in the mempool and submit their own transaction with a higher gas price to execute before the victim's transaction.</t>
  </si>
  <si>
    <t xml:space="preserve">_joinTokenSingle</t>
  </si>
  <si>
    <t xml:space="preserve">Reentrancy attack</t>
  </si>
  <si>
    <t xml:space="preserve">The function _joinTokenSingle is vulnerable to reentrancy attacks. The function performs token transfers and external calls to the Pangolin Router and the Basket Facet which can be exploited by a malicious contract to re-enter the function and manipulate the state.</t>
  </si>
  <si>
    <t xml:space="preserve">68_2</t>
  </si>
  <si>
    <t xml:space="preserve">joinPool</t>
  </si>
  <si>
    <t xml:space="preserve">joinPool function is vulnerable to reentrancy attacks due to the use of the 'noReentry' modifier which can be bypassed. The function allows transferring of tokens from the user to the contract which can be exploited by an attacker in a recursive call.</t>
  </si>
  <si>
    <t xml:space="preserve">exitPool</t>
  </si>
  <si>
    <t xml:space="preserve">exitPool function is vulnerable to reentrancy attacks due to the use of the 'noReentry' modifier which can be bypassed. The function allows transferring of tokens from the contract to the user which can be exploited by an attacker in a recursive call.</t>
  </si>
  <si>
    <t xml:space="preserve">The joinTokenSingle function allows for reentrancy since it sends tokens to the msg.sender (the user) after calling the internal function _joinTokenSingle. A malicious user can create a contract that calls joinTokenSingle again during the transfer, which could cause unexpected behavior.</t>
  </si>
  <si>
    <t xml:space="preserve">The _joinTokenSingle function is vulnerable to front-running attacks because it uses block.timestamp for the deadline of swapExactTokensForTokens. Miners can manipulate the timestamp, enabling them to front-run transactions and manipulate prices.</t>
  </si>
  <si>
    <t xml:space="preserve">68_3</t>
  </si>
  <si>
    <t xml:space="preserve">The `joinTokenSingle` function is vulnerable to reentrancy attacks. An attacker could call this function repeatedly before the state is updated, potentially draining tokens.</t>
  </si>
  <si>
    <t xml:space="preserve">The `_joinTokenSingle` function is vulnerable to front-running attacks because it uses `block.timestamp` for the deadline. Attackers could front-run a transaction and manipulate the outcome.</t>
  </si>
  <si>
    <t xml:space="preserve">_maxApprove</t>
  </si>
  <si>
    <t xml:space="preserve">The `_maxApprove` function uses `uint256(-1)` for approving the maximum token amount. This can result in an integer overflow.</t>
  </si>
  <si>
    <t xml:space="preserve">69_1</t>
  </si>
  <si>
    <t xml:space="preserve">addLiquidity721ETHTo, addLiquidity1155ETHTo, addLiquidity721To, addLiquidity1155To</t>
  </si>
  <si>
    <t xml:space="preserve">These functions are marked as nonReentrant, however, they call other internal functions that make external calls to third-party contracts, such as sushiRouter.addLiquidity() and lpStaking.timelockDepositFor(). An attacker could potentially call these functions in a reentrant manner while the external calls are being executed.</t>
  </si>
  <si>
    <t xml:space="preserve">addLiquidity721ETHTo, addLiquidity1155ETHTo</t>
  </si>
  <si>
    <t xml:space="preserve">These functions make an external call to a contract using the `nonReentrant` modifier, but they are still vulnerable to reentrancy attacks since they make another external call after updating the state.</t>
  </si>
  <si>
    <t xml:space="preserve">provideInventory721, provideInventory1155</t>
  </si>
  <si>
    <t xml:space="preserve">In both functions, the calculations for `xTokensMinted` and `newBal` may lead to integer overflow errors, as there is no check for overflow or safe math operations.</t>
  </si>
  <si>
    <t xml:space="preserve">setLPLockTime, setInventoryLockTime</t>
  </si>
  <si>
    <t xml:space="preserve">NFTXStakingZap.sol</t>
  </si>
  <si>
    <t xml:space="preserve">These functions allow the owner to set lock times without checking for minimum values, which could lead to unexpected behavior or asset loss.</t>
  </si>
  <si>
    <t xml:space="preserve">mintAndSell721</t>
  </si>
  <si>
    <t xml:space="preserve">The function mintAndSell721 is vulnerable to reentrancy attacks because it makes an external call to _sellVaultTokenETH before updating the state.</t>
  </si>
  <si>
    <t xml:space="preserve">mintAndSell721WETH</t>
  </si>
  <si>
    <t xml:space="preserve">The function mintAndSell721WETH is vulnerable to reentrancy attacks because it makes an external call to _sellVaultTokenWETH before updating the state.</t>
  </si>
  <si>
    <t xml:space="preserve">buyAndSwap721</t>
  </si>
  <si>
    <t xml:space="preserve">The function buyAndSwap721 is vulnerable to reentrancy attacks because it makes an external call to _buyVaultToken before updating the state.</t>
  </si>
  <si>
    <t xml:space="preserve">buyAndSwap721WETH</t>
  </si>
  <si>
    <t xml:space="preserve">The function buyAndSwap721WETH is vulnerable to reentrancy attacks because it makes an external call to _buyVaultToken before updating the state.</t>
  </si>
  <si>
    <t xml:space="preserve">mintAndSell1155</t>
  </si>
  <si>
    <t xml:space="preserve">The function mintAndSell1155 is vulnerable to reentrancy attacks because it makes an external call to _sellVaultTokenETH before updating the state.</t>
  </si>
  <si>
    <t xml:space="preserve">mintAndSell1155WETH</t>
  </si>
  <si>
    <t xml:space="preserve">The function mintAndSell1155WETH is vulnerable to reentrancy attacks because it makes an external call to _sellVaultTokenWETH before updating the state.</t>
  </si>
  <si>
    <t xml:space="preserve">69_2</t>
  </si>
  <si>
    <t xml:space="preserve">addLiquidity721ETHTo</t>
  </si>
  <si>
    <t xml:space="preserve">The function addLiquidity721ETHTo is vulnerable to a reentrancy attack since it makes a transfer of ETH to the address 'to' after calling the internal function _addLiquidity721WETH which has external interactions with the Uniswap router (sushiRouter). An attacker could use a malicious contract as the 'to' address to reenter the function and manipulate the state.</t>
  </si>
  <si>
    <t xml:space="preserve">addLiquidity1155ETHTo</t>
  </si>
  <si>
    <t xml:space="preserve">The function addLiquidity1155ETHTo is vulnerable to a reentrancy attack since it makes a transfer of ETH to the address 'to' after calling the internal function _addLiquidity1155WETH which has external interactions with the Uniswap router (sushiRouter). An attacker could use a malicious contract as the 'to' address to reenter the function and manipulate the state.</t>
  </si>
  <si>
    <t xml:space="preserve">The function buyAndSwap721 is marked as nonReentrant, but it has a nested external call before the state is updated. This can be exploited to reenter the function before the state changes, leading to potential asset loss.</t>
  </si>
  <si>
    <t xml:space="preserve">The function buyAndSwap721WETH is marked as nonReentrant, but it has a nested external call before the state is updated. This can be exploited to reenter the function before the state changes, leading to potential asset loss.</t>
  </si>
  <si>
    <t xml:space="preserve">buyAndSwap1155</t>
  </si>
  <si>
    <t xml:space="preserve">The function buyAndSwap1155 is marked as nonReentrant, but it has a nested external call before the state is updated. This can be exploited to reenter the function before the state changes, leading to potential asset loss.</t>
  </si>
  <si>
    <t xml:space="preserve">buyAndSwap1155WETH</t>
  </si>
  <si>
    <t xml:space="preserve">The function buyAndSwap1155WETH is marked as nonReentrant, but it has a nested external call before the state is updated. This can be exploited to reenter the function before the state changes, leading to potential asset loss.</t>
  </si>
  <si>
    <t xml:space="preserve">buyAndRedeem</t>
  </si>
  <si>
    <t xml:space="preserve">The function buyAndRedeem is marked as nonReentrant, but it has a nested external call before the state is updated. This can be exploited to reenter the function before the state changes, leading to potential asset loss.</t>
  </si>
  <si>
    <t xml:space="preserve">buyAndRedeemWETH</t>
  </si>
  <si>
    <t xml:space="preserve">The function buyAndRedeemWETH is marked as nonReentrant, but it has a nested external call before the state is updated. This can be exploited to reenter the function before the state changes, leading to potential asset loss.</t>
  </si>
  <si>
    <t xml:space="preserve">69_3</t>
  </si>
  <si>
    <t xml:space="preserve">provideInventory721, provideInventory1155, addLiquidity721ETH, addLiquidity1155ETH, addLiquidity721, addLiquidity1155</t>
  </si>
  <si>
    <t xml:space="preserve">The functions do not use any price oracles or mechanisms to prevent front-running attacks. Attackers can manipulate the transactions to gain an unfair advantage by observing pending transactions and executing their own with higher gas prices.</t>
  </si>
  <si>
    <t xml:space="preserve">The buyAndSwap721 function is potentially vulnerable to a reentrancy attack due to the use of the 'nonReentrant' modifier while also interacting with an external contract (sushiRouter) before updating its state.</t>
  </si>
  <si>
    <t xml:space="preserve">The buyAndSwap721WETH function is potentially vulnerable to a reentrancy attack due to the use of the 'nonReentrant' modifier while also interacting with an external contract (sushiRouter) before updating its state.</t>
  </si>
  <si>
    <t xml:space="preserve">The buyAndSwap1155 function is potentially vulnerable to a reentrancy attack due to the use of the 'nonReentrant' modifier while also interacting with an external contract (sushiRouter) before updating its state.</t>
  </si>
  <si>
    <t xml:space="preserve">The buyAndSwap1155WETH function is potentially vulnerable to a reentrancy attack due to the use of the 'nonReentrant' modifier while also interacting with an external contract (sushiRouter) before updating its state.</t>
  </si>
  <si>
    <t xml:space="preserve">The buyAndRedeem function is potentially vulnerable to a reentrancy attack due to the use of the 'nonReentrant' modifier while also interacting with an external contract (sushiRouter) before updating its state.</t>
  </si>
  <si>
    <t xml:space="preserve">The buyAndRedeemWETH function is potentially vulnerable to a reentrancy attack due to the use of the 'nonReentrant' modifier while also interacting with an external contract (sushiRouter) before updating its state.</t>
  </si>
  <si>
    <t xml:space="preserve">70_1</t>
  </si>
  <si>
    <t xml:space="preserve">The `rescue` function allows the contract owner to transfer unaccounted tokens to their address. This could potentially result in an exploitable reentrancy attack, where the contract state is manipulated during the token transfer.</t>
  </si>
  <si>
    <t xml:space="preserve">Unsafe Token Transfers</t>
  </si>
  <si>
    <t xml:space="preserve">The `rescue` function is transferring tokens without checking for a return value. This is unsafe when dealing with non-standard ERC20 tokens that don't return a boolean value for their transfer function.</t>
  </si>
  <si>
    <t xml:space="preserve">calculateLiquidityUnits</t>
  </si>
  <si>
    <t xml:space="preserve">Integer Division Rounding Error</t>
  </si>
  <si>
    <t xml:space="preserve">When calculating the `poolUnitFactor` and `denominator`, integer division is used, which may result in rounding errors and imprecise calculations.</t>
  </si>
  <si>
    <t xml:space="preserve">If both `vaderDeposited` and `vaderBalance` are 0, `denominator` would be 0, leading to a division by zero error when calculating the slip adjustment.</t>
  </si>
  <si>
    <t xml:space="preserve">If `amountIn + reserveIn` is 0, then `denominator` would be 0, leading to a division by zero error when calculating the swap amount.</t>
  </si>
  <si>
    <t xml:space="preserve">If `y2` is 0, then `denominator` would be 0, leading to a division by zero error when calculating the swap amount in reverse.</t>
  </si>
  <si>
    <t xml:space="preserve">The function mintSynth transfers the native asset before updating the reserves, allowing for a reentrancy attack to exploit the outdated reserves in another function call.</t>
  </si>
  <si>
    <t xml:space="preserve">The function burnSynth burns the synth tokens and then transfers the native asset without updating the reserves, allowing for a reentrancy attack to exploit the outdated reserves in another function call.</t>
  </si>
  <si>
    <t xml:space="preserve">mul</t>
  </si>
  <si>
    <t xml:space="preserve">In the 'mul' function, there is a possibility of an integer overflow when multiplying 'self._x' by 'y'.</t>
  </si>
  <si>
    <t xml:space="preserve">muli</t>
  </si>
  <si>
    <t xml:space="preserve">In the 'muli' function, there is a possibility of an integer overflow when multiplying 'self._x' by 'y' using FullMath.mulDiv().</t>
  </si>
  <si>
    <t xml:space="preserve">muluq</t>
  </si>
  <si>
    <t xml:space="preserve">In the 'muluq' function, there is a possibility of integer overflow when performing the multiplication of the partial products (upper, lower, uppers_lowero, uppero_lowers).</t>
  </si>
  <si>
    <t xml:space="preserve">divuq</t>
  </si>
  <si>
    <t xml:space="preserve">In the 'divuq' function, there is a possibility of integer overflow when dividing 'self._x' by 'other._x'.</t>
  </si>
  <si>
    <t xml:space="preserve">fraction</t>
  </si>
  <si>
    <t xml:space="preserve">In the 'fraction' function, there is a possibility of integer overflow when multiplying 'numerator' by 'Q112' or when dividing the result by 'denominator'.</t>
  </si>
  <si>
    <t xml:space="preserve">mismatch between function and bug</t>
  </si>
  <si>
    <t xml:space="preserve">No check for the Timelock address in the constructor</t>
  </si>
  <si>
    <t xml:space="preserve">The GovernorAlpha contract's constructor does not check whether the Timelock address is set to a non-zero address, making it possible for the Timelock to be uninitialized, leading to potential asset loss.</t>
  </si>
  <si>
    <t xml:space="preserve">No check for the zero address when calling setTimelock</t>
  </si>
  <si>
    <t xml:space="preserve">The setTimelock function allows the guardian to change the Timelock address, but it does not check whether the provided address is the zero address, which could lead to loss of control over the contract.</t>
  </si>
  <si>
    <t xml:space="preserve">syncVaderPrice, syncUSDVPrice</t>
  </si>
  <si>
    <t xml:space="preserve">Both functions can lead to reentrancy attacks because they call external contracts (UniswapV2OracleLibrary and IAggregatorV3) while the contract state is being updated. This can cause unexpected behavior and potentially asset loss.</t>
  </si>
  <si>
    <t xml:space="preserve">The `reimburseImpermanentLoss` function contains a reentrancy vulnerability due to the external call to `vader.safeTransfer` before updating the state. An attacker could exploit this vulnerability to drain the contract's assets.</t>
  </si>
  <si>
    <t xml:space="preserve">The `claim` function contains a reentrancy vulnerability due to the external call to `_transfer` and `vader.transfer` before removing the lock from the `locks` mapping. An attacker could exploit this vulnerability to claim locked funds multiple times.</t>
  </si>
  <si>
    <t xml:space="preserve">70_2</t>
  </si>
  <si>
    <t xml:space="preserve">rescue()</t>
  </si>
  <si>
    <t xml:space="preserve">The 'rescue()' function allows an attacker to steal tokens from the pool by recursively calling the function before the state is updated.</t>
  </si>
  <si>
    <t xml:space="preserve">The 'rescue()' function can be called by anyone, potentially allowing an attacker to withdraw unaccounted tokens.</t>
  </si>
  <si>
    <t xml:space="preserve">_update()</t>
  </si>
  <si>
    <t xml:space="preserve">The '_update()' function updates the reserve values based on the current balances, making it vulnerable to front-running attacks when the reserves are not updated atomically.</t>
  </si>
  <si>
    <t xml:space="preserve">In the function calculateSwap, the multiplication of amountIn, reserveIn, and reserveOut can cause an integer overflow if the numbers are large enough.</t>
  </si>
  <si>
    <t xml:space="preserve">calculateLoss</t>
  </si>
  <si>
    <t xml:space="preserve">In the function calculateLoss, there is a possibility of a division by zero error while calculating originalValue, as releasedAsset can be zero.</t>
  </si>
  <si>
    <t xml:space="preserve">In the function calculateSwapReverse, there is a possibility of a division by zero error while calculating amountIn, as denominator (y2) can be zero if amountOut is zero.</t>
  </si>
  <si>
    <t xml:space="preserve">The burnSynth function allows for potential reentrancy attacks because it calls the external function synth.burn() before updating the state (reserveNative and reserveForeign) of the contract. An attacker could exploit this to drain the contract's assets.</t>
  </si>
  <si>
    <t xml:space="preserve">The burnFungible function is vulnerable to reentrancy attacks because it calls the external functions lp.burn() and nativeAsset.safeTransfer() before updating the state (reserveNative and reserveForeign) of the contract. An attacker could exploit this to drain the contract's assets.</t>
  </si>
  <si>
    <t xml:space="preserve">The provided Solidity smart contract does not have any high-risk bugs that can cause asset loss or are exploitable.</t>
  </si>
  <si>
    <t xml:space="preserve">The propose function has a reentrancy vulnerability due to the xVader.transferFrom() call before updating the proposal state. An attacker can exploit this vulnerability by calling the propose function recursively using a malicious token contract.</t>
  </si>
  <si>
    <t xml:space="preserve">_castVote</t>
  </si>
  <si>
    <t xml:space="preserve">In the _castVote function, proposal.forVotes and proposal.againstVotes are calculated without checking for integer overflows. An attacker can exploit this vulnerability by casting votes with a malicious token contract to manipulate the voting results.</t>
  </si>
  <si>
    <t xml:space="preserve">getVaderPrice, getUSDVPrice</t>
  </si>
  <si>
    <t xml:space="preserve">The getVaderPrice and getUSDVPrice functions are vulnerable to front-running attacks. Since the functions return the updated price, a malicious user can monitor the pending transactions, and if they see an update in the price, they can perform their transaction by front-running the original transaction.</t>
  </si>
  <si>
    <t xml:space="preserve">The syncVaderPrice and syncUSDVPrice functions update the state variables (pairData.pastLiquidityEvaluation, totalLiquidityWeight) before external calls to getChainlinkPrice. These external calls can potentially invoke a malicious contract that re-enters the functions, causing a reentrancy attack.</t>
  </si>
  <si>
    <t xml:space="preserve">70_3</t>
  </si>
  <si>
    <t xml:space="preserve">claimAll</t>
  </si>
  <si>
    <t xml:space="preserve">The 'claimAll' function deletes the user's locks array before transferring the tokens, but it may allow for a reentrancy attack in the 'vader.transfer()' and '_transfer()' calls.</t>
  </si>
  <si>
    <t xml:space="preserve">The multiplication in the line 'uAmount = (vPrice * vAmount) / 1e18;' may result in an overflow when 'vPrice' and 'vAmount' are large values.</t>
  </si>
  <si>
    <t xml:space="preserve">The multiplication in the line 'vAmount = (uPrice * uAmount) / 1e18;' may result in an overflow when 'uPrice' and 'uAmount' are large values.</t>
  </si>
  <si>
    <t xml:space="preserve">The reimburseImpermanentLoss function calculates the amount of VADER to reimburse based on the current prices fetched from the LBT. This opens up the possibility of front-running attacks.</t>
  </si>
  <si>
    <t xml:space="preserve">The 'grant' function calls the external 'vader.safeTransfer()' function after emitting the 'GrantDistributed' event. This may expose the contract to reentrancy attacks.</t>
  </si>
  <si>
    <t xml:space="preserve">The functions getVaderPrice and getUSDVPrice return updated prices for Vader and USDV, but since they are publicly accessible, an attacker can front-run transactions to manipulate the price.</t>
  </si>
  <si>
    <t xml:space="preserve">_updateVaderPrice, _updateUSDVPrice</t>
  </si>
  <si>
    <t xml:space="preserve">arithmetic</t>
  </si>
  <si>
    <t xml:space="preserve">The functions _updateVaderPrice and _updateUSDVPrice use unchecked arithmetic, which can lead to integer overflows or underflows, causing incorrect price calculations.</t>
  </si>
  <si>
    <t xml:space="preserve">setupVader, setupUSDV, addVaderPair, addUSDVPair, _addVaderPair, _addUSDVPair</t>
  </si>
  <si>
    <t xml:space="preserve">Functions that initialize and add new pairs lack input validation, allowing zero addresses or improper configuration of pairs and oracles, leading to incorrect price calculations.</t>
  </si>
  <si>
    <t xml:space="preserve">The 'propose' function makes an external call to the xVader contract with 'transferFrom' before updating the state. This opens the contract up to a reentrancy attack, where an attacker could call 'propose' again before the state is updated.</t>
  </si>
  <si>
    <t xml:space="preserve">No proper access control</t>
  </si>
  <si>
    <t xml:space="preserve">The 'setTimelock' function allows any address with the guardian role to change the timelock address. This could allow a malicious actor with the guardian role to change the timelock address, possibly compromising the governance process.</t>
  </si>
  <si>
    <t xml:space="preserve">The 'mul' function is not checking for potential underflows when the value of 'y' is 0, causing the returned result to be incorrect.</t>
  </si>
  <si>
    <t xml:space="preserve">The 'muli' function does not handle the case where the result of the multiplication is the maximum negative value of an int256, which would cause an overflow when negated.</t>
  </si>
  <si>
    <t xml:space="preserve">The 'burnSynth' function is marked as nonReentrant, which is supposed to prevent reentrancy attacks. However, it calls the 'synth.burn(synthAmount)' function before updating the reserves, potentially allowing for reentrancy if the 'synth.burn' function can call back into the contract.</t>
  </si>
  <si>
    <t xml:space="preserve">The `rescue` function can be called by any user to withdraw unaccounted tokens from the contract. This can be exploited by an attacker to drain the contract's balance, leading to asset loss.</t>
  </si>
  <si>
    <t xml:space="preserve">_supportedToken</t>
  </si>
  <si>
    <t xml:space="preserve">false, similar as modifier.</t>
  </si>
  <si>
    <t xml:space="preserve">Unrestricted Access</t>
  </si>
  <si>
    <t xml:space="preserve">The `_supportedToken` function uses the `require` statement to validate if a token is supported or not. However, this is not a modifier, and is not used to restrict access to any functions. This can lead to potential misuse of functions by unsupported tokens.</t>
  </si>
  <si>
    <t xml:space="preserve">Division by zero</t>
  </si>
  <si>
    <t xml:space="preserve">In the calculateSlipAdjustment function, the 'denominator' can be zero if both vaderDeposited and vaderBalance are zero, or both assetDeposited and assetBalance are zero. This can lead to a division by zero error.</t>
  </si>
  <si>
    <t xml:space="preserve">In the calculateSwapReverse function, if the reserveOut equals exactly four times the amountOut, the subtraction (reserveOut - y4) will result in zero, which will cause the root function to return zero. This will lead to incorrect calculations.</t>
  </si>
  <si>
    <t xml:space="preserve">71_1</t>
  </si>
  <si>
    <t xml:space="preserve">createMarket</t>
  </si>
  <si>
    <t xml:space="preserve">The function creates a new market and calls the external `initialize` function on the newly created market. An attacker may create a malicious market contract and exploit the reentrancy vulnerability during the `initialize` call, manipulating the state before the `MarketCreated` event is emitted.</t>
  </si>
  <si>
    <t xml:space="preserve">Factory.sol</t>
  </si>
  <si>
    <t xml:space="preserve">false, no need.</t>
  </si>
  <si>
    <t xml:space="preserve">The function does not validate that the `_references` and `_conditions` arrays have the same length, which may lead to unexpected behavior.</t>
  </si>
  <si>
    <t xml:space="preserve">withdrawValue</t>
  </si>
  <si>
    <t xml:space="preserve">The `withdrawValue` function transfers tokens to the `_to` address before updating the `balance`. This allows for reentrancy attacks where the attacker can repeatedly call this function and drain the contract's balance.</t>
  </si>
  <si>
    <t xml:space="preserve">_withdrawAttribution</t>
  </si>
  <si>
    <t xml:space="preserve">The `_withdrawAttribution` function transfers tokens to the `_to` address before updating the `balance`. This allows for reentrancy attacks where the attacker can repeatedly call this function and drain the contract's balance.</t>
  </si>
  <si>
    <t xml:space="preserve">repayDebt</t>
  </si>
  <si>
    <t xml:space="preserve">The `repayDebt` function transfers tokens from the sender to the contract before updating the `debts` and `totalDebt`. This allows for reentrancy attacks where the attacker can repeatedly call this function and manipulate the contract's state.</t>
  </si>
  <si>
    <t xml:space="preserve">The withdraw function allows a user to withdraw their funds, but it doesn't have a reentrancy guard. An attacker can exploit this vulnerability by creating a malicious contract that calls the withdraw function in its fallback function, causing a reentrant call.</t>
  </si>
  <si>
    <t xml:space="preserve">The deposit function calculates the mint amount based on the user's deposit and the total supply. However, it does not check for potential integer overflow/underflow issues, which could lead to incorrect token minting.</t>
  </si>
  <si>
    <t xml:space="preserve">adjustAlloc</t>
  </si>
  <si>
    <t xml:space="preserve">The adjustAlloc function allows anyone to change the allocation of credit among pools. An attacker can manipulate the allocation of credit, affecting the risk and leverage of the index.</t>
  </si>
  <si>
    <t xml:space="preserve">The 'withdraw' function calls an external contract (vault.withdrawValue) before updating the withdrawal request state, which might allow reentrancy attacks.</t>
  </si>
  <si>
    <t xml:space="preserve">allocateCredit</t>
  </si>
  <si>
    <t xml:space="preserve">The '_index.rewardDebt' calculation could cause an integer overflow if '_index.credit' and 'rewardPerCredit' are very large values.</t>
  </si>
  <si>
    <t xml:space="preserve">71_2</t>
  </si>
  <si>
    <t xml:space="preserve">The function createMarket calls the external function market.initialize before emitting the event MarketCreated, which can potentially be exploited in a reentrancy attack.</t>
  </si>
  <si>
    <t xml:space="preserve">The function withdrawValue transfers tokens to the caller before updating the balance, which can lead to reentrancy attacks.</t>
  </si>
  <si>
    <t xml:space="preserve">The function repayDebt updates the state variables after transferring tokens, which can lead to reentrancy attacks.</t>
  </si>
  <si>
    <t xml:space="preserve">The function _withdrawAttribution transfers tokens to the caller before updating the balance, which can lead to reentrancy attacks.</t>
  </si>
  <si>
    <t xml:space="preserve">The 'withdraw' function calls an external contract (vault.withdrawValue) before updating the state, which can potentially allow reentrancy attacks.</t>
  </si>
  <si>
    <t xml:space="preserve">The 'deposit' function can cause an integer overflow while calculating '_mintAmount' when '_supply &gt; 0 &amp;&amp; _totalLiquidity == 0'.</t>
  </si>
  <si>
    <t xml:space="preserve">In the 'withdraw' function, there is a potential integer underflow when updating 'withdrawalReq[msg.sender].amount' if '_amount' is greater than the current value.</t>
  </si>
  <si>
    <t xml:space="preserve">The 'deposit' function calls an external contract, 'vault.addValue', before updating the internal state. This could allow a reentrancy attack, where an attacker could repeatedly call the 'deposit' function before the state is updated, resulting in a loss of funds.</t>
  </si>
  <si>
    <t xml:space="preserve">The 'withdraw' function calls an external contract, 'vault.withdrawValue', before updating the internal state. This could allow a reentrancy attack, where an attacker could repeatedly call the 'withdraw' function before the state is updated, resulting in a loss of funds.</t>
  </si>
  <si>
    <t xml:space="preserve">insure</t>
  </si>
  <si>
    <t xml:space="preserve">The 'insure' function calls external contracts 'vault.addValueBatch' and 'vault.transferAttribution' before updating the internal state. This could allow a reentrancy attack, where an attacker could repeatedly call the 'insure' function before the state is updated, resulting in a loss of funds.</t>
  </si>
  <si>
    <t xml:space="preserve">71_3</t>
  </si>
  <si>
    <t xml:space="preserve">approveTemplate</t>
  </si>
  <si>
    <t xml:space="preserve">The function does not validate if the template is already approved or not. If the template is already approved and has markets created based on it, changing the approval, openness or duplicity may cause unexpected behavior in the contract.</t>
  </si>
  <si>
    <t xml:space="preserve">The function does not validate if the given template address is valid or not. Creating a market with an incorrect template address may lead to unexpected behavior or loss of assets.</t>
  </si>
  <si>
    <t xml:space="preserve">The function transfers tokens before updating the contract's state, which can lead to a reentrancy attack.</t>
  </si>
  <si>
    <t xml:space="preserve">The 'withdraw' function calls an external contract (vault.withdrawValue) before updating the state (withdrawalReq), making it vulnerable to reentrancy attacks.</t>
  </si>
  <si>
    <t xml:space="preserve">Lack of access control</t>
  </si>
  <si>
    <t xml:space="preserve">The 'adjustAlloc' function is public and can be called by anyone, potentially leading to unintended behavior or denial of service.</t>
  </si>
  <si>
    <t xml:space="preserve">The 'deposit' function allows a potential reentrancy attack because it calls an external contract 'vault.addValue()' before emitting the Deposit event and updating the user's balance.</t>
  </si>
  <si>
    <t xml:space="preserve">The 'withdraw' function is vulnerable to a reentrancy attack as it calls an external contract 'vault.withdrawValue()' before emitting the Withdraw event and updating the user's balance.</t>
  </si>
  <si>
    <t xml:space="preserve">The 'insure' function is vulnerable to a reentrancy attack as it calls an external contract 'vault.addValueBatch()' before updating the Insurance struct and the 'allInsuranceCount' variable.</t>
  </si>
  <si>
    <t xml:space="preserve">73_2</t>
  </si>
  <si>
    <t xml:space="preserve">migrateDelegator, migrateUnbondingLocks, migrateSender</t>
  </si>
  <si>
    <t xml:space="preserve">These functions do not use the reentrancy guard, and they make external calls with sendTxToL2(), which may lead to reentrancy attacks.</t>
  </si>
  <si>
    <t xml:space="preserve">73_3</t>
  </si>
  <si>
    <t xml:space="preserve">Front-Running Vulnerability</t>
  </si>
  <si>
    <t xml:space="preserve">The functions `migrateDelegator`, `migrateUnbondingLocks`, and `migrateSender` can be vulnerable to front-running attacks. A malicious actor can monitor pending transactions and submit their own transaction with a higher gas price to execute before the original transaction. This can potentially cause a user's migration to be invalidated or delayed.</t>
  </si>
  <si>
    <t xml:space="preserve">74_1</t>
  </si>
  <si>
    <t xml:space="preserve">migrateETH</t>
  </si>
  <si>
    <t xml:space="preserve">The function `migrateETH` withdraws ETH from `IBridgeMinter` and then calls `sendTxToL2` function which is an external contract call. This could potentially allow a reentrancy attack if the external contract is malicious.</t>
  </si>
  <si>
    <t xml:space="preserve">migrateLPT</t>
  </si>
  <si>
    <t xml:space="preserve">The function `migrateLPT` withdraws LPT from `IBridgeMinter`, approves the transfer to `l1LPTGatewayAddr`, and then calls the `outboundTransfer` function of an external contract. This could potentially allow a reentrancy attack if the external contract is malicious.</t>
  </si>
  <si>
    <t xml:space="preserve">The receive() function is defined as payable but does not include any logic. This could lead to reentrancy attacks, where an attacker repeatedly calls the contract to drain its funds.</t>
  </si>
  <si>
    <t xml:space="preserve">timeswapMintCallback(), timeswapLendCallback(), timeswapBorrowCallback()</t>
  </si>
  <si>
    <t xml:space="preserve">These functions are not validating the input data. An attacker could exploit this to perform malicious actions.</t>
  </si>
  <si>
    <t xml:space="preserve">deployNative()</t>
  </si>
  <si>
    <t xml:space="preserve">Missing access controls</t>
  </si>
  <si>
    <t xml:space="preserve">The deployNative() function does not have any access controls in place, allowing anyone to call the function and potentially deploy malicious native contracts.</t>
  </si>
  <si>
    <t xml:space="preserve">mint, burn, lend, withdraw, borrow, pay</t>
  </si>
  <si>
    <t xml:space="preserve">The `lock` modifier is intended to prevent reentrancy attacks but its implementation is flawed. The `locked` variable is set to 0 after the function execution, allowing reentrancy.</t>
  </si>
  <si>
    <t xml:space="preserve">74_2</t>
  </si>
  <si>
    <t xml:space="preserve">The receive() function accepts incoming ETH payments without any restrictions, which makes the contract vulnerable to reentrancy attacks.</t>
  </si>
  <si>
    <t xml:space="preserve">Functions use the lock modifier to prevent reentrancy, but the callback functions in each of these methods may allow external calls, which could introduce a reentrancy vulnerability.</t>
  </si>
  <si>
    <t xml:space="preserve">74_3</t>
  </si>
  <si>
    <t xml:space="preserve">The contract uses a custom reentrancy guard instead of the OpenZeppelin's ReentrancyGuard, which is less secure and not recommended.</t>
  </si>
  <si>
    <t xml:space="preserve">The receive() function is payable and does not contain any logic. This leaves the contract open to potential reentrancy attacks when interacting with other contracts or callbacks.</t>
  </si>
  <si>
    <t xml:space="preserve">77_1</t>
  </si>
  <si>
    <t xml:space="preserve">swapBaseTokenForQuoteToken</t>
  </si>
  <si>
    <t xml:space="preserve">The function swapBaseTokenForQuoteToken is vulnerable to a reentrancy attack because it performs an external call to transfer the quoteToken to the msg.sender before updating the internal balances. This can potentially be exploited by an attacker who can re-enter the function before the internal balances are updated, effectively draining the quoteToken balance.</t>
  </si>
  <si>
    <t xml:space="preserve">calculateAddLiquidityQuantities</t>
  </si>
  <si>
    <t xml:space="preserve">The calculateAddLiquidityQuantities function updates the _internalBalances storage, which may lead to a reentrancy attack if the function is called again before the previous execution is finished.</t>
  </si>
  <si>
    <t xml:space="preserve">77_2</t>
  </si>
  <si>
    <t xml:space="preserve">swapBaseTokenForQuoteToken, swapQuoteTokenForBaseToken</t>
  </si>
  <si>
    <t xml:space="preserve">Although the contract uses ReentrancyGuard, it can be bypassed as the SafeERC20 library is used. SafeERC20.safeTransfer and safeTransferFrom use a fixed gas limit for token transfers, allowing for potential reentrancy attacks.</t>
  </si>
  <si>
    <t xml:space="preserve">wDiv</t>
  </si>
  <si>
    <t xml:space="preserve">The wDiv function divides the numbers using integer division, which can lead to rounding errors and imprecise results.</t>
  </si>
  <si>
    <t xml:space="preserve">calculateBaseTokenQty, calculateQuoteTokenQty, calculateAddLiquidityQuantities, calculateAddTokenPairLiquidityQuantities, calculateAddBaseTokenLiquidityQuantities, calculateAddQuoteTokenLiquidityQuantities</t>
  </si>
  <si>
    <t xml:space="preserve">The mentioned functions modify the state of the contract (InternalBalances) after performing external calls, which makes them vulnerable to reentrancy attacks.</t>
  </si>
  <si>
    <t xml:space="preserve">77_3</t>
  </si>
  <si>
    <t xml:space="preserve">These functions are vulnerable to front-running attacks where a malicious user can observe the pending transaction and submit their own transaction with a higher gas price to take advantage of price changes.</t>
  </si>
  <si>
    <t xml:space="preserve">Inaccurate price oracle</t>
  </si>
  <si>
    <t xml:space="preserve">The price calculation inside these functions does not use an external price oracle. The internal price may deviate significantly from the market price, opening up opportunities for arbitrage and price manipulation.</t>
  </si>
  <si>
    <t xml:space="preserve">calculateLiquidityTokenQtyForDoubleAssetEntry</t>
  </si>
  <si>
    <t xml:space="preserve">The multiplication of `_quoteTokenQty` and `_totalSupplyOfLiquidityTokens` might result in an integer overflow. This could lead to incorrect calculation of `liquidityTokenQty` and unintended consequences.</t>
  </si>
  <si>
    <t xml:space="preserve">The function calls external contracts when updating the `_internalBalances` storage. This could potentially allow for reentrancy attacks, leading to unexpected changes in the contract's state.</t>
  </si>
  <si>
    <t xml:space="preserve">78_1</t>
  </si>
  <si>
    <t xml:space="preserve">purchasePyroFlan</t>
  </si>
  <si>
    <t xml:space="preserve">In the purchasePyroFlan function, a miner or any user with enough knowledge of the contract's state can execute a transaction to manipulate the price of Flan before the purchasePyroFlan is executed, leading to a less favorable exchange rate for the user.</t>
  </si>
  <si>
    <t xml:space="preserve">The purchasePyroFlan function calls external contracts (FlanLike, PyroTokenLike, and UniPairLike) after updating the state and before transferring tokens to the user. This can lead to potential reentrancy attacks if these external contracts are compromised or malicious.</t>
  </si>
  <si>
    <t xml:space="preserve">Economic Incentive Misalignment</t>
  </si>
  <si>
    <t xml:space="preserve">The purchasePyroFlan function calculates the premium based on the growth variable, which is the percentage of price change. However, this calculation can lead to a misaligned economic incentive, as users can potentially exploit the premium by making larger purchases, which could negatively affect the system's stability.</t>
  </si>
  <si>
    <t xml:space="preserve">setEnforcement</t>
  </si>
  <si>
    <t xml:space="preserve">The setEnforcement function is missing access control, allowing any address to call it and potentially enable or disable enforcement in the FlashGovernanceArbiterLike contract, affecting the contract's functionality and security.</t>
  </si>
  <si>
    <t xml:space="preserve">transferAndCall</t>
  </si>
  <si>
    <t xml:space="preserve">true, H-03</t>
  </si>
  <si>
    <t xml:space="preserve">Double Transfer</t>
  </si>
  <si>
    <t xml:space="preserve">In the transferAndCall function, the "super.transfer(_to, _value)" call already transfers the tokens. However, the following line "_transfer(msg.sender, _to, _value)" transfers the tokens again, causing a double transfer.</t>
  </si>
  <si>
    <t xml:space="preserve">withdrawGovernanceAsset</t>
  </si>
  <si>
    <t xml:space="preserve">The 'withdrawGovernanceAsset' function transfers the asset to the user before deleting the pending flash decision. This can potentially be exploited by a reentrancy attack.</t>
  </si>
  <si>
    <t xml:space="preserve">convertFateToFlan</t>
  </si>
  <si>
    <t xml:space="preserve">The convertFateToFlan function updates the user's fate balance before calling an external contract (Flan) with the mint function. This can lead to reentrancy attacks if the mint function is not carefully implemented.</t>
  </si>
  <si>
    <t xml:space="preserve">setEYEBasedAssetStake</t>
  </si>
  <si>
    <t xml:space="preserve">The setEYEBasedAssetStake function updates the user's fate balance and clout before calling an external contract with the ERC20NetTransfer function. This can lead to reentrancy attacks if the called function is not carefully implemented.</t>
  </si>
  <si>
    <t xml:space="preserve">burnAsset</t>
  </si>
  <si>
    <t xml:space="preserve">The burnAsset function updates the user's fate balance before calling external contracts with the transferFrom and burn functions. This can lead to reentrancy attacks if the called functions are not carefully implemented.</t>
  </si>
  <si>
    <t xml:space="preserve">78_2</t>
  </si>
  <si>
    <t xml:space="preserve">Price Manipulation Vulnerability</t>
  </si>
  <si>
    <t xml:space="preserve">The purchasePyroFlan function checks if the tilted price is less than the acceptable highest price to prevent price manipulation. However, this check can be bypassed by manipulating the prices within the acceptable range, which could lead to potential asset loss.</t>
  </si>
  <si>
    <t xml:space="preserve">The purchasePyroFlan function has multiple external contract calls, such as FlanLike.mint(), PyroTokenLike.mint(), and IERC20.transferFrom(), which could potentially be exploited through a reentrancy attack, leading to asset loss.</t>
  </si>
  <si>
    <t xml:space="preserve">The setEnforcement function is missing an access control mechanism, allowing any external address to call it and change the enforcement status, which could lead to unintended consequences and potential asset loss.</t>
  </si>
  <si>
    <t xml:space="preserve">Duplicate Token Transfer</t>
  </si>
  <si>
    <t xml:space="preserve">The transferAndCall function calls both super.transfer() and _transfer() which results in duplicate token transfers, causing an incorrect token transfer amount and potential asset loss.</t>
  </si>
  <si>
    <t xml:space="preserve">The function withdrawGovernanceAsset allows a user to withdraw their collateral asset after the lock window. However, it doesn't have reentrancy protection, making it potentially vulnerable to a reentrancy attack.</t>
  </si>
  <si>
    <t xml:space="preserve">The function `setEYEBasedAssetStake` updates the user's fate balance and asset clout before calling an external contract (ERC20NetTransfer). This can lead to reentrancy attacks.</t>
  </si>
  <si>
    <t xml:space="preserve">The function `burnAsset` updates the user's fate balance before calling an external contract (transferFrom and burn). This can lead to reentrancy attacks.</t>
  </si>
  <si>
    <t xml:space="preserve">78_3</t>
  </si>
  <si>
    <t xml:space="preserve">The purchasePyroFlan function contains multiple external calls (transferFrom, mint, and transfer) which may enable reentrancy attacks, allowing an attacker to manipulate the state of the contract.</t>
  </si>
  <si>
    <t xml:space="preserve">getMagnitude</t>
  </si>
  <si>
    <t xml:space="preserve">The getMagnitude function calculates 10**places, which may lead to integer overflow if places is a large value.</t>
  </si>
  <si>
    <t xml:space="preserve">normalize</t>
  </si>
  <si>
    <t xml:space="preserve">The normalize function calculates amount * bump, which may lead to integer overflow if amount or bump is a large value.</t>
  </si>
  <si>
    <t xml:space="preserve">The transferAndCall function may be vulnerable to reentrancy attacks since it performs a state-changing external call to the contractFallback function, which calls the onTokenTransfer function of the receiver contract.</t>
  </si>
  <si>
    <t xml:space="preserve">The transferAndCall function calls super.transfer and _transfer functions, causing the token transfer to be executed twice, resulting in incorrect token balances.</t>
  </si>
  <si>
    <t xml:space="preserve">The setEnforcement function allows anyone to call it and change the enforcement status, which should be restricted to only the contract owner or a successful proposal.</t>
  </si>
  <si>
    <t xml:space="preserve">The withdrawGovernanceAsset function is vulnerable to reentrancy attacks as it performs a state-changing external call (IERC20 transfer) before deleting the pendingFlashDecision mapping.</t>
  </si>
  <si>
    <t xml:space="preserve">enforceToleranceInt</t>
  </si>
  <si>
    <t xml:space="preserve">The enforceToleranceInt function is not properly handling possible integer overflow and underflow while converting int256 to uint256.</t>
  </si>
  <si>
    <t xml:space="preserve">In the setEYEBasedAssetStake function, the ERC20NetTransfer is called after updating the user's fatePerDay, which allows for a reentrancy attack through the token transfer.</t>
  </si>
  <si>
    <t xml:space="preserve">The burnAsset function does not check if the amount of asset to be burnt is greater than 0, which could lead to unexpected behavior.</t>
  </si>
  <si>
    <t xml:space="preserve">79_1</t>
  </si>
  <si>
    <t xml:space="preserve">initialize</t>
  </si>
  <si>
    <t xml:space="preserve">No input validation on initialize() function</t>
  </si>
  <si>
    <t xml:space="preserve">The initialize() function can be called by any external address, potentially allowing an attacker to reinitialize the contract with malicious parameters.</t>
  </si>
  <si>
    <t xml:space="preserve">allowEmergencyWithdraw</t>
  </si>
  <si>
    <t xml:space="preserve">No input validation on allowEmergencyWithdraw() function</t>
  </si>
  <si>
    <t xml:space="preserve">The allowEmergencyWithdraw() function can be called by any external address, potentially allowing an attacker to stop the contract prematurely.</t>
  </si>
  <si>
    <t xml:space="preserve">79_2</t>
  </si>
  <si>
    <t xml:space="preserve">withdrawAVAX()</t>
  </si>
  <si>
    <t xml:space="preserve">The withdrawAVAX function first updates the state and then performs a transfer. If the recipient is a contract, it can call back into the function before the transfer is complete, allowing the attacker to drain the contract's balance.</t>
  </si>
  <si>
    <t xml:space="preserve">depositAVAX()</t>
  </si>
  <si>
    <t xml:space="preserve">The depositAVAX function is vulnerable to front-running attacks, where an attacker can monitor pending transactions and submit a transaction with a higher gas price to have their transaction executed first, manipulating the outcome.</t>
  </si>
  <si>
    <t xml:space="preserve">emergencyWithdraw()</t>
  </si>
  <si>
    <t xml:space="preserve">false, almost impossible.</t>
  </si>
  <si>
    <t xml:space="preserve">In emergencyWithdraw, if the user has a large amount of tokens, the transfer function could run out of gas, causing the transaction to fail and making the funds inaccessible.</t>
  </si>
  <si>
    <t xml:space="preserve">initialize()</t>
  </si>
  <si>
    <t xml:space="preserve">The initialize function does not have proper input validation, which could lead to unexpected outcomes or unintended behavior.</t>
  </si>
  <si>
    <t xml:space="preserve">createPair()</t>
  </si>
  <si>
    <t xml:space="preserve">Price manipulation</t>
  </si>
  <si>
    <t xml:space="preserve">The createPair function relies on an external router and factory to create the liquidity pool. An attacker with control over the router or factory can manipulate the price of the token.</t>
  </si>
  <si>
    <t xml:space="preserve">80_1</t>
  </si>
  <si>
    <t xml:space="preserve">nonReentrant</t>
  </si>
  <si>
    <t xml:space="preserve">The nonReentrant modifier is vulnerable to reentrancy attacks as it sets the _status back to _NOT_ENTERED after executing the protected function.</t>
  </si>
  <si>
    <t xml:space="preserve">wrap</t>
  </si>
  <si>
    <t xml:space="preserve">The `wrap` function allows for reentrancy because it calls `_mint` and `IRewardStaking(convexPool).stake(amount_)` without employing proper reentrancy prevention mechanisms.</t>
  </si>
  <si>
    <t xml:space="preserve">unwrap</t>
  </si>
  <si>
    <t xml:space="preserve">The `unwrap` function allows for reentrancy as it calls `_burn`, `IRewardStaking(convexPool).withdraw(amount_, false)` and `IERC20(convexToken).safeTransfer(to_, amount_)` without employing proper reentrancy prevention mechanisms.</t>
  </si>
  <si>
    <t xml:space="preserve">80_2</t>
  </si>
  <si>
    <t xml:space="preserve">_calcCvxIntegral</t>
  </si>
  <si>
    <t xml:space="preserve">The _calcCvxIntegral function contains a reentrancy vulnerability because it transfers tokens to an external address while the contract state is not yet finalized, allowing for potential reentrancy attacks.</t>
  </si>
  <si>
    <t xml:space="preserve">_calcRewardIntegral</t>
  </si>
  <si>
    <t xml:space="preserve">The _calcRewardIntegral function contains a reentrancy vulnerability because it transfers tokens to an external address while the contract state is not yet finalized, allowing for potential reentrancy attacks.</t>
  </si>
  <si>
    <t xml:space="preserve">The `wrap` function contains a reentrancy vulnerability, as it updates the user balance after calling an external contract (`IRewardStaking(convexPool).stake(amount_);`). If the `convexPool` contract contains malicious code, it may call back into the `wrap` function and manipulate the user's balance.</t>
  </si>
  <si>
    <t xml:space="preserve">The `unwrap` function contains a reentrancy vulnerability, as it updates the user balance after calling an external contract (`IRewardStaking(convexPool).withdraw(amount_, false);`). If the `convexPool` contract contains malicious code, it may call back into the `unwrap` function and manipulate the user's balance.</t>
  </si>
  <si>
    <t xml:space="preserve">80_3</t>
  </si>
  <si>
    <t xml:space="preserve">The nonReentrant modifier in the code is not using the standard OpenZeppelin ReentrancyGuard, leaving it vulnerable to reentrancy attacks. The variable _status can be manipulated, and the function using nonReentrant could be called multiple times before the state is reverted.</t>
  </si>
  <si>
    <t xml:space="preserve">setApprovals</t>
  </si>
  <si>
    <t xml:space="preserve">Unprotected function</t>
  </si>
  <si>
    <t xml:space="preserve">The setApprovals() function is publicly accessible, allowing anyone to call it and potentially manipulate approvals for the contract.</t>
  </si>
  <si>
    <t xml:space="preserve">The wrap function allows external calls to other contracts (e.g., IRewardStaking(convexPool).stake(amount_);) after updating the state variables (_mint function) but before the emit statement. This exposes the contract to reentrancy attacks.</t>
  </si>
  <si>
    <t xml:space="preserve">The unwrap function allows external calls to other contracts (e.g., IRewardStaking(convexPool).withdraw(amount_, false);) after updating the state variables (_burn function) but before the emit statement. This exposes the contract to reentrancy attacks.</t>
  </si>
  <si>
    <t xml:space="preserve">81_1</t>
  </si>
  <si>
    <t xml:space="preserve">claimCOMPAndTransfer</t>
  </si>
  <si>
    <t xml:space="preserve">The claimCOMPAndTransfer function is vulnerable to reentrancy attacks as the external call to COMPTROLLER.claimComp() is followed by the state-changing action of transferring COMP tokens. An attacker can exploit this vulnerability by causing the called contract to re-enter the claimCOMPAndTransfer function, possibly draining more COMP tokens than intended.</t>
  </si>
  <si>
    <t xml:space="preserve">setReserveBuffer</t>
  </si>
  <si>
    <t xml:space="preserve">The setReserveBuffer function does not validate the input value of bufferAmount, which could lead to unexpected behavior if the provided value is extremely large. This could affect the functionality of the contract.</t>
  </si>
  <si>
    <t xml:space="preserve">The provided Solidity smart contract does not contain any high-risk bugs that can cause asset loss.</t>
  </si>
  <si>
    <t xml:space="preserve">81_2</t>
  </si>
  <si>
    <t xml:space="preserve">The function claimCOMPAndTransfer is not protected against reentrancy attacks, which could lead to potential asset loss.</t>
  </si>
  <si>
    <t xml:space="preserve">transferReserveToTreasury</t>
  </si>
  <si>
    <t xml:space="preserve">The function transferReserveToTreasury is not protected against reentrancy attacks, which could lead to potential asset loss.</t>
  </si>
  <si>
    <t xml:space="preserve">81_3</t>
  </si>
  <si>
    <t xml:space="preserve">The function claimCOMPAndTransfer is vulnerable to reentrancy attack as it calls an external contract (COMP.safeTransfer) after updating the state (COMPTROLLER.claimComp).</t>
  </si>
  <si>
    <t xml:space="preserve">Denial of Service</t>
  </si>
  <si>
    <t xml:space="preserve">The function setReserveBuffer can be called by the owner with an arbitrary high bufferAmount, effectively locking the reserve balance, making it unharvestable, and causing a Denial of Service.</t>
  </si>
  <si>
    <t xml:space="preserve">83_1</t>
  </si>
  <si>
    <t xml:space="preserve">The deposit function is using the safeConcurTransfer function to send the pending rewards to the recipient. However, the function is not marked as nonReentrant, which makes it vulnerable to reentrancy attacks.</t>
  </si>
  <si>
    <t xml:space="preserve">The deposit function calculates the deposit fee using _amount.mul(pool.depositFeeBP).div(_perMille). However, there is no check to ensure that the depositFeeBP variable is within a reasonable range, which can lead to integer overflow.</t>
  </si>
  <si>
    <t xml:space="preserve">donate</t>
  </si>
  <si>
    <t xml:space="preserve">In the donate function, the savedTokens mapping value is incremented by _amount directly, which can lead to integer overflow if _amount is large enough.</t>
  </si>
  <si>
    <t xml:space="preserve">The withdraw function does not check whether a user has already claimed their tokens, which allows a user to withdraw multiple times and drain the contract's balance.</t>
  </si>
  <si>
    <t xml:space="preserve">The deposit function adds token amounts to total and user liquidity directly, which can lead to integer overflow if the amounts are large enough.</t>
  </si>
  <si>
    <t xml:space="preserve">The withdraw function subtracts token amounts from total and user liquidity directly, which can lead to integer underflow if the amounts are large enough.</t>
  </si>
  <si>
    <t xml:space="preserve">83_2</t>
  </si>
  <si>
    <t xml:space="preserve">deposit()</t>
  </si>
  <si>
    <t xml:space="preserve">Reentrancy vulnerability exists in deposit() function due to the use of external calls before the state updates. The external call to masterChef.deposit() can allow an attacker to re-enter the deposit() function and manipulate the state.</t>
  </si>
  <si>
    <t xml:space="preserve">The 'deposit' function is vulnerable to reentrancy attacks due to the external call to 'safeConcurTransfer' before updating the user's state.</t>
  </si>
  <si>
    <t xml:space="preserve">The 'withdraw' function is vulnerable to reentrancy attacks due to the external call to 'safeConcurTransfer' before updating the user's state.</t>
  </si>
  <si>
    <t xml:space="preserve">The 'donate' function is vulnerable to integer overflow when updating 'savedTokens' without using SafeMath for addition.</t>
  </si>
  <si>
    <t xml:space="preserve">The 'withdraw' function is vulnerable to integer overflow when calculating 'amount' without using SafeMath for multiplication and division.</t>
  </si>
  <si>
    <t xml:space="preserve">The 'deposit' function is vulnerable to integer overflow when updating 'total' and 'user' liquidity without using SafeMath for addition.</t>
  </si>
  <si>
    <t xml:space="preserve">The 'withdraw' function is vulnerable to integer underflow when updating 'total' and 'user' liquidity without using SafeMath for subtraction.</t>
  </si>
  <si>
    <t xml:space="preserve">83_3</t>
  </si>
  <si>
    <t xml:space="preserve">The 'deposit' function updates the state after transferring tokens, which might allow attackers to exploit the reentrancy vulnerability.</t>
  </si>
  <si>
    <t xml:space="preserve">The 'withdraw' function updates the state after transferring tokens, which might allow attackers to exploit the reentrancy vulnerability.</t>
  </si>
  <si>
    <t xml:space="preserve">The '+=' and '-=' operations in 'deposit' function can lead to integer overflow and underflow issues.</t>
  </si>
  <si>
    <t xml:space="preserve">The '+=' and '-=' operations in 'withdraw' function can lead to integer overflow and underflow issues.</t>
  </si>
  <si>
    <t xml:space="preserve">The '+=' operation in 'donate' function can lead to integer overflow issues.</t>
  </si>
  <si>
    <t xml:space="preserve">The 'withdraw' function does not check if the user has already claimed their tokens, allowing them to withdraw multiple times.</t>
  </si>
  <si>
    <t xml:space="preserve">deposit, withdraw</t>
  </si>
  <si>
    <t xml:space="preserve">Users can front-run deposit and withdraw transactions to gain an advantage in getting rewards, potentially leading to asset loss for other users.</t>
  </si>
  <si>
    <t xml:space="preserve">Missing Validation</t>
  </si>
  <si>
    <t xml:space="preserve">The 'add' function does not validate the value of '_depositFee', which could lead to unexpectedly high fees or overflows.</t>
  </si>
  <si>
    <t xml:space="preserve">90_1</t>
  </si>
  <si>
    <t xml:space="preserve">The 'mint' function allows for tokens to be minted before updating the balance of the underlying assets, which could enable reentrancy attacks.</t>
  </si>
  <si>
    <t xml:space="preserve">The 'burn' function can be vulnerable to reentrancy attacks as it performs external calls and token transfers before burning the index tokens.</t>
  </si>
  <si>
    <t xml:space="preserve">90_2</t>
  </si>
  <si>
    <t xml:space="preserve">The mint function calls an external contract (vToken.mint()) within a loop, which may allow an attacker to perform a reentrancy attack if the external contract has malicious code.</t>
  </si>
  <si>
    <t xml:space="preserve">The burn function calls an external contract (vToken.burn(_recipient)) within a loop, which may allow an attacker to perform a reentrancy attack if the external contract has malicious code.</t>
  </si>
  <si>
    <t xml:space="preserve">90_3</t>
  </si>
  <si>
    <t xml:space="preserve">The mint function is called before updating the balance in the vToken.mint() loop. This allows for potential reentrancy attacks, where an attacker could repeatedly call the mint function before the state is updated.</t>
  </si>
  <si>
    <t xml:space="preserve">The 'lastAssetBalanceInBase' variable can overflow when summing up the 'balanceInBase' values in the loop. This can lead to incorrect calculations and potential asset loss.</t>
  </si>
  <si>
    <t xml:space="preserve">The burn function lacks input validation for the '_recipient' parameter. This can lead to unintended behavior and potential asset loss if the recipient address is invalid (e.g., zero address).</t>
  </si>
  <si>
    <t xml:space="preserve">92_1</t>
  </si>
  <si>
    <t xml:space="preserve">boost</t>
  </si>
  <si>
    <t xml:space="preserve">The 'boost' function is vulnerable to reentrancy attacks since it first makes an external call to 'vault.deposit' and updates the state variables later. An attacker can exploit this vulnerability by making a recursive call to the 'boost' function before the state is updated.</t>
  </si>
  <si>
    <t xml:space="preserve">less</t>
  </si>
  <si>
    <t xml:space="preserve">The 'less' function is vulnerable to reentrancy attacks since it first makes an external call to 'vault.withdraw' and updates the state variables later. An attacker can exploit this vulnerability by making a recursive call to the 'less' function before the state is updated.</t>
  </si>
  <si>
    <t xml:space="preserve">92_2</t>
  </si>
  <si>
    <t xml:space="preserve">The 'boost' function is vulnerable to a reentrancy attack because it transfers FEI tokens to the vault before updating the contract's state.</t>
  </si>
  <si>
    <t xml:space="preserve">The 'less' function is vulnerable to a reentrancy attack because it transfers tokens to the vault before updating the contract's state.</t>
  </si>
  <si>
    <t xml:space="preserve">The 'slurp' function is vulnerable to a reentrancy attack because it transfers tokens to the master contract before updating the contract's state.</t>
  </si>
  <si>
    <t xml:space="preserve">sweep</t>
  </si>
  <si>
    <t xml:space="preserve">The 'sweep' function is vulnerable to a reentrancy attack because it transfers tokens to the specified address before emitting the 'TokenSweeped' event.</t>
  </si>
  <si>
    <t xml:space="preserve">gib</t>
  </si>
  <si>
    <t xml:space="preserve">The 'gib' function is vulnerable to a reentrancy attack because it transfers tokens to the specified address before emitting the 'SafeGibbed' event.</t>
  </si>
  <si>
    <t xml:space="preserve">92_3</t>
  </si>
  <si>
    <t xml:space="preserve">The 'boost' function calls the 'vault.deposit' function after performing 'feiTurboCToken.borrow', which can potentially lead to reentrancy attacks if the called vault's deposit function is malicious or compromised.</t>
  </si>
  <si>
    <t xml:space="preserve">The 'less' function calls 'vault.withdraw' after updating state variables, which can potentially lead to reentrancy attacks if the called vault's withdraw function is malicious or compromised.</t>
  </si>
  <si>
    <t xml:space="preserve">94_1</t>
  </si>
  <si>
    <t xml:space="preserve">_getCreatorPaymentInfo</t>
  </si>
  <si>
    <t xml:space="preserve">The _getCreatorPaymentInfo function calls external contracts (nftContract) multiple times with low-level calls using the try-catch mechanism. This may lead to reentrancy attacks if the called contract is malicious.</t>
  </si>
  <si>
    <t xml:space="preserve">_distributeFunds</t>
  </si>
  <si>
    <t xml:space="preserve">The `_distributeFunds` function has a reentrancy vulnerability due to the usage of `_sendValueWithFallbackWithdraw` which can be exploited by a malicious recipient contract to re-enter and manipulate state variables.</t>
  </si>
  <si>
    <t xml:space="preserve">The function `_distributeFunds` has an unchecked addition `totalShares += creatorShares[i]`, which can lead to an integer overflow if `creatorShares[i]` is an extremely large value.</t>
  </si>
  <si>
    <t xml:space="preserve">placeBidOf</t>
  </si>
  <si>
    <t xml:space="preserve">The `placeBidOf` function is vulnerable to a reentrancy attack because it sends value to the original bidder before updating the state, allowing the original bidder to call the function again and potentially drain the contract's balance.</t>
  </si>
  <si>
    <t xml:space="preserve">94_2</t>
  </si>
  <si>
    <t xml:space="preserve">The _distributeFunds function is vulnerable to reentrancy attacks because it updates the _nftContractToTokenIdToFirstSaleCompleted mapping after transferring the funds. If any of the recipients are malicious contracts, they can call back into the contract before the state is updated, causing asset loss.</t>
  </si>
  <si>
    <t xml:space="preserve">The 'placeBidOf' function is vulnerable to reentrancy attacks as it first updates the contract state (auction amount and bidder) and then performs external calls (_sendValueWithFallbackWithdraw) without using a mutex or a check to prevent reentrancy.</t>
  </si>
  <si>
    <t xml:space="preserve">finalizeReserveAuction</t>
  </si>
  <si>
    <t xml:space="preserve">The '_finalizeReserveAuction' function is vulnerable to reentrancy attacks due to the external call to '_distributeFunds' which makes a transfer of funds, while the contract state (deletion of auction mappings) is not fully updated.</t>
  </si>
  <si>
    <t xml:space="preserve">94_3</t>
  </si>
  <si>
    <t xml:space="preserve">The function _getCreatorPaymentInfo makes external calls to other contracts (e.g., ITokenCreator, IRoyaltyInfo, IOwnable, etc.) which can potentially be malicious, and if these contracts call back into _getCreatorPaymentInfo, it may result in a reentrancy attack.</t>
  </si>
  <si>
    <t xml:space="preserve">The function placeBidOf is vulnerable to reentrancy attacks because it sends funds back to the original bidder using the _sendValueWithFallbackWithdraw function before updating the state of the auction.</t>
  </si>
  <si>
    <t xml:space="preserve">96_1</t>
  </si>
  <si>
    <t xml:space="preserve">pay</t>
  </si>
  <si>
    <t xml:space="preserve">The 'pay' function calls an external contract through the 'Callback.pay' function before updating the state, making it vulnerable to a reentrancy attack.</t>
  </si>
  <si>
    <t xml:space="preserve">96_2</t>
  </si>
  <si>
    <t xml:space="preserve">mint, burn, lend, withdraw, borrow, pay, collectProtocolFee</t>
  </si>
  <si>
    <t xml:space="preserve">The functions use the 'lock' modifier, which is intended to prevent reentrancy attacks. However, the 'Callback' functions called within these functions can potentially call back into the contract, leading to a reentrancy vulnerability.</t>
  </si>
  <si>
    <t xml:space="preserve">96_3</t>
  </si>
  <si>
    <t xml:space="preserve">The mint function is vulnerable to reentrancy attacks because it uses the Callback.mint() function before updating the state variables.</t>
  </si>
  <si>
    <t xml:space="preserve">lend</t>
  </si>
  <si>
    <t xml:space="preserve">The lend function is vulnerable to reentrancy attacks because it uses the Callback.lend() function before updating the state variables.</t>
  </si>
  <si>
    <t xml:space="preserve">The borrow function is vulnerable to reentrancy attacks because it uses the Callback.borrow() function before updating the state variables.</t>
  </si>
  <si>
    <t xml:space="preserve">The pay function is vulnerable to reentrancy attacks because it uses the Callback.pay() function before updating the state variables.</t>
  </si>
  <si>
    <t xml:space="preserve">97_1</t>
  </si>
  <si>
    <t xml:space="preserve">depositNative()</t>
  </si>
  <si>
    <t xml:space="preserve">This function allows a user to deposit native tokens (ETH) into the smart contract. However, it is possible for an attacker to use a malicious contract to call this function repeatedly before the state is updated, draining the contract's balance.</t>
  </si>
  <si>
    <t xml:space="preserve">sendFundsToUser()</t>
  </si>
  <si>
    <t xml:space="preserve">This function is responsible for transferring the requested amount to the user. An attacker may call this function repeatedly before the state is updated, resulting in multiple token transfers to the attacker's address.</t>
  </si>
  <si>
    <t xml:space="preserve">The 'withdraw' function is marked as nonReentrant, but it calls the 'lpToken.safeTransferFrom' function after updating the state. This could potentially allow a malicious contract to call 'withdraw' again before the first call is completed, leading to unintended consequences.</t>
  </si>
  <si>
    <t xml:space="preserve">reclaimTokens</t>
  </si>
  <si>
    <t xml:space="preserve">The 'reclaimTokens' function is marked as nonReentrant, but it calls the 'IERC20Upgradeable(_token).safeTransfer' function after updating the state. This could potentially allow a malicious contract to call 'reclaimTokens' again before the first call is completed, leading to unintended consequences.</t>
  </si>
  <si>
    <t xml:space="preserve">97_2</t>
  </si>
  <si>
    <t xml:space="preserve">The function `reclaimTokens` can lead to reentrancy attacks when called with the `_token` parameter set to NATIVE. This is because it performs an external call to transfer tokens to the specified `_to` address, and then performs state changes.</t>
  </si>
  <si>
    <t xml:space="preserve">_sendRewardsForNft</t>
  </si>
  <si>
    <t xml:space="preserve">The function `_sendRewardsForNft` can lead to reentrancy attacks when the reward token is NATIVE. This is because it performs an external call to transfer the reward to the specified `_to` address, and then performs state changes.</t>
  </si>
  <si>
    <t xml:space="preserve">The function `deposit` can lead to reentrancy attacks due to an external call to the `safeTransferFrom` function. An attacker can create a malicious contract that triggers a callback to the HyphenLiquidityFarming contract when `safeTransferFrom` is called.</t>
  </si>
  <si>
    <t xml:space="preserve">The function `withdraw` can lead to reentrancy attacks due to an external call to the `safeTransferFrom` function. An attacker can create a malicious contract that triggers a callback to the HyphenLiquidityFarming contract when `safeTransferFrom` is called.</t>
  </si>
  <si>
    <t xml:space="preserve">extractRewards</t>
  </si>
  <si>
    <t xml:space="preserve">The function `extractRewards` can lead to reentrancy attacks due to an external call to `_sendRewardsForNft`. An attacker can create a malicious contract that triggers a callback to the HyphenLiquidityFarming contract when `_sendRewardsForNft` is called.</t>
  </si>
  <si>
    <t xml:space="preserve">sendFundsToUser</t>
  </si>
  <si>
    <t xml:space="preserve">The sendFundsToUser function is vulnerable to reentrancy attacks. The function updates the state variables after executing external calls (transfer of funds), which can be exploited by an attacker.</t>
  </si>
  <si>
    <t xml:space="preserve">depositErc20</t>
  </si>
  <si>
    <t xml:space="preserve">The depositErc20 function is vulnerable to reentrancy attacks. The function updates the state variables after executing external calls (transfer of tokens), which can be exploited by an attacker.</t>
  </si>
  <si>
    <t xml:space="preserve">97_3</t>
  </si>
  <si>
    <t xml:space="preserve">The `withdraw` function is vulnerable to reentrancy due to the use of the `lpToken.safeTransferFrom` function before updating the state.</t>
  </si>
  <si>
    <t xml:space="preserve">The `reclaimTokens` function is vulnerable to reentrancy due to the use of the `IERC20Upgradeable(_token).safeTransfer` function before the `nonReentrant` modifier.</t>
  </si>
  <si>
    <t xml:space="preserve">98_1</t>
  </si>
  <si>
    <t xml:space="preserve">executeMetaTransaction</t>
  </si>
  <si>
    <t xml:space="preserve">This function allows external calls to other contracts via the `address(this).call()` function, which opens up the possibility of a reentrancy attack if the called contract contains a malicious function.</t>
  </si>
  <si>
    <t xml:space="preserve">98_2</t>
  </si>
  <si>
    <t xml:space="preserve">The `executeMetaTransaction` function is susceptible to reentrancy attacks since it makes an external call to `address(this).call` before updating the nonce, allowing an attacker to recursively call the same function with the same nonce.</t>
  </si>
  <si>
    <t xml:space="preserve">98_3</t>
  </si>
  <si>
    <t xml:space="preserve">The `executeMetaTransaction` function is vulnerable to reentrancy attacks because it makes an external call using `address(this).call()` before updating the nonce and emitting an event. A malicious contract can potentially use this vulnerability to execute multiple meta transactions with the same nonce.</t>
  </si>
  <si>
    <t xml:space="preserve">100_2</t>
  </si>
  <si>
    <t xml:space="preserve">In the deposit function, the calculation of the minting fee, `_fee`, can potentially result in an integer overflow if `_amountToDeposit` is large enough.</t>
  </si>
  <si>
    <t xml:space="preserve">In the withdraw function, the calculation of the redemption fee, `_fee`, can potentially result in an integer overflow if `_amountWithdrawn` is large enough.</t>
  </si>
  <si>
    <t xml:space="preserve">102_1</t>
  </si>
  <si>
    <t xml:space="preserve">requestCPIData</t>
  </si>
  <si>
    <t xml:space="preserve">The requestCPIData function is callable by anyone after the 14th day of the month and might be susceptible to reentrancy attacks if a malicious contract is called through the chainlink request.</t>
  </si>
  <si>
    <t xml:space="preserve">The function does not check for possible integer overflows or underflows when manipulating _cpiData.</t>
  </si>
  <si>
    <t xml:space="preserve">Timestamp manipulation</t>
  </si>
  <si>
    <t xml:space="preserve">The function relies on block.timestamp, which can be manipulated by miners within a certain range.</t>
  </si>
  <si>
    <t xml:space="preserve">102_2</t>
  </si>
  <si>
    <t xml:space="preserve">The 'fulfill' function allows the oracle to update the CPI data. However, there is a potential risk of reentrancy attack as there is no mutex or reentrancy guard in place.</t>
  </si>
  <si>
    <t xml:space="preserve">The 'requestCPIData' function is callable by anyone, which may lead to spam or malicious requests, increasing the costs for the contract owner.</t>
  </si>
  <si>
    <t xml:space="preserve">102_3</t>
  </si>
  <si>
    <t xml:space="preserve">getCurrentOraclePrice</t>
  </si>
  <si>
    <t xml:space="preserve">The function calculates the current oracle price based on the change rate, but it lacks proper overflow checks, which might cause incorrect results.</t>
  </si>
  <si>
    <t xml:space="preserve">The function allows external users to request CPI data after a certain time period. However, it does not protect against reentrancy attacks, which could lead to undesirable behavior.</t>
  </si>
  <si>
    <t xml:space="preserve">103_1</t>
  </si>
  <si>
    <t xml:space="preserve">swapTokensGeneric</t>
  </si>
  <si>
    <t xml:space="preserve">The function swapTokensGeneric is susceptible to reentrancy attacks because it transfers assets to the caller before emitting the LiFiTransferStarted event. An attacker could exploit this by recursively calling the swapTokensGeneric function in the fallback function of a malicious contract, leading to asset loss.</t>
  </si>
  <si>
    <t xml:space="preserve">The swap function is vulnerable to reentrancy attacks because it performs external calls (low-level calls) with the call method and transfers assets afterward. A malicious contract can exploit this by calling the swap function recursively within its own fallback function, potentially causing asset loss.</t>
  </si>
  <si>
    <t xml:space="preserve">103_2</t>
  </si>
  <si>
    <t xml:space="preserve">The `swapTokensGeneric` function is vulnerable to reentrancy attacks as it performs external calls (transferAsset) after updating the contract's state (postSwapBalance calculation) but before the function is completed. An attacker can call back into the contract and manipulate its state during execution, potentially causing asset loss.</t>
  </si>
  <si>
    <t xml:space="preserve">The `swap` function is vulnerable to reentrancy attacks as it performs a low-level call (`_swapData.callTo.call{ value: msg.value }(_swapData.callData)`) that could potentially call back into the contract and manipulate its state during execution, causing asset loss.</t>
  </si>
  <si>
    <t xml:space="preserve">103_3</t>
  </si>
  <si>
    <t xml:space="preserve">The `swapTokensGeneric` function transfers the asset to the user before emitting the event, which could lead to reentrancy attacks if the user's fallback function calls back into the contract.</t>
  </si>
  <si>
    <t xml:space="preserve">The `swap` function calls an external contract using low-level calls with `_swapData.callTo.call{ value: msg.value }(_swapData.callData)`. This can potentially lead to reentrancy attacks if the called contract's fallback function calls back into the `swap` function.</t>
  </si>
  <si>
    <t xml:space="preserve">104_1</t>
  </si>
  <si>
    <t xml:space="preserve">The 'withdraw' function may be exposed to reentrancy attacks because it transfers the funds before updating the internal state.</t>
  </si>
  <si>
    <t xml:space="preserve">mintToken</t>
  </si>
  <si>
    <t xml:space="preserve">The '_handlePayment(mintFee * amount)' calculation is susceptible to integer overflow, which may lead to incorrect payment amounts.</t>
  </si>
  <si>
    <t xml:space="preserve">104_2</t>
  </si>
  <si>
    <t xml:space="preserve">The `withdraw()` function is vulnerable to a reentrancy attack because it calls an external contract (`payableToken.transferFrom`) before updating the contract state.</t>
  </si>
  <si>
    <t xml:space="preserve">batchMint()</t>
  </si>
  <si>
    <t xml:space="preserve">No max limit on the batch minting</t>
  </si>
  <si>
    <t xml:space="preserve">The `batchMint()` function allows for a large number of tokens to be minted at once, which could cause high gas costs or even run out of gas if `_amount` is too large.</t>
  </si>
  <si>
    <t xml:space="preserve">attemptETHTransfer</t>
  </si>
  <si>
    <t xml:space="preserve">The function attemptETHTransfer has a comment warning about potential reentrancy attacks. An attacker could exploit this by creating a malicious contract that calls back into the vulnerable contract, draining funds.</t>
  </si>
  <si>
    <t xml:space="preserve">104_3</t>
  </si>
  <si>
    <t xml:space="preserve">transferSplitAsset</t>
  </si>
  <si>
    <t xml:space="preserve">The transferSplitAsset function calls IERC20.transfer(), which might allow the recipient to attempt a limited reentrancy attack when interacting with a malicious token contract.</t>
  </si>
  <si>
    <t xml:space="preserve">The attemptETHTransfer function makes a call to the recipient address with a higher gas limit, which might allow the recipient to attempt a reentrancy attack.</t>
  </si>
  <si>
    <t xml:space="preserve">The `withdraw()` function allows the contract owner to withdraw the funds generated by token sales. However, the `payableToken.transferFrom()` function could potentially make a call to an untrusted contract, which might perform reentrant attacks.</t>
  </si>
  <si>
    <t xml:space="preserve">107_2</t>
  </si>
  <si>
    <t xml:space="preserve">unlock</t>
  </si>
  <si>
    <t xml:space="preserve">The `unlock` function is marked as `nonReentrant`, but it uses `SafeERC20.safeTransfer()` which can call into external contracts, potentially causing reentrancy attacks.</t>
  </si>
  <si>
    <t xml:space="preserve">107_3</t>
  </si>
  <si>
    <t xml:space="preserve">lockFor</t>
  </si>
  <si>
    <t xml:space="preserve">JPEGLock.sol</t>
  </si>
  <si>
    <t xml:space="preserve">The function `lockFor` does not validate if `_lockAmount` is greater than 0, which can lead to locking 0 tokens, causing confusion and potential asset loss.</t>
  </si>
  <si>
    <t xml:space="preserve">Overwriting existing lock position</t>
  </si>
  <si>
    <t xml:space="preserve">The function `lockFor` does not check if a lock position already exists for the given `_nftIndex`. If an existing lock position is present, calling the `lockFor` function again will overwrite it, causing potential asset loss.</t>
  </si>
  <si>
    <t xml:space="preserve">109_1</t>
  </si>
  <si>
    <t xml:space="preserve">_burnTokenFrom</t>
  </si>
  <si>
    <t xml:space="preserve">The function _burnTokenFrom has a reentrancy issue. The external call to _callERC20Token can allow the called contract to re-enter the AxelarGateway contract before the execution is completed.</t>
  </si>
  <si>
    <t xml:space="preserve">_mintToken</t>
  </si>
  <si>
    <t xml:space="preserve">The function _mintToken has a reentrancy issue. The external call to _callERC20Token can allow the called contract to re-enter the AxelarGateway contract before the execution is completed.</t>
  </si>
  <si>
    <t xml:space="preserve">_burnToken</t>
  </si>
  <si>
    <t xml:space="preserve">The function _burnToken has a reentrancy issue. The external call to depositHandler.execute can allow the called contract to re-enter the AxelarGateway contract before the execution is completed.</t>
  </si>
  <si>
    <t xml:space="preserve">The `swap` function is vulnerable to reentrancy attacks, as it first transfers tokens from the user to the contract and then transfers the converted amount to the recipient. An attacker can make a recursive call to the `swap` function in the middle of the token transfer, which can lead to asset loss.</t>
  </si>
  <si>
    <t xml:space="preserve">109_2</t>
  </si>
  <si>
    <t xml:space="preserve">sendToken</t>
  </si>
  <si>
    <t xml:space="preserve">The 'sendToken' function burns tokens and emits an event in a single transaction, opening up the possibility of reentrancy attacks. An attacker can exploit this by using a malicious contract to call the function recursively.</t>
  </si>
  <si>
    <t xml:space="preserve">_approveContractCall</t>
  </si>
  <si>
    <t xml:space="preserve">The '_approveContractCall' function does not check if the contract call is already approved or executed, which allows an attacker to approve a call multiple times or change the payload hash of a previously approved call.</t>
  </si>
  <si>
    <t xml:space="preserve">The `swap` function is vulnerable to a reentrancy attack. After transferring the input tokens to the contract, it immediately sends the converted tokens to the recipient. If the recipient is a malicious contract, it can call the `swap` function again before the first call is completed, leading to unexpected behavior and potentially asset loss.</t>
  </si>
  <si>
    <t xml:space="preserve">109_3</t>
  </si>
  <si>
    <t xml:space="preserve">The 'swap' function is vulnerable to a reentrancy attack because it transfers tokens to an external contract (recipient) after performing state changes but before updating the contract's balance.</t>
  </si>
  <si>
    <t xml:space="preserve">The `_burnTokenFrom` function is vulnerable to reentrancy attacks because it calls external contracts (through `_callERC20Token`) before updating the internal state. An attacker can potentially exploit this by causing the external call to re-enter the contract and perform malicious actions.</t>
  </si>
  <si>
    <t xml:space="preserve">The `_mintToken` function is vulnerable to reentrancy attacks because it calls external contracts (through `_callERC20Token`) before updating the internal state. An attacker can potentially exploit this by causing the external call to re-enter the contract and perform malicious actions.</t>
  </si>
  <si>
    <t xml:space="preserve">The `_burnToken` function is vulnerable to reentrancy attacks because it calls external contracts (through `depositHandler.execute`) before updating the internal state. An attacker can potentially exploit this by causing the external call to re-enter the contract and perform malicious actions.</t>
  </si>
  <si>
    <t xml:space="preserve">110_1</t>
  </si>
  <si>
    <t xml:space="preserve">deposit, depositAll, depositFor</t>
  </si>
  <si>
    <t xml:space="preserve">The functions deposit, depositAll, and depositFor are marked as nonReentrant but they call the internal function _depositWithAuthorization which is not marked as nonReentrant. This can potentially lead to reentrancy attacks, as other external calls within the same transaction could exploit this vulnerability.</t>
  </si>
  <si>
    <t xml:space="preserve">110_2</t>
  </si>
  <si>
    <t xml:space="preserve">reportAdditionalToken</t>
  </si>
  <si>
    <t xml:space="preserve">The function `reportAdditionalToken` is not safe against reentrancy attacks since it transfers tokens before updating the internal state. An attacker can call the function recursively to drain the contract's funds.</t>
  </si>
  <si>
    <t xml:space="preserve">earn</t>
  </si>
  <si>
    <t xml:space="preserve">Unauthorized Access</t>
  </si>
  <si>
    <t xml:space="preserve">The `earn` function can be called by anyone, allowing them to transfer the available tokens to the strategy. This can lead to unauthorized token transfers and potentially loss of funds.</t>
  </si>
  <si>
    <t xml:space="preserve">getPricePerFullShare</t>
  </si>
  <si>
    <t xml:space="preserve">The function `getPricePerFullShare` can potentially cause an overflow when multiplying `balance()` and `ONE_ETH`. This could lead to incorrect share price calculations and loss of funds.</t>
  </si>
  <si>
    <t xml:space="preserve">110_3</t>
  </si>
  <si>
    <t xml:space="preserve">The function transfers tokens to external addresses (treasury, strategist, and badgerTree), which can potentially be malicious contracts, making the function vulnerable to reentrancy attacks.</t>
  </si>
  <si>
    <t xml:space="preserve">reportHarvest</t>
  </si>
  <si>
    <t xml:space="preserve">The function transfers tokens to external addresses (treasury and strategist), which can potentially be malicious contracts, making the function vulnerable to reentrancy attacks.</t>
  </si>
  <si>
    <t xml:space="preserve">112_2</t>
  </si>
  <si>
    <t xml:space="preserve">unstakeFor</t>
  </si>
  <si>
    <t xml:space="preserve">The `unstakeFor` function transfers tokens to the destination address before updating the balances, which may lead to reentrancy attacks.</t>
  </si>
  <si>
    <t xml:space="preserve">addStrategy</t>
  </si>
  <si>
    <t xml:space="preserve">The `addStrategy` function is missing access control, allowing anyone to register a strategy.</t>
  </si>
  <si>
    <t xml:space="preserve">112_3</t>
  </si>
  <si>
    <t xml:space="preserve">The `unstakeFor` function is vulnerable to reentrancy attacks because it transfers the unstaked tokens to the destination address before updating the state variables (balances and _poolTotalStaked or strategiesTotalStaked).</t>
  </si>
  <si>
    <t xml:space="preserve">113_1</t>
  </si>
  <si>
    <t xml:space="preserve">repay</t>
  </si>
  <si>
    <t xml:space="preserve">The `repay` function allows potential reentrancy by making external calls after updating the state but before transferring the assets. An attacker could exploit this vulnerability by creating a malicious contract that calls back into the `repay` function, causing a loss of assets.</t>
  </si>
  <si>
    <t xml:space="preserve">_lend</t>
  </si>
  <si>
    <t xml:space="preserve">The `_lend` function is vulnerable to reentrancy due to external calls made before updating the state or transferring assets. This allows an attacker to create a malicious contract that can call back into the `_lend` function, leading to asset loss.</t>
  </si>
  <si>
    <t xml:space="preserve">113_2</t>
  </si>
  <si>
    <t xml:space="preserve">The repay function allows an attacker to perform a reentrancy attack due to the incorrect order of operations, such as transferring the collateral to the borrower before updating the state variables.</t>
  </si>
  <si>
    <t xml:space="preserve">_call</t>
  </si>
  <si>
    <t xml:space="preserve">The _call function does not check the return value of the external call. This can lead to unexpected behavior and potential asset loss if the external call fails.</t>
  </si>
  <si>
    <t xml:space="preserve">113_3</t>
  </si>
  <si>
    <t xml:space="preserve">The 'lend' function transfers the asset to the borrower before updating the state of the loan, which can potentially allow for reentrancy attacks.</t>
  </si>
  <si>
    <t xml:space="preserve">The 'repay' function transfers the asset to the lender before deleting the state of the loan, which can potentially allow for reentrancy attacks.</t>
  </si>
  <si>
    <t xml:space="preserve">115_1</t>
  </si>
  <si>
    <t xml:space="preserve">executeOperation</t>
  </si>
  <si>
    <t xml:space="preserve">The executeOperation function is susceptible to reentrancy attacks, because it allows external calls to arbitrary addresses with no reentrancy protection, which could lead to unexpected behavior and potential loss of assets.</t>
  </si>
  <si>
    <t xml:space="preserve">depositToVault</t>
  </si>
  <si>
    <t xml:space="preserve">depositToVault function does not have the 'onlyOwner' modifier, which allows any address to call the function and deposit tokens to the vault. This could lead to unauthorized deposits and unexpected behavior.</t>
  </si>
  <si>
    <t xml:space="preserve">leverageSwap</t>
  </si>
  <si>
    <t xml:space="preserve">Unlimited token approvals</t>
  </si>
  <si>
    <t xml:space="preserve">The leverageSwap function approves an unlimited amount of tokens to be spent by a.core() by using 2**256 - 1 as the approved amount. This can be risky if the contract is compromised, as an attacker could drain tokens.</t>
  </si>
  <si>
    <t xml:space="preserve">115_2</t>
  </si>
  <si>
    <t xml:space="preserve">The function calls external contracts (lendingPool and router.call(dexTxData)) before transferring the funds, which might allow an attacker to re-enter the function and manipulate the state.</t>
  </si>
  <si>
    <t xml:space="preserve">depositToVault, depositETHToVault, depositAndBorrowFromVault, depositETHAndBorrowFromVault</t>
  </si>
  <si>
    <t xml:space="preserve">The functions do not validate if the depositAmount or msg.value is greater than zero, allowing users to deposit zero amounts and potentially causing unexpected behavior.</t>
  </si>
  <si>
    <t xml:space="preserve">Unbounded token approval</t>
  </si>
  <si>
    <t xml:space="preserve">The function approves the maximum possible token amount (2**256 - 1) for a.core(), potentially allowing malicious contracts to drain the user's tokens.</t>
  </si>
  <si>
    <t xml:space="preserve">The function is not protected against reentrancy attacks, which can be exploited by an attacker to manipulate state variables and drain funds.</t>
  </si>
  <si>
    <t xml:space="preserve">Unbounded Approval</t>
  </si>
  <si>
    <t xml:space="preserve">The function approves an unlimited token allowance (2**256 - 1) to the core, which can be exploited by malicious contracts to drain tokens.</t>
  </si>
  <si>
    <t xml:space="preserve">aggregatorSwap</t>
  </si>
  <si>
    <t xml:space="preserve">The function uses a low-level call (router.call(dexTxData)) without checking the return value, allowing an attacker to manipulate the execution flow.</t>
  </si>
  <si>
    <t xml:space="preserve">115_3</t>
  </si>
  <si>
    <t xml:space="preserve">The `executeOperation` function is called as a callback from the Aave flash loan. This function executes one of the three operations (leverage, rebalance, empty) based on the input parameter. However, it is vulnerable to reentrancy attacks because it calls external contracts before the state has been properly updated.</t>
  </si>
  <si>
    <t xml:space="preserve">The `aggregatorSwap` function does not validate the input parameters. The function takes the `dexIndex` as an input, which is then used to retrieve the proxy and router addresses from the `_dexAP` address provider. If the `dexIndex` is incorrect or malicious, the function may interact with unintended contracts.</t>
  </si>
  <si>
    <t xml:space="preserve">122_1</t>
  </si>
  <si>
    <t xml:space="preserve">The 'withdraw' function calls 'harvest' function which in turn makes an external call (payable(msg.sender).safeTransferETH(amount)) before updating the state (ethBalance[msg.sender] = 0). This can lead to reentrancy attack allowing the attacker to drain the contract balance.</t>
  </si>
  <si>
    <t xml:space="preserve">createVault</t>
  </si>
  <si>
    <t xml:space="preserve">The function 'createVault' uses transferFrom without checking if the transfer was successful. This can lead to an incorrect transfer of tokens or the creation of a vault without the required assets.</t>
  </si>
  <si>
    <t xml:space="preserve">122_2</t>
  </si>
  <si>
    <t xml:space="preserve">The withdraw function first calls the harvest function, which sends Ether to msg.sender, and then it transfers tokens from the contract to msg.sender. This allows for reentrancy attacks where an attacker can call back into the contract to withdraw tokens multiple times before the state is updated.</t>
  </si>
  <si>
    <t xml:space="preserve">Insecure randomness</t>
  </si>
  <si>
    <t xml:space="preserve">The vaultIndex is incremented by 2 for each new Vault, making it predictable. An attacker could predict the next vaultId, potentially allowing them to front-run other users.</t>
  </si>
  <si>
    <t xml:space="preserve">buyOption</t>
  </si>
  <si>
    <t xml:space="preserve">The forceTransfer call in the buyOption function does not check the return value. If the transfer fails, the option will not be transferred, but the rest of the buyOption function will still execute.</t>
  </si>
  <si>
    <t xml:space="preserve">122_3</t>
  </si>
  <si>
    <t xml:space="preserve">The `withdraw` function is vulnerable to reentrancy attacks due to the `harvest` function being called before the asset transfer. An attacker could exploit this vulnerability by creating a malicious contract that calls back into the `withdraw` function before the asset transfer is complete, allowing them to drain the contract's assets.</t>
  </si>
  <si>
    <t xml:space="preserve">123_1</t>
  </si>
  <si>
    <t xml:space="preserve">_addReward</t>
  </si>
  <si>
    <t xml:space="preserve">The _addReward function is marked as nonReentrant, but the IERC20(_token).safeTransferFrom call can still potentially allow reentrancy attacks in some cases.</t>
  </si>
  <si>
    <t xml:space="preserve">The calculation of rPerT could result in an integer overflow as it multiplies _amount by 1e20 before dividing by supply.</t>
  </si>
  <si>
    <t xml:space="preserve">123_2</t>
  </si>
  <si>
    <t xml:space="preserve">The '_addReward' function is marked as nonReentrant, but it contains a call to an external contract via the `IERC20(_token).safeTransferFrom(msg.sender, address(this), _amount);`. This could potentially lead to a reentrancy attack.</t>
  </si>
  <si>
    <t xml:space="preserve">_claimableRewards</t>
  </si>
  <si>
    <t xml:space="preserve">In the '_claimableRewards' function, the calculation `(balance * rewardData[_token][_epoch]) / 1e20` can potentially cause integer overflow if the balance or rewardData values are very large.</t>
  </si>
  <si>
    <t xml:space="preserve">123_3</t>
  </si>
  <si>
    <t xml:space="preserve">The `_addReward` function is marked as `nonReentrant`, which is supposed to protect against reentrancy attacks. However, it calls the `IERC20.safeTransferFrom` function before updating the state, allowing for potential reentrancy attacks.</t>
  </si>
  <si>
    <t xml:space="preserve">125_1</t>
  </si>
  <si>
    <t xml:space="preserve">_withdrawFromYieldPool</t>
  </si>
  <si>
    <t xml:space="preserve">The function performs external calls before updating the state, which can potentially allow reentrancy attacks.</t>
  </si>
  <si>
    <t xml:space="preserve">processYield</t>
  </si>
  <si>
    <t xml:space="preserve">LidoVault.sol</t>
  </si>
  <si>
    <t xml:space="preserve">true, H-01</t>
  </si>
  <si>
    <t xml:space="preserve">The function uses a hardcoded slippage value of 200, which can be exploited by front-runners to profit from the trade.</t>
  </si>
  <si>
    <t xml:space="preserve">withdrawCollateral</t>
  </si>
  <si>
    <t xml:space="preserve">The withdrawCollateral function calls an external contract (ILendingPool) without applying the Checks-Effects-Interactions pattern, which may lead to a reentrancy attack.</t>
  </si>
  <si>
    <t xml:space="preserve">depositCollateral</t>
  </si>
  <si>
    <t xml:space="preserve">The depositCollateral function calls an external contract (ILendingPool) without applying the Checks-Effects-Interactions pattern, which may lead to a reentrancy attack.</t>
  </si>
  <si>
    <t xml:space="preserve">_getYieldAmount</t>
  </si>
  <si>
    <t xml:space="preserve">The _getYieldAmount function does not check for overflow when multiplying the values in the if statement. This may lead to incorrect results and potential vulnerabilities.</t>
  </si>
  <si>
    <t xml:space="preserve">125_2</t>
  </si>
  <si>
    <t xml:space="preserve">The processYield function contains external calls to untrusted contracts (CurveswapAdapter, IWETH) before updating the state. This can lead to reentrancy attacks.</t>
  </si>
  <si>
    <t xml:space="preserve">_depositToYieldPool</t>
  </si>
  <si>
    <t xml:space="preserve">The function does not check for integer overflows when adding assetAmount to msg.value, which may result in incorrect calculations.</t>
  </si>
  <si>
    <t xml:space="preserve">The function uses a hardcoded slippage value (200) when calling the CurveswapAdapter, making it vulnerable to front-running attacks.</t>
  </si>
  <si>
    <t xml:space="preserve">The withdrawCollateral function can potentially be exploited through a reentrancy attack since external calls are made to untrusted contracts before state updates.</t>
  </si>
  <si>
    <t xml:space="preserve">125_3</t>
  </si>
  <si>
    <t xml:space="preserve">The 'withdrawCollateral' function can potentially be exploited through a reentrancy attack, since external calls are made before updating the state.</t>
  </si>
  <si>
    <t xml:space="preserve">The calculation of '_amount' can lead to integer overflow if 'uint256' is maxed out when the function is called. This could result in an incorrect amount being withdrawn.</t>
  </si>
  <si>
    <t xml:space="preserve">There is no reentrancy guard in the _withdrawFromYieldPool function, which may lead to a reentrancy attack when calling external contracts, such as the CurveswapAdapter.</t>
  </si>
  <si>
    <t xml:space="preserve">The subtraction of treasuryStETH from yieldStETH can lead to an integer underflow if treasuryStETH is greater than yieldStETH.</t>
  </si>
  <si>
    <t xml:space="preserve">Inadequate Checks</t>
  </si>
  <si>
    <t xml:space="preserve">The function does not validate if the _amount is greater than 0, which can lead to unintended behavior.</t>
  </si>
  <si>
    <t xml:space="preserve">131_1</t>
  </si>
  <si>
    <t xml:space="preserve">The mint function is marked as nonReentrant, but it calls the '_executeInflationRateUpdate()' function which in turn calls 'controller.inflationManager().checkpointAllGauges();'. If the called function 'checkpointAllGauges()' interacts with external contracts or calls back into the 'Minter' contract, it could lead to potential reentrancy attacks.</t>
  </si>
  <si>
    <t xml:space="preserve">131_2</t>
  </si>
  <si>
    <t xml:space="preserve">The mint function can be potentially exploited through a reentrancy attack since the '_executeInflationRateUpdate()' function is called after 'token.mint()' function. The '_executeInflationRateUpdate()' function has an external call to 'controller.inflationManager().checkpointAllGauges()', which can potentially call back into the 'mint' function.</t>
  </si>
  <si>
    <t xml:space="preserve">143_1</t>
  </si>
  <si>
    <t xml:space="preserve">claimFor</t>
  </si>
  <si>
    <t xml:space="preserve">The `claimFor` function updates the unclaimed balances first and then calls the `_token.mint()` function, which could potentially make external calls. This may expose the function to reentrancy attacks, allowing an attacker to call `claimFor` multiple times in a single transaction and claim more tokens than intended.</t>
  </si>
  <si>
    <t xml:space="preserve">mintFor</t>
  </si>
  <si>
    <t xml:space="preserve">The `mintFor` function does not check for integer overflow when updating the unclaimed balances. An attacker can exploit this to create a large number of tokens, leading to incorrect token balances.</t>
  </si>
  <si>
    <t xml:space="preserve">The `burnFrom` function does not check for integer underflow when updating the unclaimed balances. An attacker can exploit this to burn a large number of tokens, leading to incorrect token balances.</t>
  </si>
  <si>
    <t xml:space="preserve">recordPaymentFrom</t>
  </si>
  <si>
    <t xml:space="preserve">The function recordPaymentFrom is marked as nonReentrant which prevents reentrancy attacks, however, it calls an external contract (IJBFundingCycleDataSource) through the payParams function, which may lead to possible reentrancy attacks if an attacker creates a malicious IJBFundingCycleDataSource contract.</t>
  </si>
  <si>
    <t xml:space="preserve">currentPrice</t>
  </si>
  <si>
    <t xml:space="preserve">The function currentPrice does not check for integer overflow when adjusting decimals for the returned price.</t>
  </si>
  <si>
    <t xml:space="preserve">143_2</t>
  </si>
  <si>
    <t xml:space="preserve">The `claimFor` function updates the unclaimed balances and then calls the `_token.mint()` function. If the mint function is maliciously implemented, it could cause reentrancy and result in an attacker claiming more tokens than they should.</t>
  </si>
  <si>
    <t xml:space="preserve">The `transferFrom` function updates unclaimed balances of both the sender and recipient. A malicious recipient contract could cause reentrancy and result in an attacker transferring more tokens than they should.</t>
  </si>
  <si>
    <t xml:space="preserve">The function 'recordPaymentFrom' can be exploited through reentrancy, since it is marked as nonReentrant but calls an external contract (`IJBFundingCycleDataSource(fundingCycle.dataSource()).payParams(_data)`), which can potentially call back into the same function, leading to unintended behavior and possible loss of funds.</t>
  </si>
  <si>
    <t xml:space="preserve">In the currentPrice function, the uint256 conversion of a negative int256 price may lead to an incorrect value due to integer overflow.</t>
  </si>
  <si>
    <t xml:space="preserve">143_3</t>
  </si>
  <si>
    <t xml:space="preserve">The function 'currentPrice' converts the price from the Chainlink feed to a uint256 without checking for potential integer overflows. If the price is a large negative number, it could cause an integer overflow when casting to uint256.</t>
  </si>
  <si>
    <t xml:space="preserve">The 'claimFor' function is vulnerable to reentrancy attacks because it updates the unclaimed balance after calling an external contract (minting tokens). An attacker can exploit this vulnerability by recursively calling 'claimFor' to mint more tokens than they should be allowed to.</t>
  </si>
  <si>
    <t xml:space="preserve">This function is vulnerable to a reentrancy attack because it is marked as nonReentrant but calls an external contract (delegate) before state changes are made.</t>
  </si>
  <si>
    <t xml:space="preserve">recordRedemptionFor</t>
  </si>
  <si>
    <t xml:space="preserve">recordMigration</t>
  </si>
  <si>
    <t xml:space="preserve">This function is vulnerable to a reentrancy attack because it is marked as nonReentrant but doesn't implement any protection against reentrancy.</t>
  </si>
  <si>
    <t xml:space="preserve">145_2</t>
  </si>
  <si>
    <t xml:space="preserve">The function _transfer in NameWrapper is called inside setRecord, and it emits an event 'TransferSingle' which can be used by an attacker to call back into the contract, leading to a reentrancy attack.</t>
  </si>
  <si>
    <t xml:space="preserve">registerAndWrapETH2LD</t>
  </si>
  <si>
    <t xml:space="preserve">false, only controller can call.</t>
  </si>
  <si>
    <t xml:space="preserve">The function registerAndWrapETH2LD allows a user to register a new domain and wrap it. However, since the function depends on external input, it can be subject to front-running attacks where an attacker can watch the transaction pool and submit a similar transaction with a higher gas price to register the domain before the original user.</t>
  </si>
  <si>
    <t xml:space="preserve">145_3</t>
  </si>
  <si>
    <t xml:space="preserve">wrapETH2LD</t>
  </si>
  <si>
    <t xml:space="preserve">Reentrancy vulnerability occurs when external calls are made before updating the state. In this case, the contract calls 'registrar.transferFrom()' and 'registrar.reclaim()' before updating the state.</t>
  </si>
  <si>
    <t xml:space="preserve">unwrapETH2LD</t>
  </si>
  <si>
    <t xml:space="preserve">Reentrancy vulnerability occurs when external calls are made before updating the state. In this case, the contract calls 'registrar.transferFrom()' before updating the state.</t>
  </si>
  <si>
    <t xml:space="preserve">upgradeETH2LD</t>
  </si>
  <si>
    <t xml:space="preserve">Reentrancy vulnerability occurs when external calls are made before updating the state. In this case, the contract calls 'upgradeContract.wrapETH2LD()' before updating the state.</t>
  </si>
  <si>
    <t xml:space="preserve">upgrade</t>
  </si>
  <si>
    <t xml:space="preserve">Reentrancy vulnerability occurs when external calls are made before updating the state. In this case, the contract calls 'upgradeContract.setSubnodeRecord()' before updating the state.</t>
  </si>
  <si>
    <t xml:space="preserve">setSubnodeOwner</t>
  </si>
  <si>
    <t xml:space="preserve">The function setSubnodeOwner allows anyone to claim any unclaimed subnode, regardless of whether they have permission to do so.</t>
  </si>
  <si>
    <t xml:space="preserve">setRecord, setSubnodeRecord</t>
  </si>
  <si>
    <t xml:space="preserve">The functions setRecord and setSubnodeRecord are vulnerable to reentrancy attacks, as they call external contracts (resolvers) before updating the state.</t>
  </si>
  <si>
    <t xml:space="preserve">190_1</t>
  </si>
  <si>
    <t xml:space="preserve">hook</t>
  </si>
  <si>
    <t xml:space="preserve">The 'hook' function transfers tokens to the treasury and calls the external '_tokenSender.send()' function before the state variables are updated. This behavior can expose the contract to reentrancy attacks.</t>
  </si>
  <si>
    <t xml:space="preserve">190_2</t>
  </si>
  <si>
    <t xml:space="preserve">The hook function is vulnerable to reentrancy attacks because it updates the state of userToAmountWithdrawnThisPeriod and globalAmountWithdrawnThisPeriod after executing external contract calls (collateral.getBaseToken().transferFrom and _tokenSender.send), which can be potentially malicious.</t>
  </si>
  <si>
    <t xml:space="preserve">The hook function does not check for integer overflows in the expressions "globalAmountWithdrawnThisPeriod + _amountBeforeFee" and "userToAmountWithdrawnThisPeriod[_sender] + _amountBeforeFee", which may lead to unexpected behavior.</t>
  </si>
  <si>
    <t xml:space="preserve">190_3</t>
  </si>
  <si>
    <t xml:space="preserve">Incorrect user-specific period reset</t>
  </si>
  <si>
    <t xml:space="preserve">The hook function incorrectly uses a single global variable `lastUserPeriodReset` for all users, which leads to incorrect user-specific period reset and can cause incorrect withdrawal limits.</t>
  </si>
  <si>
    <t xml:space="preserve">setTreasury, setTokenSender</t>
  </si>
  <si>
    <t xml:space="preserve">Unprotected function calls</t>
  </si>
  <si>
    <t xml:space="preserve">Functions setTreasury and setTokenSender are public, making them callable by any address, potentially causing unauthorized changes.</t>
  </si>
  <si>
    <t xml:space="preserve">191_1</t>
  </si>
  <si>
    <t xml:space="preserve">winnerClaimNFT()</t>
  </si>
  <si>
    <t xml:space="preserve">The `winnerClaimNFT()` function transfers the NFT to the winner before emitting the `WinnerSentNFT` event. If the NFT contract has a malicious implementation, it could call back into the `winnerClaimNFT()` function, allowing for reentrancy attacks and potentially stealing more NFTs.</t>
  </si>
  <si>
    <t xml:space="preserve">The `winnerClaimNFT()` function transfers the NFT to the winner, which involves an external call to the NFT contract. If the NFT contract has a malicious implementation, it could cause unexpected behavior or allow for attacks.</t>
  </si>
  <si>
    <t xml:space="preserve">191_2</t>
  </si>
  <si>
    <t xml:space="preserve">winnerClaimNFT</t>
  </si>
  <si>
    <t xml:space="preserve">The winnerClaimNFT function allows the winner to retrieve their NFT, but it is vulnerable to a reentrancy attack since the transfer of the NFT happens after emitting the event.</t>
  </si>
  <si>
    <t xml:space="preserve">191_3</t>
  </si>
  <si>
    <t xml:space="preserve">The winnerClaimNFT function does not use the Checks-Effects-Interactions pattern, which might lead to potential reentrancy attacks.</t>
  </si>
  <si>
    <t xml:space="preserve">192_1</t>
  </si>
  <si>
    <t xml:space="preserve">_closePosition</t>
  </si>
  <si>
    <t xml:space="preserve">The _closePosition function can be exploited by reentrancy, as it modifies the state after executing an external call, making the contract vulnerable to reentrancy attacks.</t>
  </si>
  <si>
    <t xml:space="preserve">_checkGas</t>
  </si>
  <si>
    <t xml:space="preserve">The _checkGas function can be exploited by front-running attacks, as it checks the gas price of a transaction and can be bypassed by a malicious actor that submits a transaction with a higher gas price.</t>
  </si>
  <si>
    <t xml:space="preserve">The deposit function is vulnerable to integer overflow and underflow issues due to the unsafe arithmetic operations when calculating the amount to mint.</t>
  </si>
  <si>
    <t xml:space="preserve">The withdraw function is vulnerable to front-running attacks, as an attacker can observe a pending transaction and then submit their own transaction with a higher gas price to withdraw before the victim.</t>
  </si>
  <si>
    <t xml:space="preserve">executeLimitOrder</t>
  </si>
  <si>
    <t xml:space="preserve">The 'executeLimitOrder' function interacts with an external contract through '_safeMint' before making important state changes, which might lead to reentrancy attacks.</t>
  </si>
  <si>
    <t xml:space="preserve">addToPosition</t>
  </si>
  <si>
    <t xml:space="preserve">The 'addToPosition' function can be susceptible to integer overflow when calculating 'int256(_newMargin*_trades[_id].leverage/1e18)'.</t>
  </si>
  <si>
    <t xml:space="preserve">setAccInterest</t>
  </si>
  <si>
    <t xml:space="preserve">The 'setAccInterest' function can be susceptible to integer overflow when calculating '_trades[_id].accInterest = trades(_id).accInterest'.</t>
  </si>
  <si>
    <t xml:space="preserve">reducePosition</t>
  </si>
  <si>
    <t xml:space="preserve">The 'reducePosition' function can be susceptible to integer underflow when calculating '_trades[_id].accInterest -= _trades[_id].accInterest*int256(_percent)/int256(DIVISION_CONSTANT)'.</t>
  </si>
  <si>
    <t xml:space="preserve">The 'claim' function is vulnerable to a reentrancy attack because it calls an external contract (IERC20.transfer) after updating the state (calling bondNFT.claim).</t>
  </si>
  <si>
    <t xml:space="preserve">claimDebt</t>
  </si>
  <si>
    <t xml:space="preserve">The 'claimDebt' function is vulnerable to a reentrancy attack because it calls an external contract (IERC20.transfer) after updating the state (calling bondNFT.claimDebt).</t>
  </si>
  <si>
    <t xml:space="preserve">release</t>
  </si>
  <si>
    <t xml:space="preserve">The 'release' function is vulnerable to a reentrancy attack because it calls an external contract (IERC20.transfer) after updating the state (calling bondNFT.release).</t>
  </si>
  <si>
    <t xml:space="preserve">The 'release' function transfers tokens to the manager before burning the bond, which allows for reentrancy attacks where an attacker can repeatedly call the 'release' function before the bond is burned.</t>
  </si>
  <si>
    <t xml:space="preserve">setManager</t>
  </si>
  <si>
    <t xml:space="preserve">Insecure access control</t>
  </si>
  <si>
    <t xml:space="preserve">The 'setManager' function allows the contract owner to change the manager address at any time, which can lead to unauthorized access if the owner account is compromised.</t>
  </si>
  <si>
    <t xml:space="preserve">192_2</t>
  </si>
  <si>
    <t xml:space="preserve">getVerifiedPrice</t>
  </si>
  <si>
    <t xml:space="preserve">The function getVerifiedPrice returns the price data after verifying the signature. However, the lack of a commit-reveal mechanism leaves the contract vulnerable to front-running attacks.</t>
  </si>
  <si>
    <t xml:space="preserve">Gas Price Manipulation</t>
  </si>
  <si>
    <t xml:space="preserve">The function _checkGas checks if the transaction gas price is higher than the maxGasPrice. However, this can lead to gas price manipulation attacks, where an attacker could manipulate the gas price to block transactions.</t>
  </si>
  <si>
    <t xml:space="preserve">The deposit and withdraw functions interact with external contracts (token transfers) without ReentrancyGuard protection, which exposes the contract to reentrancy attacks.</t>
  </si>
  <si>
    <t xml:space="preserve">The deposit and withdraw functions do not check for zero amount, which could lead to unnecessary token transfers and waste of gas.</t>
  </si>
  <si>
    <t xml:space="preserve">The 'mint' function is callable by a minter, who could potentially call the function again before the first call is completed, resulting in a reentrancy attack.</t>
  </si>
  <si>
    <t xml:space="preserve">The 'executeLimitOrder' function is callable by a minter, who could potentially call the function again before the first call is completed, resulting in a reentrancy attack.</t>
  </si>
  <si>
    <t xml:space="preserve">modifyMargin</t>
  </si>
  <si>
    <t xml:space="preserve">The 'modifyMargin' function is callable by a minter, who could potentially call the function again before the first call is completed, resulting in a reentrancy attack.</t>
  </si>
  <si>
    <t xml:space="preserve">The 'addToPosition' function is callable by a minter, who could potentially call the function again before the first call is completed, resulting in a reentrancy attack.</t>
  </si>
  <si>
    <t xml:space="preserve">The 'setAccInterest' function is callable by a minter, who could potentially call the function again before the first call is completed, resulting in a reentrancy attack.</t>
  </si>
  <si>
    <t xml:space="preserve">The 'reducePosition' function is callable by a minter, who could potentially call the function again before the first call is completed, resulting in a reentrancy attack.</t>
  </si>
  <si>
    <t xml:space="preserve">modifyTp</t>
  </si>
  <si>
    <t xml:space="preserve">The 'modifyTp' function is callable by a minter, who could potentially call the function again before the first call is completed, resulting in a reentrancy attack.</t>
  </si>
  <si>
    <t xml:space="preserve">modifySl</t>
  </si>
  <si>
    <t xml:space="preserve">The 'modifySl' function is callable by a minter, who could potentially call the function again before the first call is completed, resulting in a reentrancy attack.</t>
  </si>
  <si>
    <t xml:space="preserve">The `claim` function can be exploited through a reentrancy attack. It first updates the bondNFT state with `bondNFT.claim(_id, msg.sender);`, then transfers the tokens to the user with `IERC20(_tigAsset).transfer(msg.sender, _amount);`. An attacker could create a malicious ERC20 contract that calls the `claim` function again during the transfer, allowing them to withdraw more tokens than they should.</t>
  </si>
  <si>
    <t xml:space="preserve">The `claimDebt` function is also vulnerable to a reentrancy attack. It first updates the bondNFT state with `bondNFT.claimDebt(msg.sender, _tigAsset);`, then transfers tokens with `IERC20(_tigAsset).transfer(msg.sender, amount);`. A malicious ERC20 contract could exploit this by calling the `claimDebt` function again during the transfer.</t>
  </si>
  <si>
    <t xml:space="preserve">The claim function has a reentrancy vulnerability due to the external call to IERC20(tigAsset).transfer(manager, amount) before updating the state.</t>
  </si>
  <si>
    <t xml:space="preserve">createLock</t>
  </si>
  <si>
    <t xml:space="preserve">The calculation of shares in createLock function can cause an integer overflow if _amount and _period are large enough.</t>
  </si>
  <si>
    <t xml:space="preserve">192_3</t>
  </si>
  <si>
    <t xml:space="preserve">_closePosition, _limitClose</t>
  </si>
  <si>
    <t xml:space="preserve">The smart contract lacks access control on gas price and does not prevent front-running attacks where an attacker can observe transactions in the mempool and quickly submit a similar transaction with a higher gas price.</t>
  </si>
  <si>
    <t xml:space="preserve">The _closePosition function makes external calls to the modifyLongOi and modifyShortOi functions, which in turn make external calls to the pairsContract.modifyLongOi and pairsContract.modifyShortOi. This can potentially lead to reentrancy attacks.</t>
  </si>
  <si>
    <t xml:space="preserve">_setReferral</t>
  </si>
  <si>
    <t xml:space="preserve">The _setReferral function lacks proper access control, allowing any address to call the function and potentially manipulate referral data.</t>
  </si>
  <si>
    <t xml:space="preserve">The deposit function does not check if the _amount is greater than zero. This allows users to call the function with an _amount of zero, which might cause unexpected behavior.</t>
  </si>
  <si>
    <t xml:space="preserve">The withdraw function does not check if the _amount is greater than zero. This allows users to call the function with an _amount of zero, which might cause unexpected behavior.</t>
  </si>
  <si>
    <t xml:space="preserve">The `executeLimitOrder` function can be called by the minter, and there is no mutex or reentrancy guard to prevent reentrancy attacks. If the minter is malicious or compromised, they could potentially call this function multiple times before the state is updated.</t>
  </si>
  <si>
    <t xml:space="preserve">Position.sol</t>
  </si>
  <si>
    <t xml:space="preserve">The constructor sets the `baseURI`, but there is no access control to restrict who can be the contract owner. An attacker could potentially take control of the contract ownership and manipulate the `baseURI`.</t>
  </si>
  <si>
    <t xml:space="preserve">claim()</t>
  </si>
  <si>
    <t xml:space="preserve">The function `claim()` allows for reentrancy attacks by calling an external contract before updating the state.</t>
  </si>
  <si>
    <t xml:space="preserve">claimDebt()</t>
  </si>
  <si>
    <t xml:space="preserve">The function `claimDebt()` allows for reentrancy attacks by calling an external contract before updating the state.</t>
  </si>
  <si>
    <t xml:space="preserve">release()</t>
  </si>
  <si>
    <t xml:space="preserve">The function `release()` allows for reentrancy attacks by calling an external contract before updating the state.</t>
  </si>
  <si>
    <t xml:space="preserve">The claim() function contains a reentrancy vulnerability because it transfers tokens to the manager address before updating the bondPaid mapping. An attacker could exploit this by creating a malicious contract that calls back into the BondNFT contract before the transfer is complete, allowing them to claim multiple times.</t>
  </si>
  <si>
    <t xml:space="preserve">The claimDebt() function has a reentrancy vulnerability as it transfers tokens to the manager address before updating the userDebt mapping. A malicious contract could call back into the BondNFT contract before the transfer completes, allowing the attacker to claim multiple times.</t>
  </si>
  <si>
    <t xml:space="preserve">193_1</t>
  </si>
  <si>
    <t xml:space="preserve">buy</t>
  </si>
  <si>
    <t xml:space="preserve">The buy function is vulnerable to reentrancy attacks, as it transfers funds (ETH or baseToken) to the user before updating the token balance in the contract.</t>
  </si>
  <si>
    <t xml:space="preserve">The wrap function does not check for duplicate tokenIds in the input array, allowing users to mint multiple fractional tokens for the same NFT.</t>
  </si>
  <si>
    <t xml:space="preserve">addQuote</t>
  </si>
  <si>
    <t xml:space="preserve">In addQuote, multiplication before division can cause an integer overflow and result in an incorrect lpTokenAmount calculation.</t>
  </si>
  <si>
    <t xml:space="preserve">193_2</t>
  </si>
  <si>
    <t xml:space="preserve">The 'add' function allows users to deposit tokens and receive LP tokens. During the execution of this function, external calls are made to transfer tokens, which could potentially allow a reentrancy attack to occur.</t>
  </si>
  <si>
    <t xml:space="preserve">remove</t>
  </si>
  <si>
    <t xml:space="preserve">The 'remove' function allows users to remove liquidity by burning LP tokens and receiving tokens in return. External calls to transfer tokens are made during the execution of this function, which could potentially allow a reentrancy attack to occur.</t>
  </si>
  <si>
    <t xml:space="preserve">The 'buy' function allows users to swap base tokens for fractional tokens. External calls to transfer tokens are made during the execution of this function, which could potentially allow a reentrancy attack to occur.</t>
  </si>
  <si>
    <t xml:space="preserve">sell</t>
  </si>
  <si>
    <t xml:space="preserve">The 'sell' function allows users to swap fractional tokens for base tokens. External calls to transfer tokens are made during the execution of this function, which could potentially allow a reentrancy attack to occur.</t>
  </si>
  <si>
    <t xml:space="preserve">193_3</t>
  </si>
  <si>
    <t xml:space="preserve">sell()</t>
  </si>
  <si>
    <t xml:space="preserve">The 'sell()' function allows for potential reentrancy attacks because it transfers the base token to the user before updating the internal state.</t>
  </si>
  <si>
    <t xml:space="preserve">remove()</t>
  </si>
  <si>
    <t xml:space="preserve">The 'remove()' function allows for potential reentrancy attacks because it transfers the base token to the user before updating the internal state.</t>
  </si>
  <si>
    <t xml:space="preserve">nftRemove()</t>
  </si>
  <si>
    <t xml:space="preserve">The 'nftRemove()' function allows for potential reentrancy attacks because it transfers the base token to the user before updating the internal state.</t>
  </si>
  <si>
    <t xml:space="preserve">link</t>
  </si>
  <si>
    <t xml:space="preserve">certainty</t>
  </si>
  <si>
    <t xml:space="preserve">justify</t>
  </si>
  <si>
    <t xml:space="preserve">0 is also ok.</t>
  </si>
  <si>
    <t xml:space="preserve">https://code4rena.com/reports/2022-04-jpegd#h-02-existing-users-locked-jpeg-could-be-overwritten-by-new-user-causing-permanent-loss-of-jpeg-funds</t>
  </si>
  <si>
    <t xml:space="preserve">take care in other files</t>
  </si>
  <si>
    <t xml:space="preserve">true, as intend</t>
  </si>
  <si>
    <t xml:space="preserve">true, M-08</t>
  </si>
  <si>
    <t xml:space="preserve">https://code4rena.com/reports/2021-04-marginswap#m-08-priceaware-uses-prices-from-getamountsout</t>
  </si>
  <si>
    <t xml:space="preserve">https://code4rena.com/reports/2021-04-vader#h-21-anyone-can-avoid-all-vether-transfer-fees-by-adding-their-address-to-the-vether-excludedaddresses-list</t>
  </si>
  <si>
    <t xml:space="preserve">true, M-13</t>
  </si>
  <si>
    <t xml:space="preserve">https://code4rena.com/reports/2021-04-vader#m-13-init-function-can-be-called-by-everyone</t>
  </si>
  <si>
    <t xml:space="preserve">true, but acceptable and different reason</t>
  </si>
  <si>
    <t xml:space="preserve">https://code4rena.com/reports/2021-06-tracer#m-01-use-of-deprecated-chainlink-api</t>
  </si>
  <si>
    <t xml:space="preserve">true, H-06</t>
  </si>
  <si>
    <t xml:space="preserve">https://code4rena.com/reports/2021-10-mochi#h-06-referrer-can-drain-referralfeepoolv0</t>
  </si>
  <si>
    <t xml:space="preserve">true, L-11</t>
  </si>
  <si>
    <t xml:space="preserve">https://github.com/code-423n4/2021-11-unlock-findings/issues/52</t>
  </si>
  <si>
    <t xml:space="preserve">true, M-02</t>
  </si>
  <si>
    <t xml:space="preserve">https://code4rena.com/reports/2021-11-malt#m-02-frontrunning-in-uniswaphandler-calls-to-uniswapv2router</t>
  </si>
  <si>
    <t xml:space="preserve">example</t>
  </si>
  <si>
    <t xml:space="preserve">false, gpt error</t>
  </si>
  <si>
    <t xml:space="preserve">no such function</t>
  </si>
  <si>
    <t xml:space="preserve">examle</t>
  </si>
  <si>
    <t xml:space="preserve">example require statement</t>
  </si>
  <si>
    <t xml:space="preserve">example transfer gas same</t>
  </si>
  <si>
    <t xml:space="preserve">createPair</t>
  </si>
  <si>
    <t xml:space="preserve">true, but take care in other files</t>
  </si>
  <si>
    <t xml:space="preserve">merkle root validation</t>
  </si>
  <si>
    <t xml:space="preserve">other</t>
  </si>
  <si>
    <t xml:space="preserve">bug Types</t>
  </si>
  <si>
    <t xml:space="preserve">Other</t>
  </si>
  <si>
    <t xml:space="preserve">Sum</t>
  </si>
  <si>
    <t xml:space="preserve">Sum of count</t>
  </si>
  <si>
    <t xml:space="preserve">Others </t>
  </si>
  <si>
    <t xml:space="preserve">Total</t>
  </si>
  <si>
    <t xml:space="preserve">tx.origin vulnerability</t>
  </si>
  <si>
    <t xml:space="preserve">true bugs</t>
  </si>
  <si>
    <t xml:space="preserve">false bugs</t>
  </si>
  <si>
    <t xml:space="preserve">Total Result</t>
  </si>
  <si>
    <t xml:space="preserve">frequency</t>
  </si>
  <si>
    <t xml:space="preserve">Sum of frequency</t>
  </si>
  <si>
    <t xml:space="preserve">count</t>
  </si>
</sst>
</file>

<file path=xl/styles.xml><?xml version="1.0" encoding="utf-8"?>
<styleSheet xmlns="http://schemas.openxmlformats.org/spreadsheetml/2006/main">
  <numFmts count="5">
    <numFmt numFmtId="164" formatCode="General"/>
    <numFmt numFmtId="165" formatCode="\$#,##0_);[RED]&quot;($&quot;#,##0\)"/>
    <numFmt numFmtId="166" formatCode="mm/yy"/>
    <numFmt numFmtId="167" formatCode="@"/>
    <numFmt numFmtId="168" formatCode="General"/>
  </numFmts>
  <fonts count="2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Arial"/>
      <family val="0"/>
      <charset val="1"/>
    </font>
    <font>
      <sz val="10"/>
      <color rgb="FFC9211E"/>
      <name val="Arial"/>
      <family val="0"/>
      <charset val="1"/>
    </font>
    <font>
      <sz val="11"/>
      <color rgb="FF444444"/>
      <name val="Calibri"/>
      <family val="2"/>
      <charset val="1"/>
    </font>
    <font>
      <b val="true"/>
      <sz val="10"/>
      <color rgb="FFFFFFFF"/>
      <name val="Arial"/>
      <family val="0"/>
      <charset val="1"/>
    </font>
    <font>
      <sz val="10"/>
      <color rgb="FFED7D31"/>
      <name val="Arial"/>
      <family val="0"/>
      <charset val="1"/>
    </font>
    <font>
      <sz val="11"/>
      <color rgb="FFED7D31"/>
      <name val="Calibri"/>
      <family val="2"/>
      <charset val="1"/>
    </font>
    <font>
      <sz val="10"/>
      <color rgb="FFC00000"/>
      <name val="Arial"/>
      <family val="0"/>
      <charset val="1"/>
    </font>
    <font>
      <sz val="11"/>
      <color rgb="FFC00000"/>
      <name val="Calibri"/>
      <family val="2"/>
      <charset val="1"/>
    </font>
    <font>
      <sz val="10"/>
      <color rgb="FF000000"/>
      <name val="Calibri"/>
      <family val="0"/>
      <charset val="1"/>
    </font>
    <font>
      <b val="true"/>
      <sz val="11"/>
      <color rgb="FFFFFFFF"/>
      <name val="Calibri"/>
      <family val="2"/>
      <charset val="1"/>
    </font>
    <font>
      <u val="single"/>
      <sz val="11"/>
      <color rgb="FF0563C1"/>
      <name val="Calibri"/>
      <family val="2"/>
      <charset val="1"/>
    </font>
    <font>
      <sz val="10"/>
      <color rgb="FF000000"/>
      <name val="Calibri"/>
      <family val="2"/>
      <charset val="1"/>
    </font>
    <font>
      <b val="true"/>
      <sz val="15"/>
      <color rgb="FFFFFFFF"/>
      <name val="Calibri"/>
      <family val="2"/>
    </font>
    <font>
      <b val="true"/>
      <sz val="9"/>
      <color rgb="FF000000"/>
      <name val="Calibri"/>
      <family val="2"/>
    </font>
    <font>
      <sz val="10"/>
      <color rgb="FF000000"/>
      <name val="Calibri"/>
      <family val="2"/>
    </font>
  </fonts>
  <fills count="6">
    <fill>
      <patternFill patternType="none"/>
    </fill>
    <fill>
      <patternFill patternType="gray125"/>
    </fill>
    <fill>
      <patternFill patternType="solid">
        <fgColor rgb="FF4472C4"/>
        <bgColor rgb="FF666699"/>
      </patternFill>
    </fill>
    <fill>
      <patternFill patternType="solid">
        <fgColor rgb="FFDAE3F3"/>
        <bgColor rgb="FFE7E6E6"/>
      </patternFill>
    </fill>
    <fill>
      <patternFill patternType="solid">
        <fgColor rgb="FFFFFF00"/>
        <bgColor rgb="FFFFFF00"/>
      </patternFill>
    </fill>
    <fill>
      <patternFill patternType="solid">
        <fgColor rgb="FF00B0F0"/>
        <bgColor rgb="FF33CCCC"/>
      </patternFill>
    </fill>
  </fills>
  <borders count="24">
    <border diagonalUp="false" diagonalDown="false">
      <left/>
      <right/>
      <top/>
      <bottom/>
      <diagonal/>
    </border>
    <border diagonalUp="false" diagonalDown="false">
      <left/>
      <right/>
      <top/>
      <bottom style="thin">
        <color rgb="FF8FAADC"/>
      </bottom>
      <diagonal/>
    </border>
    <border diagonalUp="false" diagonalDown="false">
      <left/>
      <right/>
      <top style="thin">
        <color rgb="FF8FAADC"/>
      </top>
      <bottom style="thin">
        <color rgb="FF8FAADC"/>
      </bottom>
      <diagonal/>
    </border>
    <border diagonalUp="false" diagonalDown="false">
      <left/>
      <right/>
      <top style="thin">
        <color rgb="FF8FAADC"/>
      </top>
      <bottom/>
      <diagonal/>
    </border>
    <border diagonalUp="false" diagonalDown="false">
      <left style="thin">
        <color rgb="FF8FAADC"/>
      </left>
      <right/>
      <top style="thin">
        <color rgb="FF8FAADC"/>
      </top>
      <bottom style="thin">
        <color rgb="FF8FAADC"/>
      </bottom>
      <diagonal/>
    </border>
    <border diagonalUp="false" diagonalDown="false">
      <left/>
      <right style="thin">
        <color rgb="FF8FAADC"/>
      </right>
      <top style="thin">
        <color rgb="FF8FAADC"/>
      </top>
      <bottom style="thin">
        <color rgb="FF8FAADC"/>
      </bottom>
      <diagonal/>
    </border>
    <border diagonalUp="false" diagonalDown="false">
      <left/>
      <right style="thin">
        <color rgb="FF8FAADC"/>
      </right>
      <top style="thin">
        <color rgb="FF8FAADC"/>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7" fontId="8" fillId="2" borderId="1" xfId="0" applyFont="true" applyBorder="true" applyAlignment="true" applyProtection="false">
      <alignment horizontal="left"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7" fontId="5" fillId="3" borderId="2"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7" fontId="5" fillId="0" borderId="2" xfId="0" applyFont="true" applyBorder="true" applyAlignment="true" applyProtection="false">
      <alignment horizontal="left" vertical="bottom" textRotation="0" wrapText="false" indent="0" shrinkToFit="false"/>
      <protection locked="true" hidden="false"/>
    </xf>
    <xf numFmtId="167" fontId="9" fillId="3" borderId="2" xfId="0" applyFont="true" applyBorder="true" applyAlignment="false" applyProtection="false">
      <alignment horizontal="general" vertical="bottom" textRotation="0" wrapText="false" indent="0" shrinkToFit="false"/>
      <protection locked="true" hidden="false"/>
    </xf>
    <xf numFmtId="164" fontId="9" fillId="3" borderId="2" xfId="0" applyFont="true" applyBorder="true" applyAlignment="false" applyProtection="false">
      <alignment horizontal="general" vertical="bottom" textRotation="0" wrapText="false" indent="0" shrinkToFit="false"/>
      <protection locked="true" hidden="false"/>
    </xf>
    <xf numFmtId="167" fontId="9" fillId="3" borderId="2" xfId="0" applyFont="true" applyBorder="true" applyAlignment="true" applyProtection="false">
      <alignment horizontal="left" vertical="bottom" textRotation="0" wrapText="false" indent="0" shrinkToFit="false"/>
      <protection locked="true" hidden="false"/>
    </xf>
    <xf numFmtId="167" fontId="5" fillId="3"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7"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7" fontId="11"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7" fontId="11" fillId="0" borderId="2" xfId="0" applyFont="true" applyBorder="true" applyAlignment="true" applyProtection="false">
      <alignment horizontal="left" vertical="bottom" textRotation="0" wrapText="false" indent="0" shrinkToFit="false"/>
      <protection locked="true" hidden="false"/>
    </xf>
    <xf numFmtId="167"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7" fontId="5" fillId="3" borderId="4" xfId="0" applyFont="true" applyBorder="true" applyAlignment="false" applyProtection="false">
      <alignment horizontal="general" vertical="bottom" textRotation="0" wrapText="false" indent="0" shrinkToFit="false"/>
      <protection locked="true" hidden="false"/>
    </xf>
    <xf numFmtId="167" fontId="5" fillId="0" borderId="4" xfId="0" applyFont="true" applyBorder="true" applyAlignment="false" applyProtection="false">
      <alignment horizontal="general" vertical="bottom" textRotation="0" wrapText="false" indent="0" shrinkToFit="false"/>
      <protection locked="true" hidden="false"/>
    </xf>
    <xf numFmtId="167" fontId="9" fillId="3" borderId="4" xfId="0" applyFont="true" applyBorder="true" applyAlignment="false" applyProtection="false">
      <alignment horizontal="general" vertical="bottom" textRotation="0" wrapText="false" indent="0" shrinkToFit="false"/>
      <protection locked="true" hidden="false"/>
    </xf>
    <xf numFmtId="167" fontId="5" fillId="3" borderId="4" xfId="0" applyFont="true" applyBorder="true" applyAlignment="true" applyProtection="false">
      <alignment horizontal="left"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7" fontId="5" fillId="0" borderId="4" xfId="0" applyFont="true" applyBorder="true" applyAlignment="true" applyProtection="false">
      <alignment horizontal="left" vertical="bottom" textRotation="0" wrapText="false" indent="0" shrinkToFit="false"/>
      <protection locked="true" hidden="false"/>
    </xf>
    <xf numFmtId="167" fontId="11" fillId="3" borderId="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14" fillId="2"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4" borderId="5"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14" fillId="2" borderId="1" xfId="0" applyFont="true" applyBorder="true" applyAlignment="false" applyProtection="false">
      <alignment horizontal="general" vertical="bottom" textRotation="0" wrapText="false" indent="0" shrinkToFit="false"/>
      <protection locked="true" hidden="false"/>
    </xf>
    <xf numFmtId="164" fontId="15" fillId="0" borderId="2" xfId="20" applyFont="true" applyBorder="true" applyAlignment="true" applyProtection="true">
      <alignment horizontal="general" vertical="bottom" textRotation="0" wrapText="false" indent="0" shrinkToFit="false"/>
      <protection locked="true" hidden="false"/>
    </xf>
    <xf numFmtId="164" fontId="16" fillId="3" borderId="2" xfId="0" applyFont="true" applyBorder="true" applyAlignment="false" applyProtection="false">
      <alignment horizontal="general" vertical="bottom" textRotation="0" wrapText="false" indent="0" shrinkToFit="false"/>
      <protection locked="true" hidden="false"/>
    </xf>
    <xf numFmtId="164" fontId="16" fillId="4" borderId="2" xfId="0" applyFont="true" applyBorder="true" applyAlignment="false" applyProtection="false">
      <alignment horizontal="general" vertical="bottom" textRotation="0" wrapText="false" indent="0" shrinkToFit="false"/>
      <protection locked="true" hidden="false"/>
    </xf>
    <xf numFmtId="164" fontId="15" fillId="4" borderId="2" xfId="20" applyFont="true" applyBorder="true" applyAlignment="true" applyProtection="tru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7"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23" applyFont="true" applyBorder="true" applyAlignment="false" applyProtection="false">
      <alignment horizontal="general" vertical="bottom"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1" applyFont="true" applyBorder="true" applyAlignment="false" applyProtection="false">
      <alignment horizontal="left" vertical="bottom" textRotation="0" wrapText="false" indent="0" shrinkToFit="false"/>
      <protection locked="true" hidden="false"/>
    </xf>
    <xf numFmtId="164" fontId="0" fillId="0" borderId="13" xfId="26" applyFont="fals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21" applyFont="true" applyBorder="true" applyAlignment="false" applyProtection="false">
      <alignment horizontal="left" vertical="bottom" textRotation="0" wrapText="false" indent="0" shrinkToFit="false"/>
      <protection locked="true" hidden="false"/>
    </xf>
    <xf numFmtId="164" fontId="0" fillId="0" borderId="17" xfId="26" applyFont="fals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26" applyFont="false" applyBorder="true" applyAlignment="false" applyProtection="false">
      <alignment horizontal="general" vertical="bottom" textRotation="0" wrapText="false" indent="0" shrinkToFit="false"/>
      <protection locked="true" hidden="false"/>
    </xf>
    <xf numFmtId="164" fontId="4" fillId="0" borderId="22" xfId="25" applyFont="true" applyBorder="true" applyAlignment="false" applyProtection="false">
      <alignment horizontal="left" vertical="bottom" textRotation="0" wrapText="false" indent="0" shrinkToFit="false"/>
      <protection locked="true" hidden="false"/>
    </xf>
    <xf numFmtId="164" fontId="4" fillId="0" borderId="23" xfId="24" applyFont="false" applyBorder="true" applyAlignment="false" applyProtection="fals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1"/>
    <cellStyle name="Pivot Table Corner" xfId="22"/>
    <cellStyle name="Pivot Table Field" xfId="23"/>
    <cellStyle name="Pivot Table Result" xfId="24"/>
    <cellStyle name="Pivot Table Title" xfId="25"/>
    <cellStyle name="Pivot Table Value" xfId="26"/>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E7E6E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666699"/>
      <rgbColor rgb="FF969696"/>
      <rgbColor rgb="FF003366"/>
      <rgbColor rgb="FF339966"/>
      <rgbColor rgb="FF003300"/>
      <rgbColor rgb="FF333300"/>
      <rgbColor rgb="FFC9211E"/>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Relationship Id="rId13" Type="http://schemas.openxmlformats.org/officeDocument/2006/relationships/pivotCacheDefinition" Target="pivotCache/pivotCacheDefinition1.xml"/><Relationship Id="rId14" Type="http://schemas.openxmlformats.org/officeDocument/2006/relationships/pivotCacheDefinition" Target="pivotCache/pivotCacheDefinition2.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500" spc="94" strike="noStrike">
                <a:solidFill>
                  <a:srgbClr val="ffffff"/>
                </a:solidFill>
                <a:latin typeface="Calibri"/>
              </a:defRPr>
            </a:pPr>
            <a:r>
              <a:rPr b="1" sz="1500" spc="94" strike="noStrike">
                <a:solidFill>
                  <a:srgbClr val="ffffff"/>
                </a:solidFill>
                <a:latin typeface="Calibri"/>
              </a:rPr>
              <a:t>Chart Title</a:t>
            </a:r>
          </a:p>
        </c:rich>
      </c:tx>
      <c:overlay val="0"/>
      <c:spPr>
        <a:noFill/>
        <a:ln>
          <a:noFill/>
        </a:ln>
      </c:spPr>
    </c:title>
    <c:autoTitleDeleted val="0"/>
    <c:plotArea>
      <c:pieChart>
        <c:varyColors val="1"/>
        <c:ser>
          <c:idx val="0"/>
          <c:order val="0"/>
          <c:spPr>
            <a:solidFill>
              <a:srgbClr val="ffffff"/>
            </a:solidFill>
            <a:ln w="19080">
              <a:solidFill>
                <a:srgbClr val="000000"/>
              </a:solidFill>
              <a:round/>
            </a:ln>
          </c:spPr>
          <c:explosion val="0"/>
          <c:dPt>
            <c:idx val="0"/>
            <c:spPr>
              <a:pattFill prst="wdUpDiag">
                <a:fgClr>
                  <a:srgbClr val="000000"/>
                </a:fgClr>
                <a:bgClr>
                  <a:srgbClr val="ffffff"/>
                </a:bgClr>
              </a:pattFill>
              <a:ln w="19080">
                <a:solidFill>
                  <a:srgbClr val="000000"/>
                </a:solidFill>
                <a:round/>
              </a:ln>
            </c:spPr>
          </c:dPt>
          <c:dPt>
            <c:idx val="1"/>
            <c:spPr>
              <a:pattFill prst="vert">
                <a:fgClr>
                  <a:srgbClr val="000000"/>
                </a:fgClr>
                <a:bgClr>
                  <a:srgbClr val="ffffff"/>
                </a:bgClr>
              </a:pattFill>
              <a:ln w="19080">
                <a:solidFill>
                  <a:srgbClr val="000000"/>
                </a:solidFill>
                <a:round/>
              </a:ln>
            </c:spPr>
          </c:dPt>
          <c:dPt>
            <c:idx val="2"/>
            <c:spPr>
              <a:pattFill prst="openDmnd">
                <a:fgClr>
                  <a:srgbClr val="000000"/>
                </a:fgClr>
                <a:bgClr>
                  <a:srgbClr val="ffffff"/>
                </a:bgClr>
              </a:pattFill>
              <a:ln w="19080">
                <a:solidFill>
                  <a:srgbClr val="000000"/>
                </a:solidFill>
                <a:round/>
              </a:ln>
            </c:spPr>
          </c:dPt>
          <c:dPt>
            <c:idx val="3"/>
            <c:spPr>
              <a:pattFill prst="wdUpDiag">
                <a:fgClr>
                  <a:srgbClr val="000000"/>
                </a:fgClr>
                <a:bgClr>
                  <a:srgbClr val="ffffff"/>
                </a:bgClr>
              </a:pattFill>
              <a:ln w="19080">
                <a:solidFill>
                  <a:srgbClr val="000000"/>
                </a:solidFill>
                <a:round/>
              </a:ln>
            </c:spPr>
          </c:dPt>
          <c:dPt>
            <c:idx val="4"/>
            <c:spPr>
              <a:pattFill prst="horz">
                <a:fgClr>
                  <a:srgbClr val="000000"/>
                </a:fgClr>
                <a:bgClr>
                  <a:srgbClr val="ffffff"/>
                </a:bgClr>
              </a:pattFill>
              <a:ln w="19080">
                <a:solidFill>
                  <a:srgbClr val="000000"/>
                </a:solidFill>
                <a:round/>
              </a:ln>
            </c:spPr>
          </c:dPt>
          <c:dLbls>
            <c:dLbl>
              <c:idx val="0"/>
              <c:txPr>
                <a:bodyPr/>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3"/>
              <c:txPr>
                <a:bodyPr/>
                <a:lstStyle/>
                <a:p>
                  <a:pPr>
                    <a:defRPr b="1" sz="900" spc="-1" strike="noStrike">
                      <a:solidFill>
                        <a:srgbClr val="000000"/>
                      </a:solidFill>
                      <a:latin typeface="Calibri"/>
                    </a:defRPr>
                  </a:pPr>
                </a:p>
              </c:txPr>
              <c:dLblPos val="inEnd"/>
              <c:showLegendKey val="0"/>
              <c:showVal val="0"/>
              <c:showCatName val="1"/>
              <c:showSerName val="0"/>
              <c:showPercent val="1"/>
              <c:separator>
</c:separator>
            </c:dLbl>
            <c:dLbl>
              <c:idx val="4"/>
              <c:txPr>
                <a:bodyPr/>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txPr>
              <a:bodyPr/>
              <a:lstStyle/>
              <a:p>
                <a:pPr>
                  <a:defRPr b="1" sz="900" spc="-1" strike="noStrike">
                    <a:solidFill>
                      <a:srgbClr val="000000"/>
                    </a:solidFill>
                    <a:latin typeface="Calibri"/>
                  </a:defRPr>
                </a:pPr>
              </a:p>
            </c:txPr>
            <c:dLblPos val="inEnd"/>
            <c:showLegendKey val="0"/>
            <c:showVal val="0"/>
            <c:showCatName val="1"/>
            <c:showSerName val="0"/>
            <c:showPercent val="1"/>
            <c:separator>
</c:separator>
            <c:showLeaderLines val="0"/>
          </c:dLbls>
          <c:cat>
            <c:strRef>
              <c:f>bugtypePie!$K$3:$K$7</c:f>
              <c:strCache>
                <c:ptCount val="5"/>
                <c:pt idx="0">
                  <c:v>Missing Input Validation</c:v>
                </c:pt>
                <c:pt idx="1">
                  <c:v>Front-Running Attack</c:v>
                </c:pt>
                <c:pt idx="2">
                  <c:v>Missing access control</c:v>
                </c:pt>
                <c:pt idx="3">
                  <c:v>Unchecked return value</c:v>
                </c:pt>
                <c:pt idx="4">
                  <c:v>Others </c:v>
                </c:pt>
              </c:strCache>
            </c:strRef>
          </c:cat>
          <c:val>
            <c:numRef>
              <c:f>bugtypePie!$O$3:$O$7</c:f>
              <c:numCache>
                <c:formatCode>General</c:formatCode>
                <c:ptCount val="5"/>
                <c:pt idx="0">
                  <c:v>53</c:v>
                </c:pt>
                <c:pt idx="1">
                  <c:v>49</c:v>
                </c:pt>
                <c:pt idx="2">
                  <c:v>49</c:v>
                </c:pt>
                <c:pt idx="3">
                  <c:v>18</c:v>
                </c:pt>
                <c:pt idx="4">
                  <c:v>55</c:v>
                </c:pt>
              </c:numCache>
            </c:numRef>
          </c:val>
        </c:ser>
        <c:firstSliceAng val="0"/>
      </c:pieChart>
      <c:spPr>
        <a:noFill/>
        <a:ln>
          <a:noFill/>
        </a:ln>
      </c:spPr>
    </c:plotArea>
    <c:plotVisOnly val="1"/>
    <c:dispBlanksAs val="gap"/>
  </c:chart>
  <c:spPr>
    <a:solidFill>
      <a:srgbClr val="ffffff"/>
    </a:solidFill>
    <a:ln w="9360">
      <a:solidFill>
        <a:srgbClr val="4472c4"/>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spPr>
            <a:solidFill>
              <a:srgbClr val="ffffff"/>
            </a:solidFill>
            <a:ln w="19080">
              <a:solidFill>
                <a:srgbClr val="000000"/>
              </a:solidFill>
              <a:round/>
            </a:ln>
          </c:spPr>
          <c:explosion val="0"/>
          <c:dPt>
            <c:idx val="0"/>
            <c:spPr>
              <a:pattFill prst="wdUpDiag">
                <a:fgClr>
                  <a:srgbClr val="000000"/>
                </a:fgClr>
                <a:bgClr>
                  <a:srgbClr val="ffffff"/>
                </a:bgClr>
              </a:pattFill>
              <a:ln w="19080">
                <a:solidFill>
                  <a:srgbClr val="000000"/>
                </a:solidFill>
                <a:round/>
              </a:ln>
            </c:spPr>
          </c:dPt>
          <c:dPt>
            <c:idx val="1"/>
            <c:spPr>
              <a:pattFill prst="horz">
                <a:fgClr>
                  <a:srgbClr val="000000"/>
                </a:fgClr>
                <a:bgClr>
                  <a:srgbClr val="ffffff"/>
                </a:bgClr>
              </a:pattFill>
              <a:ln w="19080">
                <a:solidFill>
                  <a:srgbClr val="000000"/>
                </a:solidFill>
                <a:round/>
              </a:ln>
            </c:spPr>
          </c:dPt>
          <c:dPt>
            <c:idx val="2"/>
            <c:spPr>
              <a:solidFill>
                <a:srgbClr val="ffffff"/>
              </a:solidFill>
              <a:ln w="19080">
                <a:solidFill>
                  <a:srgbClr val="000000"/>
                </a:solidFill>
                <a:round/>
              </a:ln>
            </c:spPr>
          </c:dPt>
          <c:dLbls>
            <c:dLbl>
              <c:idx val="0"/>
              <c:txPr>
                <a:bodyPr/>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1"/>
              <c:txPr>
                <a:bodyPr/>
                <a:lstStyle/>
                <a:p>
                  <a:pPr>
                    <a:defRPr b="1" sz="900" spc="-1" strike="noStrike">
                      <a:solidFill>
                        <a:srgbClr val="000000"/>
                      </a:solidFill>
                      <a:latin typeface="Calibri"/>
                    </a:defRPr>
                  </a:pPr>
                </a:p>
              </c:txPr>
              <c:dLblPos val="inEnd"/>
              <c:showLegendKey val="0"/>
              <c:showVal val="0"/>
              <c:showCatName val="1"/>
              <c:showSerName val="0"/>
              <c:showPercent val="1"/>
              <c:separator>
</c:separator>
            </c:dLbl>
            <c:dLbl>
              <c:idx val="2"/>
              <c:txPr>
                <a:bodyPr/>
                <a:lstStyle/>
                <a:p>
                  <a:pPr>
                    <a:defRPr b="1" sz="900" spc="-1" strike="noStrike">
                      <a:solidFill>
                        <a:srgbClr val="000000"/>
                      </a:solidFill>
                      <a:latin typeface="Calibri"/>
                    </a:defRPr>
                  </a:pPr>
                </a:p>
              </c:txPr>
              <c:dLblPos val="inEnd"/>
              <c:showLegendKey val="0"/>
              <c:showVal val="0"/>
              <c:showCatName val="1"/>
              <c:showSerName val="0"/>
              <c:showPercent val="1"/>
              <c:separator>
</c:separator>
            </c:dLbl>
            <c:txPr>
              <a:bodyPr/>
              <a:lstStyle/>
              <a:p>
                <a:pPr>
                  <a:defRPr b="1" sz="900" spc="-1" strike="noStrike">
                    <a:solidFill>
                      <a:srgbClr val="000000"/>
                    </a:solidFill>
                    <a:latin typeface="Calibri"/>
                  </a:defRPr>
                </a:pPr>
              </a:p>
            </c:txPr>
            <c:dLblPos val="inEnd"/>
            <c:showLegendKey val="0"/>
            <c:showVal val="0"/>
            <c:showCatName val="1"/>
            <c:showSerName val="0"/>
            <c:showPercent val="1"/>
            <c:separator>
</c:separator>
            <c:showLeaderLines val="0"/>
          </c:dLbls>
          <c:cat>
            <c:strRef>
              <c:f>bugtypePie!$L$2:$N$2</c:f>
              <c:strCache>
                <c:ptCount val="3"/>
                <c:pt idx="0">
                  <c:v>1</c:v>
                </c:pt>
                <c:pt idx="1">
                  <c:v>0</c:v>
                </c:pt>
                <c:pt idx="2">
                  <c:v>Other</c:v>
                </c:pt>
              </c:strCache>
            </c:strRef>
          </c:cat>
          <c:val>
            <c:numRef>
              <c:f>bugtypePie!$L$8:$N$8</c:f>
              <c:numCache>
                <c:formatCode>General</c:formatCode>
                <c:ptCount val="3"/>
                <c:pt idx="0">
                  <c:v>180</c:v>
                </c:pt>
                <c:pt idx="1">
                  <c:v>42</c:v>
                </c:pt>
                <c:pt idx="2">
                  <c:v>2</c:v>
                </c:pt>
              </c:numCache>
            </c:numRef>
          </c:val>
        </c:ser>
        <c:firstSliceAng val="0"/>
      </c:pieChart>
      <c:spPr>
        <a:noFill/>
        <a:ln>
          <a:noFill/>
        </a:ln>
      </c:spPr>
    </c:plotArea>
    <c:plotVisOnly val="1"/>
    <c:dispBlanksAs val="gap"/>
  </c:chart>
  <c:spPr>
    <a:solidFill>
      <a:srgbClr val="ffffff"/>
    </a:solidFill>
    <a:ln w="9360">
      <a:solidFill>
        <a:srgbClr val="4472c4"/>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tx>
            <c:strRef>
              <c:f>bugcertaintyPie!$B$16:$B$16</c:f>
              <c:strCache>
                <c:ptCount val="1"/>
                <c:pt idx="0">
                  <c:v>Sum of frequency</c:v>
                </c:pt>
              </c:strCache>
            </c:strRef>
          </c:tx>
          <c:spPr>
            <a:pattFill prst="wdUpDiag">
              <a:fgClr>
                <a:srgbClr val="000000"/>
              </a:fgClr>
              <a:bgClr>
                <a:srgbClr val="ffffff"/>
              </a:bgClr>
            </a:pattFill>
            <a:ln w="19080">
              <a:solidFill>
                <a:srgbClr val="000000"/>
              </a:solidFill>
              <a:round/>
            </a:ln>
          </c:spPr>
          <c:explosion val="0"/>
          <c:dPt>
            <c:idx val="0"/>
            <c:spPr>
              <a:pattFill prst="wdUpDiag">
                <a:fgClr>
                  <a:srgbClr val="000000"/>
                </a:fgClr>
                <a:bgClr>
                  <a:srgbClr val="ffffff"/>
                </a:bgClr>
              </a:pattFill>
              <a:ln w="19080">
                <a:solidFill>
                  <a:srgbClr val="000000"/>
                </a:solidFill>
                <a:round/>
              </a:ln>
            </c:spPr>
          </c:dPt>
          <c:dPt>
            <c:idx val="1"/>
            <c:spPr>
              <a:pattFill prst="horz">
                <a:fgClr>
                  <a:srgbClr val="000000"/>
                </a:fgClr>
                <a:bgClr>
                  <a:srgbClr val="ffffff"/>
                </a:bgClr>
              </a:pattFill>
              <a:ln w="19080">
                <a:solidFill>
                  <a:srgbClr val="000000"/>
                </a:solidFill>
                <a:round/>
              </a:ln>
            </c:spPr>
          </c:dPt>
          <c:dPt>
            <c:idx val="2"/>
            <c:spPr>
              <a:solidFill>
                <a:srgbClr val="e7e6e6"/>
              </a:solidFill>
              <a:ln w="19080">
                <a:solidFill>
                  <a:srgbClr val="000000"/>
                </a:solidFill>
                <a:round/>
              </a:ln>
            </c:spPr>
          </c:dPt>
          <c:dPt>
            <c:idx val="3"/>
            <c:spPr>
              <a:solidFill>
                <a:srgbClr val="ffc000"/>
              </a:solidFill>
              <a:ln w="19080">
                <a:solidFill>
                  <a:srgbClr val="000000"/>
                </a:solidFill>
                <a:round/>
              </a:ln>
            </c:spPr>
          </c:dPt>
          <c:dLbls>
            <c:dLbl>
              <c:idx val="0"/>
              <c:txPr>
                <a:bodyPr/>
                <a:lstStyle/>
                <a:p>
                  <a:pPr>
                    <a:defRPr b="1" sz="900" spc="-1" strike="noStrike">
                      <a:solidFill>
                        <a:srgbClr val="000000"/>
                      </a:solidFill>
                      <a:latin typeface="Calibri"/>
                    </a:defRPr>
                  </a:pPr>
                </a:p>
              </c:txPr>
              <c:dLblPos val="ctr"/>
              <c:showLegendKey val="0"/>
              <c:showVal val="0"/>
              <c:showCatName val="1"/>
              <c:showSerName val="0"/>
              <c:showPercent val="1"/>
              <c:separator>
</c:separator>
            </c:dLbl>
            <c:dLbl>
              <c:idx val="1"/>
              <c:txPr>
                <a:bodyPr/>
                <a:lstStyle/>
                <a:p>
                  <a:pPr>
                    <a:defRPr b="1" sz="900" spc="-1" strike="noStrike">
                      <a:solidFill>
                        <a:srgbClr val="000000"/>
                      </a:solidFill>
                      <a:latin typeface="Calibri"/>
                    </a:defRPr>
                  </a:pPr>
                </a:p>
              </c:txPr>
              <c:dLblPos val="bestFit"/>
              <c:showLegendKey val="0"/>
              <c:showVal val="0"/>
              <c:showCatName val="1"/>
              <c:showSerName val="0"/>
              <c:showPercent val="1"/>
              <c:separator>
</c:separator>
            </c:dLbl>
            <c:dLbl>
              <c:idx val="2"/>
              <c:txPr>
                <a:bodyPr/>
                <a:lstStyle/>
                <a:p>
                  <a:pPr>
                    <a:defRPr b="1" sz="900" spc="-1" strike="noStrike">
                      <a:solidFill>
                        <a:srgbClr val="000000"/>
                      </a:solidFill>
                      <a:latin typeface="Calibri"/>
                    </a:defRPr>
                  </a:pPr>
                </a:p>
              </c:txPr>
              <c:dLblPos val="ctr"/>
              <c:showLegendKey val="0"/>
              <c:showVal val="0"/>
              <c:showCatName val="1"/>
              <c:showSerName val="0"/>
              <c:showPercent val="1"/>
              <c:separator>
</c:separator>
            </c:dLbl>
            <c:dLbl>
              <c:idx val="3"/>
              <c:txPr>
                <a:bodyPr/>
                <a:lstStyle/>
                <a:p>
                  <a:pPr>
                    <a:defRPr b="1" sz="900" spc="-1" strike="noStrike">
                      <a:solidFill>
                        <a:srgbClr val="000000"/>
                      </a:solidFill>
                      <a:latin typeface="Calibri"/>
                    </a:defRPr>
                  </a:pPr>
                </a:p>
              </c:txPr>
              <c:dLblPos val="inEnd"/>
              <c:showLegendKey val="0"/>
              <c:showVal val="0"/>
              <c:showCatName val="1"/>
              <c:showSerName val="0"/>
              <c:showPercent val="1"/>
              <c:separator>
</c:separator>
            </c:dLbl>
            <c:txPr>
              <a:bodyPr/>
              <a:lstStyle/>
              <a:p>
                <a:pPr>
                  <a:defRPr b="1" sz="900" spc="-1" strike="noStrike">
                    <a:solidFill>
                      <a:srgbClr val="000000"/>
                    </a:solidFill>
                    <a:latin typeface="Calibri"/>
                  </a:defRPr>
                </a:pPr>
              </a:p>
            </c:txPr>
            <c:dLblPos val="inEnd"/>
            <c:showLegendKey val="0"/>
            <c:showVal val="0"/>
            <c:showCatName val="1"/>
            <c:showSerName val="0"/>
            <c:showPercent val="1"/>
            <c:separator>
</c:separator>
            <c:showLeaderLines val="0"/>
          </c:dLbls>
          <c:cat>
            <c:strRef>
              <c:f>bugcertaintyPie!$A$17:$A$20</c:f>
              <c:strCache>
                <c:ptCount val="4"/>
                <c:pt idx="0">
                  <c:v>1</c:v>
                </c:pt>
                <c:pt idx="1">
                  <c:v>2</c:v>
                </c:pt>
                <c:pt idx="2">
                  <c:v>3</c:v>
                </c:pt>
                <c:pt idx="3">
                  <c:v>Total Result</c:v>
                </c:pt>
              </c:strCache>
            </c:strRef>
          </c:cat>
          <c:val>
            <c:numRef>
              <c:f>bugcertaintyPie!$B$17:$B$20</c:f>
              <c:numCache>
                <c:formatCode>General</c:formatCode>
                <c:ptCount val="4"/>
                <c:pt idx="0">
                  <c:v>6</c:v>
                </c:pt>
                <c:pt idx="1">
                  <c:v>2</c:v>
                </c:pt>
                <c:pt idx="2">
                  <c:v>3</c:v>
                </c:pt>
                <c:pt idx="3">
                  <c:v>11</c:v>
                </c:pt>
              </c:numCache>
            </c:numRef>
          </c:val>
        </c:ser>
        <c:firstSliceAng val="0"/>
      </c:pieChart>
      <c:spPr>
        <a:noFill/>
        <a:ln>
          <a:noFill/>
        </a:ln>
      </c:spPr>
    </c:plotArea>
    <c:plotVisOnly val="1"/>
    <c:dispBlanksAs val="gap"/>
  </c:chart>
  <c:spPr>
    <a:solidFill>
      <a:srgbClr val="ffffff"/>
    </a:solidFill>
    <a:ln w="936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2.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279360</xdr:colOff>
      <xdr:row>14</xdr:row>
      <xdr:rowOff>0</xdr:rowOff>
    </xdr:from>
    <xdr:to>
      <xdr:col>16</xdr:col>
      <xdr:colOff>151560</xdr:colOff>
      <xdr:row>29</xdr:row>
      <xdr:rowOff>148680</xdr:rowOff>
    </xdr:to>
    <xdr:graphicFrame>
      <xdr:nvGraphicFramePr>
        <xdr:cNvPr id="0" name="Chart 1"/>
        <xdr:cNvGraphicFramePr/>
      </xdr:nvGraphicFramePr>
      <xdr:xfrm>
        <a:off x="13553280" y="2568960"/>
        <a:ext cx="6295680" cy="290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403200</xdr:colOff>
      <xdr:row>1</xdr:row>
      <xdr:rowOff>54000</xdr:rowOff>
    </xdr:from>
    <xdr:to>
      <xdr:col>22</xdr:col>
      <xdr:colOff>561240</xdr:colOff>
      <xdr:row>16</xdr:row>
      <xdr:rowOff>34200</xdr:rowOff>
    </xdr:to>
    <xdr:graphicFrame>
      <xdr:nvGraphicFramePr>
        <xdr:cNvPr id="1" name="Chart 2"/>
        <xdr:cNvGraphicFramePr/>
      </xdr:nvGraphicFramePr>
      <xdr:xfrm>
        <a:off x="19351440" y="237240"/>
        <a:ext cx="5618520" cy="2733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244440</xdr:colOff>
      <xdr:row>2</xdr:row>
      <xdr:rowOff>34920</xdr:rowOff>
    </xdr:from>
    <xdr:to>
      <xdr:col>11</xdr:col>
      <xdr:colOff>548640</xdr:colOff>
      <xdr:row>17</xdr:row>
      <xdr:rowOff>15120</xdr:rowOff>
    </xdr:to>
    <xdr:graphicFrame>
      <xdr:nvGraphicFramePr>
        <xdr:cNvPr id="2" name="Chart 1"/>
        <xdr:cNvGraphicFramePr/>
      </xdr:nvGraphicFramePr>
      <xdr:xfrm>
        <a:off x="4727880" y="401760"/>
        <a:ext cx="5549400" cy="2732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224" createdVersion="3">
  <cacheSource type="worksheet">
    <worksheetSource ref="A1:B225" sheet="DPCache_riskBugs (2)"/>
  </cacheSource>
  <cacheFields count="2">
    <cacheField name="gptbugs" numFmtId="0">
      <sharedItems count="46">
        <s v="Asset Loss due to Unrestricted Token Rescue"/>
        <s v="Asset Loss due to wrong variable"/>
        <s v="Denial of Service (DoS)"/>
        <s v="Duplicate Token Transfer"/>
        <s v="Economic Exploit"/>
        <s v="Economic Incentive Misalignment"/>
        <s v="Front-Running Attack"/>
        <s v="Function Visibility"/>
        <s v="Gas Price Manipulation"/>
        <s v="Impermanent Loss"/>
        <s v="Improper ERC20 token handling"/>
        <s v="Inaccurate price oracle"/>
        <s v="Incorrect calculation of totalLong and totalShort"/>
        <s v="Incorrect Fee Calculation"/>
        <s v="Incorrect mapping index usage"/>
        <s v="Incorrect user-specific period reset"/>
        <s v="Insecure Liquidation Target Calculation"/>
        <s v="Insecure randomness"/>
        <s v="Missing access control"/>
        <s v="Missing Input Validation"/>
        <s v="Multiple Initialization"/>
        <s v="No Liquidity Check"/>
        <s v="No max limit on the batch minting"/>
        <s v="No proper checks on NFT transfers"/>
        <s v="No slippage protection"/>
        <s v="No upper bound checks"/>
        <s v="Overwriting existing lock position"/>
        <s v="Potential Price Manipulation"/>
        <s v="Price Manipulation"/>
        <s v="Price Manipulation Vulnerability"/>
        <s v="Signature replay attack"/>
        <s v="Stale Oracle Data"/>
        <s v="Timestamp Manipulation"/>
        <s v="Token Draining"/>
        <s v="tx.origin vulnerability"/>
        <s v="Typecasting Inaccuracy"/>
        <s v="Unbounded Approval"/>
        <s v="Unbounded Loop"/>
        <s v="Unbounded token approval"/>
        <s v="Unchecked return value"/>
        <s v="Unchecked token balance after conversion"/>
        <s v="Uninitialized Storage Pointer"/>
        <s v="Uninitialized variables"/>
        <s v="Unlimited token approvals"/>
        <s v="Unprotected Ether withdrawal"/>
        <s v="Unsafe approval"/>
      </sharedItems>
    </cacheField>
    <cacheField name="count" numFmtId="0">
      <sharedItems containsSemiMixedTypes="0" containsString="0" containsNumber="1" containsInteger="1" minValue="1" maxValue="1" count="1">
        <n v="1"/>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1" createdVersion="3">
  <cacheSource type="worksheet">
    <worksheetSource ref="A1:H12" sheet="bugcertaintyPie"/>
  </cacheSource>
  <cacheFields count="8">
    <cacheField name="proj" numFmtId="0">
      <sharedItems count="11">
        <s v="125_1"/>
        <s v="190_3"/>
        <s v="23_1"/>
        <s v="35_1"/>
        <s v="5_1"/>
        <s v="5_2"/>
        <s v="61_1"/>
        <s v="78_1"/>
        <s v="78_2"/>
        <s v="8_2"/>
        <s v="83_1"/>
      </sharedItems>
    </cacheField>
    <cacheField name="ID" numFmtId="0">
      <sharedItems containsSemiMixedTypes="0" containsString="0" containsNumber="1" containsInteger="1" minValue="5" maxValue="190" count="9">
        <n v="5"/>
        <n v="8"/>
        <n v="23"/>
        <n v="35"/>
        <n v="61"/>
        <n v="78"/>
        <n v="83"/>
        <n v="125"/>
        <n v="190"/>
      </sharedItems>
    </cacheField>
    <cacheField name="test" numFmtId="0">
      <sharedItems containsSemiMixedTypes="0" containsString="0" containsNumber="1" containsInteger="1" minValue="1" maxValue="3" count="3">
        <n v="1"/>
        <n v="2"/>
        <n v="3"/>
      </sharedItems>
    </cacheField>
    <cacheField name="function" numFmtId="0">
      <sharedItems count="11">
        <s v="addExcluded"/>
        <s v="emergencyWithdraw"/>
        <s v="getRandomTokenIdFromFund"/>
        <s v="getReward"/>
        <s v="harvest"/>
        <s v="hook"/>
        <s v="notionalCallback"/>
        <s v="processYield"/>
        <s v="purchasePyroFlan"/>
        <s v="transferAndCall"/>
        <s v="withdraw"/>
      </sharedItems>
    </cacheField>
    <cacheField name="certainty" numFmtId="0">
      <sharedItems containsSemiMixedTypes="0" containsString="0" containsNumber="1" containsInteger="1" minValue="1" maxValue="3" count="3">
        <n v="1"/>
        <n v="2"/>
        <n v="3"/>
      </sharedItems>
    </cacheField>
    <cacheField name="frequency" numFmtId="0">
      <sharedItems containsSemiMixedTypes="0" containsString="0" containsNumber="1" containsInteger="1" minValue="1" maxValue="1" count="1">
        <n v="1"/>
      </sharedItems>
    </cacheField>
    <cacheField name="file" numFmtId="0">
      <sharedItems count="11">
        <s v="CompoundToNotionalV2.sol"/>
        <s v="ConcentratedLiquidityPoolManager.sol"/>
        <s v="ERC677.sol"/>
        <s v="FlanBackstop.sol"/>
        <s v="LidoVault.sol"/>
        <s v="NFTXVaultUpgradeable.sol"/>
        <s v="NoYield.sol"/>
        <s v="Shelter.sol"/>
        <s v="Vader.sol"/>
        <s v="Vault.sol"/>
        <s v="WithdrawHook.sol"/>
      </sharedItems>
    </cacheField>
    <cacheField name="comment" numFmtId="0">
      <sharedItems count="9">
        <s v="true, H-01"/>
        <s v="true, H-02"/>
        <s v="true, H-03"/>
        <s v="true, H-03 with different reason."/>
        <s v="true, H-04"/>
        <s v="true, H-05"/>
        <s v="true, H-10"/>
        <s v="true, H-18"/>
        <s v="true, H-21"/>
      </sharedItems>
    </cacheField>
  </cacheFields>
</pivotCacheDefinition>
</file>

<file path=xl/pivotCache/pivotCacheRecords1.xml><?xml version="1.0" encoding="utf-8"?>
<pivotCacheRecords xmlns="http://schemas.openxmlformats.org/spreadsheetml/2006/main" xmlns:r="http://schemas.openxmlformats.org/officeDocument/2006/relationships" count="224">
  <r>
    <x v="45"/>
    <x v="0"/>
  </r>
  <r>
    <x v="26"/>
    <x v="0"/>
  </r>
  <r>
    <x v="19"/>
    <x v="0"/>
  </r>
  <r>
    <x v="18"/>
    <x v="0"/>
  </r>
  <r>
    <x v="16"/>
    <x v="0"/>
  </r>
  <r>
    <x v="19"/>
    <x v="0"/>
  </r>
  <r>
    <x v="19"/>
    <x v="0"/>
  </r>
  <r>
    <x v="18"/>
    <x v="0"/>
  </r>
  <r>
    <x v="18"/>
    <x v="0"/>
  </r>
  <r>
    <x v="6"/>
    <x v="0"/>
  </r>
  <r>
    <x v="37"/>
    <x v="0"/>
  </r>
  <r>
    <x v="18"/>
    <x v="0"/>
  </r>
  <r>
    <x v="12"/>
    <x v="0"/>
  </r>
  <r>
    <x v="18"/>
    <x v="0"/>
  </r>
  <r>
    <x v="18"/>
    <x v="0"/>
  </r>
  <r>
    <x v="18"/>
    <x v="0"/>
  </r>
  <r>
    <x v="4"/>
    <x v="0"/>
  </r>
  <r>
    <x v="4"/>
    <x v="0"/>
  </r>
  <r>
    <x v="6"/>
    <x v="0"/>
  </r>
  <r>
    <x v="19"/>
    <x v="0"/>
  </r>
  <r>
    <x v="34"/>
    <x v="0"/>
  </r>
  <r>
    <x v="18"/>
    <x v="0"/>
  </r>
  <r>
    <x v="19"/>
    <x v="0"/>
  </r>
  <r>
    <x v="6"/>
    <x v="0"/>
  </r>
  <r>
    <x v="39"/>
    <x v="0"/>
  </r>
  <r>
    <x v="6"/>
    <x v="0"/>
  </r>
  <r>
    <x v="19"/>
    <x v="0"/>
  </r>
  <r>
    <x v="19"/>
    <x v="0"/>
  </r>
  <r>
    <x v="23"/>
    <x v="0"/>
  </r>
  <r>
    <x v="18"/>
    <x v="0"/>
  </r>
  <r>
    <x v="19"/>
    <x v="0"/>
  </r>
  <r>
    <x v="19"/>
    <x v="0"/>
  </r>
  <r>
    <x v="18"/>
    <x v="0"/>
  </r>
  <r>
    <x v="32"/>
    <x v="0"/>
  </r>
  <r>
    <x v="19"/>
    <x v="0"/>
  </r>
  <r>
    <x v="13"/>
    <x v="0"/>
  </r>
  <r>
    <x v="27"/>
    <x v="0"/>
  </r>
  <r>
    <x v="6"/>
    <x v="0"/>
  </r>
  <r>
    <x v="39"/>
    <x v="0"/>
  </r>
  <r>
    <x v="6"/>
    <x v="0"/>
  </r>
  <r>
    <x v="19"/>
    <x v="0"/>
  </r>
  <r>
    <x v="19"/>
    <x v="0"/>
  </r>
  <r>
    <x v="18"/>
    <x v="0"/>
  </r>
  <r>
    <x v="18"/>
    <x v="0"/>
  </r>
  <r>
    <x v="19"/>
    <x v="0"/>
  </r>
  <r>
    <x v="41"/>
    <x v="0"/>
  </r>
  <r>
    <x v="6"/>
    <x v="0"/>
  </r>
  <r>
    <x v="6"/>
    <x v="0"/>
  </r>
  <r>
    <x v="39"/>
    <x v="0"/>
  </r>
  <r>
    <x v="18"/>
    <x v="0"/>
  </r>
  <r>
    <x v="18"/>
    <x v="0"/>
  </r>
  <r>
    <x v="18"/>
    <x v="0"/>
  </r>
  <r>
    <x v="18"/>
    <x v="0"/>
  </r>
  <r>
    <x v="19"/>
    <x v="0"/>
  </r>
  <r>
    <x v="10"/>
    <x v="0"/>
  </r>
  <r>
    <x v="18"/>
    <x v="0"/>
  </r>
  <r>
    <x v="39"/>
    <x v="0"/>
  </r>
  <r>
    <x v="39"/>
    <x v="0"/>
  </r>
  <r>
    <x v="39"/>
    <x v="0"/>
  </r>
  <r>
    <x v="19"/>
    <x v="0"/>
  </r>
  <r>
    <x v="6"/>
    <x v="0"/>
  </r>
  <r>
    <x v="6"/>
    <x v="0"/>
  </r>
  <r>
    <x v="18"/>
    <x v="0"/>
  </r>
  <r>
    <x v="20"/>
    <x v="0"/>
  </r>
  <r>
    <x v="19"/>
    <x v="0"/>
  </r>
  <r>
    <x v="30"/>
    <x v="0"/>
  </r>
  <r>
    <x v="6"/>
    <x v="0"/>
  </r>
  <r>
    <x v="18"/>
    <x v="0"/>
  </r>
  <r>
    <x v="18"/>
    <x v="0"/>
  </r>
  <r>
    <x v="40"/>
    <x v="0"/>
  </r>
  <r>
    <x v="18"/>
    <x v="0"/>
  </r>
  <r>
    <x v="28"/>
    <x v="0"/>
  </r>
  <r>
    <x v="6"/>
    <x v="0"/>
  </r>
  <r>
    <x v="28"/>
    <x v="0"/>
  </r>
  <r>
    <x v="14"/>
    <x v="0"/>
  </r>
  <r>
    <x v="14"/>
    <x v="0"/>
  </r>
  <r>
    <x v="14"/>
    <x v="0"/>
  </r>
  <r>
    <x v="6"/>
    <x v="0"/>
  </r>
  <r>
    <x v="6"/>
    <x v="0"/>
  </r>
  <r>
    <x v="18"/>
    <x v="0"/>
  </r>
  <r>
    <x v="18"/>
    <x v="0"/>
  </r>
  <r>
    <x v="6"/>
    <x v="0"/>
  </r>
  <r>
    <x v="18"/>
    <x v="0"/>
  </r>
  <r>
    <x v="19"/>
    <x v="0"/>
  </r>
  <r>
    <x v="6"/>
    <x v="0"/>
  </r>
  <r>
    <x v="39"/>
    <x v="0"/>
  </r>
  <r>
    <x v="19"/>
    <x v="0"/>
  </r>
  <r>
    <x v="25"/>
    <x v="0"/>
  </r>
  <r>
    <x v="39"/>
    <x v="0"/>
  </r>
  <r>
    <x v="6"/>
    <x v="0"/>
  </r>
  <r>
    <x v="18"/>
    <x v="0"/>
  </r>
  <r>
    <x v="18"/>
    <x v="0"/>
  </r>
  <r>
    <x v="18"/>
    <x v="0"/>
  </r>
  <r>
    <x v="18"/>
    <x v="0"/>
  </r>
  <r>
    <x v="18"/>
    <x v="0"/>
  </r>
  <r>
    <x v="37"/>
    <x v="0"/>
  </r>
  <r>
    <x v="19"/>
    <x v="0"/>
  </r>
  <r>
    <x v="33"/>
    <x v="0"/>
  </r>
  <r>
    <x v="18"/>
    <x v="0"/>
  </r>
  <r>
    <x v="6"/>
    <x v="0"/>
  </r>
  <r>
    <x v="24"/>
    <x v="0"/>
  </r>
  <r>
    <x v="24"/>
    <x v="0"/>
  </r>
  <r>
    <x v="6"/>
    <x v="0"/>
  </r>
  <r>
    <x v="24"/>
    <x v="0"/>
  </r>
  <r>
    <x v="6"/>
    <x v="0"/>
  </r>
  <r>
    <x v="19"/>
    <x v="0"/>
  </r>
  <r>
    <x v="19"/>
    <x v="0"/>
  </r>
  <r>
    <x v="6"/>
    <x v="0"/>
  </r>
  <r>
    <x v="2"/>
    <x v="0"/>
  </r>
  <r>
    <x v="6"/>
    <x v="0"/>
  </r>
  <r>
    <x v="35"/>
    <x v="0"/>
  </r>
  <r>
    <x v="18"/>
    <x v="0"/>
  </r>
  <r>
    <x v="7"/>
    <x v="0"/>
  </r>
  <r>
    <x v="6"/>
    <x v="0"/>
  </r>
  <r>
    <x v="9"/>
    <x v="0"/>
  </r>
  <r>
    <x v="31"/>
    <x v="0"/>
  </r>
  <r>
    <x v="21"/>
    <x v="0"/>
  </r>
  <r>
    <x v="0"/>
    <x v="0"/>
  </r>
  <r>
    <x v="6"/>
    <x v="0"/>
  </r>
  <r>
    <x v="19"/>
    <x v="0"/>
  </r>
  <r>
    <x v="44"/>
    <x v="0"/>
  </r>
  <r>
    <x v="18"/>
    <x v="0"/>
  </r>
  <r>
    <x v="6"/>
    <x v="0"/>
  </r>
  <r>
    <x v="39"/>
    <x v="0"/>
  </r>
  <r>
    <x v="19"/>
    <x v="0"/>
  </r>
  <r>
    <x v="39"/>
    <x v="0"/>
  </r>
  <r>
    <x v="19"/>
    <x v="0"/>
  </r>
  <r>
    <x v="6"/>
    <x v="0"/>
  </r>
  <r>
    <x v="6"/>
    <x v="0"/>
  </r>
  <r>
    <x v="18"/>
    <x v="0"/>
  </r>
  <r>
    <x v="39"/>
    <x v="0"/>
  </r>
  <r>
    <x v="18"/>
    <x v="0"/>
  </r>
  <r>
    <x v="19"/>
    <x v="0"/>
  </r>
  <r>
    <x v="6"/>
    <x v="0"/>
  </r>
  <r>
    <x v="6"/>
    <x v="0"/>
  </r>
  <r>
    <x v="6"/>
    <x v="0"/>
  </r>
  <r>
    <x v="37"/>
    <x v="0"/>
  </r>
  <r>
    <x v="1"/>
    <x v="0"/>
  </r>
  <r>
    <x v="19"/>
    <x v="0"/>
  </r>
  <r>
    <x v="18"/>
    <x v="0"/>
  </r>
  <r>
    <x v="19"/>
    <x v="0"/>
  </r>
  <r>
    <x v="32"/>
    <x v="0"/>
  </r>
  <r>
    <x v="42"/>
    <x v="0"/>
  </r>
  <r>
    <x v="39"/>
    <x v="0"/>
  </r>
  <r>
    <x v="6"/>
    <x v="0"/>
  </r>
  <r>
    <x v="6"/>
    <x v="0"/>
  </r>
  <r>
    <x v="6"/>
    <x v="0"/>
  </r>
  <r>
    <x v="6"/>
    <x v="0"/>
  </r>
  <r>
    <x v="19"/>
    <x v="0"/>
  </r>
  <r>
    <x v="6"/>
    <x v="0"/>
  </r>
  <r>
    <x v="39"/>
    <x v="0"/>
  </r>
  <r>
    <x v="19"/>
    <x v="0"/>
  </r>
  <r>
    <x v="19"/>
    <x v="0"/>
  </r>
  <r>
    <x v="6"/>
    <x v="0"/>
  </r>
  <r>
    <x v="18"/>
    <x v="0"/>
  </r>
  <r>
    <x v="6"/>
    <x v="0"/>
  </r>
  <r>
    <x v="6"/>
    <x v="0"/>
  </r>
  <r>
    <x v="19"/>
    <x v="0"/>
  </r>
  <r>
    <x v="18"/>
    <x v="0"/>
  </r>
  <r>
    <x v="18"/>
    <x v="0"/>
  </r>
  <r>
    <x v="19"/>
    <x v="0"/>
  </r>
  <r>
    <x v="19"/>
    <x v="0"/>
  </r>
  <r>
    <x v="18"/>
    <x v="0"/>
  </r>
  <r>
    <x v="19"/>
    <x v="0"/>
  </r>
  <r>
    <x v="6"/>
    <x v="0"/>
  </r>
  <r>
    <x v="19"/>
    <x v="0"/>
  </r>
  <r>
    <x v="18"/>
    <x v="0"/>
  </r>
  <r>
    <x v="6"/>
    <x v="0"/>
  </r>
  <r>
    <x v="11"/>
    <x v="0"/>
  </r>
  <r>
    <x v="5"/>
    <x v="0"/>
  </r>
  <r>
    <x v="18"/>
    <x v="0"/>
  </r>
  <r>
    <x v="6"/>
    <x v="0"/>
  </r>
  <r>
    <x v="3"/>
    <x v="0"/>
  </r>
  <r>
    <x v="29"/>
    <x v="0"/>
  </r>
  <r>
    <x v="19"/>
    <x v="0"/>
  </r>
  <r>
    <x v="19"/>
    <x v="0"/>
  </r>
  <r>
    <x v="19"/>
    <x v="0"/>
  </r>
  <r>
    <x v="6"/>
    <x v="0"/>
  </r>
  <r>
    <x v="2"/>
    <x v="0"/>
  </r>
  <r>
    <x v="19"/>
    <x v="0"/>
  </r>
  <r>
    <x v="28"/>
    <x v="0"/>
  </r>
  <r>
    <x v="18"/>
    <x v="0"/>
  </r>
  <r>
    <x v="19"/>
    <x v="0"/>
  </r>
  <r>
    <x v="2"/>
    <x v="0"/>
  </r>
  <r>
    <x v="19"/>
    <x v="0"/>
  </r>
  <r>
    <x v="6"/>
    <x v="0"/>
  </r>
  <r>
    <x v="19"/>
    <x v="0"/>
  </r>
  <r>
    <x v="19"/>
    <x v="0"/>
  </r>
  <r>
    <x v="32"/>
    <x v="0"/>
  </r>
  <r>
    <x v="18"/>
    <x v="0"/>
  </r>
  <r>
    <x v="22"/>
    <x v="0"/>
  </r>
  <r>
    <x v="19"/>
    <x v="0"/>
  </r>
  <r>
    <x v="18"/>
    <x v="0"/>
  </r>
  <r>
    <x v="18"/>
    <x v="0"/>
  </r>
  <r>
    <x v="39"/>
    <x v="0"/>
  </r>
  <r>
    <x v="19"/>
    <x v="0"/>
  </r>
  <r>
    <x v="43"/>
    <x v="0"/>
  </r>
  <r>
    <x v="19"/>
    <x v="0"/>
  </r>
  <r>
    <x v="38"/>
    <x v="0"/>
  </r>
  <r>
    <x v="36"/>
    <x v="0"/>
  </r>
  <r>
    <x v="39"/>
    <x v="0"/>
  </r>
  <r>
    <x v="19"/>
    <x v="0"/>
  </r>
  <r>
    <x v="39"/>
    <x v="0"/>
  </r>
  <r>
    <x v="17"/>
    <x v="0"/>
  </r>
  <r>
    <x v="39"/>
    <x v="0"/>
  </r>
  <r>
    <x v="6"/>
    <x v="0"/>
  </r>
  <r>
    <x v="6"/>
    <x v="0"/>
  </r>
  <r>
    <x v="19"/>
    <x v="0"/>
  </r>
  <r>
    <x v="19"/>
    <x v="0"/>
  </r>
  <r>
    <x v="15"/>
    <x v="0"/>
  </r>
  <r>
    <x v="18"/>
    <x v="0"/>
  </r>
  <r>
    <x v="39"/>
    <x v="0"/>
  </r>
  <r>
    <x v="6"/>
    <x v="0"/>
  </r>
  <r>
    <x v="6"/>
    <x v="0"/>
  </r>
  <r>
    <x v="18"/>
    <x v="0"/>
  </r>
  <r>
    <x v="6"/>
    <x v="0"/>
  </r>
  <r>
    <x v="8"/>
    <x v="0"/>
  </r>
  <r>
    <x v="19"/>
    <x v="0"/>
  </r>
  <r>
    <x v="6"/>
    <x v="0"/>
  </r>
  <r>
    <x v="18"/>
    <x v="0"/>
  </r>
  <r>
    <x v="19"/>
    <x v="0"/>
  </r>
  <r>
    <x v="19"/>
    <x v="0"/>
  </r>
  <r>
    <x v="18"/>
    <x v="0"/>
  </r>
  <r>
    <x v="19"/>
    <x v="0"/>
  </r>
</pivotCacheRecords>
</file>

<file path=xl/pivotCache/pivotCacheRecords2.xml><?xml version="1.0" encoding="utf-8"?>
<pivotCacheRecords xmlns="http://schemas.openxmlformats.org/spreadsheetml/2006/main" xmlns:r="http://schemas.openxmlformats.org/officeDocument/2006/relationships" count="11">
  <r>
    <x v="4"/>
    <x v="0"/>
    <x v="0"/>
    <x v="0"/>
    <x v="2"/>
    <x v="0"/>
    <x v="8"/>
    <x v="8"/>
  </r>
  <r>
    <x v="3"/>
    <x v="3"/>
    <x v="0"/>
    <x v="3"/>
    <x v="2"/>
    <x v="0"/>
    <x v="1"/>
    <x v="1"/>
  </r>
  <r>
    <x v="8"/>
    <x v="5"/>
    <x v="1"/>
    <x v="9"/>
    <x v="2"/>
    <x v="0"/>
    <x v="2"/>
    <x v="2"/>
  </r>
  <r>
    <x v="2"/>
    <x v="2"/>
    <x v="0"/>
    <x v="6"/>
    <x v="1"/>
    <x v="0"/>
    <x v="0"/>
    <x v="4"/>
  </r>
  <r>
    <x v="10"/>
    <x v="6"/>
    <x v="0"/>
    <x v="10"/>
    <x v="1"/>
    <x v="0"/>
    <x v="7"/>
    <x v="2"/>
  </r>
  <r>
    <x v="5"/>
    <x v="0"/>
    <x v="1"/>
    <x v="4"/>
    <x v="0"/>
    <x v="0"/>
    <x v="9"/>
    <x v="7"/>
  </r>
  <r>
    <x v="9"/>
    <x v="1"/>
    <x v="1"/>
    <x v="2"/>
    <x v="0"/>
    <x v="0"/>
    <x v="5"/>
    <x v="3"/>
  </r>
  <r>
    <x v="6"/>
    <x v="4"/>
    <x v="0"/>
    <x v="1"/>
    <x v="0"/>
    <x v="0"/>
    <x v="6"/>
    <x v="6"/>
  </r>
  <r>
    <x v="7"/>
    <x v="5"/>
    <x v="0"/>
    <x v="8"/>
    <x v="0"/>
    <x v="0"/>
    <x v="3"/>
    <x v="5"/>
  </r>
  <r>
    <x v="0"/>
    <x v="7"/>
    <x v="0"/>
    <x v="7"/>
    <x v="0"/>
    <x v="0"/>
    <x v="4"/>
    <x v="0"/>
  </r>
  <r>
    <x v="1"/>
    <x v="8"/>
    <x v="2"/>
    <x v="5"/>
    <x v="0"/>
    <x v="0"/>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0" dataCaption="Values" useAutoFormatting="0" itemPrintTitles="1" indent="0" outline="1" outlineData="1" compact="0" compactData="0">
  <location ref="H3:I50" firstHeaderRow="1" firstDataRow="1" firstDataCol="1"/>
  <pivotFields count="2">
    <pivotField axis="axisRow" compact="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compact="0" showAll="0"/>
  </pivotFields>
  <rowFields count="1">
    <field x="0"/>
  </rowFields>
  <dataFields count="1">
    <dataField name="Sum of count" fld="1" subtotal="sum" numFmtId="164"/>
  </dataField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0" dataCaption="Values" useAutoFormatting="0" itemPrintTitles="1" indent="0" outline="1" outlineData="1" compact="0" compactData="0">
  <location ref="A16:B20" firstHeaderRow="1" firstDataRow="1" firstDataCol="1"/>
  <pivotFields count="8">
    <pivotField compact="0" showAll="0"/>
    <pivotField compact="0" showAll="0"/>
    <pivotField compact="0" showAll="0"/>
    <pivotField compact="0" showAll="0"/>
    <pivotField axis="axisRow" compact="0" showAll="0">
      <items count="4">
        <item x="0"/>
        <item x="1"/>
        <item x="2"/>
        <item t="default"/>
      </items>
    </pivotField>
    <pivotField dataField="1" compact="0" showAll="0"/>
    <pivotField compact="0" showAll="0"/>
    <pivotField compact="0" showAll="0"/>
  </pivotFields>
  <rowFields count="1">
    <field x="4"/>
  </rowFields>
  <dataFields count="1">
    <dataField name="Sum of frequency" fld="5" subtotal="sum" numFmtId="164"/>
  </dataFields>
  <pivotTableStyleInfo name="PivotStyleMedium9" showRowHeaders="1" showColHeaders="1" showRowStripes="0" showColStripes="0" showLastColumn="1"/>
</pivotTableDefinition>
</file>

<file path=xl/tables/table1.xml><?xml version="1.0" encoding="utf-8"?>
<table xmlns="http://schemas.openxmlformats.org/spreadsheetml/2006/main" id="1" name="Table2" displayName="Table2" ref="A1:H493" headerRowCount="1" totalsRowCount="0" totalsRowShown="0">
  <autoFilter ref="A1:H493"/>
  <tableColumns count="8">
    <tableColumn id="1" name="Contest ID"/>
    <tableColumn id="2" name=" Bug ID"/>
    <tableColumn id="3" name=" Bug Label"/>
    <tableColumn id="4" name=" Difficulty"/>
    <tableColumn id="5" name="File Name"/>
    <tableColumn id="6" name="Bug Description"/>
    <tableColumn id="7" name=" Reference"/>
    <tableColumn id="8" name="Comment"/>
  </tableColumns>
</table>
</file>

<file path=xl/tables/table2.xml><?xml version="1.0" encoding="utf-8"?>
<table xmlns="http://schemas.openxmlformats.org/spreadsheetml/2006/main" id="2" name="Table3" displayName="Table3" ref="A1:F259" headerRowCount="1" totalsRowCount="0" totalsRowShown="0">
  <autoFilter ref="A1:F259"/>
  <tableColumns count="6">
    <tableColumn id="1" name="proj"/>
    <tableColumn id="2" name="ID"/>
    <tableColumn id="3" name="test"/>
    <tableColumn id="4" name="function"/>
    <tableColumn id="5" name="gptbugs"/>
    <tableColumn id="6" name="explanation"/>
  </tableColumns>
</table>
</file>

<file path=xl/tables/table3.xml><?xml version="1.0" encoding="utf-8"?>
<table xmlns="http://schemas.openxmlformats.org/spreadsheetml/2006/main" id="3" name="Table4" displayName="Table4" ref="A1:J301" headerRowCount="1" totalsRowCount="0" totalsRowShown="0">
  <autoFilter ref="A1:J301">
    <filterColumn colId="6">
      <filters>
        <filter val="compact"/>
        <filter val="native"/>
      </filters>
    </filterColumn>
  </autoFilter>
  <tableColumns count="10">
    <tableColumn id="1" name="Contest ID"/>
    <tableColumn id="2" name=" Bug ID"/>
    <tableColumn id="3" name="Bug Label"/>
    <tableColumn id="4" name="Cat"/>
    <tableColumn id="5" name=" Difficulty"/>
    <tableColumn id="6" name="File Name"/>
    <tableColumn id="7" name="Valid"/>
    <tableColumn id="8" name="Bug Description"/>
    <tableColumn id="9" name=" Reference"/>
    <tableColumn id="10" name="Comment"/>
  </tableColumns>
</table>
</file>

<file path=xl/tables/table4.xml><?xml version="1.0" encoding="utf-8"?>
<table xmlns="http://schemas.openxmlformats.org/spreadsheetml/2006/main" id="4" name="Table6" displayName="Table6" ref="A1:I1106" headerRowCount="1" totalsRowCount="0" totalsRowShown="0">
  <autoFilter ref="A1:I1106">
    <filterColumn colId="7">
      <customFilters and="true">
        <customFilter operator="equal" val="yes"/>
      </customFilters>
    </filterColumn>
  </autoFilter>
  <tableColumns count="9">
    <tableColumn id="1" name="proj"/>
    <tableColumn id="2" name="ID"/>
    <tableColumn id="3" name="test"/>
    <tableColumn id="4" name="function"/>
    <tableColumn id="5" name="file"/>
    <tableColumn id="6" name="comment"/>
    <tableColumn id="7" name="gptbugs"/>
    <tableColumn id="8" name="risk"/>
    <tableColumn id="9" name="explanation"/>
  </tableColumns>
</table>
</file>

<file path=xl/worksheets/_rels/sheet2.xml.rels><?xml version="1.0" encoding="UTF-8"?>
<Relationships xmlns="http://schemas.openxmlformats.org/package/2006/relationships"><Relationship Id="rId1" Type="http://schemas.openxmlformats.org/officeDocument/2006/relationships/hyperlink" Target="https://github.com/code-423n4/2021-12-yetifinance/blob/main/packages/contracts/contracts/StabilityPool.sol" TargetMode="Externa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github.com/code-423n4/2021-12-yetifinance/blob/main/packages/contracts/contracts/StabilityPool.sol" TargetMode="External"/><Relationship Id="rId2"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6.xml.rels><?xml version="1.0" encoding="UTF-8"?>
<Relationships xmlns="http://schemas.openxmlformats.org/package/2006/relationships"><Relationship Id="rId1" Type="http://schemas.openxmlformats.org/officeDocument/2006/relationships/table" Target="../tables/table2.xml"/>
</Relationships>
</file>

<file path=xl/worksheets/_rels/sheet7.xml.rels><?xml version="1.0" encoding="UTF-8"?>
<Relationships xmlns="http://schemas.openxmlformats.org/package/2006/relationships"><Relationship Id="rId1" Type="http://schemas.openxmlformats.org/officeDocument/2006/relationships/hyperlink" Target="https://code4rena.com/reports/2022-04-jpegd" TargetMode="External"/><Relationship Id="rId2" Type="http://schemas.openxmlformats.org/officeDocument/2006/relationships/hyperlink" Target="https://code4rena.com/reports/2021-04-marginswap" TargetMode="External"/><Relationship Id="rId3" Type="http://schemas.openxmlformats.org/officeDocument/2006/relationships/hyperlink" Target="https://code4rena.com/reports/2021-04-vader" TargetMode="External"/><Relationship Id="rId4" Type="http://schemas.openxmlformats.org/officeDocument/2006/relationships/hyperlink" Target="https://code4rena.com/reports/2021-04-vader" TargetMode="External"/><Relationship Id="rId5" Type="http://schemas.openxmlformats.org/officeDocument/2006/relationships/hyperlink" Target="https://code4rena.com/reports/2021-06-tracer" TargetMode="External"/><Relationship Id="rId6" Type="http://schemas.openxmlformats.org/officeDocument/2006/relationships/hyperlink" Target="https://code4rena.com/reports/2021-10-mochi" TargetMode="External"/><Relationship Id="rId7" Type="http://schemas.openxmlformats.org/officeDocument/2006/relationships/hyperlink" Target="https://github.com/code-423n4/2021-11-unlock-findings/issues/52" TargetMode="External"/><Relationship Id="rId8" Type="http://schemas.openxmlformats.org/officeDocument/2006/relationships/hyperlink" Target="https://code4rena.com/reports/2021-11-malt"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1.xml"/>
</Relationships>
</file>

<file path=xl/worksheets/_rels/sheet9.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4296875" defaultRowHeight="14.45" zeroHeight="false" outlineLevelRow="0" outlineLevelCol="0"/>
  <cols>
    <col collapsed="false" customWidth="true" hidden="false" outlineLevel="0" max="2" min="2" style="0" width="25.15"/>
  </cols>
  <sheetData>
    <row r="1" customFormat="false" ht="14.45" hidden="false" customHeight="false" outlineLevel="0" collapsed="false">
      <c r="A1" s="1" t="s">
        <v>0</v>
      </c>
      <c r="B1" s="1" t="s">
        <v>1</v>
      </c>
      <c r="C1" s="1" t="s">
        <v>2</v>
      </c>
      <c r="D1" s="1" t="s">
        <v>3</v>
      </c>
      <c r="E1" s="1" t="s">
        <v>4</v>
      </c>
      <c r="F1" s="1" t="s">
        <v>5</v>
      </c>
      <c r="G1" s="1" t="s">
        <v>6</v>
      </c>
      <c r="H1" s="1" t="s">
        <v>7</v>
      </c>
    </row>
    <row r="2" customFormat="false" ht="14.45" hidden="false" customHeight="false" outlineLevel="0" collapsed="false">
      <c r="A2" s="1" t="n">
        <v>3</v>
      </c>
      <c r="B2" s="1" t="s">
        <v>8</v>
      </c>
      <c r="C2" s="1" t="s">
        <v>9</v>
      </c>
      <c r="D2" s="2" t="n">
        <v>50000</v>
      </c>
      <c r="E2" s="1" t="n">
        <v>5</v>
      </c>
      <c r="F2" s="3" t="n">
        <v>44287</v>
      </c>
      <c r="G2" s="1" t="n">
        <v>10</v>
      </c>
      <c r="H2" s="1" t="s">
        <v>10</v>
      </c>
    </row>
    <row r="3" customFormat="false" ht="14.45" hidden="false" customHeight="false" outlineLevel="0" collapsed="false">
      <c r="A3" s="1" t="n">
        <v>5</v>
      </c>
      <c r="B3" s="1" t="s">
        <v>11</v>
      </c>
      <c r="C3" s="1" t="s">
        <v>12</v>
      </c>
      <c r="D3" s="2" t="n">
        <v>80000</v>
      </c>
      <c r="E3" s="1" t="n">
        <v>10</v>
      </c>
      <c r="F3" s="3" t="n">
        <v>44287</v>
      </c>
      <c r="G3" s="1" t="n">
        <v>24</v>
      </c>
      <c r="H3" s="1" t="s">
        <v>13</v>
      </c>
    </row>
    <row r="4" customFormat="false" ht="14.45" hidden="false" customHeight="false" outlineLevel="0" collapsed="false">
      <c r="A4" s="1" t="n">
        <v>6</v>
      </c>
      <c r="B4" s="1" t="s">
        <v>14</v>
      </c>
      <c r="C4" s="1" t="s">
        <v>15</v>
      </c>
      <c r="D4" s="2" t="n">
        <v>50000</v>
      </c>
      <c r="E4" s="1" t="n">
        <v>10</v>
      </c>
      <c r="F4" s="3" t="n">
        <v>44287</v>
      </c>
      <c r="G4" s="1" t="n">
        <v>6</v>
      </c>
      <c r="H4" s="1" t="s">
        <v>13</v>
      </c>
    </row>
    <row r="5" customFormat="false" ht="14.45" hidden="false" customHeight="false" outlineLevel="0" collapsed="false">
      <c r="A5" s="1" t="n">
        <v>7</v>
      </c>
      <c r="B5" s="1" t="s">
        <v>16</v>
      </c>
      <c r="C5" s="1" t="s">
        <v>17</v>
      </c>
      <c r="D5" s="2" t="n">
        <v>30000</v>
      </c>
      <c r="E5" s="1" t="n">
        <v>6</v>
      </c>
      <c r="F5" s="3" t="n">
        <v>44287</v>
      </c>
      <c r="G5" s="1" t="n">
        <v>2</v>
      </c>
      <c r="H5" s="1" t="s">
        <v>13</v>
      </c>
    </row>
    <row r="6" customFormat="false" ht="14.45" hidden="false" customHeight="false" outlineLevel="0" collapsed="false">
      <c r="A6" s="1" t="n">
        <v>8</v>
      </c>
      <c r="B6" s="1" t="s">
        <v>18</v>
      </c>
      <c r="C6" s="1" t="s">
        <v>19</v>
      </c>
      <c r="D6" s="2" t="n">
        <v>66000</v>
      </c>
      <c r="E6" s="1" t="n">
        <v>11</v>
      </c>
      <c r="F6" s="3" t="n">
        <v>44317</v>
      </c>
      <c r="G6" s="1" t="n">
        <v>4</v>
      </c>
      <c r="H6" s="1" t="s">
        <v>20</v>
      </c>
    </row>
    <row r="7" customFormat="false" ht="14.45" hidden="false" customHeight="false" outlineLevel="0" collapsed="false">
      <c r="A7" s="1" t="n">
        <v>10</v>
      </c>
      <c r="B7" s="1" t="s">
        <v>21</v>
      </c>
      <c r="C7" s="1" t="s">
        <v>12</v>
      </c>
      <c r="D7" s="2" t="n">
        <v>60000</v>
      </c>
      <c r="E7" s="1" t="n">
        <v>9</v>
      </c>
      <c r="F7" s="3" t="n">
        <v>44317</v>
      </c>
      <c r="G7" s="1" t="n">
        <v>4</v>
      </c>
      <c r="H7" s="1" t="s">
        <v>22</v>
      </c>
    </row>
    <row r="8" customFormat="false" ht="14.45" hidden="false" customHeight="false" outlineLevel="0" collapsed="false">
      <c r="A8" s="4" t="n">
        <v>11</v>
      </c>
      <c r="B8" s="1" t="s">
        <v>23</v>
      </c>
      <c r="C8" s="1" t="s">
        <v>24</v>
      </c>
      <c r="D8" s="2" t="n">
        <v>55000</v>
      </c>
      <c r="E8" s="4" t="n">
        <v>8</v>
      </c>
      <c r="F8" s="3" t="n">
        <v>44317</v>
      </c>
      <c r="G8" s="4" t="n">
        <v>8</v>
      </c>
      <c r="H8" s="1" t="s">
        <v>13</v>
      </c>
    </row>
    <row r="9" customFormat="false" ht="14.45" hidden="false" customHeight="false" outlineLevel="0" collapsed="false">
      <c r="A9" s="1" t="n">
        <v>12</v>
      </c>
      <c r="B9" s="1" t="s">
        <v>12</v>
      </c>
      <c r="C9" s="1" t="s">
        <v>17</v>
      </c>
      <c r="D9" s="2" t="n">
        <v>100000</v>
      </c>
      <c r="E9" s="1" t="n">
        <v>7</v>
      </c>
      <c r="F9" s="3" t="n">
        <v>44317</v>
      </c>
      <c r="G9" s="1" t="n">
        <v>3</v>
      </c>
      <c r="H9" s="1" t="s">
        <v>25</v>
      </c>
    </row>
    <row r="10" customFormat="false" ht="14.45" hidden="false" customHeight="false" outlineLevel="0" collapsed="false">
      <c r="A10" s="1" t="n">
        <v>13</v>
      </c>
      <c r="B10" s="1" t="s">
        <v>26</v>
      </c>
      <c r="C10" s="1" t="s">
        <v>27</v>
      </c>
      <c r="D10" s="2" t="n">
        <v>45000</v>
      </c>
      <c r="E10" s="1" t="n">
        <v>12</v>
      </c>
      <c r="F10" s="3" t="n">
        <v>44348</v>
      </c>
      <c r="G10" s="1" t="n">
        <v>4</v>
      </c>
      <c r="H10" s="1" t="s">
        <v>13</v>
      </c>
    </row>
    <row r="11" customFormat="false" ht="14.45" hidden="false" customHeight="false" outlineLevel="0" collapsed="false">
      <c r="A11" s="1" t="n">
        <v>14</v>
      </c>
      <c r="B11" s="1" t="s">
        <v>28</v>
      </c>
      <c r="C11" s="1" t="s">
        <v>29</v>
      </c>
      <c r="D11" s="2" t="n">
        <v>60000</v>
      </c>
      <c r="E11" s="1" t="n">
        <v>12</v>
      </c>
      <c r="F11" s="3" t="n">
        <v>44348</v>
      </c>
      <c r="G11" s="1" t="n">
        <v>5</v>
      </c>
      <c r="H11" s="1" t="s">
        <v>30</v>
      </c>
    </row>
    <row r="12" customFormat="false" ht="14.45" hidden="false" customHeight="false" outlineLevel="0" collapsed="false">
      <c r="A12" s="1" t="n">
        <v>16</v>
      </c>
      <c r="B12" s="1" t="s">
        <v>31</v>
      </c>
      <c r="C12" s="1" t="s">
        <v>32</v>
      </c>
      <c r="D12" s="2" t="n">
        <v>80000</v>
      </c>
      <c r="E12" s="1" t="n">
        <v>12</v>
      </c>
      <c r="F12" s="3" t="n">
        <v>44348</v>
      </c>
      <c r="G12" s="1" t="n">
        <v>6</v>
      </c>
      <c r="H12" s="1" t="s">
        <v>33</v>
      </c>
    </row>
    <row r="13" customFormat="false" ht="14.45" hidden="false" customHeight="false" outlineLevel="0" collapsed="false">
      <c r="A13" s="1" t="n">
        <v>17</v>
      </c>
      <c r="B13" s="1" t="s">
        <v>34</v>
      </c>
      <c r="C13" s="1" t="s">
        <v>12</v>
      </c>
      <c r="D13" s="2" t="n">
        <v>100000</v>
      </c>
      <c r="E13" s="1" t="n">
        <v>7</v>
      </c>
      <c r="F13" s="3" t="n">
        <v>44348</v>
      </c>
      <c r="G13" s="1" t="n">
        <v>4</v>
      </c>
      <c r="H13" s="1" t="s">
        <v>35</v>
      </c>
    </row>
    <row r="14" customFormat="false" ht="14.45" hidden="false" customHeight="false" outlineLevel="0" collapsed="false">
      <c r="A14" s="1" t="n">
        <v>18</v>
      </c>
      <c r="B14" s="1" t="s">
        <v>36</v>
      </c>
      <c r="C14" s="1" t="s">
        <v>17</v>
      </c>
      <c r="D14" s="2" t="n">
        <v>50000</v>
      </c>
      <c r="E14" s="1" t="n">
        <v>13</v>
      </c>
      <c r="F14" s="3" t="n">
        <v>44378</v>
      </c>
      <c r="G14" s="1" t="n">
        <v>3</v>
      </c>
      <c r="H14" s="1" t="s">
        <v>37</v>
      </c>
    </row>
    <row r="15" customFormat="false" ht="14.45" hidden="false" customHeight="false" outlineLevel="0" collapsed="false">
      <c r="A15" s="1" t="n">
        <v>19</v>
      </c>
      <c r="B15" s="1" t="s">
        <v>38</v>
      </c>
      <c r="C15" s="1" t="s">
        <v>39</v>
      </c>
      <c r="D15" s="2" t="n">
        <v>25000</v>
      </c>
      <c r="E15" s="1" t="n">
        <v>9</v>
      </c>
      <c r="F15" s="3" t="n">
        <v>44378</v>
      </c>
      <c r="G15" s="1" t="n">
        <v>5</v>
      </c>
      <c r="H15" s="1" t="s">
        <v>40</v>
      </c>
    </row>
    <row r="16" customFormat="false" ht="14.45" hidden="false" customHeight="false" outlineLevel="0" collapsed="false">
      <c r="A16" s="1" t="n">
        <v>20</v>
      </c>
      <c r="B16" s="1" t="s">
        <v>41</v>
      </c>
      <c r="C16" s="1" t="s">
        <v>9</v>
      </c>
      <c r="D16" s="2" t="n">
        <v>80000</v>
      </c>
      <c r="E16" s="1" t="n">
        <v>18</v>
      </c>
      <c r="F16" s="3" t="n">
        <v>44378</v>
      </c>
      <c r="G16" s="1" t="n">
        <v>13</v>
      </c>
      <c r="H16" s="1" t="s">
        <v>42</v>
      </c>
    </row>
    <row r="17" customFormat="false" ht="14.45" hidden="false" customHeight="false" outlineLevel="0" collapsed="false">
      <c r="A17" s="1" t="n">
        <v>21</v>
      </c>
      <c r="B17" s="1" t="s">
        <v>43</v>
      </c>
      <c r="C17" s="1" t="s">
        <v>24</v>
      </c>
      <c r="D17" s="2" t="n">
        <v>80000</v>
      </c>
      <c r="E17" s="1" t="n">
        <v>14</v>
      </c>
      <c r="F17" s="3" t="n">
        <v>44378</v>
      </c>
      <c r="G17" s="1" t="n">
        <v>2</v>
      </c>
      <c r="H17" s="1" t="s">
        <v>44</v>
      </c>
    </row>
    <row r="18" customFormat="false" ht="14.45" hidden="false" customHeight="false" outlineLevel="0" collapsed="false">
      <c r="A18" s="1" t="n">
        <v>22</v>
      </c>
      <c r="B18" s="1" t="s">
        <v>45</v>
      </c>
      <c r="C18" s="1" t="s">
        <v>32</v>
      </c>
      <c r="D18" s="2" t="n">
        <v>50000</v>
      </c>
      <c r="E18" s="1" t="n">
        <v>16</v>
      </c>
      <c r="F18" s="3" t="n">
        <v>44409</v>
      </c>
      <c r="G18" s="1" t="n">
        <v>3</v>
      </c>
      <c r="H18" s="1" t="s">
        <v>46</v>
      </c>
    </row>
    <row r="19" customFormat="false" ht="14.45" hidden="false" customHeight="false" outlineLevel="0" collapsed="false">
      <c r="A19" s="1" t="n">
        <v>23</v>
      </c>
      <c r="B19" s="1" t="s">
        <v>47</v>
      </c>
      <c r="C19" s="1" t="s">
        <v>17</v>
      </c>
      <c r="D19" s="2" t="n">
        <v>150000</v>
      </c>
      <c r="E19" s="1" t="n">
        <v>11</v>
      </c>
      <c r="F19" s="3" t="n">
        <v>44409</v>
      </c>
      <c r="G19" s="1" t="n">
        <v>10</v>
      </c>
      <c r="H19" s="1" t="s">
        <v>48</v>
      </c>
    </row>
    <row r="20" customFormat="false" ht="14.45" hidden="false" customHeight="false" outlineLevel="0" collapsed="false">
      <c r="A20" s="1" t="n">
        <v>24</v>
      </c>
      <c r="B20" s="1" t="s">
        <v>49</v>
      </c>
      <c r="C20" s="1" t="s">
        <v>29</v>
      </c>
      <c r="D20" s="2" t="n">
        <v>20000</v>
      </c>
      <c r="E20" s="1" t="n">
        <v>12</v>
      </c>
      <c r="F20" s="3" t="n">
        <v>44378</v>
      </c>
      <c r="G20" s="1" t="n">
        <v>4</v>
      </c>
      <c r="H20" s="1" t="s">
        <v>30</v>
      </c>
    </row>
    <row r="21" customFormat="false" ht="14.45" hidden="false" customHeight="false" outlineLevel="0" collapsed="false">
      <c r="A21" s="1" t="n">
        <v>25</v>
      </c>
      <c r="B21" s="1" t="s">
        <v>50</v>
      </c>
      <c r="C21" s="1" t="s">
        <v>17</v>
      </c>
      <c r="D21" s="2" t="n">
        <v>30000</v>
      </c>
      <c r="E21" s="1" t="n">
        <v>8</v>
      </c>
      <c r="F21" s="3" t="n">
        <v>44409</v>
      </c>
      <c r="G21" s="1" t="n">
        <v>5</v>
      </c>
      <c r="H21" s="1" t="s">
        <v>25</v>
      </c>
    </row>
    <row r="22" customFormat="false" ht="14.45" hidden="false" customHeight="false" outlineLevel="0" collapsed="false">
      <c r="A22" s="1" t="n">
        <v>26</v>
      </c>
      <c r="B22" s="1" t="s">
        <v>51</v>
      </c>
      <c r="C22" s="1" t="s">
        <v>27</v>
      </c>
      <c r="D22" s="2" t="n">
        <v>30000</v>
      </c>
      <c r="E22" s="1" t="n">
        <v>11</v>
      </c>
      <c r="F22" s="3" t="n">
        <v>44409</v>
      </c>
      <c r="G22" s="1" t="n">
        <v>2</v>
      </c>
      <c r="H22" s="1" t="s">
        <v>13</v>
      </c>
    </row>
    <row r="23" customFormat="false" ht="14.45" hidden="false" customHeight="false" outlineLevel="0" collapsed="false">
      <c r="A23" s="1" t="n">
        <v>27</v>
      </c>
      <c r="B23" s="1" t="s">
        <v>52</v>
      </c>
      <c r="C23" s="1" t="s">
        <v>39</v>
      </c>
      <c r="D23" s="2" t="n">
        <v>100000</v>
      </c>
      <c r="E23" s="1" t="n">
        <v>13</v>
      </c>
      <c r="F23" s="3" t="n">
        <v>44409</v>
      </c>
      <c r="G23" s="1" t="n">
        <v>4</v>
      </c>
      <c r="H23" s="1" t="s">
        <v>13</v>
      </c>
    </row>
    <row r="24" customFormat="false" ht="14.45" hidden="false" customHeight="false" outlineLevel="0" collapsed="false">
      <c r="A24" s="1" t="n">
        <v>28</v>
      </c>
      <c r="B24" s="1" t="s">
        <v>53</v>
      </c>
      <c r="C24" s="1" t="s">
        <v>9</v>
      </c>
      <c r="D24" s="2" t="n">
        <v>100000</v>
      </c>
      <c r="E24" s="1" t="n">
        <v>11</v>
      </c>
      <c r="F24" s="3" t="n">
        <v>44440</v>
      </c>
      <c r="G24" s="1" t="n">
        <v>3</v>
      </c>
      <c r="H24" s="1" t="s">
        <v>54</v>
      </c>
    </row>
    <row r="25" customFormat="false" ht="14.45" hidden="false" customHeight="false" outlineLevel="0" collapsed="false">
      <c r="A25" s="1" t="n">
        <v>29</v>
      </c>
      <c r="B25" s="1" t="s">
        <v>55</v>
      </c>
      <c r="C25" s="1" t="s">
        <v>9</v>
      </c>
      <c r="D25" s="2" t="n">
        <v>200000</v>
      </c>
      <c r="E25" s="1" t="n">
        <v>15</v>
      </c>
      <c r="F25" s="3" t="n">
        <v>44440</v>
      </c>
      <c r="G25" s="1" t="n">
        <v>16</v>
      </c>
      <c r="H25" s="1" t="s">
        <v>54</v>
      </c>
    </row>
    <row r="26" customFormat="false" ht="14.45" hidden="false" customHeight="false" outlineLevel="0" collapsed="false">
      <c r="A26" s="1" t="n">
        <v>30</v>
      </c>
      <c r="B26" s="1" t="s">
        <v>56</v>
      </c>
      <c r="C26" s="1" t="s">
        <v>57</v>
      </c>
      <c r="D26" s="2" t="n">
        <v>30000</v>
      </c>
      <c r="E26" s="1" t="n">
        <v>12</v>
      </c>
      <c r="F26" s="3" t="n">
        <v>44440</v>
      </c>
      <c r="G26" s="1" t="n">
        <v>10</v>
      </c>
      <c r="H26" s="1" t="s">
        <v>58</v>
      </c>
    </row>
    <row r="27" customFormat="false" ht="14.45" hidden="false" customHeight="false" outlineLevel="0" collapsed="false">
      <c r="A27" s="1" t="n">
        <v>31</v>
      </c>
      <c r="B27" s="1" t="s">
        <v>59</v>
      </c>
      <c r="C27" s="1" t="s">
        <v>57</v>
      </c>
      <c r="D27" s="2" t="n">
        <v>30000</v>
      </c>
      <c r="E27" s="1" t="n">
        <v>8</v>
      </c>
      <c r="F27" s="3" t="n">
        <v>44440</v>
      </c>
      <c r="G27" s="1" t="n">
        <v>1</v>
      </c>
      <c r="H27" s="1" t="s">
        <v>60</v>
      </c>
    </row>
    <row r="28" customFormat="false" ht="14.45" hidden="false" customHeight="false" outlineLevel="0" collapsed="false">
      <c r="A28" s="1" t="n">
        <v>32</v>
      </c>
      <c r="B28" s="1" t="s">
        <v>61</v>
      </c>
      <c r="C28" s="1" t="s">
        <v>17</v>
      </c>
      <c r="D28" s="2" t="n">
        <v>50000</v>
      </c>
      <c r="E28" s="1" t="n">
        <v>14</v>
      </c>
      <c r="F28" s="3" t="n">
        <v>44440</v>
      </c>
      <c r="G28" s="1" t="n">
        <v>2</v>
      </c>
      <c r="H28" s="1" t="s">
        <v>37</v>
      </c>
    </row>
    <row r="29" customFormat="false" ht="14.45" hidden="false" customHeight="false" outlineLevel="0" collapsed="false">
      <c r="A29" s="1" t="n">
        <v>34</v>
      </c>
      <c r="B29" s="1" t="s">
        <v>62</v>
      </c>
      <c r="C29" s="1" t="s">
        <v>29</v>
      </c>
      <c r="D29" s="2" t="n">
        <v>105000</v>
      </c>
      <c r="E29" s="1" t="n">
        <v>7</v>
      </c>
      <c r="F29" s="3" t="n">
        <v>44470</v>
      </c>
      <c r="G29" s="1" t="n">
        <v>2</v>
      </c>
      <c r="H29" s="1" t="s">
        <v>30</v>
      </c>
    </row>
    <row r="30" customFormat="false" ht="14.45" hidden="false" customHeight="false" outlineLevel="0" collapsed="false">
      <c r="A30" s="1" t="n">
        <v>35</v>
      </c>
      <c r="B30" s="1" t="s">
        <v>63</v>
      </c>
      <c r="C30" s="1" t="s">
        <v>9</v>
      </c>
      <c r="D30" s="2" t="n">
        <v>100000</v>
      </c>
      <c r="E30" s="1" t="n">
        <v>8</v>
      </c>
      <c r="F30" s="3" t="n">
        <v>44440</v>
      </c>
      <c r="G30" s="1" t="n">
        <v>17</v>
      </c>
      <c r="H30" s="1" t="s">
        <v>54</v>
      </c>
    </row>
    <row r="31" customFormat="false" ht="14.45" hidden="false" customHeight="false" outlineLevel="0" collapsed="false">
      <c r="A31" s="1" t="n">
        <v>36</v>
      </c>
      <c r="B31" s="1" t="s">
        <v>64</v>
      </c>
      <c r="C31" s="1" t="s">
        <v>65</v>
      </c>
      <c r="D31" s="2" t="n">
        <v>50000</v>
      </c>
      <c r="E31" s="1" t="n">
        <v>29</v>
      </c>
      <c r="F31" s="3" t="n">
        <v>44440</v>
      </c>
      <c r="G31" s="1" t="n">
        <v>3</v>
      </c>
      <c r="H31" s="1" t="s">
        <v>13</v>
      </c>
    </row>
    <row r="32" customFormat="false" ht="14.45" hidden="false" customHeight="false" outlineLevel="0" collapsed="false">
      <c r="A32" s="1" t="n">
        <v>37</v>
      </c>
      <c r="B32" s="1" t="s">
        <v>66</v>
      </c>
      <c r="C32" s="1" t="s">
        <v>12</v>
      </c>
      <c r="D32" s="2" t="n">
        <v>50000</v>
      </c>
      <c r="E32" s="1" t="n">
        <v>14</v>
      </c>
      <c r="F32" s="3" t="n">
        <v>44470</v>
      </c>
      <c r="G32" s="1" t="n">
        <v>1</v>
      </c>
      <c r="H32" s="1" t="s">
        <v>67</v>
      </c>
    </row>
    <row r="33" customFormat="false" ht="14.45" hidden="false" customHeight="false" outlineLevel="0" collapsed="false">
      <c r="A33" s="1" t="n">
        <v>38</v>
      </c>
      <c r="B33" s="1" t="s">
        <v>68</v>
      </c>
      <c r="C33" s="1" t="s">
        <v>29</v>
      </c>
      <c r="D33" s="2" t="n">
        <v>35000</v>
      </c>
      <c r="E33" s="1" t="n">
        <v>10</v>
      </c>
      <c r="F33" s="3" t="n">
        <v>44470</v>
      </c>
      <c r="G33" s="1" t="n">
        <v>4</v>
      </c>
      <c r="H33" s="1" t="s">
        <v>69</v>
      </c>
    </row>
    <row r="34" customFormat="false" ht="14.45" hidden="false" customHeight="false" outlineLevel="0" collapsed="false">
      <c r="A34" s="1" t="n">
        <v>39</v>
      </c>
      <c r="B34" s="1" t="s">
        <v>70</v>
      </c>
      <c r="C34" s="1" t="s">
        <v>12</v>
      </c>
      <c r="D34" s="2" t="n">
        <v>75000</v>
      </c>
      <c r="E34" s="1" t="n">
        <v>15</v>
      </c>
      <c r="F34" s="3" t="n">
        <v>44440</v>
      </c>
      <c r="G34" s="1" t="n">
        <v>4</v>
      </c>
      <c r="H34" s="1" t="s">
        <v>71</v>
      </c>
    </row>
    <row r="35" customFormat="false" ht="14.45" hidden="false" customHeight="false" outlineLevel="0" collapsed="false">
      <c r="A35" s="1" t="n">
        <v>41</v>
      </c>
      <c r="B35" s="1" t="s">
        <v>64</v>
      </c>
      <c r="C35" s="1" t="s">
        <v>65</v>
      </c>
      <c r="D35" s="2" t="n">
        <v>25000</v>
      </c>
      <c r="E35" s="1" t="n">
        <v>9</v>
      </c>
      <c r="F35" s="3" t="n">
        <v>44470</v>
      </c>
      <c r="G35" s="1" t="n">
        <v>1</v>
      </c>
      <c r="H35" s="1" t="s">
        <v>13</v>
      </c>
    </row>
    <row r="36" customFormat="false" ht="14.45" hidden="false" customHeight="false" outlineLevel="0" collapsed="false">
      <c r="A36" s="1" t="n">
        <v>42</v>
      </c>
      <c r="B36" s="1" t="s">
        <v>72</v>
      </c>
      <c r="C36" s="1" t="s">
        <v>17</v>
      </c>
      <c r="D36" s="2" t="n">
        <v>80000</v>
      </c>
      <c r="E36" s="1" t="n">
        <v>15</v>
      </c>
      <c r="F36" s="3" t="n">
        <v>44470</v>
      </c>
      <c r="G36" s="1" t="n">
        <v>13</v>
      </c>
      <c r="H36" s="1" t="s">
        <v>73</v>
      </c>
    </row>
    <row r="37" customFormat="false" ht="14.45" hidden="false" customHeight="false" outlineLevel="0" collapsed="false">
      <c r="A37" s="1" t="n">
        <v>43</v>
      </c>
      <c r="B37" s="1" t="s">
        <v>74</v>
      </c>
      <c r="C37" s="1" t="s">
        <v>75</v>
      </c>
      <c r="D37" s="2" t="n">
        <v>30000</v>
      </c>
      <c r="E37" s="1" t="n">
        <v>13</v>
      </c>
      <c r="F37" s="3" t="n">
        <v>44470</v>
      </c>
      <c r="G37" s="1" t="n">
        <v>2</v>
      </c>
      <c r="H37" s="1" t="s">
        <v>13</v>
      </c>
    </row>
    <row r="38" customFormat="false" ht="14.45" hidden="false" customHeight="false" outlineLevel="0" collapsed="false">
      <c r="A38" s="1" t="n">
        <v>44</v>
      </c>
      <c r="B38" s="1" t="s">
        <v>76</v>
      </c>
      <c r="C38" s="1" t="s">
        <v>77</v>
      </c>
      <c r="D38" s="2" t="n">
        <v>30000</v>
      </c>
      <c r="E38" s="1" t="n">
        <v>15</v>
      </c>
      <c r="F38" s="3" t="n">
        <v>44470</v>
      </c>
      <c r="G38" s="1" t="n">
        <v>2</v>
      </c>
      <c r="H38" s="1" t="s">
        <v>13</v>
      </c>
    </row>
    <row r="39" customFormat="false" ht="14.45" hidden="false" customHeight="false" outlineLevel="0" collapsed="false">
      <c r="A39" s="1" t="n">
        <v>45</v>
      </c>
      <c r="B39" s="1" t="s">
        <v>78</v>
      </c>
      <c r="C39" s="1" t="s">
        <v>17</v>
      </c>
      <c r="D39" s="2" t="n">
        <v>60000</v>
      </c>
      <c r="E39" s="1" t="n">
        <v>13</v>
      </c>
      <c r="F39" s="3" t="n">
        <v>44470</v>
      </c>
      <c r="G39" s="1" t="n">
        <v>2</v>
      </c>
      <c r="H39" s="1" t="s">
        <v>79</v>
      </c>
    </row>
    <row r="40" customFormat="false" ht="14.45" hidden="false" customHeight="false" outlineLevel="0" collapsed="false">
      <c r="A40" s="1" t="n">
        <v>47</v>
      </c>
      <c r="B40" s="1" t="s">
        <v>80</v>
      </c>
      <c r="C40" s="1" t="s">
        <v>57</v>
      </c>
      <c r="D40" s="2" t="n">
        <v>30000</v>
      </c>
      <c r="E40" s="1" t="n">
        <v>19</v>
      </c>
      <c r="F40" s="3" t="n">
        <v>44470</v>
      </c>
      <c r="G40" s="1" t="n">
        <v>4</v>
      </c>
      <c r="H40" s="1" t="s">
        <v>60</v>
      </c>
    </row>
    <row r="41" customFormat="false" ht="14.45" hidden="false" customHeight="false" outlineLevel="0" collapsed="false">
      <c r="A41" s="1" t="n">
        <v>49</v>
      </c>
      <c r="B41" s="1" t="s">
        <v>81</v>
      </c>
      <c r="C41" s="1" t="s">
        <v>32</v>
      </c>
      <c r="D41" s="2" t="n">
        <v>50000</v>
      </c>
      <c r="E41" s="1" t="n">
        <v>17</v>
      </c>
      <c r="F41" s="3" t="n">
        <v>44501</v>
      </c>
      <c r="G41" s="1" t="n">
        <v>2</v>
      </c>
      <c r="H41" s="1" t="s">
        <v>13</v>
      </c>
    </row>
    <row r="42" customFormat="false" ht="14.45" hidden="false" customHeight="false" outlineLevel="0" collapsed="false">
      <c r="A42" s="4" t="n">
        <v>50</v>
      </c>
      <c r="B42" s="1" t="s">
        <v>82</v>
      </c>
      <c r="C42" s="1" t="s">
        <v>24</v>
      </c>
      <c r="D42" s="2" t="n">
        <v>30000</v>
      </c>
      <c r="E42" s="4" t="n">
        <v>17</v>
      </c>
      <c r="F42" s="3" t="n">
        <v>44501</v>
      </c>
      <c r="G42" s="4" t="n">
        <v>4</v>
      </c>
      <c r="H42" s="1" t="s">
        <v>13</v>
      </c>
    </row>
    <row r="43" customFormat="false" ht="14.45" hidden="false" customHeight="false" outlineLevel="0" collapsed="false">
      <c r="A43" s="1" t="n">
        <v>51</v>
      </c>
      <c r="B43" s="1" t="s">
        <v>83</v>
      </c>
      <c r="C43" s="1" t="s">
        <v>9</v>
      </c>
      <c r="D43" s="2" t="n">
        <v>50000</v>
      </c>
      <c r="E43" s="1" t="n">
        <v>28</v>
      </c>
      <c r="F43" s="3" t="n">
        <v>44501</v>
      </c>
      <c r="G43" s="1" t="n">
        <v>9</v>
      </c>
      <c r="H43" s="1" t="s">
        <v>13</v>
      </c>
    </row>
    <row r="44" customFormat="false" ht="14.45" hidden="false" customHeight="false" outlineLevel="0" collapsed="false">
      <c r="A44" s="1" t="n">
        <v>52</v>
      </c>
      <c r="B44" s="1" t="s">
        <v>84</v>
      </c>
      <c r="C44" s="1" t="s">
        <v>12</v>
      </c>
      <c r="D44" s="2" t="n">
        <v>75000</v>
      </c>
      <c r="E44" s="1" t="n">
        <v>27</v>
      </c>
      <c r="F44" s="3" t="n">
        <v>44501</v>
      </c>
      <c r="G44" s="1" t="n">
        <v>34</v>
      </c>
      <c r="H44" s="1" t="s">
        <v>13</v>
      </c>
    </row>
    <row r="45" customFormat="false" ht="14.45" hidden="false" customHeight="false" outlineLevel="0" collapsed="false">
      <c r="A45" s="1" t="n">
        <v>53</v>
      </c>
      <c r="B45" s="1" t="s">
        <v>85</v>
      </c>
      <c r="C45" s="1" t="s">
        <v>29</v>
      </c>
      <c r="D45" s="2" t="n">
        <v>50000</v>
      </c>
      <c r="E45" s="1" t="n">
        <v>27</v>
      </c>
      <c r="F45" s="3" t="n">
        <v>44501</v>
      </c>
      <c r="G45" s="1" t="n">
        <v>1</v>
      </c>
      <c r="H45" s="1" t="s">
        <v>86</v>
      </c>
    </row>
    <row r="46" customFormat="false" ht="14.45" hidden="false" customHeight="false" outlineLevel="0" collapsed="false">
      <c r="A46" s="1" t="n">
        <v>54</v>
      </c>
      <c r="B46" s="1" t="s">
        <v>87</v>
      </c>
      <c r="C46" s="1" t="s">
        <v>27</v>
      </c>
      <c r="D46" s="2" t="n">
        <v>50000</v>
      </c>
      <c r="E46" s="1" t="n">
        <v>26</v>
      </c>
      <c r="F46" s="3" t="n">
        <v>44501</v>
      </c>
      <c r="G46" s="1" t="n">
        <v>4</v>
      </c>
      <c r="H46" s="1" t="s">
        <v>13</v>
      </c>
    </row>
    <row r="47" customFormat="false" ht="14.45" hidden="false" customHeight="false" outlineLevel="0" collapsed="false">
      <c r="A47" s="1" t="n">
        <v>55</v>
      </c>
      <c r="B47" s="1" t="s">
        <v>88</v>
      </c>
      <c r="C47" s="1" t="s">
        <v>17</v>
      </c>
      <c r="D47" s="2" t="n">
        <v>75000</v>
      </c>
      <c r="E47" s="1" t="n">
        <v>12</v>
      </c>
      <c r="F47" s="3" t="n">
        <v>44531</v>
      </c>
      <c r="G47" s="1" t="n">
        <v>1</v>
      </c>
      <c r="H47" s="1" t="s">
        <v>89</v>
      </c>
    </row>
    <row r="48" customFormat="false" ht="14.45" hidden="false" customHeight="false" outlineLevel="0" collapsed="false">
      <c r="A48" s="1" t="n">
        <v>56</v>
      </c>
      <c r="B48" s="1" t="s">
        <v>56</v>
      </c>
      <c r="C48" s="1" t="s">
        <v>57</v>
      </c>
      <c r="D48" s="2" t="n">
        <v>30000</v>
      </c>
      <c r="E48" s="1" t="n">
        <v>18</v>
      </c>
      <c r="F48" s="3" t="n">
        <v>44501</v>
      </c>
      <c r="G48" s="1" t="n">
        <v>2</v>
      </c>
      <c r="H48" s="1" t="s">
        <v>58</v>
      </c>
    </row>
    <row r="49" customFormat="false" ht="14.45" hidden="false" customHeight="false" outlineLevel="0" collapsed="false">
      <c r="A49" s="1" t="n">
        <v>57</v>
      </c>
      <c r="B49" s="1" t="s">
        <v>90</v>
      </c>
      <c r="C49" s="1" t="s">
        <v>57</v>
      </c>
      <c r="D49" s="2" t="n">
        <v>30000</v>
      </c>
      <c r="E49" s="1" t="n">
        <v>13</v>
      </c>
      <c r="F49" s="3" t="n">
        <v>44501</v>
      </c>
      <c r="G49" s="1" t="n">
        <v>1</v>
      </c>
      <c r="H49" s="1" t="s">
        <v>60</v>
      </c>
    </row>
    <row r="50" customFormat="false" ht="14.45" hidden="false" customHeight="false" outlineLevel="0" collapsed="false">
      <c r="A50" s="1" t="n">
        <v>58</v>
      </c>
      <c r="B50" s="1" t="s">
        <v>91</v>
      </c>
      <c r="C50" s="1" t="s">
        <v>57</v>
      </c>
      <c r="D50" s="2" t="n">
        <v>50000</v>
      </c>
      <c r="E50" s="1" t="n">
        <v>16</v>
      </c>
      <c r="F50" s="3" t="n">
        <v>44531</v>
      </c>
      <c r="G50" s="1" t="n">
        <v>4</v>
      </c>
      <c r="H50" s="1" t="s">
        <v>92</v>
      </c>
    </row>
    <row r="51" customFormat="false" ht="14.45" hidden="false" customHeight="false" outlineLevel="0" collapsed="false">
      <c r="A51" s="1" t="n">
        <v>59</v>
      </c>
      <c r="B51" s="1" t="s">
        <v>93</v>
      </c>
      <c r="C51" s="1" t="s">
        <v>94</v>
      </c>
      <c r="D51" s="2" t="n">
        <v>80000</v>
      </c>
      <c r="E51" s="1" t="n">
        <v>32</v>
      </c>
      <c r="F51" s="3" t="n">
        <v>44501</v>
      </c>
      <c r="G51" s="1" t="n">
        <v>5</v>
      </c>
      <c r="H51" s="1" t="s">
        <v>13</v>
      </c>
    </row>
    <row r="52" customFormat="false" ht="14.45" hidden="false" customHeight="false" outlineLevel="0" collapsed="false">
      <c r="A52" s="1" t="n">
        <v>60</v>
      </c>
      <c r="B52" s="1" t="s">
        <v>95</v>
      </c>
      <c r="C52" s="1" t="s">
        <v>32</v>
      </c>
      <c r="D52" s="2" t="n">
        <v>50000</v>
      </c>
      <c r="E52" s="1" t="n">
        <v>13</v>
      </c>
      <c r="F52" s="3" t="n">
        <v>44531</v>
      </c>
      <c r="G52" s="1" t="n">
        <v>2</v>
      </c>
      <c r="H52" s="1" t="s">
        <v>96</v>
      </c>
    </row>
    <row r="53" customFormat="false" ht="14.45" hidden="false" customHeight="false" outlineLevel="0" collapsed="false">
      <c r="A53" s="1" t="n">
        <v>61</v>
      </c>
      <c r="B53" s="1" t="s">
        <v>97</v>
      </c>
      <c r="C53" s="1" t="s">
        <v>17</v>
      </c>
      <c r="D53" s="2" t="n">
        <v>50000</v>
      </c>
      <c r="E53" s="1" t="n">
        <v>21</v>
      </c>
      <c r="F53" s="3" t="n">
        <v>44531</v>
      </c>
      <c r="G53" s="1" t="n">
        <v>11</v>
      </c>
      <c r="H53" s="1" t="s">
        <v>13</v>
      </c>
    </row>
    <row r="54" customFormat="false" ht="14.45" hidden="false" customHeight="false" outlineLevel="0" collapsed="false">
      <c r="A54" s="1" t="n">
        <v>62</v>
      </c>
      <c r="B54" s="1" t="s">
        <v>98</v>
      </c>
      <c r="C54" s="1" t="s">
        <v>12</v>
      </c>
      <c r="D54" s="2" t="n">
        <v>100000</v>
      </c>
      <c r="E54" s="1" t="n">
        <v>36</v>
      </c>
      <c r="F54" s="3" t="n">
        <v>44501</v>
      </c>
      <c r="G54" s="1" t="n">
        <v>10</v>
      </c>
      <c r="H54" s="1" t="s">
        <v>13</v>
      </c>
    </row>
    <row r="55" customFormat="false" ht="14.45" hidden="false" customHeight="false" outlineLevel="0" collapsed="false">
      <c r="A55" s="1" t="n">
        <v>64</v>
      </c>
      <c r="B55" s="1" t="s">
        <v>99</v>
      </c>
      <c r="C55" s="1" t="s">
        <v>29</v>
      </c>
      <c r="D55" s="2" t="n">
        <v>25000</v>
      </c>
      <c r="E55" s="1" t="n">
        <v>25</v>
      </c>
      <c r="F55" s="3" t="n">
        <v>44531</v>
      </c>
      <c r="G55" s="1" t="n">
        <v>7</v>
      </c>
      <c r="H55" s="1" t="s">
        <v>30</v>
      </c>
    </row>
    <row r="56" customFormat="false" ht="14.45" hidden="false" customHeight="false" outlineLevel="0" collapsed="false">
      <c r="A56" s="1" t="n">
        <v>65</v>
      </c>
      <c r="B56" s="1" t="s">
        <v>64</v>
      </c>
      <c r="C56" s="1" t="s">
        <v>65</v>
      </c>
      <c r="D56" s="2" t="n">
        <v>30000</v>
      </c>
      <c r="E56" s="1" t="n">
        <v>26</v>
      </c>
      <c r="F56" s="3" t="n">
        <v>44531</v>
      </c>
      <c r="G56" s="1" t="n">
        <v>1</v>
      </c>
      <c r="H56" s="1" t="s">
        <v>13</v>
      </c>
    </row>
    <row r="57" customFormat="false" ht="14.45" hidden="false" customHeight="false" outlineLevel="0" collapsed="false">
      <c r="A57" s="1" t="n">
        <v>66</v>
      </c>
      <c r="B57" s="1" t="s">
        <v>100</v>
      </c>
      <c r="C57" s="1" t="s">
        <v>101</v>
      </c>
      <c r="D57" s="2" t="n">
        <v>100000</v>
      </c>
      <c r="E57" s="1" t="n">
        <v>25</v>
      </c>
      <c r="F57" s="3" t="n">
        <v>44531</v>
      </c>
      <c r="G57" s="1" t="n">
        <v>2</v>
      </c>
      <c r="H57" s="1" t="s">
        <v>102</v>
      </c>
    </row>
    <row r="58" customFormat="false" ht="14.45" hidden="false" customHeight="false" outlineLevel="0" collapsed="false">
      <c r="A58" s="1" t="n">
        <v>67</v>
      </c>
      <c r="B58" s="1" t="s">
        <v>103</v>
      </c>
      <c r="C58" s="1" t="s">
        <v>29</v>
      </c>
      <c r="D58" s="2" t="n">
        <v>60000</v>
      </c>
      <c r="E58" s="1" t="n">
        <v>33</v>
      </c>
      <c r="F58" s="3" t="n">
        <v>44562</v>
      </c>
      <c r="G58" s="1" t="n">
        <v>5</v>
      </c>
      <c r="H58" s="1" t="s">
        <v>104</v>
      </c>
    </row>
    <row r="59" customFormat="false" ht="14.45" hidden="false" customHeight="false" outlineLevel="0" collapsed="false">
      <c r="A59" s="1" t="n">
        <v>68</v>
      </c>
      <c r="B59" s="1" t="s">
        <v>105</v>
      </c>
      <c r="C59" s="1" t="s">
        <v>65</v>
      </c>
      <c r="D59" s="2" t="n">
        <v>75000</v>
      </c>
      <c r="E59" s="1" t="n">
        <v>30</v>
      </c>
      <c r="F59" s="3" t="n">
        <v>44531</v>
      </c>
      <c r="G59" s="1" t="n">
        <v>2</v>
      </c>
      <c r="H59" s="1" t="s">
        <v>106</v>
      </c>
    </row>
    <row r="60" customFormat="false" ht="14.45" hidden="false" customHeight="false" outlineLevel="0" collapsed="false">
      <c r="A60" s="1" t="n">
        <v>69</v>
      </c>
      <c r="B60" s="1" t="s">
        <v>107</v>
      </c>
      <c r="C60" s="1" t="s">
        <v>19</v>
      </c>
      <c r="D60" s="2" t="n">
        <v>75000</v>
      </c>
      <c r="E60" s="1" t="n">
        <v>24</v>
      </c>
      <c r="F60" s="3" t="n">
        <v>44531</v>
      </c>
      <c r="G60" s="1" t="n">
        <v>3</v>
      </c>
      <c r="H60" s="1" t="s">
        <v>20</v>
      </c>
    </row>
    <row r="61" customFormat="false" ht="14.45" hidden="false" customHeight="false" outlineLevel="0" collapsed="false">
      <c r="A61" s="1" t="n">
        <v>70</v>
      </c>
      <c r="B61" s="1" t="s">
        <v>84</v>
      </c>
      <c r="C61" s="1" t="s">
        <v>12</v>
      </c>
      <c r="D61" s="2" t="n">
        <v>30000</v>
      </c>
      <c r="E61" s="1" t="n">
        <v>20</v>
      </c>
      <c r="F61" s="3" t="n">
        <v>44531</v>
      </c>
      <c r="G61" s="1" t="n">
        <v>14</v>
      </c>
      <c r="H61" s="1" t="s">
        <v>13</v>
      </c>
    </row>
    <row r="62" customFormat="false" ht="14.45" hidden="false" customHeight="false" outlineLevel="0" collapsed="false">
      <c r="A62" s="1" t="n">
        <v>71</v>
      </c>
      <c r="B62" s="1" t="s">
        <v>108</v>
      </c>
      <c r="C62" s="1" t="s">
        <v>24</v>
      </c>
      <c r="D62" s="2" t="n">
        <v>53000</v>
      </c>
      <c r="E62" s="1" t="n">
        <v>37</v>
      </c>
      <c r="F62" s="3" t="n">
        <v>44562</v>
      </c>
      <c r="G62" s="1" t="n">
        <v>13</v>
      </c>
      <c r="H62" s="1" t="s">
        <v>109</v>
      </c>
    </row>
    <row r="63" customFormat="false" ht="14.45" hidden="false" customHeight="false" outlineLevel="0" collapsed="false">
      <c r="A63" s="1" t="n">
        <v>72</v>
      </c>
      <c r="B63" s="1" t="s">
        <v>110</v>
      </c>
      <c r="C63" s="1" t="s">
        <v>9</v>
      </c>
      <c r="D63" s="2" t="n">
        <v>75000</v>
      </c>
      <c r="E63" s="1" t="n">
        <v>29</v>
      </c>
      <c r="F63" s="3" t="n">
        <v>44562</v>
      </c>
      <c r="G63" s="1" t="n">
        <v>1</v>
      </c>
      <c r="H63" s="1" t="s">
        <v>111</v>
      </c>
    </row>
    <row r="64" customFormat="false" ht="14.45" hidden="false" customHeight="false" outlineLevel="0" collapsed="false">
      <c r="A64" s="1" t="n">
        <v>73</v>
      </c>
      <c r="B64" s="1" t="s">
        <v>112</v>
      </c>
      <c r="C64" s="1" t="s">
        <v>27</v>
      </c>
      <c r="D64" s="2" t="n">
        <v>55000</v>
      </c>
      <c r="E64" s="1" t="n">
        <v>27</v>
      </c>
      <c r="F64" s="3" t="n">
        <v>44562</v>
      </c>
      <c r="G64" s="1" t="n">
        <v>1</v>
      </c>
      <c r="H64" s="1" t="s">
        <v>13</v>
      </c>
    </row>
    <row r="65" customFormat="false" ht="14.45" hidden="false" customHeight="false" outlineLevel="0" collapsed="false">
      <c r="A65" s="1" t="n">
        <v>74</v>
      </c>
      <c r="B65" s="1" t="s">
        <v>113</v>
      </c>
      <c r="C65" s="1" t="s">
        <v>17</v>
      </c>
      <c r="D65" s="2" t="n">
        <v>75000</v>
      </c>
      <c r="E65" s="1" t="n">
        <v>33</v>
      </c>
      <c r="F65" s="3" t="n">
        <v>44562</v>
      </c>
      <c r="G65" s="1" t="n">
        <v>7</v>
      </c>
      <c r="H65" s="1" t="s">
        <v>114</v>
      </c>
    </row>
    <row r="66" customFormat="false" ht="14.45" hidden="false" customHeight="false" outlineLevel="0" collapsed="false">
      <c r="A66" s="1" t="n">
        <v>75</v>
      </c>
      <c r="B66" s="1" t="s">
        <v>115</v>
      </c>
      <c r="C66" s="1" t="s">
        <v>9</v>
      </c>
      <c r="D66" s="2" t="n">
        <v>25000</v>
      </c>
      <c r="E66" s="1" t="n">
        <v>40</v>
      </c>
      <c r="F66" s="3" t="n">
        <v>44562</v>
      </c>
      <c r="G66" s="1" t="n">
        <v>2</v>
      </c>
      <c r="H66" s="1" t="s">
        <v>13</v>
      </c>
    </row>
    <row r="67" customFormat="false" ht="14.45" hidden="false" customHeight="false" outlineLevel="0" collapsed="false">
      <c r="A67" s="1" t="n">
        <v>76</v>
      </c>
      <c r="B67" s="1" t="s">
        <v>116</v>
      </c>
      <c r="C67" s="1" t="s">
        <v>24</v>
      </c>
      <c r="D67" s="2" t="n">
        <v>80000</v>
      </c>
      <c r="E67" s="1" t="n">
        <v>37</v>
      </c>
      <c r="F67" s="3" t="n">
        <v>44562</v>
      </c>
      <c r="G67" s="1" t="n">
        <v>1</v>
      </c>
      <c r="H67" s="1" t="s">
        <v>44</v>
      </c>
    </row>
    <row r="68" customFormat="false" ht="14.45" hidden="false" customHeight="false" outlineLevel="0" collapsed="false">
      <c r="A68" s="1" t="n">
        <v>77</v>
      </c>
      <c r="B68" s="1" t="s">
        <v>117</v>
      </c>
      <c r="C68" s="1" t="s">
        <v>9</v>
      </c>
      <c r="D68" s="2" t="n">
        <v>50000</v>
      </c>
      <c r="E68" s="1" t="n">
        <v>35</v>
      </c>
      <c r="F68" s="3" t="n">
        <v>44562</v>
      </c>
      <c r="G68" s="1" t="n">
        <v>2</v>
      </c>
      <c r="H68" s="1" t="s">
        <v>118</v>
      </c>
    </row>
    <row r="69" customFormat="false" ht="14.45" hidden="false" customHeight="false" outlineLevel="0" collapsed="false">
      <c r="A69" s="1" t="n">
        <v>78</v>
      </c>
      <c r="B69" s="1" t="s">
        <v>119</v>
      </c>
      <c r="C69" s="1" t="s">
        <v>9</v>
      </c>
      <c r="D69" s="2" t="n">
        <v>90000</v>
      </c>
      <c r="E69" s="1" t="n">
        <v>33</v>
      </c>
      <c r="F69" s="3" t="n">
        <v>44562</v>
      </c>
      <c r="G69" s="1" t="n">
        <v>7</v>
      </c>
      <c r="H69" s="1" t="s">
        <v>120</v>
      </c>
    </row>
    <row r="70" customFormat="false" ht="14.45" hidden="false" customHeight="false" outlineLevel="0" collapsed="false">
      <c r="A70" s="1" t="n">
        <v>79</v>
      </c>
      <c r="B70" s="1" t="s">
        <v>121</v>
      </c>
      <c r="C70" s="1" t="s">
        <v>9</v>
      </c>
      <c r="D70" s="2" t="n">
        <v>50000</v>
      </c>
      <c r="E70" s="1" t="n">
        <v>39</v>
      </c>
      <c r="F70" s="3" t="n">
        <v>44562</v>
      </c>
      <c r="G70" s="1" t="n">
        <v>2</v>
      </c>
      <c r="H70" s="1" t="s">
        <v>122</v>
      </c>
    </row>
    <row r="71" customFormat="false" ht="14.45" hidden="false" customHeight="false" outlineLevel="0" collapsed="false">
      <c r="A71" s="1" t="n">
        <v>80</v>
      </c>
      <c r="B71" s="1" t="s">
        <v>123</v>
      </c>
      <c r="C71" s="1" t="s">
        <v>17</v>
      </c>
      <c r="D71" s="2" t="n">
        <v>30000</v>
      </c>
      <c r="E71" s="1" t="n">
        <v>22</v>
      </c>
      <c r="F71" s="3" t="n">
        <v>44562</v>
      </c>
      <c r="G71" s="1" t="n">
        <v>2</v>
      </c>
      <c r="H71" s="1" t="s">
        <v>25</v>
      </c>
    </row>
    <row r="72" customFormat="false" ht="14.45" hidden="false" customHeight="false" outlineLevel="0" collapsed="false">
      <c r="A72" s="1" t="n">
        <v>81</v>
      </c>
      <c r="B72" s="1" t="s">
        <v>124</v>
      </c>
      <c r="C72" s="1" t="s">
        <v>17</v>
      </c>
      <c r="D72" s="2" t="n">
        <v>75000</v>
      </c>
      <c r="E72" s="1" t="n">
        <v>26</v>
      </c>
      <c r="F72" s="3" t="n">
        <v>44562</v>
      </c>
      <c r="G72" s="1" t="n">
        <v>3</v>
      </c>
      <c r="H72" s="1" t="s">
        <v>48</v>
      </c>
    </row>
    <row r="73" customFormat="false" ht="14.45" hidden="false" customHeight="false" outlineLevel="0" collapsed="false">
      <c r="A73" s="1" t="n">
        <v>83</v>
      </c>
      <c r="B73" s="1" t="s">
        <v>125</v>
      </c>
      <c r="C73" s="1" t="s">
        <v>12</v>
      </c>
      <c r="D73" s="2" t="n">
        <v>75000</v>
      </c>
      <c r="E73" s="1" t="n">
        <v>52</v>
      </c>
      <c r="F73" s="3" t="n">
        <v>44593</v>
      </c>
      <c r="G73" s="1" t="n">
        <v>11</v>
      </c>
      <c r="H73" s="1" t="s">
        <v>13</v>
      </c>
    </row>
    <row r="74" customFormat="false" ht="14.45" hidden="false" customHeight="false" outlineLevel="0" collapsed="false">
      <c r="A74" s="1" t="n">
        <v>89</v>
      </c>
      <c r="B74" s="1" t="s">
        <v>126</v>
      </c>
      <c r="C74" s="1" t="s">
        <v>32</v>
      </c>
      <c r="D74" s="2" t="n">
        <v>75000</v>
      </c>
      <c r="E74" s="1" t="n">
        <v>39</v>
      </c>
      <c r="F74" s="3" t="n">
        <v>44593</v>
      </c>
      <c r="G74" s="1" t="n">
        <v>3</v>
      </c>
      <c r="H74" s="1" t="s">
        <v>127</v>
      </c>
    </row>
    <row r="75" customFormat="false" ht="14.45" hidden="false" customHeight="false" outlineLevel="0" collapsed="false">
      <c r="A75" s="1" t="n">
        <v>90</v>
      </c>
      <c r="B75" s="1" t="s">
        <v>128</v>
      </c>
      <c r="C75" s="1" t="s">
        <v>65</v>
      </c>
      <c r="D75" s="2" t="n">
        <v>30000</v>
      </c>
      <c r="E75" s="1" t="n">
        <v>43</v>
      </c>
      <c r="F75" s="3" t="n">
        <v>44652</v>
      </c>
      <c r="G75" s="1" t="n">
        <v>2</v>
      </c>
      <c r="H75" s="1" t="s">
        <v>129</v>
      </c>
    </row>
    <row r="76" customFormat="false" ht="14.45" hidden="false" customHeight="false" outlineLevel="0" collapsed="false">
      <c r="A76" s="1" t="n">
        <v>92</v>
      </c>
      <c r="B76" s="1" t="s">
        <v>130</v>
      </c>
      <c r="C76" s="1" t="s">
        <v>94</v>
      </c>
      <c r="D76" s="2" t="n">
        <v>75000</v>
      </c>
      <c r="E76" s="1" t="n">
        <v>23</v>
      </c>
      <c r="F76" s="3" t="n">
        <v>44593</v>
      </c>
      <c r="G76" s="1" t="n">
        <v>2</v>
      </c>
      <c r="H76" s="1" t="s">
        <v>131</v>
      </c>
    </row>
    <row r="77" customFormat="false" ht="14.45" hidden="false" customHeight="false" outlineLevel="0" collapsed="false">
      <c r="A77" s="1" t="n">
        <v>94</v>
      </c>
      <c r="B77" s="1" t="s">
        <v>132</v>
      </c>
      <c r="C77" s="1" t="s">
        <v>19</v>
      </c>
      <c r="D77" s="2" t="n">
        <v>75000</v>
      </c>
      <c r="E77" s="1" t="n">
        <v>28</v>
      </c>
      <c r="F77" s="3" t="n">
        <v>44593</v>
      </c>
      <c r="G77" s="1" t="n">
        <v>3</v>
      </c>
      <c r="H77" s="1" t="s">
        <v>13</v>
      </c>
    </row>
    <row r="78" customFormat="false" ht="14.45" hidden="false" customHeight="false" outlineLevel="0" collapsed="false">
      <c r="A78" s="1" t="n">
        <v>96</v>
      </c>
      <c r="B78" s="1" t="s">
        <v>113</v>
      </c>
      <c r="C78" s="1" t="s">
        <v>17</v>
      </c>
      <c r="D78" s="2" t="n">
        <v>30000</v>
      </c>
      <c r="E78" s="1" t="n">
        <v>16</v>
      </c>
      <c r="F78" s="3" t="n">
        <v>44621</v>
      </c>
      <c r="G78" s="1" t="n">
        <v>1</v>
      </c>
      <c r="H78" s="1" t="s">
        <v>114</v>
      </c>
    </row>
    <row r="79" customFormat="false" ht="14.45" hidden="false" customHeight="false" outlineLevel="0" collapsed="false">
      <c r="A79" s="1" t="n">
        <v>97</v>
      </c>
      <c r="B79" s="1" t="s">
        <v>133</v>
      </c>
      <c r="C79" s="1" t="s">
        <v>39</v>
      </c>
      <c r="D79" s="2" t="n">
        <v>75000</v>
      </c>
      <c r="E79" s="1" t="n">
        <v>54</v>
      </c>
      <c r="F79" s="3" t="n">
        <v>44621</v>
      </c>
      <c r="G79" s="1" t="n">
        <v>5</v>
      </c>
      <c r="H79" s="1" t="s">
        <v>13</v>
      </c>
    </row>
    <row r="80" customFormat="false" ht="14.45" hidden="false" customHeight="false" outlineLevel="0" collapsed="false">
      <c r="A80" s="1" t="n">
        <v>98</v>
      </c>
      <c r="B80" s="1" t="s">
        <v>134</v>
      </c>
      <c r="C80" s="1" t="s">
        <v>32</v>
      </c>
      <c r="D80" s="2" t="n">
        <v>75000</v>
      </c>
      <c r="E80" s="1" t="n">
        <v>21</v>
      </c>
      <c r="F80" s="3" t="n">
        <v>44621</v>
      </c>
      <c r="G80" s="1" t="n">
        <v>4</v>
      </c>
      <c r="H80" s="1" t="s">
        <v>13</v>
      </c>
    </row>
    <row r="81" customFormat="false" ht="14.45" hidden="false" customHeight="false" outlineLevel="0" collapsed="false">
      <c r="A81" s="1" t="n">
        <v>100</v>
      </c>
      <c r="B81" s="1" t="s">
        <v>135</v>
      </c>
      <c r="C81" s="1" t="s">
        <v>32</v>
      </c>
      <c r="D81" s="2" t="n">
        <v>30000</v>
      </c>
      <c r="E81" s="1" t="n">
        <v>43</v>
      </c>
      <c r="F81" s="3" t="n">
        <v>44621</v>
      </c>
      <c r="G81" s="1" t="n">
        <v>3</v>
      </c>
      <c r="H81" s="1" t="s">
        <v>13</v>
      </c>
    </row>
    <row r="82" customFormat="false" ht="14.45" hidden="false" customHeight="false" outlineLevel="0" collapsed="false">
      <c r="A82" s="1" t="n">
        <v>101</v>
      </c>
      <c r="B82" s="1" t="s">
        <v>97</v>
      </c>
      <c r="C82" s="1" t="s">
        <v>17</v>
      </c>
      <c r="D82" s="2" t="n">
        <v>30000</v>
      </c>
      <c r="E82" s="1" t="n">
        <v>24</v>
      </c>
      <c r="F82" s="3" t="n">
        <v>44621</v>
      </c>
      <c r="G82" s="1" t="n">
        <v>2</v>
      </c>
      <c r="H82" s="1" t="s">
        <v>13</v>
      </c>
    </row>
    <row r="83" customFormat="false" ht="14.45" hidden="false" customHeight="false" outlineLevel="0" collapsed="false">
      <c r="A83" s="1" t="n">
        <v>102</v>
      </c>
      <c r="B83" s="1" t="s">
        <v>136</v>
      </c>
      <c r="C83" s="1" t="s">
        <v>9</v>
      </c>
      <c r="D83" s="2" t="n">
        <v>75000</v>
      </c>
      <c r="E83" s="1" t="n">
        <v>42</v>
      </c>
      <c r="F83" s="3" t="n">
        <v>44621</v>
      </c>
      <c r="G83" s="1" t="n">
        <v>1</v>
      </c>
      <c r="H83" s="1" t="s">
        <v>13</v>
      </c>
    </row>
    <row r="84" customFormat="false" ht="14.45" hidden="false" customHeight="false" outlineLevel="0" collapsed="false">
      <c r="A84" s="1" t="n">
        <v>103</v>
      </c>
      <c r="B84" s="1" t="s">
        <v>137</v>
      </c>
      <c r="C84" s="1" t="s">
        <v>9</v>
      </c>
      <c r="D84" s="2" t="n">
        <v>75000</v>
      </c>
      <c r="E84" s="1" t="n">
        <v>59</v>
      </c>
      <c r="F84" s="3" t="n">
        <v>44621</v>
      </c>
      <c r="G84" s="1" t="n">
        <v>2</v>
      </c>
      <c r="H84" s="1" t="s">
        <v>13</v>
      </c>
    </row>
    <row r="85" customFormat="false" ht="14.45" hidden="false" customHeight="false" outlineLevel="0" collapsed="false">
      <c r="A85" s="1" t="n">
        <v>104</v>
      </c>
      <c r="B85" s="1" t="s">
        <v>138</v>
      </c>
      <c r="C85" s="1" t="s">
        <v>29</v>
      </c>
      <c r="D85" s="2" t="n">
        <v>30000</v>
      </c>
      <c r="E85" s="1" t="n">
        <v>38</v>
      </c>
      <c r="F85" s="3" t="n">
        <v>44621</v>
      </c>
      <c r="G85" s="1" t="n">
        <v>9</v>
      </c>
      <c r="H85" s="1" t="s">
        <v>13</v>
      </c>
    </row>
    <row r="86" customFormat="false" ht="14.45" hidden="false" customHeight="false" outlineLevel="0" collapsed="false">
      <c r="A86" s="1" t="n">
        <v>105</v>
      </c>
      <c r="B86" s="1" t="s">
        <v>139</v>
      </c>
      <c r="C86" s="1" t="s">
        <v>17</v>
      </c>
      <c r="D86" s="2" t="n">
        <v>50000</v>
      </c>
      <c r="E86" s="1" t="n">
        <v>42</v>
      </c>
      <c r="F86" s="3" t="n">
        <v>44621</v>
      </c>
      <c r="G86" s="1" t="n">
        <v>2</v>
      </c>
      <c r="H86" s="1" t="s">
        <v>140</v>
      </c>
    </row>
    <row r="87" customFormat="false" ht="14.45" hidden="false" customHeight="false" outlineLevel="0" collapsed="false">
      <c r="A87" s="1" t="n">
        <v>106</v>
      </c>
      <c r="B87" s="1" t="s">
        <v>141</v>
      </c>
      <c r="C87" s="1" t="s">
        <v>142</v>
      </c>
      <c r="D87" s="2" t="n">
        <v>30000</v>
      </c>
      <c r="E87" s="1" t="n">
        <v>47</v>
      </c>
      <c r="F87" s="3" t="n">
        <v>44652</v>
      </c>
      <c r="G87" s="1" t="n">
        <v>3</v>
      </c>
      <c r="H87" s="1" t="s">
        <v>13</v>
      </c>
    </row>
    <row r="88" customFormat="false" ht="14.45" hidden="false" customHeight="false" outlineLevel="0" collapsed="false">
      <c r="A88" s="1" t="n">
        <v>107</v>
      </c>
      <c r="B88" s="1" t="s">
        <v>143</v>
      </c>
      <c r="C88" s="1" t="s">
        <v>142</v>
      </c>
      <c r="D88" s="2" t="n">
        <v>100000</v>
      </c>
      <c r="E88" s="1" t="n">
        <v>62</v>
      </c>
      <c r="F88" s="3" t="n">
        <v>44652</v>
      </c>
      <c r="G88" s="1" t="n">
        <v>9</v>
      </c>
      <c r="H88" s="1" t="s">
        <v>144</v>
      </c>
    </row>
    <row r="89" customFormat="false" ht="14.45" hidden="false" customHeight="false" outlineLevel="0" collapsed="false">
      <c r="A89" s="1" t="n">
        <v>109</v>
      </c>
      <c r="B89" s="1" t="s">
        <v>145</v>
      </c>
      <c r="C89" s="1" t="s">
        <v>39</v>
      </c>
      <c r="D89" s="2" t="n">
        <v>50000</v>
      </c>
      <c r="E89" s="1" t="n">
        <v>19</v>
      </c>
      <c r="F89" s="3" t="n">
        <v>44652</v>
      </c>
      <c r="G89" s="1" t="n">
        <v>1</v>
      </c>
      <c r="H89" s="1" t="s">
        <v>146</v>
      </c>
    </row>
    <row r="90" customFormat="false" ht="14.45" hidden="false" customHeight="false" outlineLevel="0" collapsed="false">
      <c r="A90" s="1" t="n">
        <v>110</v>
      </c>
      <c r="B90" s="1" t="s">
        <v>147</v>
      </c>
      <c r="C90" s="1" t="s">
        <v>57</v>
      </c>
      <c r="D90" s="2" t="n">
        <v>75000</v>
      </c>
      <c r="E90" s="1" t="n">
        <v>72</v>
      </c>
      <c r="F90" s="3" t="n">
        <v>44652</v>
      </c>
      <c r="G90" s="1" t="n">
        <v>3</v>
      </c>
      <c r="H90" s="1" t="s">
        <v>60</v>
      </c>
    </row>
    <row r="91" customFormat="false" ht="14.45" hidden="false" customHeight="false" outlineLevel="0" collapsed="false">
      <c r="A91" s="1" t="n">
        <v>112</v>
      </c>
      <c r="B91" s="1" t="s">
        <v>148</v>
      </c>
      <c r="C91" s="1" t="s">
        <v>12</v>
      </c>
      <c r="D91" s="2" t="n">
        <v>100000</v>
      </c>
      <c r="E91" s="1" t="n">
        <v>60</v>
      </c>
      <c r="F91" s="3" t="n">
        <v>44652</v>
      </c>
      <c r="G91" s="1" t="n">
        <v>3</v>
      </c>
      <c r="H91" s="1" t="s">
        <v>149</v>
      </c>
    </row>
    <row r="92" customFormat="false" ht="14.45" hidden="false" customHeight="false" outlineLevel="0" collapsed="false">
      <c r="A92" s="1" t="n">
        <v>113</v>
      </c>
      <c r="B92" s="1" t="s">
        <v>150</v>
      </c>
      <c r="C92" s="1" t="s">
        <v>142</v>
      </c>
      <c r="D92" s="2" t="n">
        <v>50000</v>
      </c>
      <c r="E92" s="1" t="n">
        <v>59</v>
      </c>
      <c r="F92" s="3" t="n">
        <v>44652</v>
      </c>
      <c r="G92" s="1" t="n">
        <v>5</v>
      </c>
      <c r="H92" s="1" t="s">
        <v>13</v>
      </c>
    </row>
    <row r="93" customFormat="false" ht="14.45" hidden="false" customHeight="false" outlineLevel="0" collapsed="false">
      <c r="A93" s="1" t="n">
        <v>114</v>
      </c>
      <c r="B93" s="1" t="s">
        <v>151</v>
      </c>
      <c r="C93" s="1" t="s">
        <v>29</v>
      </c>
      <c r="D93" s="2" t="n">
        <v>22000</v>
      </c>
      <c r="E93" s="1" t="n">
        <v>40</v>
      </c>
      <c r="F93" s="3" t="n">
        <v>44652</v>
      </c>
      <c r="G93" s="1" t="n">
        <v>1</v>
      </c>
      <c r="H93" s="1" t="s">
        <v>30</v>
      </c>
    </row>
    <row r="94" customFormat="false" ht="14.45" hidden="false" customHeight="false" outlineLevel="0" collapsed="false">
      <c r="A94" s="1" t="n">
        <v>115</v>
      </c>
      <c r="B94" s="1" t="s">
        <v>152</v>
      </c>
      <c r="C94" s="1" t="s">
        <v>101</v>
      </c>
      <c r="D94" s="2" t="n">
        <v>50000</v>
      </c>
      <c r="E94" s="1" t="n">
        <v>43</v>
      </c>
      <c r="F94" s="3" t="n">
        <v>44652</v>
      </c>
      <c r="G94" s="1" t="n">
        <v>2</v>
      </c>
      <c r="H94" s="1" t="s">
        <v>153</v>
      </c>
    </row>
    <row r="95" customFormat="false" ht="14.45" hidden="false" customHeight="false" outlineLevel="0" collapsed="false">
      <c r="A95" s="1" t="n">
        <v>122</v>
      </c>
      <c r="B95" s="1" t="s">
        <v>154</v>
      </c>
      <c r="C95" s="1" t="s">
        <v>19</v>
      </c>
      <c r="D95" s="2" t="n">
        <v>50000</v>
      </c>
      <c r="E95" s="1" t="n">
        <v>100</v>
      </c>
      <c r="F95" s="3" t="n">
        <v>44682</v>
      </c>
      <c r="G95" s="1" t="n">
        <v>3</v>
      </c>
      <c r="H95" s="1" t="s">
        <v>13</v>
      </c>
    </row>
    <row r="96" customFormat="false" ht="14.45" hidden="false" customHeight="false" outlineLevel="0" collapsed="false">
      <c r="A96" s="1" t="n">
        <v>123</v>
      </c>
      <c r="B96" s="1" t="s">
        <v>155</v>
      </c>
      <c r="C96" s="1" t="s">
        <v>12</v>
      </c>
      <c r="D96" s="2" t="n">
        <v>150000</v>
      </c>
      <c r="E96" s="1" t="n">
        <v>93</v>
      </c>
      <c r="F96" s="3" t="n">
        <v>44682</v>
      </c>
      <c r="G96" s="1" t="n">
        <v>1</v>
      </c>
      <c r="H96" s="1" t="s">
        <v>156</v>
      </c>
    </row>
    <row r="97" customFormat="false" ht="14.45" hidden="false" customHeight="false" outlineLevel="0" collapsed="false">
      <c r="A97" s="1" t="n">
        <v>124</v>
      </c>
      <c r="B97" s="1" t="s">
        <v>157</v>
      </c>
      <c r="C97" s="1" t="s">
        <v>17</v>
      </c>
      <c r="D97" s="2" t="n">
        <v>75000</v>
      </c>
      <c r="E97" s="1" t="n">
        <v>77</v>
      </c>
      <c r="F97" s="3" t="n">
        <v>44713</v>
      </c>
      <c r="G97" s="1" t="n">
        <v>1</v>
      </c>
      <c r="H97" s="1" t="s">
        <v>48</v>
      </c>
    </row>
    <row r="98" customFormat="false" ht="14.45" hidden="false" customHeight="false" outlineLevel="0" collapsed="false">
      <c r="A98" s="1" t="n">
        <v>125</v>
      </c>
      <c r="B98" s="1" t="s">
        <v>158</v>
      </c>
      <c r="C98" s="1" t="s">
        <v>17</v>
      </c>
      <c r="D98" s="2" t="n">
        <v>30000</v>
      </c>
      <c r="E98" s="1" t="n">
        <v>65</v>
      </c>
      <c r="F98" s="3" t="n">
        <v>44682</v>
      </c>
      <c r="G98" s="1" t="n">
        <v>2</v>
      </c>
      <c r="H98" s="1" t="s">
        <v>159</v>
      </c>
    </row>
    <row r="99" customFormat="false" ht="14.45" hidden="false" customHeight="false" outlineLevel="0" collapsed="false">
      <c r="A99" s="1" t="n">
        <v>131</v>
      </c>
      <c r="B99" s="1" t="s">
        <v>160</v>
      </c>
      <c r="C99" s="1" t="s">
        <v>12</v>
      </c>
      <c r="D99" s="2" t="n">
        <v>75000</v>
      </c>
      <c r="E99" s="1" t="n">
        <v>58</v>
      </c>
      <c r="F99" s="3" t="n">
        <v>44682</v>
      </c>
      <c r="G99" s="1" t="n">
        <v>2</v>
      </c>
      <c r="H99" s="1" t="s">
        <v>149</v>
      </c>
    </row>
    <row r="100" customFormat="false" ht="14.45" hidden="false" customHeight="false" outlineLevel="0" collapsed="false">
      <c r="A100" s="1" t="n">
        <v>143</v>
      </c>
      <c r="B100" s="1" t="s">
        <v>161</v>
      </c>
      <c r="C100" s="1" t="s">
        <v>162</v>
      </c>
      <c r="D100" s="2" t="n">
        <v>50000</v>
      </c>
      <c r="E100" s="1" t="n">
        <v>111</v>
      </c>
      <c r="F100" s="3" t="n">
        <v>44743</v>
      </c>
      <c r="G100" s="1" t="n">
        <v>2</v>
      </c>
      <c r="H100" s="1" t="s">
        <v>13</v>
      </c>
    </row>
    <row r="101" customFormat="false" ht="14.45" hidden="false" customHeight="false" outlineLevel="0" collapsed="false">
      <c r="A101" s="1" t="n">
        <v>145</v>
      </c>
      <c r="B101" s="1" t="s">
        <v>163</v>
      </c>
      <c r="C101" s="1" t="s">
        <v>164</v>
      </c>
      <c r="D101" s="2" t="n">
        <v>75000</v>
      </c>
      <c r="E101" s="1" t="n">
        <v>107</v>
      </c>
      <c r="F101" s="3" t="n">
        <v>44743</v>
      </c>
      <c r="G101" s="1" t="n">
        <v>3</v>
      </c>
      <c r="H101" s="1" t="s">
        <v>165</v>
      </c>
    </row>
    <row r="102" customFormat="false" ht="14.45" hidden="false" customHeight="false" outlineLevel="0" collapsed="false">
      <c r="A102" s="1" t="n">
        <v>190</v>
      </c>
      <c r="B102" s="1" t="s">
        <v>135</v>
      </c>
      <c r="C102" s="1" t="s">
        <v>32</v>
      </c>
      <c r="D102" s="2" t="n">
        <v>36500</v>
      </c>
      <c r="E102" s="1" t="n">
        <v>71</v>
      </c>
      <c r="F102" s="3" t="n">
        <v>44896</v>
      </c>
      <c r="G102" s="1" t="n">
        <v>2</v>
      </c>
      <c r="H102" s="1" t="s">
        <v>13</v>
      </c>
    </row>
    <row r="103" customFormat="false" ht="14.45" hidden="false" customHeight="false" outlineLevel="0" collapsed="false">
      <c r="A103" s="1" t="n">
        <v>191</v>
      </c>
      <c r="B103" s="1" t="s">
        <v>166</v>
      </c>
      <c r="C103" s="1" t="s">
        <v>19</v>
      </c>
      <c r="D103" s="2" t="n">
        <v>36500</v>
      </c>
      <c r="E103" s="1" t="n">
        <v>83</v>
      </c>
      <c r="F103" s="3" t="n">
        <v>44896</v>
      </c>
      <c r="G103" s="1" t="n">
        <v>2</v>
      </c>
      <c r="H103" s="1" t="s">
        <v>13</v>
      </c>
    </row>
    <row r="104" customFormat="false" ht="14.45" hidden="false" customHeight="false" outlineLevel="0" collapsed="false">
      <c r="A104" s="1" t="n">
        <v>192</v>
      </c>
      <c r="B104" s="1" t="s">
        <v>167</v>
      </c>
      <c r="C104" s="1" t="s">
        <v>32</v>
      </c>
      <c r="D104" s="2" t="n">
        <v>90500</v>
      </c>
      <c r="E104" s="1" t="n">
        <v>89</v>
      </c>
      <c r="F104" s="3" t="n">
        <v>44896</v>
      </c>
      <c r="G104" s="1" t="n">
        <v>11</v>
      </c>
      <c r="H104" s="1" t="s">
        <v>13</v>
      </c>
    </row>
    <row r="105" customFormat="false" ht="14.45" hidden="false" customHeight="false" outlineLevel="0" collapsed="false">
      <c r="A105" s="1" t="n">
        <v>193</v>
      </c>
      <c r="B105" s="1" t="s">
        <v>168</v>
      </c>
      <c r="C105" s="1" t="s">
        <v>19</v>
      </c>
      <c r="D105" s="2" t="n">
        <v>36500</v>
      </c>
      <c r="E105" s="1" t="n">
        <v>130</v>
      </c>
      <c r="F105" s="3" t="n">
        <v>44896</v>
      </c>
      <c r="G105" s="1" t="n">
        <v>3</v>
      </c>
      <c r="H105" s="1" t="s">
        <v>169</v>
      </c>
    </row>
    <row r="106" customFormat="false" ht="14.45" hidden="false" customHeight="false" outlineLevel="0" collapsed="false">
      <c r="A106" s="1"/>
      <c r="B106" s="1"/>
      <c r="C106" s="1"/>
      <c r="D106" s="1"/>
      <c r="E106" s="1"/>
      <c r="F106" s="1"/>
      <c r="G106" s="1" t="n">
        <v>492</v>
      </c>
      <c r="H106"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234375" defaultRowHeight="12.8" zeroHeight="false" outlineLevelRow="0" outlineLevelCol="0"/>
  <sheetData>
    <row r="1" customFormat="false" ht="12.8" hidden="false" customHeight="false" outlineLevel="0" collapsed="false">
      <c r="A1" s="0" t="s">
        <v>1492</v>
      </c>
      <c r="B1" s="0" t="s">
        <v>3572</v>
      </c>
    </row>
    <row r="2" customFormat="false" ht="12.8" hidden="false" customHeight="false" outlineLevel="0" collapsed="false">
      <c r="A2" s="0" t="s">
        <v>2375</v>
      </c>
      <c r="B2" s="0" t="n">
        <v>1</v>
      </c>
    </row>
    <row r="3" customFormat="false" ht="12.8" hidden="false" customHeight="false" outlineLevel="0" collapsed="false">
      <c r="A3" s="0" t="s">
        <v>3254</v>
      </c>
      <c r="B3" s="0" t="n">
        <v>1</v>
      </c>
    </row>
    <row r="4" customFormat="false" ht="12.8" hidden="false" customHeight="false" outlineLevel="0" collapsed="false">
      <c r="A4" s="0" t="s">
        <v>1558</v>
      </c>
      <c r="B4" s="0" t="n">
        <v>1</v>
      </c>
    </row>
    <row r="5" customFormat="false" ht="12.8" hidden="false" customHeight="false" outlineLevel="0" collapsed="false">
      <c r="A5" s="0" t="s">
        <v>1508</v>
      </c>
      <c r="B5" s="0" t="n">
        <v>1</v>
      </c>
    </row>
    <row r="6" customFormat="false" ht="12.8" hidden="false" customHeight="false" outlineLevel="0" collapsed="false">
      <c r="A6" s="0" t="s">
        <v>1553</v>
      </c>
      <c r="B6" s="0" t="n">
        <v>1</v>
      </c>
    </row>
    <row r="7" customFormat="false" ht="12.8" hidden="false" customHeight="false" outlineLevel="0" collapsed="false">
      <c r="A7" s="0" t="s">
        <v>1558</v>
      </c>
      <c r="B7" s="0" t="n">
        <v>1</v>
      </c>
    </row>
    <row r="8" customFormat="false" ht="12.8" hidden="false" customHeight="false" outlineLevel="0" collapsed="false">
      <c r="A8" s="0" t="s">
        <v>1558</v>
      </c>
      <c r="B8" s="0" t="n">
        <v>1</v>
      </c>
    </row>
    <row r="9" customFormat="false" ht="12.8" hidden="false" customHeight="false" outlineLevel="0" collapsed="false">
      <c r="A9" s="0" t="s">
        <v>1508</v>
      </c>
      <c r="B9" s="0" t="n">
        <v>1</v>
      </c>
    </row>
    <row r="10" customFormat="false" ht="12.8" hidden="false" customHeight="false" outlineLevel="0" collapsed="false">
      <c r="A10" s="0" t="s">
        <v>1508</v>
      </c>
      <c r="B10" s="0" t="n">
        <v>1</v>
      </c>
    </row>
    <row r="11" customFormat="false" ht="12.8" hidden="false" customHeight="false" outlineLevel="0" collapsed="false">
      <c r="A11" s="0" t="s">
        <v>1978</v>
      </c>
      <c r="B11" s="0" t="n">
        <v>1</v>
      </c>
    </row>
    <row r="12" customFormat="false" ht="12.8" hidden="false" customHeight="false" outlineLevel="0" collapsed="false">
      <c r="A12" s="0" t="s">
        <v>1601</v>
      </c>
      <c r="B12" s="0" t="n">
        <v>1</v>
      </c>
    </row>
    <row r="13" customFormat="false" ht="12.8" hidden="false" customHeight="false" outlineLevel="0" collapsed="false">
      <c r="A13" s="0" t="s">
        <v>1508</v>
      </c>
      <c r="B13" s="0" t="n">
        <v>1</v>
      </c>
    </row>
    <row r="14" customFormat="false" ht="12.8" hidden="false" customHeight="false" outlineLevel="0" collapsed="false">
      <c r="A14" s="0" t="s">
        <v>1620</v>
      </c>
      <c r="B14" s="0" t="n">
        <v>1</v>
      </c>
    </row>
    <row r="15" customFormat="false" ht="12.8" hidden="false" customHeight="false" outlineLevel="0" collapsed="false">
      <c r="A15" s="0" t="s">
        <v>1508</v>
      </c>
      <c r="B15" s="0" t="n">
        <v>1</v>
      </c>
    </row>
    <row r="16" customFormat="false" ht="12.8" hidden="false" customHeight="false" outlineLevel="0" collapsed="false">
      <c r="A16" s="0" t="s">
        <v>1508</v>
      </c>
      <c r="B16" s="0" t="n">
        <v>1</v>
      </c>
    </row>
    <row r="17" customFormat="false" ht="12.8" hidden="false" customHeight="false" outlineLevel="0" collapsed="false">
      <c r="A17" s="0" t="s">
        <v>1508</v>
      </c>
      <c r="B17" s="0" t="n">
        <v>1</v>
      </c>
    </row>
    <row r="18" customFormat="false" ht="12.8" hidden="false" customHeight="false" outlineLevel="0" collapsed="false">
      <c r="A18" s="0" t="s">
        <v>1659</v>
      </c>
      <c r="B18" s="0" t="n">
        <v>1</v>
      </c>
    </row>
    <row r="19" customFormat="false" ht="12.8" hidden="false" customHeight="false" outlineLevel="0" collapsed="false">
      <c r="A19" s="0" t="s">
        <v>1659</v>
      </c>
      <c r="B19" s="0" t="n">
        <v>1</v>
      </c>
    </row>
    <row r="20" customFormat="false" ht="12.8" hidden="false" customHeight="false" outlineLevel="0" collapsed="false">
      <c r="A20" s="0" t="s">
        <v>1978</v>
      </c>
      <c r="B20" s="0" t="n">
        <v>1</v>
      </c>
    </row>
    <row r="21" customFormat="false" ht="12.8" hidden="false" customHeight="false" outlineLevel="0" collapsed="false">
      <c r="A21" s="0" t="s">
        <v>1558</v>
      </c>
      <c r="B21" s="0" t="n">
        <v>1</v>
      </c>
    </row>
    <row r="22" customFormat="false" ht="12.8" hidden="false" customHeight="false" outlineLevel="0" collapsed="false">
      <c r="A22" s="0" t="s">
        <v>3566</v>
      </c>
      <c r="B22" s="0" t="n">
        <v>1</v>
      </c>
    </row>
    <row r="23" customFormat="false" ht="12.8" hidden="false" customHeight="false" outlineLevel="0" collapsed="false">
      <c r="A23" s="0" t="s">
        <v>1508</v>
      </c>
      <c r="B23" s="0" t="n">
        <v>1</v>
      </c>
    </row>
    <row r="24" customFormat="false" ht="12.8" hidden="false" customHeight="false" outlineLevel="0" collapsed="false">
      <c r="A24" s="0" t="s">
        <v>1558</v>
      </c>
      <c r="B24" s="0" t="n">
        <v>1</v>
      </c>
    </row>
    <row r="25" customFormat="false" ht="12.8" hidden="false" customHeight="false" outlineLevel="0" collapsed="false">
      <c r="A25" s="0" t="s">
        <v>1978</v>
      </c>
      <c r="B25" s="0" t="n">
        <v>1</v>
      </c>
    </row>
    <row r="26" customFormat="false" ht="12.8" hidden="false" customHeight="false" outlineLevel="0" collapsed="false">
      <c r="A26" s="0" t="s">
        <v>1724</v>
      </c>
      <c r="B26" s="0" t="n">
        <v>1</v>
      </c>
    </row>
    <row r="27" customFormat="false" ht="12.8" hidden="false" customHeight="false" outlineLevel="0" collapsed="false">
      <c r="A27" s="0" t="s">
        <v>1978</v>
      </c>
      <c r="B27" s="0" t="n">
        <v>1</v>
      </c>
    </row>
    <row r="28" customFormat="false" ht="12.8" hidden="false" customHeight="false" outlineLevel="0" collapsed="false">
      <c r="A28" s="0" t="s">
        <v>1558</v>
      </c>
      <c r="B28" s="0" t="n">
        <v>1</v>
      </c>
    </row>
    <row r="29" customFormat="false" ht="12.8" hidden="false" customHeight="false" outlineLevel="0" collapsed="false">
      <c r="A29" s="0" t="s">
        <v>1558</v>
      </c>
      <c r="B29" s="0" t="n">
        <v>1</v>
      </c>
    </row>
    <row r="30" customFormat="false" ht="12.8" hidden="false" customHeight="false" outlineLevel="0" collapsed="false">
      <c r="A30" s="0" t="s">
        <v>1752</v>
      </c>
      <c r="B30" s="0" t="n">
        <v>1</v>
      </c>
    </row>
    <row r="31" customFormat="false" ht="12.8" hidden="false" customHeight="false" outlineLevel="0" collapsed="false">
      <c r="A31" s="0" t="s">
        <v>1508</v>
      </c>
      <c r="B31" s="0" t="n">
        <v>1</v>
      </c>
    </row>
    <row r="32" customFormat="false" ht="12.8" hidden="false" customHeight="false" outlineLevel="0" collapsed="false">
      <c r="A32" s="0" t="s">
        <v>1558</v>
      </c>
      <c r="B32" s="0" t="n">
        <v>1</v>
      </c>
    </row>
    <row r="33" customFormat="false" ht="12.8" hidden="false" customHeight="false" outlineLevel="0" collapsed="false">
      <c r="A33" s="0" t="s">
        <v>1558</v>
      </c>
      <c r="B33" s="0" t="n">
        <v>1</v>
      </c>
    </row>
    <row r="34" customFormat="false" ht="12.8" hidden="false" customHeight="false" outlineLevel="0" collapsed="false">
      <c r="A34" s="0" t="s">
        <v>1508</v>
      </c>
      <c r="B34" s="0" t="n">
        <v>1</v>
      </c>
    </row>
    <row r="35" customFormat="false" ht="12.8" hidden="false" customHeight="false" outlineLevel="0" collapsed="false">
      <c r="A35" s="0" t="s">
        <v>1831</v>
      </c>
      <c r="B35" s="0" t="n">
        <v>1</v>
      </c>
    </row>
    <row r="36" customFormat="false" ht="12.8" hidden="false" customHeight="false" outlineLevel="0" collapsed="false">
      <c r="A36" s="0" t="s">
        <v>1558</v>
      </c>
      <c r="B36" s="0" t="n">
        <v>1</v>
      </c>
    </row>
    <row r="37" customFormat="false" ht="12.8" hidden="false" customHeight="false" outlineLevel="0" collapsed="false">
      <c r="A37" s="0" t="s">
        <v>1849</v>
      </c>
      <c r="B37" s="0" t="n">
        <v>1</v>
      </c>
    </row>
    <row r="38" customFormat="false" ht="12.8" hidden="false" customHeight="false" outlineLevel="0" collapsed="false">
      <c r="A38" s="0" t="s">
        <v>1852</v>
      </c>
      <c r="B38" s="0" t="n">
        <v>1</v>
      </c>
    </row>
    <row r="39" customFormat="false" ht="12.8" hidden="false" customHeight="false" outlineLevel="0" collapsed="false">
      <c r="A39" s="0" t="s">
        <v>1978</v>
      </c>
      <c r="B39" s="0" t="n">
        <v>1</v>
      </c>
    </row>
    <row r="40" customFormat="false" ht="12.8" hidden="false" customHeight="false" outlineLevel="0" collapsed="false">
      <c r="A40" s="0" t="s">
        <v>1724</v>
      </c>
      <c r="B40" s="0" t="n">
        <v>1</v>
      </c>
    </row>
    <row r="41" customFormat="false" ht="12.8" hidden="false" customHeight="false" outlineLevel="0" collapsed="false">
      <c r="A41" s="0" t="s">
        <v>1978</v>
      </c>
      <c r="B41" s="0" t="n">
        <v>1</v>
      </c>
    </row>
    <row r="42" customFormat="false" ht="12.8" hidden="false" customHeight="false" outlineLevel="0" collapsed="false">
      <c r="A42" s="0" t="s">
        <v>1558</v>
      </c>
      <c r="B42" s="0" t="n">
        <v>1</v>
      </c>
    </row>
    <row r="43" customFormat="false" ht="12.8" hidden="false" customHeight="false" outlineLevel="0" collapsed="false">
      <c r="A43" s="0" t="s">
        <v>1558</v>
      </c>
      <c r="B43" s="0" t="n">
        <v>1</v>
      </c>
    </row>
    <row r="44" customFormat="false" ht="12.8" hidden="false" customHeight="false" outlineLevel="0" collapsed="false">
      <c r="A44" s="0" t="s">
        <v>1508</v>
      </c>
      <c r="B44" s="0" t="n">
        <v>1</v>
      </c>
    </row>
    <row r="45" customFormat="false" ht="12.8" hidden="false" customHeight="false" outlineLevel="0" collapsed="false">
      <c r="A45" s="0" t="s">
        <v>1508</v>
      </c>
      <c r="B45" s="0" t="n">
        <v>1</v>
      </c>
    </row>
    <row r="46" customFormat="false" ht="12.8" hidden="false" customHeight="false" outlineLevel="0" collapsed="false">
      <c r="A46" s="0" t="s">
        <v>1558</v>
      </c>
      <c r="B46" s="0" t="n">
        <v>1</v>
      </c>
    </row>
    <row r="47" customFormat="false" ht="12.8" hidden="false" customHeight="false" outlineLevel="0" collapsed="false">
      <c r="A47" s="0" t="s">
        <v>1966</v>
      </c>
      <c r="B47" s="0" t="n">
        <v>1</v>
      </c>
    </row>
    <row r="48" customFormat="false" ht="12.8" hidden="false" customHeight="false" outlineLevel="0" collapsed="false">
      <c r="A48" s="0" t="s">
        <v>1978</v>
      </c>
      <c r="B48" s="0" t="n">
        <v>1</v>
      </c>
    </row>
    <row r="49" customFormat="false" ht="12.8" hidden="false" customHeight="false" outlineLevel="0" collapsed="false">
      <c r="A49" s="0" t="s">
        <v>1978</v>
      </c>
      <c r="B49" s="0" t="n">
        <v>1</v>
      </c>
    </row>
    <row r="50" customFormat="false" ht="12.8" hidden="false" customHeight="false" outlineLevel="0" collapsed="false">
      <c r="A50" s="0" t="s">
        <v>1724</v>
      </c>
      <c r="B50" s="0" t="n">
        <v>1</v>
      </c>
    </row>
    <row r="51" customFormat="false" ht="12.8" hidden="false" customHeight="false" outlineLevel="0" collapsed="false">
      <c r="A51" s="0" t="s">
        <v>1508</v>
      </c>
      <c r="B51" s="0" t="n">
        <v>1</v>
      </c>
    </row>
    <row r="52" customFormat="false" ht="12.8" hidden="false" customHeight="false" outlineLevel="0" collapsed="false">
      <c r="A52" s="0" t="s">
        <v>1508</v>
      </c>
      <c r="B52" s="0" t="n">
        <v>1</v>
      </c>
    </row>
    <row r="53" customFormat="false" ht="12.8" hidden="false" customHeight="false" outlineLevel="0" collapsed="false">
      <c r="A53" s="0" t="s">
        <v>1508</v>
      </c>
      <c r="B53" s="0" t="n">
        <v>1</v>
      </c>
    </row>
    <row r="54" customFormat="false" ht="12.8" hidden="false" customHeight="false" outlineLevel="0" collapsed="false">
      <c r="A54" s="0" t="s">
        <v>1508</v>
      </c>
      <c r="B54" s="0" t="n">
        <v>1</v>
      </c>
    </row>
    <row r="55" customFormat="false" ht="12.8" hidden="false" customHeight="false" outlineLevel="0" collapsed="false">
      <c r="A55" s="0" t="s">
        <v>1558</v>
      </c>
      <c r="B55" s="0" t="n">
        <v>1</v>
      </c>
    </row>
    <row r="56" customFormat="false" ht="12.8" hidden="false" customHeight="false" outlineLevel="0" collapsed="false">
      <c r="A56" s="0" t="s">
        <v>2010</v>
      </c>
      <c r="B56" s="0" t="n">
        <v>1</v>
      </c>
    </row>
    <row r="57" customFormat="false" ht="12.8" hidden="false" customHeight="false" outlineLevel="0" collapsed="false">
      <c r="A57" s="0" t="s">
        <v>1508</v>
      </c>
      <c r="B57" s="0" t="n">
        <v>1</v>
      </c>
    </row>
    <row r="58" customFormat="false" ht="12.8" hidden="false" customHeight="false" outlineLevel="0" collapsed="false">
      <c r="A58" s="0" t="s">
        <v>1724</v>
      </c>
      <c r="B58" s="0" t="n">
        <v>1</v>
      </c>
    </row>
    <row r="59" customFormat="false" ht="12.8" hidden="false" customHeight="false" outlineLevel="0" collapsed="false">
      <c r="A59" s="0" t="s">
        <v>1724</v>
      </c>
      <c r="B59" s="0" t="n">
        <v>1</v>
      </c>
    </row>
    <row r="60" customFormat="false" ht="12.8" hidden="false" customHeight="false" outlineLevel="0" collapsed="false">
      <c r="A60" s="0" t="s">
        <v>1724</v>
      </c>
      <c r="B60" s="0" t="n">
        <v>1</v>
      </c>
    </row>
    <row r="61" customFormat="false" ht="12.8" hidden="false" customHeight="false" outlineLevel="0" collapsed="false">
      <c r="A61" s="0" t="s">
        <v>1558</v>
      </c>
      <c r="B61" s="0" t="n">
        <v>1</v>
      </c>
    </row>
    <row r="62" customFormat="false" ht="12.8" hidden="false" customHeight="false" outlineLevel="0" collapsed="false">
      <c r="A62" s="0" t="s">
        <v>1978</v>
      </c>
      <c r="B62" s="0" t="n">
        <v>1</v>
      </c>
    </row>
    <row r="63" customFormat="false" ht="12.8" hidden="false" customHeight="false" outlineLevel="0" collapsed="false">
      <c r="A63" s="0" t="s">
        <v>1978</v>
      </c>
      <c r="B63" s="0" t="n">
        <v>1</v>
      </c>
    </row>
    <row r="64" customFormat="false" ht="12.8" hidden="false" customHeight="false" outlineLevel="0" collapsed="false">
      <c r="A64" s="0" t="s">
        <v>1508</v>
      </c>
      <c r="B64" s="0" t="n">
        <v>1</v>
      </c>
    </row>
    <row r="65" customFormat="false" ht="12.8" hidden="false" customHeight="false" outlineLevel="0" collapsed="false">
      <c r="A65" s="0" t="s">
        <v>2079</v>
      </c>
      <c r="B65" s="0" t="n">
        <v>1</v>
      </c>
    </row>
    <row r="66" customFormat="false" ht="12.8" hidden="false" customHeight="false" outlineLevel="0" collapsed="false">
      <c r="A66" s="0" t="s">
        <v>1558</v>
      </c>
      <c r="B66" s="0" t="n">
        <v>1</v>
      </c>
    </row>
    <row r="67" customFormat="false" ht="12.8" hidden="false" customHeight="false" outlineLevel="0" collapsed="false">
      <c r="A67" s="0" t="s">
        <v>2093</v>
      </c>
      <c r="B67" s="0" t="n">
        <v>1</v>
      </c>
    </row>
    <row r="68" customFormat="false" ht="12.8" hidden="false" customHeight="false" outlineLevel="0" collapsed="false">
      <c r="A68" s="0" t="s">
        <v>1978</v>
      </c>
      <c r="B68" s="0" t="n">
        <v>1</v>
      </c>
    </row>
    <row r="69" customFormat="false" ht="12.8" hidden="false" customHeight="false" outlineLevel="0" collapsed="false">
      <c r="A69" s="0" t="s">
        <v>1508</v>
      </c>
      <c r="B69" s="0" t="n">
        <v>1</v>
      </c>
    </row>
    <row r="70" customFormat="false" ht="12.8" hidden="false" customHeight="false" outlineLevel="0" collapsed="false">
      <c r="A70" s="0" t="s">
        <v>1508</v>
      </c>
      <c r="B70" s="0" t="n">
        <v>1</v>
      </c>
    </row>
    <row r="71" customFormat="false" ht="12.8" hidden="false" customHeight="false" outlineLevel="0" collapsed="false">
      <c r="A71" s="0" t="s">
        <v>2129</v>
      </c>
      <c r="B71" s="0" t="n">
        <v>1</v>
      </c>
    </row>
    <row r="72" customFormat="false" ht="12.8" hidden="false" customHeight="false" outlineLevel="0" collapsed="false">
      <c r="A72" s="0" t="s">
        <v>1508</v>
      </c>
      <c r="B72" s="0" t="n">
        <v>1</v>
      </c>
    </row>
    <row r="73" customFormat="false" ht="12.8" hidden="false" customHeight="false" outlineLevel="0" collapsed="false">
      <c r="A73" s="0" t="s">
        <v>2148</v>
      </c>
      <c r="B73" s="0" t="n">
        <v>1</v>
      </c>
    </row>
    <row r="74" customFormat="false" ht="12.8" hidden="false" customHeight="false" outlineLevel="0" collapsed="false">
      <c r="A74" s="0" t="s">
        <v>1978</v>
      </c>
      <c r="B74" s="0" t="n">
        <v>1</v>
      </c>
    </row>
    <row r="75" customFormat="false" ht="12.8" hidden="false" customHeight="false" outlineLevel="0" collapsed="false">
      <c r="A75" s="0" t="s">
        <v>2148</v>
      </c>
      <c r="B75" s="0" t="n">
        <v>1</v>
      </c>
    </row>
    <row r="76" customFormat="false" ht="12.8" hidden="false" customHeight="false" outlineLevel="0" collapsed="false">
      <c r="A76" s="0" t="s">
        <v>2170</v>
      </c>
      <c r="B76" s="0" t="n">
        <v>1</v>
      </c>
    </row>
    <row r="77" customFormat="false" ht="12.8" hidden="false" customHeight="false" outlineLevel="0" collapsed="false">
      <c r="A77" s="0" t="s">
        <v>2170</v>
      </c>
      <c r="B77" s="0" t="n">
        <v>1</v>
      </c>
    </row>
    <row r="78" customFormat="false" ht="12.8" hidden="false" customHeight="false" outlineLevel="0" collapsed="false">
      <c r="A78" s="0" t="s">
        <v>2170</v>
      </c>
      <c r="B78" s="0" t="n">
        <v>1</v>
      </c>
    </row>
    <row r="79" customFormat="false" ht="12.8" hidden="false" customHeight="false" outlineLevel="0" collapsed="false">
      <c r="A79" s="0" t="s">
        <v>1978</v>
      </c>
      <c r="B79" s="0" t="n">
        <v>1</v>
      </c>
    </row>
    <row r="80" customFormat="false" ht="12.8" hidden="false" customHeight="false" outlineLevel="0" collapsed="false">
      <c r="A80" s="0" t="s">
        <v>1978</v>
      </c>
      <c r="B80" s="0" t="n">
        <v>1</v>
      </c>
    </row>
    <row r="81" customFormat="false" ht="12.8" hidden="false" customHeight="false" outlineLevel="0" collapsed="false">
      <c r="A81" s="0" t="s">
        <v>1508</v>
      </c>
      <c r="B81" s="0" t="n">
        <v>1</v>
      </c>
    </row>
    <row r="82" customFormat="false" ht="12.8" hidden="false" customHeight="false" outlineLevel="0" collapsed="false">
      <c r="A82" s="0" t="s">
        <v>1508</v>
      </c>
      <c r="B82" s="0" t="n">
        <v>1</v>
      </c>
    </row>
    <row r="83" customFormat="false" ht="12.8" hidden="false" customHeight="false" outlineLevel="0" collapsed="false">
      <c r="A83" s="0" t="s">
        <v>1978</v>
      </c>
      <c r="B83" s="0" t="n">
        <v>1</v>
      </c>
    </row>
    <row r="84" customFormat="false" ht="12.8" hidden="false" customHeight="false" outlineLevel="0" collapsed="false">
      <c r="A84" s="0" t="s">
        <v>1508</v>
      </c>
      <c r="B84" s="0" t="n">
        <v>1</v>
      </c>
    </row>
    <row r="85" customFormat="false" ht="12.8" hidden="false" customHeight="false" outlineLevel="0" collapsed="false">
      <c r="A85" s="0" t="s">
        <v>1558</v>
      </c>
      <c r="B85" s="0" t="n">
        <v>1</v>
      </c>
    </row>
    <row r="86" customFormat="false" ht="12.8" hidden="false" customHeight="false" outlineLevel="0" collapsed="false">
      <c r="A86" s="0" t="s">
        <v>1978</v>
      </c>
      <c r="B86" s="0" t="n">
        <v>1</v>
      </c>
    </row>
    <row r="87" customFormat="false" ht="12.8" hidden="false" customHeight="false" outlineLevel="0" collapsed="false">
      <c r="A87" s="0" t="s">
        <v>1724</v>
      </c>
      <c r="B87" s="0" t="n">
        <v>1</v>
      </c>
    </row>
    <row r="88" customFormat="false" ht="12.8" hidden="false" customHeight="false" outlineLevel="0" collapsed="false">
      <c r="A88" s="0" t="s">
        <v>1558</v>
      </c>
      <c r="B88" s="0" t="n">
        <v>1</v>
      </c>
    </row>
    <row r="89" customFormat="false" ht="12.8" hidden="false" customHeight="false" outlineLevel="0" collapsed="false">
      <c r="A89" s="0" t="s">
        <v>2271</v>
      </c>
      <c r="B89" s="0" t="n">
        <v>1</v>
      </c>
    </row>
    <row r="90" customFormat="false" ht="12.8" hidden="false" customHeight="false" outlineLevel="0" collapsed="false">
      <c r="A90" s="0" t="s">
        <v>1724</v>
      </c>
      <c r="B90" s="0" t="n">
        <v>1</v>
      </c>
    </row>
    <row r="91" customFormat="false" ht="12.8" hidden="false" customHeight="false" outlineLevel="0" collapsed="false">
      <c r="A91" s="0" t="s">
        <v>1978</v>
      </c>
      <c r="B91" s="0" t="n">
        <v>1</v>
      </c>
    </row>
    <row r="92" customFormat="false" ht="12.8" hidden="false" customHeight="false" outlineLevel="0" collapsed="false">
      <c r="A92" s="0" t="s">
        <v>1508</v>
      </c>
      <c r="B92" s="0" t="n">
        <v>1</v>
      </c>
    </row>
    <row r="93" customFormat="false" ht="12.8" hidden="false" customHeight="false" outlineLevel="0" collapsed="false">
      <c r="A93" s="0" t="s">
        <v>1508</v>
      </c>
      <c r="B93" s="0" t="n">
        <v>1</v>
      </c>
    </row>
    <row r="94" customFormat="false" ht="12.8" hidden="false" customHeight="false" outlineLevel="0" collapsed="false">
      <c r="A94" s="0" t="s">
        <v>1508</v>
      </c>
      <c r="B94" s="0" t="n">
        <v>1</v>
      </c>
    </row>
    <row r="95" customFormat="false" ht="12.8" hidden="false" customHeight="false" outlineLevel="0" collapsed="false">
      <c r="A95" s="0" t="s">
        <v>1508</v>
      </c>
      <c r="B95" s="0" t="n">
        <v>1</v>
      </c>
    </row>
    <row r="96" customFormat="false" ht="12.8" hidden="false" customHeight="false" outlineLevel="0" collapsed="false">
      <c r="A96" s="0" t="s">
        <v>1508</v>
      </c>
      <c r="B96" s="0" t="n">
        <v>1</v>
      </c>
    </row>
    <row r="97" customFormat="false" ht="12.8" hidden="false" customHeight="false" outlineLevel="0" collapsed="false">
      <c r="A97" s="0" t="s">
        <v>1601</v>
      </c>
      <c r="B97" s="0" t="n">
        <v>1</v>
      </c>
    </row>
    <row r="98" customFormat="false" ht="12.8" hidden="false" customHeight="false" outlineLevel="0" collapsed="false">
      <c r="A98" s="0" t="s">
        <v>1558</v>
      </c>
      <c r="B98" s="0" t="n">
        <v>1</v>
      </c>
    </row>
    <row r="99" customFormat="false" ht="12.8" hidden="false" customHeight="false" outlineLevel="0" collapsed="false">
      <c r="A99" s="0" t="s">
        <v>2334</v>
      </c>
      <c r="B99" s="0" t="n">
        <v>1</v>
      </c>
    </row>
    <row r="100" customFormat="false" ht="12.8" hidden="false" customHeight="false" outlineLevel="0" collapsed="false">
      <c r="A100" s="0" t="s">
        <v>1508</v>
      </c>
      <c r="B100" s="0" t="n">
        <v>1</v>
      </c>
    </row>
    <row r="101" customFormat="false" ht="12.8" hidden="false" customHeight="false" outlineLevel="0" collapsed="false">
      <c r="A101" s="0" t="s">
        <v>1978</v>
      </c>
      <c r="B101" s="0" t="n">
        <v>1</v>
      </c>
    </row>
    <row r="102" customFormat="false" ht="12.8" hidden="false" customHeight="false" outlineLevel="0" collapsed="false">
      <c r="A102" s="0" t="s">
        <v>2353</v>
      </c>
      <c r="B102" s="0" t="n">
        <v>1</v>
      </c>
    </row>
    <row r="103" customFormat="false" ht="12.8" hidden="false" customHeight="false" outlineLevel="0" collapsed="false">
      <c r="A103" s="0" t="s">
        <v>2353</v>
      </c>
      <c r="B103" s="0" t="n">
        <v>1</v>
      </c>
    </row>
    <row r="104" customFormat="false" ht="12.8" hidden="false" customHeight="false" outlineLevel="0" collapsed="false">
      <c r="A104" s="0" t="s">
        <v>1978</v>
      </c>
      <c r="B104" s="0" t="n">
        <v>1</v>
      </c>
    </row>
    <row r="105" customFormat="false" ht="12.8" hidden="false" customHeight="false" outlineLevel="0" collapsed="false">
      <c r="A105" s="0" t="s">
        <v>2353</v>
      </c>
      <c r="B105" s="0" t="n">
        <v>1</v>
      </c>
    </row>
    <row r="106" customFormat="false" ht="12.8" hidden="false" customHeight="false" outlineLevel="0" collapsed="false">
      <c r="A106" s="0" t="s">
        <v>1978</v>
      </c>
      <c r="B106" s="0" t="n">
        <v>1</v>
      </c>
    </row>
    <row r="107" customFormat="false" ht="12.8" hidden="false" customHeight="false" outlineLevel="0" collapsed="false">
      <c r="A107" s="0" t="s">
        <v>1558</v>
      </c>
      <c r="B107" s="0" t="n">
        <v>1</v>
      </c>
    </row>
    <row r="108" customFormat="false" ht="12.8" hidden="false" customHeight="false" outlineLevel="0" collapsed="false">
      <c r="A108" s="0" t="s">
        <v>1558</v>
      </c>
      <c r="B108" s="0" t="n">
        <v>1</v>
      </c>
    </row>
    <row r="109" customFormat="false" ht="12.8" hidden="false" customHeight="false" outlineLevel="0" collapsed="false">
      <c r="A109" s="0" t="s">
        <v>1978</v>
      </c>
      <c r="B109" s="0" t="n">
        <v>1</v>
      </c>
    </row>
    <row r="110" customFormat="false" ht="12.8" hidden="false" customHeight="false" outlineLevel="0" collapsed="false">
      <c r="A110" s="0" t="s">
        <v>2384</v>
      </c>
      <c r="B110" s="0" t="n">
        <v>1</v>
      </c>
    </row>
    <row r="111" customFormat="false" ht="12.8" hidden="false" customHeight="false" outlineLevel="0" collapsed="false">
      <c r="A111" s="0" t="s">
        <v>1978</v>
      </c>
      <c r="B111" s="0" t="n">
        <v>1</v>
      </c>
    </row>
    <row r="112" customFormat="false" ht="12.8" hidden="false" customHeight="false" outlineLevel="0" collapsed="false">
      <c r="A112" s="0" t="s">
        <v>2408</v>
      </c>
      <c r="B112" s="0" t="n">
        <v>1</v>
      </c>
    </row>
    <row r="113" customFormat="false" ht="12.8" hidden="false" customHeight="false" outlineLevel="0" collapsed="false">
      <c r="A113" s="0" t="s">
        <v>1508</v>
      </c>
      <c r="B113" s="0" t="n">
        <v>1</v>
      </c>
    </row>
    <row r="114" customFormat="false" ht="12.8" hidden="false" customHeight="false" outlineLevel="0" collapsed="false">
      <c r="A114" s="0" t="s">
        <v>2437</v>
      </c>
      <c r="B114" s="0" t="n">
        <v>1</v>
      </c>
    </row>
    <row r="115" customFormat="false" ht="12.8" hidden="false" customHeight="false" outlineLevel="0" collapsed="false">
      <c r="A115" s="0" t="s">
        <v>1978</v>
      </c>
      <c r="B115" s="0" t="n">
        <v>1</v>
      </c>
    </row>
    <row r="116" customFormat="false" ht="12.8" hidden="false" customHeight="false" outlineLevel="0" collapsed="false">
      <c r="A116" s="0" t="s">
        <v>2431</v>
      </c>
      <c r="B116" s="0" t="n">
        <v>1</v>
      </c>
    </row>
    <row r="117" customFormat="false" ht="12.8" hidden="false" customHeight="false" outlineLevel="0" collapsed="false">
      <c r="A117" s="0" t="s">
        <v>2455</v>
      </c>
      <c r="B117" s="0" t="n">
        <v>1</v>
      </c>
    </row>
    <row r="118" customFormat="false" ht="12.8" hidden="false" customHeight="false" outlineLevel="0" collapsed="false">
      <c r="A118" s="0" t="s">
        <v>2457</v>
      </c>
      <c r="B118" s="0" t="n">
        <v>1</v>
      </c>
    </row>
    <row r="119" customFormat="false" ht="12.8" hidden="false" customHeight="false" outlineLevel="0" collapsed="false">
      <c r="A119" s="0" t="s">
        <v>2494</v>
      </c>
      <c r="B119" s="0" t="n">
        <v>1</v>
      </c>
    </row>
    <row r="120" customFormat="false" ht="12.8" hidden="false" customHeight="false" outlineLevel="0" collapsed="false">
      <c r="A120" s="0" t="s">
        <v>1978</v>
      </c>
      <c r="B120" s="0" t="n">
        <v>1</v>
      </c>
    </row>
    <row r="121" customFormat="false" ht="12.8" hidden="false" customHeight="false" outlineLevel="0" collapsed="false">
      <c r="A121" s="0" t="s">
        <v>1558</v>
      </c>
      <c r="B121" s="0" t="n">
        <v>1</v>
      </c>
    </row>
    <row r="122" customFormat="false" ht="12.8" hidden="false" customHeight="false" outlineLevel="0" collapsed="false">
      <c r="A122" s="0" t="s">
        <v>2514</v>
      </c>
      <c r="B122" s="0" t="n">
        <v>1</v>
      </c>
    </row>
    <row r="123" customFormat="false" ht="12.8" hidden="false" customHeight="false" outlineLevel="0" collapsed="false">
      <c r="A123" s="0" t="s">
        <v>1508</v>
      </c>
      <c r="B123" s="0" t="n">
        <v>1</v>
      </c>
    </row>
    <row r="124" customFormat="false" ht="12.8" hidden="false" customHeight="false" outlineLevel="0" collapsed="false">
      <c r="A124" s="0" t="s">
        <v>1978</v>
      </c>
      <c r="B124" s="0" t="n">
        <v>1</v>
      </c>
    </row>
    <row r="125" customFormat="false" ht="12.8" hidden="false" customHeight="false" outlineLevel="0" collapsed="false">
      <c r="A125" s="0" t="s">
        <v>1724</v>
      </c>
      <c r="B125" s="0" t="n">
        <v>1</v>
      </c>
    </row>
    <row r="126" customFormat="false" ht="12.8" hidden="false" customHeight="false" outlineLevel="0" collapsed="false">
      <c r="A126" s="0" t="s">
        <v>1558</v>
      </c>
      <c r="B126" s="0" t="n">
        <v>1</v>
      </c>
    </row>
    <row r="127" customFormat="false" ht="12.8" hidden="false" customHeight="false" outlineLevel="0" collapsed="false">
      <c r="A127" s="0" t="s">
        <v>1724</v>
      </c>
      <c r="B127" s="0" t="n">
        <v>1</v>
      </c>
    </row>
    <row r="128" customFormat="false" ht="12.8" hidden="false" customHeight="false" outlineLevel="0" collapsed="false">
      <c r="A128" s="0" t="s">
        <v>1558</v>
      </c>
      <c r="B128" s="0" t="n">
        <v>1</v>
      </c>
    </row>
    <row r="129" customFormat="false" ht="12.8" hidden="false" customHeight="false" outlineLevel="0" collapsed="false">
      <c r="A129" s="0" t="s">
        <v>1978</v>
      </c>
      <c r="B129" s="0" t="n">
        <v>1</v>
      </c>
    </row>
    <row r="130" customFormat="false" ht="12.8" hidden="false" customHeight="false" outlineLevel="0" collapsed="false">
      <c r="A130" s="0" t="s">
        <v>1978</v>
      </c>
      <c r="B130" s="0" t="n">
        <v>1</v>
      </c>
    </row>
    <row r="131" customFormat="false" ht="12.8" hidden="false" customHeight="false" outlineLevel="0" collapsed="false">
      <c r="A131" s="0" t="s">
        <v>1508</v>
      </c>
      <c r="B131" s="0" t="n">
        <v>1</v>
      </c>
    </row>
    <row r="132" customFormat="false" ht="12.8" hidden="false" customHeight="false" outlineLevel="0" collapsed="false">
      <c r="A132" s="0" t="s">
        <v>1724</v>
      </c>
      <c r="B132" s="0" t="n">
        <v>1</v>
      </c>
    </row>
    <row r="133" customFormat="false" ht="12.8" hidden="false" customHeight="false" outlineLevel="0" collapsed="false">
      <c r="A133" s="0" t="s">
        <v>1508</v>
      </c>
      <c r="B133" s="0" t="n">
        <v>1</v>
      </c>
    </row>
    <row r="134" customFormat="false" ht="12.8" hidden="false" customHeight="false" outlineLevel="0" collapsed="false">
      <c r="A134" s="0" t="s">
        <v>1558</v>
      </c>
      <c r="B134" s="0" t="n">
        <v>1</v>
      </c>
    </row>
    <row r="135" customFormat="false" ht="12.8" hidden="false" customHeight="false" outlineLevel="0" collapsed="false">
      <c r="A135" s="0" t="s">
        <v>1978</v>
      </c>
      <c r="B135" s="0" t="n">
        <v>1</v>
      </c>
    </row>
    <row r="136" customFormat="false" ht="12.8" hidden="false" customHeight="false" outlineLevel="0" collapsed="false">
      <c r="A136" s="0" t="s">
        <v>1978</v>
      </c>
      <c r="B136" s="0" t="n">
        <v>1</v>
      </c>
    </row>
    <row r="137" customFormat="false" ht="12.8" hidden="false" customHeight="false" outlineLevel="0" collapsed="false">
      <c r="A137" s="0" t="s">
        <v>1978</v>
      </c>
      <c r="B137" s="0" t="n">
        <v>1</v>
      </c>
    </row>
    <row r="138" customFormat="false" ht="12.8" hidden="false" customHeight="false" outlineLevel="0" collapsed="false">
      <c r="A138" s="0" t="s">
        <v>1601</v>
      </c>
      <c r="B138" s="0" t="n">
        <v>1</v>
      </c>
    </row>
    <row r="139" customFormat="false" ht="12.8" hidden="false" customHeight="false" outlineLevel="0" collapsed="false">
      <c r="A139" s="0" t="s">
        <v>2664</v>
      </c>
      <c r="B139" s="0" t="n">
        <v>1</v>
      </c>
    </row>
    <row r="140" customFormat="false" ht="12.8" hidden="false" customHeight="false" outlineLevel="0" collapsed="false">
      <c r="A140" s="0" t="s">
        <v>1558</v>
      </c>
      <c r="B140" s="0" t="n">
        <v>1</v>
      </c>
    </row>
    <row r="141" customFormat="false" ht="12.8" hidden="false" customHeight="false" outlineLevel="0" collapsed="false">
      <c r="A141" s="0" t="s">
        <v>1508</v>
      </c>
      <c r="B141" s="0" t="n">
        <v>1</v>
      </c>
    </row>
    <row r="142" customFormat="false" ht="12.8" hidden="false" customHeight="false" outlineLevel="0" collapsed="false">
      <c r="A142" s="0" t="s">
        <v>1558</v>
      </c>
      <c r="B142" s="0" t="n">
        <v>1</v>
      </c>
    </row>
    <row r="143" customFormat="false" ht="12.8" hidden="false" customHeight="false" outlineLevel="0" collapsed="false">
      <c r="A143" s="0" t="s">
        <v>1831</v>
      </c>
      <c r="B143" s="0" t="n">
        <v>1</v>
      </c>
    </row>
    <row r="144" customFormat="false" ht="12.8" hidden="false" customHeight="false" outlineLevel="0" collapsed="false">
      <c r="A144" s="0" t="s">
        <v>2745</v>
      </c>
      <c r="B144" s="0" t="n">
        <v>1</v>
      </c>
    </row>
    <row r="145" customFormat="false" ht="12.8" hidden="false" customHeight="false" outlineLevel="0" collapsed="false">
      <c r="A145" s="0" t="s">
        <v>1724</v>
      </c>
      <c r="B145" s="0" t="n">
        <v>1</v>
      </c>
    </row>
    <row r="146" customFormat="false" ht="12.8" hidden="false" customHeight="false" outlineLevel="0" collapsed="false">
      <c r="A146" s="0" t="s">
        <v>1978</v>
      </c>
      <c r="B146" s="0" t="n">
        <v>1</v>
      </c>
    </row>
    <row r="147" customFormat="false" ht="12.8" hidden="false" customHeight="false" outlineLevel="0" collapsed="false">
      <c r="A147" s="0" t="s">
        <v>1978</v>
      </c>
      <c r="B147" s="0" t="n">
        <v>1</v>
      </c>
    </row>
    <row r="148" customFormat="false" ht="12.8" hidden="false" customHeight="false" outlineLevel="0" collapsed="false">
      <c r="A148" s="0" t="s">
        <v>1978</v>
      </c>
      <c r="B148" s="0" t="n">
        <v>1</v>
      </c>
    </row>
    <row r="149" customFormat="false" ht="12.8" hidden="false" customHeight="false" outlineLevel="0" collapsed="false">
      <c r="A149" s="0" t="s">
        <v>1978</v>
      </c>
      <c r="B149" s="0" t="n">
        <v>1</v>
      </c>
    </row>
    <row r="150" customFormat="false" ht="12.8" hidden="false" customHeight="false" outlineLevel="0" collapsed="false">
      <c r="A150" s="0" t="s">
        <v>1558</v>
      </c>
      <c r="B150" s="0" t="n">
        <v>1</v>
      </c>
    </row>
    <row r="151" customFormat="false" ht="12.8" hidden="false" customHeight="false" outlineLevel="0" collapsed="false">
      <c r="A151" s="0" t="s">
        <v>1978</v>
      </c>
      <c r="B151" s="0" t="n">
        <v>1</v>
      </c>
    </row>
    <row r="152" customFormat="false" ht="12.8" hidden="false" customHeight="false" outlineLevel="0" collapsed="false">
      <c r="A152" s="0" t="s">
        <v>1724</v>
      </c>
      <c r="B152" s="0" t="n">
        <v>1</v>
      </c>
    </row>
    <row r="153" customFormat="false" ht="12.8" hidden="false" customHeight="false" outlineLevel="0" collapsed="false">
      <c r="A153" s="0" t="s">
        <v>1558</v>
      </c>
      <c r="B153" s="0" t="n">
        <v>1</v>
      </c>
    </row>
    <row r="154" customFormat="false" ht="12.8" hidden="false" customHeight="false" outlineLevel="0" collapsed="false">
      <c r="A154" s="0" t="s">
        <v>1558</v>
      </c>
      <c r="B154" s="0" t="n">
        <v>1</v>
      </c>
    </row>
    <row r="155" customFormat="false" ht="12.8" hidden="false" customHeight="false" outlineLevel="0" collapsed="false">
      <c r="A155" s="0" t="s">
        <v>1978</v>
      </c>
      <c r="B155" s="0" t="n">
        <v>1</v>
      </c>
    </row>
    <row r="156" customFormat="false" ht="12.8" hidden="false" customHeight="false" outlineLevel="0" collapsed="false">
      <c r="A156" s="0" t="s">
        <v>1508</v>
      </c>
      <c r="B156" s="0" t="n">
        <v>1</v>
      </c>
    </row>
    <row r="157" customFormat="false" ht="12.8" hidden="false" customHeight="false" outlineLevel="0" collapsed="false">
      <c r="A157" s="0" t="s">
        <v>1978</v>
      </c>
      <c r="B157" s="0" t="n">
        <v>1</v>
      </c>
    </row>
    <row r="158" customFormat="false" ht="12.8" hidden="false" customHeight="false" outlineLevel="0" collapsed="false">
      <c r="A158" s="0" t="s">
        <v>1978</v>
      </c>
      <c r="B158" s="0" t="n">
        <v>1</v>
      </c>
    </row>
    <row r="159" customFormat="false" ht="12.8" hidden="false" customHeight="false" outlineLevel="0" collapsed="false">
      <c r="A159" s="0" t="s">
        <v>1558</v>
      </c>
      <c r="B159" s="0" t="n">
        <v>1</v>
      </c>
    </row>
    <row r="160" customFormat="false" ht="12.8" hidden="false" customHeight="false" outlineLevel="0" collapsed="false">
      <c r="A160" s="0" t="s">
        <v>1508</v>
      </c>
      <c r="B160" s="0" t="n">
        <v>1</v>
      </c>
    </row>
    <row r="161" customFormat="false" ht="12.8" hidden="false" customHeight="false" outlineLevel="0" collapsed="false">
      <c r="A161" s="0" t="s">
        <v>1508</v>
      </c>
      <c r="B161" s="0" t="n">
        <v>1</v>
      </c>
    </row>
    <row r="162" customFormat="false" ht="12.8" hidden="false" customHeight="false" outlineLevel="0" collapsed="false">
      <c r="A162" s="0" t="s">
        <v>1558</v>
      </c>
      <c r="B162" s="0" t="n">
        <v>1</v>
      </c>
    </row>
    <row r="163" customFormat="false" ht="12.8" hidden="false" customHeight="false" outlineLevel="0" collapsed="false">
      <c r="A163" s="0" t="s">
        <v>1558</v>
      </c>
      <c r="B163" s="0" t="n">
        <v>1</v>
      </c>
    </row>
    <row r="164" customFormat="false" ht="12.8" hidden="false" customHeight="false" outlineLevel="0" collapsed="false">
      <c r="A164" s="0" t="s">
        <v>1508</v>
      </c>
      <c r="B164" s="0" t="n">
        <v>1</v>
      </c>
    </row>
    <row r="165" customFormat="false" ht="12.8" hidden="false" customHeight="false" outlineLevel="0" collapsed="false">
      <c r="A165" s="0" t="s">
        <v>1558</v>
      </c>
      <c r="B165" s="0" t="n">
        <v>1</v>
      </c>
    </row>
    <row r="166" customFormat="false" ht="12.8" hidden="false" customHeight="false" outlineLevel="0" collapsed="false">
      <c r="A166" s="0" t="s">
        <v>1978</v>
      </c>
      <c r="B166" s="0" t="n">
        <v>1</v>
      </c>
    </row>
    <row r="167" customFormat="false" ht="12.8" hidden="false" customHeight="false" outlineLevel="0" collapsed="false">
      <c r="A167" s="0" t="s">
        <v>1558</v>
      </c>
      <c r="B167" s="0" t="n">
        <v>1</v>
      </c>
    </row>
    <row r="168" customFormat="false" ht="12.8" hidden="false" customHeight="false" outlineLevel="0" collapsed="false">
      <c r="A168" s="0" t="s">
        <v>1508</v>
      </c>
      <c r="B168" s="0" t="n">
        <v>1</v>
      </c>
    </row>
    <row r="169" customFormat="false" ht="12.8" hidden="false" customHeight="false" outlineLevel="0" collapsed="false">
      <c r="A169" s="0" t="s">
        <v>1978</v>
      </c>
      <c r="B169" s="0" t="n">
        <v>1</v>
      </c>
    </row>
    <row r="170" customFormat="false" ht="12.8" hidden="false" customHeight="false" outlineLevel="0" collapsed="false">
      <c r="A170" s="0" t="s">
        <v>2989</v>
      </c>
      <c r="B170" s="0" t="n">
        <v>1</v>
      </c>
    </row>
    <row r="171" customFormat="false" ht="12.8" hidden="false" customHeight="false" outlineLevel="0" collapsed="false">
      <c r="A171" s="0" t="s">
        <v>2998</v>
      </c>
      <c r="B171" s="0" t="n">
        <v>1</v>
      </c>
    </row>
    <row r="172" customFormat="false" ht="12.8" hidden="false" customHeight="false" outlineLevel="0" collapsed="false">
      <c r="A172" s="0" t="s">
        <v>1508</v>
      </c>
      <c r="B172" s="0" t="n">
        <v>1</v>
      </c>
    </row>
    <row r="173" customFormat="false" ht="12.8" hidden="false" customHeight="false" outlineLevel="0" collapsed="false">
      <c r="A173" s="0" t="s">
        <v>1978</v>
      </c>
      <c r="B173" s="0" t="n">
        <v>1</v>
      </c>
    </row>
    <row r="174" customFormat="false" ht="12.8" hidden="false" customHeight="false" outlineLevel="0" collapsed="false">
      <c r="A174" s="0" t="s">
        <v>3019</v>
      </c>
      <c r="B174" s="0" t="n">
        <v>1</v>
      </c>
    </row>
    <row r="175" customFormat="false" ht="12.8" hidden="false" customHeight="false" outlineLevel="0" collapsed="false">
      <c r="A175" s="0" t="s">
        <v>3015</v>
      </c>
      <c r="B175" s="0" t="n">
        <v>1</v>
      </c>
    </row>
    <row r="176" customFormat="false" ht="12.8" hidden="false" customHeight="false" outlineLevel="0" collapsed="false">
      <c r="A176" s="0" t="s">
        <v>1558</v>
      </c>
      <c r="B176" s="0" t="n">
        <v>1</v>
      </c>
    </row>
    <row r="177" customFormat="false" ht="12.8" hidden="false" customHeight="false" outlineLevel="0" collapsed="false">
      <c r="A177" s="0" t="s">
        <v>1558</v>
      </c>
      <c r="B177" s="0" t="n">
        <v>1</v>
      </c>
    </row>
    <row r="178" customFormat="false" ht="12.8" hidden="false" customHeight="false" outlineLevel="0" collapsed="false">
      <c r="A178" s="0" t="s">
        <v>1558</v>
      </c>
      <c r="B178" s="0" t="n">
        <v>1</v>
      </c>
    </row>
    <row r="179" customFormat="false" ht="12.8" hidden="false" customHeight="false" outlineLevel="0" collapsed="false">
      <c r="A179" s="0" t="s">
        <v>1978</v>
      </c>
      <c r="B179" s="0" t="n">
        <v>1</v>
      </c>
    </row>
    <row r="180" customFormat="false" ht="12.8" hidden="false" customHeight="false" outlineLevel="0" collapsed="false">
      <c r="A180" s="0" t="s">
        <v>2384</v>
      </c>
      <c r="B180" s="0" t="n">
        <v>1</v>
      </c>
    </row>
    <row r="181" customFormat="false" ht="12.8" hidden="false" customHeight="false" outlineLevel="0" collapsed="false">
      <c r="A181" s="0" t="s">
        <v>1558</v>
      </c>
      <c r="B181" s="0" t="n">
        <v>1</v>
      </c>
    </row>
    <row r="182" customFormat="false" ht="12.8" hidden="false" customHeight="false" outlineLevel="0" collapsed="false">
      <c r="A182" s="0" t="s">
        <v>2148</v>
      </c>
      <c r="B182" s="0" t="n">
        <v>1</v>
      </c>
    </row>
    <row r="183" customFormat="false" ht="12.8" hidden="false" customHeight="false" outlineLevel="0" collapsed="false">
      <c r="A183" s="0" t="s">
        <v>1508</v>
      </c>
      <c r="B183" s="0" t="n">
        <v>1</v>
      </c>
    </row>
    <row r="184" customFormat="false" ht="12.8" hidden="false" customHeight="false" outlineLevel="0" collapsed="false">
      <c r="A184" s="0" t="s">
        <v>1558</v>
      </c>
      <c r="B184" s="0" t="n">
        <v>1</v>
      </c>
    </row>
    <row r="185" customFormat="false" ht="12.8" hidden="false" customHeight="false" outlineLevel="0" collapsed="false">
      <c r="A185" s="0" t="s">
        <v>2384</v>
      </c>
      <c r="B185" s="0" t="n">
        <v>1</v>
      </c>
    </row>
    <row r="186" customFormat="false" ht="12.8" hidden="false" customHeight="false" outlineLevel="0" collapsed="false">
      <c r="A186" s="0" t="s">
        <v>1558</v>
      </c>
      <c r="B186" s="0" t="n">
        <v>1</v>
      </c>
    </row>
    <row r="187" customFormat="false" ht="12.8" hidden="false" customHeight="false" outlineLevel="0" collapsed="false">
      <c r="A187" s="0" t="s">
        <v>1978</v>
      </c>
      <c r="B187" s="0" t="n">
        <v>1</v>
      </c>
    </row>
    <row r="188" customFormat="false" ht="12.8" hidden="false" customHeight="false" outlineLevel="0" collapsed="false">
      <c r="A188" s="0" t="s">
        <v>1558</v>
      </c>
      <c r="B188" s="0" t="n">
        <v>1</v>
      </c>
    </row>
    <row r="189" customFormat="false" ht="12.8" hidden="false" customHeight="false" outlineLevel="0" collapsed="false">
      <c r="A189" s="0" t="s">
        <v>1558</v>
      </c>
      <c r="B189" s="0" t="n">
        <v>1</v>
      </c>
    </row>
    <row r="190" customFormat="false" ht="12.8" hidden="false" customHeight="false" outlineLevel="0" collapsed="false">
      <c r="A190" s="0" t="s">
        <v>1831</v>
      </c>
      <c r="B190" s="0" t="n">
        <v>1</v>
      </c>
    </row>
    <row r="191" customFormat="false" ht="12.8" hidden="false" customHeight="false" outlineLevel="0" collapsed="false">
      <c r="A191" s="0" t="s">
        <v>1508</v>
      </c>
      <c r="B191" s="0" t="n">
        <v>1</v>
      </c>
    </row>
    <row r="192" customFormat="false" ht="12.8" hidden="false" customHeight="false" outlineLevel="0" collapsed="false">
      <c r="A192" s="0" t="s">
        <v>3238</v>
      </c>
      <c r="B192" s="0" t="n">
        <v>1</v>
      </c>
    </row>
    <row r="193" customFormat="false" ht="12.8" hidden="false" customHeight="false" outlineLevel="0" collapsed="false">
      <c r="A193" s="0" t="s">
        <v>1558</v>
      </c>
      <c r="B193" s="0" t="n">
        <v>1</v>
      </c>
    </row>
    <row r="194" customFormat="false" ht="12.8" hidden="false" customHeight="false" outlineLevel="0" collapsed="false">
      <c r="A194" s="0" t="s">
        <v>1508</v>
      </c>
      <c r="B194" s="0" t="n">
        <v>1</v>
      </c>
    </row>
    <row r="195" customFormat="false" ht="12.8" hidden="false" customHeight="false" outlineLevel="0" collapsed="false">
      <c r="A195" s="0" t="s">
        <v>1508</v>
      </c>
      <c r="B195" s="0" t="n">
        <v>1</v>
      </c>
    </row>
    <row r="196" customFormat="false" ht="12.8" hidden="false" customHeight="false" outlineLevel="0" collapsed="false">
      <c r="A196" s="0" t="s">
        <v>1724</v>
      </c>
      <c r="B196" s="0" t="n">
        <v>1</v>
      </c>
    </row>
    <row r="197" customFormat="false" ht="12.8" hidden="false" customHeight="false" outlineLevel="0" collapsed="false">
      <c r="A197" s="0" t="s">
        <v>1558</v>
      </c>
      <c r="B197" s="0" t="n">
        <v>1</v>
      </c>
    </row>
    <row r="198" customFormat="false" ht="12.8" hidden="false" customHeight="false" outlineLevel="0" collapsed="false">
      <c r="A198" s="0" t="s">
        <v>3315</v>
      </c>
      <c r="B198" s="0" t="n">
        <v>1</v>
      </c>
    </row>
    <row r="199" customFormat="false" ht="12.8" hidden="false" customHeight="false" outlineLevel="0" collapsed="false">
      <c r="A199" s="0" t="s">
        <v>1558</v>
      </c>
      <c r="B199" s="0" t="n">
        <v>1</v>
      </c>
    </row>
    <row r="200" customFormat="false" ht="12.8" hidden="false" customHeight="false" outlineLevel="0" collapsed="false">
      <c r="A200" s="0" t="s">
        <v>3321</v>
      </c>
      <c r="B200" s="0" t="n">
        <v>1</v>
      </c>
    </row>
    <row r="201" customFormat="false" ht="12.8" hidden="false" customHeight="false" outlineLevel="0" collapsed="false">
      <c r="A201" s="0" t="s">
        <v>3324</v>
      </c>
      <c r="B201" s="0" t="n">
        <v>1</v>
      </c>
    </row>
    <row r="202" customFormat="false" ht="12.8" hidden="false" customHeight="false" outlineLevel="0" collapsed="false">
      <c r="A202" s="0" t="s">
        <v>1724</v>
      </c>
      <c r="B202" s="0" t="n">
        <v>1</v>
      </c>
    </row>
    <row r="203" customFormat="false" ht="12.8" hidden="false" customHeight="false" outlineLevel="0" collapsed="false">
      <c r="A203" s="0" t="s">
        <v>1558</v>
      </c>
      <c r="B203" s="0" t="n">
        <v>1</v>
      </c>
    </row>
    <row r="204" customFormat="false" ht="12.8" hidden="false" customHeight="false" outlineLevel="0" collapsed="false">
      <c r="A204" s="0" t="s">
        <v>1724</v>
      </c>
      <c r="B204" s="0" t="n">
        <v>1</v>
      </c>
    </row>
    <row r="205" customFormat="false" ht="12.8" hidden="false" customHeight="false" outlineLevel="0" collapsed="false">
      <c r="A205" s="0" t="s">
        <v>3337</v>
      </c>
      <c r="B205" s="0" t="n">
        <v>1</v>
      </c>
    </row>
    <row r="206" customFormat="false" ht="12.8" hidden="false" customHeight="false" outlineLevel="0" collapsed="false">
      <c r="A206" s="0" t="s">
        <v>1724</v>
      </c>
      <c r="B206" s="0" t="n">
        <v>1</v>
      </c>
    </row>
    <row r="207" customFormat="false" ht="12.8" hidden="false" customHeight="false" outlineLevel="0" collapsed="false">
      <c r="A207" s="0" t="s">
        <v>1978</v>
      </c>
      <c r="B207" s="0" t="n">
        <v>1</v>
      </c>
    </row>
    <row r="208" customFormat="false" ht="12.8" hidden="false" customHeight="false" outlineLevel="0" collapsed="false">
      <c r="A208" s="0" t="s">
        <v>1978</v>
      </c>
      <c r="B208" s="0" t="n">
        <v>1</v>
      </c>
    </row>
    <row r="209" customFormat="false" ht="12.8" hidden="false" customHeight="false" outlineLevel="0" collapsed="false">
      <c r="A209" s="0" t="s">
        <v>1558</v>
      </c>
      <c r="B209" s="0" t="n">
        <v>1</v>
      </c>
    </row>
    <row r="210" customFormat="false" ht="12.8" hidden="false" customHeight="false" outlineLevel="0" collapsed="false">
      <c r="A210" s="0" t="s">
        <v>1558</v>
      </c>
      <c r="B210" s="0" t="n">
        <v>1</v>
      </c>
    </row>
    <row r="211" customFormat="false" ht="12.8" hidden="false" customHeight="false" outlineLevel="0" collapsed="false">
      <c r="A211" s="0" t="s">
        <v>3430</v>
      </c>
      <c r="B211" s="0" t="n">
        <v>1</v>
      </c>
    </row>
    <row r="212" customFormat="false" ht="12.8" hidden="false" customHeight="false" outlineLevel="0" collapsed="false">
      <c r="A212" s="0" t="s">
        <v>1508</v>
      </c>
      <c r="B212" s="0" t="n">
        <v>1</v>
      </c>
    </row>
    <row r="213" customFormat="false" ht="12.8" hidden="false" customHeight="false" outlineLevel="0" collapsed="false">
      <c r="A213" s="0" t="s">
        <v>1724</v>
      </c>
      <c r="B213" s="0" t="n">
        <v>1</v>
      </c>
    </row>
    <row r="214" customFormat="false" ht="12.8" hidden="false" customHeight="false" outlineLevel="0" collapsed="false">
      <c r="A214" s="0" t="s">
        <v>1978</v>
      </c>
      <c r="B214" s="0" t="n">
        <v>1</v>
      </c>
    </row>
    <row r="215" customFormat="false" ht="12.8" hidden="false" customHeight="false" outlineLevel="0" collapsed="false">
      <c r="A215" s="0" t="s">
        <v>1978</v>
      </c>
      <c r="B215" s="0" t="n">
        <v>1</v>
      </c>
    </row>
    <row r="216" customFormat="false" ht="12.8" hidden="false" customHeight="false" outlineLevel="0" collapsed="false">
      <c r="A216" s="0" t="s">
        <v>1508</v>
      </c>
      <c r="B216" s="0" t="n">
        <v>1</v>
      </c>
    </row>
    <row r="217" customFormat="false" ht="12.8" hidden="false" customHeight="false" outlineLevel="0" collapsed="false">
      <c r="A217" s="0" t="s">
        <v>1978</v>
      </c>
      <c r="B217" s="0" t="n">
        <v>1</v>
      </c>
    </row>
    <row r="218" customFormat="false" ht="12.8" hidden="false" customHeight="false" outlineLevel="0" collapsed="false">
      <c r="A218" s="0" t="s">
        <v>3471</v>
      </c>
      <c r="B218" s="0" t="n">
        <v>1</v>
      </c>
    </row>
    <row r="219" customFormat="false" ht="12.8" hidden="false" customHeight="false" outlineLevel="0" collapsed="false">
      <c r="A219" s="0" t="s">
        <v>1558</v>
      </c>
      <c r="B219" s="0" t="n">
        <v>1</v>
      </c>
    </row>
    <row r="220" customFormat="false" ht="12.8" hidden="false" customHeight="false" outlineLevel="0" collapsed="false">
      <c r="A220" s="0" t="s">
        <v>1978</v>
      </c>
      <c r="B220" s="0" t="n">
        <v>1</v>
      </c>
    </row>
    <row r="221" customFormat="false" ht="12.8" hidden="false" customHeight="false" outlineLevel="0" collapsed="false">
      <c r="A221" s="0" t="s">
        <v>1508</v>
      </c>
      <c r="B221" s="0" t="n">
        <v>1</v>
      </c>
    </row>
    <row r="222" customFormat="false" ht="12.8" hidden="false" customHeight="false" outlineLevel="0" collapsed="false">
      <c r="A222" s="0" t="s">
        <v>1558</v>
      </c>
      <c r="B222" s="0" t="n">
        <v>1</v>
      </c>
    </row>
    <row r="223" customFormat="false" ht="12.8" hidden="false" customHeight="false" outlineLevel="0" collapsed="false">
      <c r="A223" s="0" t="s">
        <v>1558</v>
      </c>
      <c r="B223" s="0" t="n">
        <v>1</v>
      </c>
    </row>
    <row r="224" customFormat="false" ht="12.8" hidden="false" customHeight="false" outlineLevel="0" collapsed="false">
      <c r="A224" s="0" t="s">
        <v>1508</v>
      </c>
      <c r="B224" s="0" t="n">
        <v>1</v>
      </c>
    </row>
    <row r="225" customFormat="false" ht="12.8" hidden="false" customHeight="false" outlineLevel="0" collapsed="false">
      <c r="A225" s="0" t="s">
        <v>1558</v>
      </c>
      <c r="B22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3"/>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12" activeCellId="0" sqref="A12"/>
    </sheetView>
  </sheetViews>
  <sheetFormatPr defaultColWidth="8.4296875" defaultRowHeight="14.45" zeroHeight="false" outlineLevelRow="0" outlineLevelCol="0"/>
  <cols>
    <col collapsed="false" customWidth="true" hidden="false" outlineLevel="0" max="1" min="1" style="0" width="13.43"/>
    <col collapsed="false" customWidth="true" hidden="false" outlineLevel="0" max="2" min="2" style="0" width="11.71"/>
    <col collapsed="false" customWidth="true" hidden="false" outlineLevel="0" max="3" min="3" style="0" width="11.43"/>
    <col collapsed="false" customWidth="true" hidden="false" outlineLevel="0" max="4" min="4" style="0" width="9.7"/>
    <col collapsed="false" customWidth="true" hidden="false" outlineLevel="0" max="5" min="5" style="0" width="12.71"/>
    <col collapsed="false" customWidth="true" hidden="false" outlineLevel="0" max="6" min="6" style="0" width="36.85"/>
    <col collapsed="false" customWidth="true" hidden="false" outlineLevel="0" max="8" min="7" style="0" width="30.71"/>
  </cols>
  <sheetData>
    <row r="1" customFormat="false" ht="14.45" hidden="false" customHeight="false" outlineLevel="0" collapsed="false">
      <c r="A1" s="1" t="s">
        <v>170</v>
      </c>
      <c r="B1" s="1" t="s">
        <v>171</v>
      </c>
      <c r="C1" s="1" t="s">
        <v>172</v>
      </c>
      <c r="D1" s="1" t="s">
        <v>173</v>
      </c>
      <c r="E1" s="1" t="s">
        <v>174</v>
      </c>
      <c r="F1" s="1" t="s">
        <v>175</v>
      </c>
      <c r="G1" s="1" t="s">
        <v>176</v>
      </c>
      <c r="H1" s="1" t="s">
        <v>177</v>
      </c>
    </row>
    <row r="2" customFormat="false" ht="14.45" hidden="false" customHeight="false" outlineLevel="0" collapsed="false">
      <c r="A2" s="1" t="n">
        <v>3</v>
      </c>
      <c r="B2" s="1" t="s">
        <v>178</v>
      </c>
      <c r="C2" s="1" t="s">
        <v>179</v>
      </c>
      <c r="D2" s="1" t="n">
        <v>1</v>
      </c>
      <c r="E2" s="1"/>
      <c r="F2" s="1" t="s">
        <v>180</v>
      </c>
      <c r="G2" s="1" t="s">
        <v>181</v>
      </c>
      <c r="H2" s="1"/>
    </row>
    <row r="3" customFormat="false" ht="14.45" hidden="false" customHeight="false" outlineLevel="0" collapsed="false">
      <c r="A3" s="1" t="n">
        <v>3</v>
      </c>
      <c r="B3" s="1" t="s">
        <v>182</v>
      </c>
      <c r="C3" s="1" t="s">
        <v>183</v>
      </c>
      <c r="D3" s="1" t="n">
        <v>1</v>
      </c>
      <c r="E3" s="1" t="s">
        <v>184</v>
      </c>
      <c r="F3" s="1" t="s">
        <v>185</v>
      </c>
      <c r="G3" s="1" t="s">
        <v>186</v>
      </c>
      <c r="H3" s="1"/>
    </row>
    <row r="4" customFormat="false" ht="14.45" hidden="false" customHeight="false" outlineLevel="0" collapsed="false">
      <c r="A4" s="1" t="n">
        <v>3</v>
      </c>
      <c r="B4" s="1" t="s">
        <v>187</v>
      </c>
      <c r="C4" s="1" t="s">
        <v>188</v>
      </c>
      <c r="D4" s="1" t="n">
        <v>1</v>
      </c>
      <c r="E4" s="1" t="s">
        <v>189</v>
      </c>
      <c r="F4" s="1" t="s">
        <v>190</v>
      </c>
      <c r="G4" s="1" t="s">
        <v>191</v>
      </c>
      <c r="H4" s="1"/>
    </row>
    <row r="5" customFormat="false" ht="14.45" hidden="false" customHeight="false" outlineLevel="0" collapsed="false">
      <c r="A5" s="1" t="n">
        <v>3</v>
      </c>
      <c r="B5" s="1" t="s">
        <v>192</v>
      </c>
      <c r="C5" s="1" t="s">
        <v>193</v>
      </c>
      <c r="D5" s="1" t="n">
        <v>1</v>
      </c>
      <c r="E5" s="1" t="s">
        <v>194</v>
      </c>
      <c r="F5" s="1" t="s">
        <v>195</v>
      </c>
      <c r="G5" s="1" t="s">
        <v>196</v>
      </c>
      <c r="H5" s="1"/>
    </row>
    <row r="6" customFormat="false" ht="14.45" hidden="false" customHeight="false" outlineLevel="0" collapsed="false">
      <c r="A6" s="1" t="n">
        <v>3</v>
      </c>
      <c r="B6" s="1" t="s">
        <v>197</v>
      </c>
      <c r="C6" s="1" t="s">
        <v>198</v>
      </c>
      <c r="D6" s="1" t="n">
        <v>1</v>
      </c>
      <c r="E6" s="1" t="s">
        <v>199</v>
      </c>
      <c r="F6" s="1" t="s">
        <v>200</v>
      </c>
      <c r="G6" s="1" t="s">
        <v>201</v>
      </c>
      <c r="H6" s="1"/>
    </row>
    <row r="7" customFormat="false" ht="14.45" hidden="false" customHeight="false" outlineLevel="0" collapsed="false">
      <c r="A7" s="1" t="n">
        <v>3</v>
      </c>
      <c r="B7" s="1" t="s">
        <v>202</v>
      </c>
      <c r="C7" s="1" t="s">
        <v>203</v>
      </c>
      <c r="D7" s="1" t="n">
        <v>1</v>
      </c>
      <c r="E7" s="1" t="s">
        <v>204</v>
      </c>
      <c r="F7" s="1" t="s">
        <v>205</v>
      </c>
      <c r="G7" s="1" t="s">
        <v>206</v>
      </c>
      <c r="H7" s="1"/>
    </row>
    <row r="8" customFormat="false" ht="14.45" hidden="false" customHeight="false" outlineLevel="0" collapsed="false">
      <c r="A8" s="1" t="n">
        <v>3</v>
      </c>
      <c r="B8" s="1" t="s">
        <v>207</v>
      </c>
      <c r="C8" s="1" t="s">
        <v>208</v>
      </c>
      <c r="D8" s="1" t="n">
        <v>1</v>
      </c>
      <c r="E8" s="1" t="s">
        <v>209</v>
      </c>
      <c r="F8" s="1" t="s">
        <v>210</v>
      </c>
      <c r="G8" s="1" t="s">
        <v>211</v>
      </c>
      <c r="H8" s="1"/>
    </row>
    <row r="9" customFormat="false" ht="14.45" hidden="false" customHeight="false" outlineLevel="0" collapsed="false">
      <c r="A9" s="1" t="n">
        <v>3</v>
      </c>
      <c r="B9" s="1" t="s">
        <v>212</v>
      </c>
      <c r="C9" s="1" t="s">
        <v>213</v>
      </c>
      <c r="D9" s="1" t="n">
        <v>1</v>
      </c>
      <c r="E9" s="1"/>
      <c r="F9" s="1" t="s">
        <v>214</v>
      </c>
      <c r="G9" s="1" t="s">
        <v>215</v>
      </c>
      <c r="H9" s="1"/>
    </row>
    <row r="10" customFormat="false" ht="14.45" hidden="false" customHeight="false" outlineLevel="0" collapsed="false">
      <c r="A10" s="1" t="n">
        <v>3</v>
      </c>
      <c r="B10" s="1" t="s">
        <v>216</v>
      </c>
      <c r="C10" s="1" t="s">
        <v>217</v>
      </c>
      <c r="D10" s="1" t="n">
        <v>1</v>
      </c>
      <c r="E10" s="1"/>
      <c r="F10" s="1" t="s">
        <v>218</v>
      </c>
      <c r="G10" s="1" t="s">
        <v>219</v>
      </c>
      <c r="H10" s="1"/>
    </row>
    <row r="11" customFormat="false" ht="14.45" hidden="false" customHeight="false" outlineLevel="0" collapsed="false">
      <c r="A11" s="1" t="n">
        <v>3</v>
      </c>
      <c r="B11" s="1" t="s">
        <v>220</v>
      </c>
      <c r="C11" s="1" t="s">
        <v>217</v>
      </c>
      <c r="D11" s="1" t="n">
        <v>1</v>
      </c>
      <c r="E11" s="1"/>
      <c r="F11" s="1" t="s">
        <v>221</v>
      </c>
      <c r="G11" s="1" t="s">
        <v>222</v>
      </c>
      <c r="H11" s="1"/>
    </row>
    <row r="12" customFormat="false" ht="14.45" hidden="false" customHeight="false" outlineLevel="0" collapsed="false">
      <c r="A12" s="1" t="n">
        <v>5</v>
      </c>
      <c r="B12" s="1" t="s">
        <v>178</v>
      </c>
      <c r="C12" s="1" t="s">
        <v>223</v>
      </c>
      <c r="D12" s="1" t="n">
        <v>2</v>
      </c>
      <c r="E12" s="1"/>
      <c r="F12" s="1" t="s">
        <v>224</v>
      </c>
      <c r="G12" s="1" t="s">
        <v>225</v>
      </c>
      <c r="H12" s="1"/>
    </row>
    <row r="13" customFormat="false" ht="14.45" hidden="false" customHeight="false" outlineLevel="0" collapsed="false">
      <c r="A13" s="1" t="n">
        <v>5</v>
      </c>
      <c r="B13" s="1" t="s">
        <v>182</v>
      </c>
      <c r="C13" s="1" t="s">
        <v>226</v>
      </c>
      <c r="D13" s="1" t="n">
        <v>1</v>
      </c>
      <c r="E13" s="1"/>
      <c r="F13" s="1" t="s">
        <v>227</v>
      </c>
      <c r="G13" s="1" t="s">
        <v>228</v>
      </c>
      <c r="H13" s="1" t="s">
        <v>229</v>
      </c>
    </row>
    <row r="14" customFormat="false" ht="14.45" hidden="false" customHeight="false" outlineLevel="0" collapsed="false">
      <c r="A14" s="1" t="n">
        <v>5</v>
      </c>
      <c r="B14" s="1" t="s">
        <v>187</v>
      </c>
      <c r="C14" s="1" t="s">
        <v>203</v>
      </c>
      <c r="D14" s="1" t="n">
        <v>1</v>
      </c>
      <c r="E14" s="1" t="s">
        <v>230</v>
      </c>
      <c r="F14" s="1" t="s">
        <v>231</v>
      </c>
      <c r="G14" s="1" t="s">
        <v>232</v>
      </c>
      <c r="H14" s="1"/>
    </row>
    <row r="15" customFormat="false" ht="14.45" hidden="false" customHeight="false" outlineLevel="0" collapsed="false">
      <c r="A15" s="1" t="n">
        <v>5</v>
      </c>
      <c r="B15" s="1" t="s">
        <v>192</v>
      </c>
      <c r="C15" s="1" t="s">
        <v>183</v>
      </c>
      <c r="D15" s="1" t="n">
        <v>1</v>
      </c>
      <c r="E15" s="1" t="s">
        <v>233</v>
      </c>
      <c r="F15" s="1" t="s">
        <v>234</v>
      </c>
      <c r="G15" s="1" t="s">
        <v>235</v>
      </c>
      <c r="H15" s="1"/>
    </row>
    <row r="16" customFormat="false" ht="14.45" hidden="false" customHeight="false" outlineLevel="0" collapsed="false">
      <c r="A16" s="1" t="n">
        <v>5</v>
      </c>
      <c r="B16" s="1" t="s">
        <v>197</v>
      </c>
      <c r="C16" s="1" t="s">
        <v>236</v>
      </c>
      <c r="D16" s="1" t="n">
        <v>3</v>
      </c>
      <c r="E16" s="1" t="s">
        <v>233</v>
      </c>
      <c r="F16" s="1" t="s">
        <v>237</v>
      </c>
      <c r="G16" s="1" t="s">
        <v>238</v>
      </c>
      <c r="H16" s="1"/>
    </row>
    <row r="17" customFormat="false" ht="14.45" hidden="false" customHeight="false" outlineLevel="0" collapsed="false">
      <c r="A17" s="1" t="n">
        <v>5</v>
      </c>
      <c r="B17" s="1" t="s">
        <v>202</v>
      </c>
      <c r="C17" s="1" t="s">
        <v>226</v>
      </c>
      <c r="D17" s="1" t="n">
        <v>1</v>
      </c>
      <c r="E17" s="1"/>
      <c r="F17" s="1" t="s">
        <v>239</v>
      </c>
      <c r="G17" s="1" t="s">
        <v>240</v>
      </c>
      <c r="H17" s="1" t="s">
        <v>229</v>
      </c>
    </row>
    <row r="18" customFormat="false" ht="14.45" hidden="false" customHeight="false" outlineLevel="0" collapsed="false">
      <c r="A18" s="1" t="n">
        <v>5</v>
      </c>
      <c r="B18" s="1" t="s">
        <v>207</v>
      </c>
      <c r="C18" s="1" t="s">
        <v>198</v>
      </c>
      <c r="D18" s="1" t="n">
        <v>1</v>
      </c>
      <c r="E18" s="1" t="s">
        <v>241</v>
      </c>
      <c r="F18" s="1" t="s">
        <v>242</v>
      </c>
      <c r="G18" s="1" t="s">
        <v>243</v>
      </c>
      <c r="H18" s="1"/>
    </row>
    <row r="19" customFormat="false" ht="14.45" hidden="false" customHeight="false" outlineLevel="0" collapsed="false">
      <c r="A19" s="1" t="n">
        <v>5</v>
      </c>
      <c r="B19" s="1" t="s">
        <v>212</v>
      </c>
      <c r="C19" s="1" t="s">
        <v>198</v>
      </c>
      <c r="D19" s="1" t="n">
        <v>3</v>
      </c>
      <c r="E19" s="1" t="s">
        <v>244</v>
      </c>
      <c r="F19" s="1" t="s">
        <v>245</v>
      </c>
      <c r="G19" s="1" t="s">
        <v>246</v>
      </c>
      <c r="H19" s="1"/>
    </row>
    <row r="20" customFormat="false" ht="14.45" hidden="false" customHeight="false" outlineLevel="0" collapsed="false">
      <c r="A20" s="1" t="n">
        <v>5</v>
      </c>
      <c r="B20" s="1" t="s">
        <v>216</v>
      </c>
      <c r="C20" s="1" t="s">
        <v>213</v>
      </c>
      <c r="D20" s="1" t="n">
        <v>3</v>
      </c>
      <c r="E20" s="1"/>
      <c r="F20" s="1" t="s">
        <v>247</v>
      </c>
      <c r="G20" s="1" t="s">
        <v>248</v>
      </c>
      <c r="H20" s="1"/>
    </row>
    <row r="21" customFormat="false" ht="14.45" hidden="false" customHeight="false" outlineLevel="0" collapsed="false">
      <c r="A21" s="1" t="n">
        <v>5</v>
      </c>
      <c r="B21" s="1" t="s">
        <v>249</v>
      </c>
      <c r="C21" s="1" t="s">
        <v>250</v>
      </c>
      <c r="D21" s="1" t="n">
        <v>1</v>
      </c>
      <c r="E21" s="1" t="s">
        <v>251</v>
      </c>
      <c r="F21" s="1" t="s">
        <v>252</v>
      </c>
      <c r="G21" s="1" t="s">
        <v>253</v>
      </c>
      <c r="H21" s="1"/>
    </row>
    <row r="22" customFormat="false" ht="14.45" hidden="false" customHeight="false" outlineLevel="0" collapsed="false">
      <c r="A22" s="1" t="n">
        <v>5</v>
      </c>
      <c r="B22" s="1" t="s">
        <v>220</v>
      </c>
      <c r="C22" s="1" t="s">
        <v>254</v>
      </c>
      <c r="D22" s="1" t="n">
        <v>2</v>
      </c>
      <c r="E22" s="1" t="s">
        <v>255</v>
      </c>
      <c r="F22" s="1" t="s">
        <v>256</v>
      </c>
      <c r="G22" s="1" t="s">
        <v>257</v>
      </c>
      <c r="H22" s="1"/>
    </row>
    <row r="23" customFormat="false" ht="14.45" hidden="false" customHeight="false" outlineLevel="0" collapsed="false">
      <c r="A23" s="1" t="n">
        <v>5</v>
      </c>
      <c r="B23" s="1" t="s">
        <v>258</v>
      </c>
      <c r="C23" s="1" t="s">
        <v>198</v>
      </c>
      <c r="D23" s="1" t="n">
        <v>1</v>
      </c>
      <c r="E23" s="1" t="s">
        <v>259</v>
      </c>
      <c r="F23" s="1" t="s">
        <v>260</v>
      </c>
      <c r="G23" s="1" t="s">
        <v>261</v>
      </c>
      <c r="H23" s="1"/>
    </row>
    <row r="24" customFormat="false" ht="14.45" hidden="false" customHeight="false" outlineLevel="0" collapsed="false">
      <c r="A24" s="1" t="n">
        <v>5</v>
      </c>
      <c r="B24" s="1" t="s">
        <v>262</v>
      </c>
      <c r="C24" s="1" t="s">
        <v>254</v>
      </c>
      <c r="D24" s="1" t="n">
        <v>1</v>
      </c>
      <c r="E24" s="1" t="s">
        <v>263</v>
      </c>
      <c r="F24" s="1" t="s">
        <v>264</v>
      </c>
      <c r="G24" s="1" t="s">
        <v>265</v>
      </c>
      <c r="H24" s="1"/>
    </row>
    <row r="25" customFormat="false" ht="14.45" hidden="false" customHeight="false" outlineLevel="0" collapsed="false">
      <c r="A25" s="1" t="n">
        <v>5</v>
      </c>
      <c r="B25" s="1" t="s">
        <v>266</v>
      </c>
      <c r="C25" s="1" t="s">
        <v>250</v>
      </c>
      <c r="D25" s="1" t="n">
        <v>1</v>
      </c>
      <c r="E25" s="1" t="s">
        <v>267</v>
      </c>
      <c r="F25" s="1" t="s">
        <v>268</v>
      </c>
      <c r="G25" s="1" t="s">
        <v>269</v>
      </c>
      <c r="H25" s="1"/>
    </row>
    <row r="26" customFormat="false" ht="14.45" hidden="false" customHeight="false" outlineLevel="0" collapsed="false">
      <c r="A26" s="1" t="n">
        <v>5</v>
      </c>
      <c r="B26" s="1" t="s">
        <v>270</v>
      </c>
      <c r="C26" s="1" t="s">
        <v>271</v>
      </c>
      <c r="D26" s="1" t="n">
        <v>4</v>
      </c>
      <c r="E26" s="1" t="s">
        <v>272</v>
      </c>
      <c r="F26" s="1" t="s">
        <v>273</v>
      </c>
      <c r="G26" s="1" t="s">
        <v>274</v>
      </c>
      <c r="H26" s="1"/>
    </row>
    <row r="27" customFormat="false" ht="14.45" hidden="false" customHeight="false" outlineLevel="0" collapsed="false">
      <c r="A27" s="1" t="n">
        <v>5</v>
      </c>
      <c r="B27" s="1" t="s">
        <v>275</v>
      </c>
      <c r="C27" s="1" t="s">
        <v>276</v>
      </c>
      <c r="D27" s="1" t="n">
        <v>1</v>
      </c>
      <c r="E27" s="1"/>
      <c r="F27" s="1" t="s">
        <v>277</v>
      </c>
      <c r="G27" s="1" t="s">
        <v>278</v>
      </c>
      <c r="H27" s="1"/>
    </row>
    <row r="28" customFormat="false" ht="14.45" hidden="false" customHeight="false" outlineLevel="0" collapsed="false">
      <c r="A28" s="1" t="n">
        <v>5</v>
      </c>
      <c r="B28" s="1" t="s">
        <v>279</v>
      </c>
      <c r="C28" s="1" t="s">
        <v>203</v>
      </c>
      <c r="D28" s="1" t="n">
        <v>2</v>
      </c>
      <c r="E28" s="1" t="s">
        <v>230</v>
      </c>
      <c r="F28" s="1" t="s">
        <v>280</v>
      </c>
      <c r="G28" s="1" t="s">
        <v>281</v>
      </c>
      <c r="H28" s="1"/>
    </row>
    <row r="29" customFormat="false" ht="14.45" hidden="false" customHeight="false" outlineLevel="0" collapsed="false">
      <c r="A29" s="1" t="n">
        <v>5</v>
      </c>
      <c r="B29" s="1" t="s">
        <v>282</v>
      </c>
      <c r="C29" s="1" t="s">
        <v>283</v>
      </c>
      <c r="D29" s="1" t="n">
        <v>1</v>
      </c>
      <c r="E29" s="1" t="s">
        <v>284</v>
      </c>
      <c r="F29" s="1" t="s">
        <v>285</v>
      </c>
      <c r="G29" s="1" t="s">
        <v>286</v>
      </c>
      <c r="H29" s="1"/>
    </row>
    <row r="30" customFormat="false" ht="14.45" hidden="false" customHeight="false" outlineLevel="0" collapsed="false">
      <c r="A30" s="1" t="n">
        <v>5</v>
      </c>
      <c r="B30" s="1" t="s">
        <v>287</v>
      </c>
      <c r="C30" s="1" t="s">
        <v>288</v>
      </c>
      <c r="D30" s="1" t="n">
        <v>1</v>
      </c>
      <c r="E30" s="1"/>
      <c r="F30" s="1" t="s">
        <v>289</v>
      </c>
      <c r="G30" s="1" t="s">
        <v>290</v>
      </c>
      <c r="H30" s="1"/>
    </row>
    <row r="31" customFormat="false" ht="14.45" hidden="false" customHeight="false" outlineLevel="0" collapsed="false">
      <c r="A31" s="1" t="n">
        <v>5</v>
      </c>
      <c r="B31" s="1" t="s">
        <v>291</v>
      </c>
      <c r="C31" s="1" t="s">
        <v>203</v>
      </c>
      <c r="D31" s="1" t="n">
        <v>1</v>
      </c>
      <c r="E31" s="1" t="s">
        <v>284</v>
      </c>
      <c r="F31" s="1" t="s">
        <v>292</v>
      </c>
      <c r="G31" s="1" t="s">
        <v>293</v>
      </c>
      <c r="H31" s="1"/>
    </row>
    <row r="32" customFormat="false" ht="14.45" hidden="false" customHeight="false" outlineLevel="0" collapsed="false">
      <c r="A32" s="1" t="n">
        <v>5</v>
      </c>
      <c r="B32" s="1" t="s">
        <v>294</v>
      </c>
      <c r="C32" s="1" t="s">
        <v>250</v>
      </c>
      <c r="D32" s="1" t="n">
        <v>1</v>
      </c>
      <c r="E32" s="1" t="s">
        <v>295</v>
      </c>
      <c r="F32" s="1" t="s">
        <v>296</v>
      </c>
      <c r="G32" s="1" t="s">
        <v>297</v>
      </c>
      <c r="H32" s="1"/>
    </row>
    <row r="33" customFormat="false" ht="14.45" hidden="false" customHeight="false" outlineLevel="0" collapsed="false">
      <c r="A33" s="1" t="n">
        <v>5</v>
      </c>
      <c r="B33" s="1" t="s">
        <v>298</v>
      </c>
      <c r="C33" s="1" t="s">
        <v>276</v>
      </c>
      <c r="D33" s="1" t="n">
        <v>2</v>
      </c>
      <c r="E33" s="1"/>
      <c r="F33" s="1" t="s">
        <v>299</v>
      </c>
      <c r="G33" s="1" t="s">
        <v>300</v>
      </c>
      <c r="H33" s="1"/>
    </row>
    <row r="34" customFormat="false" ht="14.45" hidden="false" customHeight="false" outlineLevel="0" collapsed="false">
      <c r="A34" s="1" t="n">
        <v>5</v>
      </c>
      <c r="B34" s="1" t="s">
        <v>301</v>
      </c>
      <c r="C34" s="1" t="s">
        <v>250</v>
      </c>
      <c r="D34" s="1" t="n">
        <v>1</v>
      </c>
      <c r="E34" s="1" t="s">
        <v>251</v>
      </c>
      <c r="F34" s="1" t="s">
        <v>302</v>
      </c>
      <c r="G34" s="1" t="s">
        <v>303</v>
      </c>
      <c r="H34" s="1"/>
    </row>
    <row r="35" customFormat="false" ht="14.45" hidden="false" customHeight="false" outlineLevel="0" collapsed="false">
      <c r="A35" s="1" t="n">
        <v>5</v>
      </c>
      <c r="B35" s="1" t="s">
        <v>304</v>
      </c>
      <c r="C35" s="1" t="s">
        <v>226</v>
      </c>
      <c r="D35" s="1" t="n">
        <v>2</v>
      </c>
      <c r="E35" s="1"/>
      <c r="F35" s="1" t="s">
        <v>305</v>
      </c>
      <c r="G35" s="1" t="s">
        <v>306</v>
      </c>
      <c r="H35" s="1" t="s">
        <v>307</v>
      </c>
    </row>
    <row r="36" customFormat="false" ht="14.45" hidden="false" customHeight="false" outlineLevel="0" collapsed="false">
      <c r="A36" s="1" t="n">
        <v>6</v>
      </c>
      <c r="B36" s="1" t="s">
        <v>308</v>
      </c>
      <c r="C36" s="1" t="s">
        <v>226</v>
      </c>
      <c r="D36" s="1" t="n">
        <v>1</v>
      </c>
      <c r="E36" s="1"/>
      <c r="F36" s="1" t="s">
        <v>309</v>
      </c>
      <c r="G36" s="1" t="s">
        <v>310</v>
      </c>
      <c r="H36" s="1" t="s">
        <v>229</v>
      </c>
    </row>
    <row r="37" customFormat="false" ht="14.45" hidden="false" customHeight="false" outlineLevel="0" collapsed="false">
      <c r="A37" s="1" t="n">
        <v>6</v>
      </c>
      <c r="B37" s="1" t="s">
        <v>178</v>
      </c>
      <c r="C37" s="1" t="s">
        <v>311</v>
      </c>
      <c r="D37" s="1" t="n">
        <v>1</v>
      </c>
      <c r="E37" s="1"/>
      <c r="F37" s="1" t="s">
        <v>312</v>
      </c>
      <c r="G37" s="1" t="s">
        <v>313</v>
      </c>
      <c r="H37" s="1"/>
    </row>
    <row r="38" customFormat="false" ht="14.45" hidden="false" customHeight="false" outlineLevel="0" collapsed="false">
      <c r="A38" s="1" t="n">
        <v>6</v>
      </c>
      <c r="B38" s="1" t="s">
        <v>182</v>
      </c>
      <c r="C38" s="1" t="s">
        <v>311</v>
      </c>
      <c r="D38" s="1" t="n">
        <v>1</v>
      </c>
      <c r="E38" s="1"/>
      <c r="F38" s="1" t="s">
        <v>314</v>
      </c>
      <c r="G38" s="1" t="s">
        <v>315</v>
      </c>
      <c r="H38" s="1"/>
    </row>
    <row r="39" customFormat="false" ht="14.45" hidden="false" customHeight="false" outlineLevel="0" collapsed="false">
      <c r="A39" s="1" t="n">
        <v>6</v>
      </c>
      <c r="B39" s="1" t="s">
        <v>187</v>
      </c>
      <c r="C39" s="1" t="s">
        <v>226</v>
      </c>
      <c r="D39" s="1" t="n">
        <v>1</v>
      </c>
      <c r="E39" s="1"/>
      <c r="F39" s="1" t="s">
        <v>316</v>
      </c>
      <c r="G39" s="1" t="s">
        <v>317</v>
      </c>
      <c r="H39" s="1" t="s">
        <v>318</v>
      </c>
    </row>
    <row r="40" customFormat="false" ht="14.45" hidden="false" customHeight="false" outlineLevel="0" collapsed="false">
      <c r="A40" s="1" t="n">
        <v>6</v>
      </c>
      <c r="B40" s="1" t="s">
        <v>192</v>
      </c>
      <c r="C40" s="1" t="s">
        <v>226</v>
      </c>
      <c r="D40" s="1" t="n">
        <v>1</v>
      </c>
      <c r="E40" s="1"/>
      <c r="F40" s="1" t="s">
        <v>319</v>
      </c>
      <c r="G40" s="1" t="s">
        <v>320</v>
      </c>
      <c r="H40" s="1" t="s">
        <v>229</v>
      </c>
    </row>
    <row r="41" customFormat="false" ht="14.45" hidden="false" customHeight="false" outlineLevel="0" collapsed="false">
      <c r="A41" s="1" t="n">
        <v>6</v>
      </c>
      <c r="B41" s="1" t="s">
        <v>197</v>
      </c>
      <c r="C41" s="1" t="s">
        <v>226</v>
      </c>
      <c r="D41" s="1" t="n">
        <v>1</v>
      </c>
      <c r="E41" s="1"/>
      <c r="F41" s="1" t="s">
        <v>321</v>
      </c>
      <c r="G41" s="1" t="s">
        <v>322</v>
      </c>
      <c r="H41" s="1" t="s">
        <v>229</v>
      </c>
    </row>
    <row r="42" customFormat="false" ht="14.45" hidden="false" customHeight="false" outlineLevel="0" collapsed="false">
      <c r="A42" s="1" t="n">
        <v>7</v>
      </c>
      <c r="B42" s="1" t="s">
        <v>178</v>
      </c>
      <c r="C42" s="1" t="s">
        <v>288</v>
      </c>
      <c r="D42" s="1" t="n">
        <v>1</v>
      </c>
      <c r="E42" s="1"/>
      <c r="F42" s="1" t="s">
        <v>323</v>
      </c>
      <c r="G42" s="1" t="s">
        <v>324</v>
      </c>
      <c r="H42" s="1"/>
    </row>
    <row r="43" customFormat="false" ht="14.45" hidden="false" customHeight="false" outlineLevel="0" collapsed="false">
      <c r="A43" s="1" t="n">
        <v>7</v>
      </c>
      <c r="B43" s="1" t="s">
        <v>182</v>
      </c>
      <c r="C43" s="1" t="s">
        <v>226</v>
      </c>
      <c r="D43" s="1" t="n">
        <v>2</v>
      </c>
      <c r="E43" s="1"/>
      <c r="F43" s="1" t="s">
        <v>325</v>
      </c>
      <c r="G43" s="1" t="s">
        <v>326</v>
      </c>
      <c r="H43" s="1" t="s">
        <v>327</v>
      </c>
    </row>
    <row r="44" customFormat="false" ht="14.45" hidden="false" customHeight="false" outlineLevel="0" collapsed="false">
      <c r="A44" s="1" t="n">
        <v>8</v>
      </c>
      <c r="B44" s="1" t="s">
        <v>178</v>
      </c>
      <c r="C44" s="1" t="s">
        <v>328</v>
      </c>
      <c r="D44" s="1" t="n">
        <v>4</v>
      </c>
      <c r="E44" s="1"/>
      <c r="F44" s="1" t="s">
        <v>329</v>
      </c>
      <c r="G44" s="1" t="s">
        <v>330</v>
      </c>
      <c r="H44" s="1"/>
    </row>
    <row r="45" customFormat="false" ht="14.45" hidden="false" customHeight="false" outlineLevel="0" collapsed="false">
      <c r="A45" s="1" t="n">
        <v>8</v>
      </c>
      <c r="B45" s="1" t="s">
        <v>182</v>
      </c>
      <c r="C45" s="1" t="s">
        <v>331</v>
      </c>
      <c r="D45" s="1" t="n">
        <v>5</v>
      </c>
      <c r="E45" s="1"/>
      <c r="F45" s="1" t="s">
        <v>332</v>
      </c>
      <c r="G45" s="1" t="s">
        <v>333</v>
      </c>
      <c r="H45" s="1"/>
    </row>
    <row r="46" customFormat="false" ht="14.45" hidden="false" customHeight="false" outlineLevel="0" collapsed="false">
      <c r="A46" s="1" t="n">
        <v>8</v>
      </c>
      <c r="B46" s="1" t="s">
        <v>187</v>
      </c>
      <c r="C46" s="1" t="s">
        <v>198</v>
      </c>
      <c r="D46" s="1" t="n">
        <v>2</v>
      </c>
      <c r="E46" s="1" t="s">
        <v>334</v>
      </c>
      <c r="F46" s="1" t="s">
        <v>335</v>
      </c>
      <c r="G46" s="1" t="s">
        <v>336</v>
      </c>
      <c r="H46" s="1"/>
    </row>
    <row r="47" customFormat="false" ht="14.45" hidden="false" customHeight="false" outlineLevel="0" collapsed="false">
      <c r="A47" s="1" t="n">
        <v>8</v>
      </c>
      <c r="B47" s="1" t="s">
        <v>192</v>
      </c>
      <c r="C47" s="1" t="s">
        <v>283</v>
      </c>
      <c r="D47" s="1" t="n">
        <v>2</v>
      </c>
      <c r="E47" s="1" t="s">
        <v>337</v>
      </c>
      <c r="F47" s="1" t="s">
        <v>338</v>
      </c>
      <c r="G47" s="1" t="s">
        <v>339</v>
      </c>
      <c r="H47" s="1"/>
    </row>
    <row r="48" customFormat="false" ht="14.45" hidden="false" customHeight="false" outlineLevel="0" collapsed="false">
      <c r="A48" s="1" t="n">
        <v>10</v>
      </c>
      <c r="B48" s="1" t="s">
        <v>178</v>
      </c>
      <c r="C48" s="1" t="s">
        <v>283</v>
      </c>
      <c r="D48" s="1" t="n">
        <v>2</v>
      </c>
      <c r="E48" s="1" t="s">
        <v>340</v>
      </c>
      <c r="F48" s="1" t="s">
        <v>341</v>
      </c>
      <c r="G48" s="1" t="s">
        <v>342</v>
      </c>
      <c r="H48" s="1"/>
    </row>
    <row r="49" customFormat="false" ht="14.45" hidden="false" customHeight="false" outlineLevel="0" collapsed="false">
      <c r="A49" s="1" t="n">
        <v>10</v>
      </c>
      <c r="B49" s="1" t="s">
        <v>182</v>
      </c>
      <c r="C49" s="1" t="s">
        <v>208</v>
      </c>
      <c r="D49" s="1" t="n">
        <v>2</v>
      </c>
      <c r="E49" s="1" t="s">
        <v>340</v>
      </c>
      <c r="F49" s="1" t="s">
        <v>343</v>
      </c>
      <c r="G49" s="1" t="s">
        <v>344</v>
      </c>
      <c r="H49" s="1"/>
    </row>
    <row r="50" customFormat="false" ht="14.45" hidden="false" customHeight="false" outlineLevel="0" collapsed="false">
      <c r="A50" s="1" t="n">
        <v>10</v>
      </c>
      <c r="B50" s="1" t="s">
        <v>187</v>
      </c>
      <c r="C50" s="1" t="s">
        <v>208</v>
      </c>
      <c r="D50" s="1" t="n">
        <v>3</v>
      </c>
      <c r="E50" s="1" t="s">
        <v>340</v>
      </c>
      <c r="F50" s="1" t="s">
        <v>345</v>
      </c>
      <c r="G50" s="1" t="s">
        <v>346</v>
      </c>
      <c r="H50" s="1"/>
    </row>
    <row r="51" customFormat="false" ht="14.45" hidden="false" customHeight="false" outlineLevel="0" collapsed="false">
      <c r="A51" s="1" t="n">
        <v>10</v>
      </c>
      <c r="B51" s="1" t="s">
        <v>192</v>
      </c>
      <c r="C51" s="1" t="s">
        <v>217</v>
      </c>
      <c r="D51" s="1" t="n">
        <v>6</v>
      </c>
      <c r="E51" s="1"/>
      <c r="F51" s="1" t="s">
        <v>347</v>
      </c>
      <c r="G51" s="1" t="s">
        <v>348</v>
      </c>
      <c r="H51" s="1"/>
    </row>
    <row r="52" customFormat="false" ht="14.45" hidden="false" customHeight="false" outlineLevel="0" collapsed="false">
      <c r="A52" s="1" t="n">
        <v>11</v>
      </c>
      <c r="B52" s="1" t="s">
        <v>178</v>
      </c>
      <c r="C52" s="1" t="s">
        <v>349</v>
      </c>
      <c r="D52" s="1" t="n">
        <v>1</v>
      </c>
      <c r="E52" s="1"/>
      <c r="F52" s="1" t="s">
        <v>350</v>
      </c>
      <c r="G52" s="1" t="s">
        <v>351</v>
      </c>
      <c r="H52" s="1"/>
    </row>
    <row r="53" customFormat="false" ht="14.45" hidden="false" customHeight="false" outlineLevel="0" collapsed="false">
      <c r="A53" s="1" t="n">
        <v>11</v>
      </c>
      <c r="B53" s="1" t="s">
        <v>182</v>
      </c>
      <c r="C53" s="1" t="s">
        <v>349</v>
      </c>
      <c r="D53" s="1" t="n">
        <v>3</v>
      </c>
      <c r="E53" s="1"/>
      <c r="F53" s="1" t="s">
        <v>352</v>
      </c>
      <c r="G53" s="1" t="s">
        <v>353</v>
      </c>
      <c r="H53" s="1"/>
    </row>
    <row r="54" customFormat="false" ht="14.45" hidden="false" customHeight="false" outlineLevel="0" collapsed="false">
      <c r="A54" s="1" t="n">
        <v>11</v>
      </c>
      <c r="B54" s="1" t="s">
        <v>187</v>
      </c>
      <c r="C54" s="1" t="s">
        <v>349</v>
      </c>
      <c r="D54" s="1" t="n">
        <v>2</v>
      </c>
      <c r="E54" s="1"/>
      <c r="F54" s="1" t="s">
        <v>354</v>
      </c>
      <c r="G54" s="1" t="s">
        <v>355</v>
      </c>
      <c r="H54" s="1"/>
    </row>
    <row r="55" customFormat="false" ht="14.45" hidden="false" customHeight="false" outlineLevel="0" collapsed="false">
      <c r="A55" s="1" t="n">
        <v>11</v>
      </c>
      <c r="B55" s="1" t="s">
        <v>192</v>
      </c>
      <c r="C55" s="1" t="s">
        <v>349</v>
      </c>
      <c r="D55" s="1" t="n">
        <v>1</v>
      </c>
      <c r="E55" s="1"/>
      <c r="F55" s="1" t="s">
        <v>356</v>
      </c>
      <c r="G55" s="1" t="s">
        <v>357</v>
      </c>
      <c r="H55" s="1"/>
    </row>
    <row r="56" customFormat="false" ht="14.45" hidden="false" customHeight="false" outlineLevel="0" collapsed="false">
      <c r="A56" s="1" t="n">
        <v>11</v>
      </c>
      <c r="B56" s="1" t="s">
        <v>197</v>
      </c>
      <c r="C56" s="1" t="s">
        <v>349</v>
      </c>
      <c r="D56" s="1" t="n">
        <v>3</v>
      </c>
      <c r="E56" s="1"/>
      <c r="F56" s="1" t="s">
        <v>358</v>
      </c>
      <c r="G56" s="1" t="s">
        <v>359</v>
      </c>
      <c r="H56" s="1"/>
    </row>
    <row r="57" customFormat="false" ht="14.45" hidden="false" customHeight="false" outlineLevel="0" collapsed="false">
      <c r="A57" s="1" t="n">
        <v>11</v>
      </c>
      <c r="B57" s="1" t="s">
        <v>202</v>
      </c>
      <c r="C57" s="1" t="s">
        <v>349</v>
      </c>
      <c r="D57" s="1" t="n">
        <v>2</v>
      </c>
      <c r="E57" s="1"/>
      <c r="F57" s="1" t="s">
        <v>360</v>
      </c>
      <c r="G57" s="1" t="s">
        <v>361</v>
      </c>
      <c r="H57" s="1"/>
    </row>
    <row r="58" customFormat="false" ht="14.45" hidden="false" customHeight="false" outlineLevel="0" collapsed="false">
      <c r="A58" s="1" t="n">
        <v>11</v>
      </c>
      <c r="B58" s="1" t="s">
        <v>207</v>
      </c>
      <c r="C58" s="1" t="s">
        <v>349</v>
      </c>
      <c r="D58" s="1" t="n">
        <v>1</v>
      </c>
      <c r="E58" s="1"/>
      <c r="F58" s="1" t="s">
        <v>362</v>
      </c>
      <c r="G58" s="1" t="s">
        <v>363</v>
      </c>
      <c r="H58" s="1"/>
    </row>
    <row r="59" customFormat="false" ht="14.45" hidden="false" customHeight="false" outlineLevel="0" collapsed="false">
      <c r="A59" s="1" t="n">
        <v>11</v>
      </c>
      <c r="B59" s="1" t="s">
        <v>212</v>
      </c>
      <c r="C59" s="1" t="s">
        <v>349</v>
      </c>
      <c r="D59" s="1" t="n">
        <v>1</v>
      </c>
      <c r="E59" s="1"/>
      <c r="F59" s="1" t="s">
        <v>364</v>
      </c>
      <c r="G59" s="1" t="s">
        <v>365</v>
      </c>
      <c r="H59" s="1"/>
    </row>
    <row r="60" customFormat="false" ht="14.45" hidden="false" customHeight="false" outlineLevel="0" collapsed="false">
      <c r="A60" s="1" t="n">
        <v>12</v>
      </c>
      <c r="B60" s="1" t="s">
        <v>178</v>
      </c>
      <c r="C60" s="1" t="s">
        <v>183</v>
      </c>
      <c r="D60" s="1" t="n">
        <v>2</v>
      </c>
      <c r="E60" s="1" t="s">
        <v>366</v>
      </c>
      <c r="F60" s="1" t="s">
        <v>367</v>
      </c>
      <c r="G60" s="1" t="s">
        <v>368</v>
      </c>
      <c r="H60" s="1"/>
    </row>
    <row r="61" customFormat="false" ht="14.45" hidden="false" customHeight="false" outlineLevel="0" collapsed="false">
      <c r="A61" s="1" t="n">
        <v>12</v>
      </c>
      <c r="B61" s="1" t="s">
        <v>182</v>
      </c>
      <c r="C61" s="1" t="s">
        <v>331</v>
      </c>
      <c r="D61" s="1" t="n">
        <v>1</v>
      </c>
      <c r="E61" s="1"/>
      <c r="F61" s="1" t="s">
        <v>369</v>
      </c>
      <c r="G61" s="1" t="s">
        <v>370</v>
      </c>
      <c r="H61" s="1"/>
    </row>
    <row r="62" customFormat="false" ht="14.45" hidden="false" customHeight="false" outlineLevel="0" collapsed="false">
      <c r="A62" s="1" t="n">
        <v>12</v>
      </c>
      <c r="B62" s="1" t="s">
        <v>187</v>
      </c>
      <c r="C62" s="1" t="s">
        <v>198</v>
      </c>
      <c r="D62" s="1" t="n">
        <v>1</v>
      </c>
      <c r="E62" s="1" t="s">
        <v>371</v>
      </c>
      <c r="F62" s="1" t="s">
        <v>372</v>
      </c>
      <c r="G62" s="1" t="s">
        <v>373</v>
      </c>
      <c r="H62" s="1"/>
    </row>
    <row r="63" customFormat="false" ht="14.45" hidden="false" customHeight="false" outlineLevel="0" collapsed="false">
      <c r="A63" s="1" t="n">
        <v>13</v>
      </c>
      <c r="B63" s="1" t="s">
        <v>178</v>
      </c>
      <c r="C63" s="1" t="s">
        <v>374</v>
      </c>
      <c r="D63" s="1" t="n">
        <v>8</v>
      </c>
      <c r="E63" s="1"/>
      <c r="F63" s="1" t="s">
        <v>375</v>
      </c>
      <c r="G63" s="1" t="s">
        <v>376</v>
      </c>
      <c r="H63" s="1"/>
    </row>
    <row r="64" customFormat="false" ht="14.45" hidden="false" customHeight="false" outlineLevel="0" collapsed="false">
      <c r="A64" s="1" t="n">
        <v>13</v>
      </c>
      <c r="B64" s="1" t="s">
        <v>182</v>
      </c>
      <c r="C64" s="1" t="s">
        <v>183</v>
      </c>
      <c r="D64" s="1" t="n">
        <v>1</v>
      </c>
      <c r="E64" s="1" t="s">
        <v>377</v>
      </c>
      <c r="F64" s="1" t="s">
        <v>378</v>
      </c>
      <c r="G64" s="1" t="s">
        <v>379</v>
      </c>
      <c r="H64" s="1"/>
    </row>
    <row r="65" customFormat="false" ht="14.45" hidden="false" customHeight="false" outlineLevel="0" collapsed="false">
      <c r="A65" s="1" t="n">
        <v>13</v>
      </c>
      <c r="B65" s="1" t="s">
        <v>187</v>
      </c>
      <c r="C65" s="1" t="s">
        <v>250</v>
      </c>
      <c r="D65" s="1" t="n">
        <v>4</v>
      </c>
      <c r="E65" s="1" t="s">
        <v>380</v>
      </c>
      <c r="F65" s="1" t="s">
        <v>381</v>
      </c>
      <c r="G65" s="1" t="s">
        <v>382</v>
      </c>
      <c r="H65" s="1"/>
    </row>
    <row r="66" customFormat="false" ht="14.45" hidden="false" customHeight="false" outlineLevel="0" collapsed="false">
      <c r="A66" s="1" t="n">
        <v>13</v>
      </c>
      <c r="B66" s="1" t="s">
        <v>192</v>
      </c>
      <c r="C66" s="1" t="s">
        <v>383</v>
      </c>
      <c r="D66" s="1" t="n">
        <v>1</v>
      </c>
      <c r="E66" s="1" t="s">
        <v>384</v>
      </c>
      <c r="F66" s="1" t="s">
        <v>385</v>
      </c>
      <c r="G66" s="1" t="s">
        <v>386</v>
      </c>
      <c r="H66" s="1"/>
    </row>
    <row r="67" customFormat="false" ht="14.45" hidden="false" customHeight="false" outlineLevel="0" collapsed="false">
      <c r="A67" s="1" t="n">
        <v>14</v>
      </c>
      <c r="B67" s="1" t="s">
        <v>178</v>
      </c>
      <c r="C67" s="1" t="s">
        <v>271</v>
      </c>
      <c r="D67" s="1" t="n">
        <v>1</v>
      </c>
      <c r="E67" s="1" t="s">
        <v>387</v>
      </c>
      <c r="F67" s="1" t="s">
        <v>388</v>
      </c>
      <c r="G67" s="1" t="s">
        <v>389</v>
      </c>
      <c r="H67" s="1"/>
    </row>
    <row r="68" customFormat="false" ht="14.45" hidden="false" customHeight="false" outlineLevel="0" collapsed="false">
      <c r="A68" s="1" t="n">
        <v>14</v>
      </c>
      <c r="B68" s="1" t="s">
        <v>182</v>
      </c>
      <c r="C68" s="1" t="s">
        <v>328</v>
      </c>
      <c r="D68" s="1" t="n">
        <v>2</v>
      </c>
      <c r="E68" s="1"/>
      <c r="F68" s="1" t="s">
        <v>390</v>
      </c>
      <c r="G68" s="1" t="s">
        <v>391</v>
      </c>
      <c r="H68" s="1"/>
    </row>
    <row r="69" customFormat="false" ht="14.45" hidden="false" customHeight="false" outlineLevel="0" collapsed="false">
      <c r="A69" s="1" t="n">
        <v>14</v>
      </c>
      <c r="B69" s="1" t="s">
        <v>187</v>
      </c>
      <c r="C69" s="1" t="s">
        <v>271</v>
      </c>
      <c r="D69" s="1" t="n">
        <v>1</v>
      </c>
      <c r="E69" s="1" t="s">
        <v>392</v>
      </c>
      <c r="F69" s="1" t="s">
        <v>393</v>
      </c>
      <c r="G69" s="1" t="s">
        <v>394</v>
      </c>
      <c r="H69" s="1"/>
    </row>
    <row r="70" customFormat="false" ht="14.45" hidden="false" customHeight="false" outlineLevel="0" collapsed="false">
      <c r="A70" s="1" t="n">
        <v>14</v>
      </c>
      <c r="B70" s="1" t="s">
        <v>192</v>
      </c>
      <c r="C70" s="1" t="s">
        <v>395</v>
      </c>
      <c r="D70" s="1" t="n">
        <v>1</v>
      </c>
      <c r="E70" s="1" t="s">
        <v>396</v>
      </c>
      <c r="F70" s="1" t="s">
        <v>397</v>
      </c>
      <c r="G70" s="1" t="s">
        <v>398</v>
      </c>
      <c r="H70" s="1"/>
    </row>
    <row r="71" customFormat="false" ht="14.45" hidden="false" customHeight="false" outlineLevel="0" collapsed="false">
      <c r="A71" s="1" t="n">
        <v>14</v>
      </c>
      <c r="B71" s="1" t="s">
        <v>197</v>
      </c>
      <c r="C71" s="1" t="s">
        <v>399</v>
      </c>
      <c r="D71" s="1" t="n">
        <v>1</v>
      </c>
      <c r="E71" s="1"/>
      <c r="F71" s="1" t="s">
        <v>400</v>
      </c>
      <c r="G71" s="1" t="s">
        <v>401</v>
      </c>
      <c r="H71" s="1"/>
    </row>
    <row r="72" customFormat="false" ht="14.45" hidden="false" customHeight="false" outlineLevel="0" collapsed="false">
      <c r="A72" s="1" t="n">
        <v>16</v>
      </c>
      <c r="B72" s="1" t="s">
        <v>178</v>
      </c>
      <c r="C72" s="1" t="s">
        <v>402</v>
      </c>
      <c r="D72" s="1" t="n">
        <v>2</v>
      </c>
      <c r="E72" s="1" t="s">
        <v>403</v>
      </c>
      <c r="F72" s="1" t="s">
        <v>404</v>
      </c>
      <c r="G72" s="1" t="s">
        <v>405</v>
      </c>
      <c r="H72" s="1"/>
    </row>
    <row r="73" customFormat="false" ht="14.45" hidden="false" customHeight="false" outlineLevel="0" collapsed="false">
      <c r="A73" s="1" t="n">
        <v>16</v>
      </c>
      <c r="B73" s="1" t="s">
        <v>182</v>
      </c>
      <c r="C73" s="1" t="s">
        <v>271</v>
      </c>
      <c r="D73" s="1" t="n">
        <v>1</v>
      </c>
      <c r="E73" s="1" t="s">
        <v>406</v>
      </c>
      <c r="F73" s="1" t="s">
        <v>407</v>
      </c>
      <c r="G73" s="1" t="s">
        <v>408</v>
      </c>
      <c r="H73" s="1"/>
    </row>
    <row r="74" customFormat="false" ht="14.45" hidden="false" customHeight="false" outlineLevel="0" collapsed="false">
      <c r="A74" s="1" t="n">
        <v>16</v>
      </c>
      <c r="B74" s="1" t="s">
        <v>187</v>
      </c>
      <c r="C74" s="1" t="s">
        <v>331</v>
      </c>
      <c r="D74" s="1" t="n">
        <v>3</v>
      </c>
      <c r="E74" s="1"/>
      <c r="F74" s="1" t="s">
        <v>409</v>
      </c>
      <c r="G74" s="1" t="s">
        <v>410</v>
      </c>
      <c r="H74" s="1"/>
    </row>
    <row r="75" customFormat="false" ht="14.45" hidden="false" customHeight="false" outlineLevel="0" collapsed="false">
      <c r="A75" s="1" t="n">
        <v>16</v>
      </c>
      <c r="B75" s="1" t="s">
        <v>192</v>
      </c>
      <c r="C75" s="1" t="s">
        <v>198</v>
      </c>
      <c r="D75" s="1" t="n">
        <v>1</v>
      </c>
      <c r="E75" s="1" t="s">
        <v>411</v>
      </c>
      <c r="F75" s="1" t="s">
        <v>412</v>
      </c>
      <c r="G75" s="1" t="s">
        <v>413</v>
      </c>
      <c r="H75" s="1"/>
    </row>
    <row r="76" customFormat="false" ht="14.45" hidden="false" customHeight="false" outlineLevel="0" collapsed="false">
      <c r="A76" s="1" t="n">
        <v>16</v>
      </c>
      <c r="B76" s="1" t="s">
        <v>197</v>
      </c>
      <c r="C76" s="1" t="s">
        <v>183</v>
      </c>
      <c r="D76" s="1" t="n">
        <v>1</v>
      </c>
      <c r="E76" s="1" t="s">
        <v>414</v>
      </c>
      <c r="F76" s="1" t="s">
        <v>415</v>
      </c>
      <c r="G76" s="1" t="s">
        <v>416</v>
      </c>
      <c r="H76" s="1"/>
    </row>
    <row r="77" customFormat="false" ht="14.45" hidden="false" customHeight="false" outlineLevel="0" collapsed="false">
      <c r="A77" s="1" t="n">
        <v>16</v>
      </c>
      <c r="B77" s="1" t="s">
        <v>202</v>
      </c>
      <c r="C77" s="1" t="s">
        <v>198</v>
      </c>
      <c r="D77" s="1" t="n">
        <v>1</v>
      </c>
      <c r="E77" s="1" t="s">
        <v>417</v>
      </c>
      <c r="F77" s="1" t="s">
        <v>418</v>
      </c>
      <c r="G77" s="1" t="s">
        <v>419</v>
      </c>
      <c r="H77" s="1"/>
    </row>
    <row r="78" customFormat="false" ht="14.45" hidden="false" customHeight="false" outlineLevel="0" collapsed="false">
      <c r="A78" s="1" t="n">
        <v>17</v>
      </c>
      <c r="B78" s="1" t="s">
        <v>178</v>
      </c>
      <c r="C78" s="1" t="s">
        <v>328</v>
      </c>
      <c r="D78" s="1" t="n">
        <v>2</v>
      </c>
      <c r="E78" s="1"/>
      <c r="F78" s="1" t="s">
        <v>420</v>
      </c>
      <c r="G78" s="1" t="s">
        <v>421</v>
      </c>
      <c r="H78" s="1"/>
    </row>
    <row r="79" customFormat="false" ht="14.45" hidden="false" customHeight="false" outlineLevel="0" collapsed="false">
      <c r="A79" s="1" t="n">
        <v>17</v>
      </c>
      <c r="B79" s="1" t="s">
        <v>182</v>
      </c>
      <c r="C79" s="1" t="s">
        <v>198</v>
      </c>
      <c r="D79" s="1" t="n">
        <v>2</v>
      </c>
      <c r="E79" s="1" t="s">
        <v>422</v>
      </c>
      <c r="F79" s="1" t="s">
        <v>423</v>
      </c>
      <c r="G79" s="1" t="s">
        <v>424</v>
      </c>
      <c r="H79" s="1"/>
    </row>
    <row r="80" customFormat="false" ht="14.45" hidden="false" customHeight="false" outlineLevel="0" collapsed="false">
      <c r="A80" s="1" t="n">
        <v>17</v>
      </c>
      <c r="B80" s="1" t="s">
        <v>187</v>
      </c>
      <c r="C80" s="1" t="s">
        <v>250</v>
      </c>
      <c r="D80" s="1" t="n">
        <v>3</v>
      </c>
      <c r="E80" s="0" t="s">
        <v>425</v>
      </c>
      <c r="F80" s="1" t="s">
        <v>426</v>
      </c>
      <c r="G80" s="1" t="s">
        <v>427</v>
      </c>
      <c r="H80" s="1"/>
    </row>
    <row r="81" customFormat="false" ht="14.45" hidden="false" customHeight="false" outlineLevel="0" collapsed="false">
      <c r="A81" s="1" t="n">
        <v>17</v>
      </c>
      <c r="B81" s="1" t="s">
        <v>192</v>
      </c>
      <c r="C81" s="1" t="s">
        <v>288</v>
      </c>
      <c r="D81" s="1" t="n">
        <v>2</v>
      </c>
      <c r="E81" s="1"/>
      <c r="F81" s="1" t="s">
        <v>428</v>
      </c>
      <c r="G81" s="1" t="s">
        <v>429</v>
      </c>
      <c r="H81" s="1"/>
    </row>
    <row r="82" customFormat="false" ht="14.45" hidden="false" customHeight="false" outlineLevel="0" collapsed="false">
      <c r="A82" s="1" t="n">
        <v>18</v>
      </c>
      <c r="B82" s="1" t="s">
        <v>178</v>
      </c>
      <c r="C82" s="1" t="s">
        <v>430</v>
      </c>
      <c r="D82" s="1" t="n">
        <v>1</v>
      </c>
      <c r="E82" s="1" t="s">
        <v>431</v>
      </c>
      <c r="F82" s="1" t="s">
        <v>432</v>
      </c>
      <c r="G82" s="1" t="s">
        <v>433</v>
      </c>
      <c r="H82" s="1"/>
    </row>
    <row r="83" customFormat="false" ht="14.45" hidden="false" customHeight="false" outlineLevel="0" collapsed="false">
      <c r="A83" s="1" t="n">
        <v>18</v>
      </c>
      <c r="B83" s="1" t="s">
        <v>182</v>
      </c>
      <c r="C83" s="1" t="s">
        <v>208</v>
      </c>
      <c r="D83" s="1" t="n">
        <v>1</v>
      </c>
      <c r="E83" s="1" t="s">
        <v>431</v>
      </c>
      <c r="F83" s="1" t="s">
        <v>434</v>
      </c>
      <c r="G83" s="1" t="s">
        <v>435</v>
      </c>
      <c r="H83" s="1"/>
    </row>
    <row r="84" customFormat="false" ht="14.45" hidden="false" customHeight="false" outlineLevel="0" collapsed="false">
      <c r="A84" s="1" t="n">
        <v>18</v>
      </c>
      <c r="B84" s="1" t="s">
        <v>187</v>
      </c>
      <c r="C84" s="1" t="s">
        <v>236</v>
      </c>
      <c r="D84" s="1" t="n">
        <v>1</v>
      </c>
      <c r="E84" s="1" t="s">
        <v>431</v>
      </c>
      <c r="F84" s="1" t="s">
        <v>436</v>
      </c>
      <c r="G84" s="1" t="s">
        <v>437</v>
      </c>
      <c r="H84" s="1"/>
    </row>
    <row r="85" customFormat="false" ht="14.45" hidden="false" customHeight="false" outlineLevel="0" collapsed="false">
      <c r="A85" s="1" t="n">
        <v>19</v>
      </c>
      <c r="B85" s="1" t="s">
        <v>178</v>
      </c>
      <c r="C85" s="1" t="s">
        <v>254</v>
      </c>
      <c r="D85" s="1" t="n">
        <v>3</v>
      </c>
      <c r="E85" s="1" t="s">
        <v>438</v>
      </c>
      <c r="F85" s="1" t="s">
        <v>439</v>
      </c>
      <c r="G85" s="1" t="s">
        <v>440</v>
      </c>
      <c r="H85" s="1"/>
    </row>
    <row r="86" customFormat="false" ht="14.45" hidden="false" customHeight="false" outlineLevel="0" collapsed="false">
      <c r="A86" s="1" t="n">
        <v>19</v>
      </c>
      <c r="B86" s="1" t="s">
        <v>182</v>
      </c>
      <c r="C86" s="1" t="s">
        <v>217</v>
      </c>
      <c r="D86" s="1" t="n">
        <v>3</v>
      </c>
      <c r="E86" s="1"/>
      <c r="F86" s="1" t="s">
        <v>441</v>
      </c>
      <c r="G86" s="1" t="s">
        <v>442</v>
      </c>
      <c r="H86" s="1"/>
    </row>
    <row r="87" customFormat="false" ht="14.45" hidden="false" customHeight="false" outlineLevel="0" collapsed="false">
      <c r="A87" s="1" t="n">
        <v>19</v>
      </c>
      <c r="B87" s="1" t="s">
        <v>187</v>
      </c>
      <c r="C87" s="1" t="s">
        <v>203</v>
      </c>
      <c r="D87" s="1" t="n">
        <v>6</v>
      </c>
      <c r="E87" s="1" t="s">
        <v>438</v>
      </c>
      <c r="F87" s="1" t="s">
        <v>443</v>
      </c>
      <c r="G87" s="1" t="s">
        <v>444</v>
      </c>
      <c r="H87" s="1"/>
    </row>
    <row r="88" customFormat="false" ht="14.45" hidden="false" customHeight="false" outlineLevel="0" collapsed="false">
      <c r="A88" s="1" t="n">
        <v>19</v>
      </c>
      <c r="B88" s="1" t="s">
        <v>192</v>
      </c>
      <c r="C88" s="1" t="s">
        <v>236</v>
      </c>
      <c r="D88" s="1" t="n">
        <v>1</v>
      </c>
      <c r="E88" s="1" t="s">
        <v>438</v>
      </c>
      <c r="F88" s="1" t="s">
        <v>445</v>
      </c>
      <c r="G88" s="1" t="s">
        <v>446</v>
      </c>
      <c r="H88" s="1"/>
    </row>
    <row r="89" customFormat="false" ht="14.45" hidden="false" customHeight="false" outlineLevel="0" collapsed="false">
      <c r="A89" s="1" t="n">
        <v>19</v>
      </c>
      <c r="B89" s="1" t="s">
        <v>197</v>
      </c>
      <c r="C89" s="1" t="s">
        <v>208</v>
      </c>
      <c r="D89" s="1" t="n">
        <v>4</v>
      </c>
      <c r="E89" s="1" t="s">
        <v>438</v>
      </c>
      <c r="F89" s="1" t="s">
        <v>447</v>
      </c>
      <c r="G89" s="1" t="s">
        <v>448</v>
      </c>
      <c r="H89" s="1"/>
    </row>
    <row r="90" customFormat="false" ht="14.45" hidden="false" customHeight="false" outlineLevel="0" collapsed="false">
      <c r="A90" s="1" t="n">
        <v>20</v>
      </c>
      <c r="B90" s="1" t="s">
        <v>178</v>
      </c>
      <c r="C90" s="1" t="s">
        <v>223</v>
      </c>
      <c r="D90" s="1" t="n">
        <v>1</v>
      </c>
      <c r="E90" s="1"/>
      <c r="F90" s="1" t="s">
        <v>449</v>
      </c>
      <c r="G90" s="1" t="s">
        <v>450</v>
      </c>
      <c r="H90" s="1"/>
    </row>
    <row r="91" customFormat="false" ht="14.45" hidden="false" customHeight="false" outlineLevel="0" collapsed="false">
      <c r="A91" s="1" t="n">
        <v>20</v>
      </c>
      <c r="B91" s="1" t="s">
        <v>182</v>
      </c>
      <c r="C91" s="1" t="s">
        <v>203</v>
      </c>
      <c r="D91" s="1" t="n">
        <v>5</v>
      </c>
      <c r="E91" s="1" t="s">
        <v>451</v>
      </c>
      <c r="F91" s="1" t="s">
        <v>452</v>
      </c>
      <c r="G91" s="1" t="s">
        <v>453</v>
      </c>
      <c r="H91" s="1"/>
    </row>
    <row r="92" customFormat="false" ht="14.45" hidden="false" customHeight="false" outlineLevel="0" collapsed="false">
      <c r="A92" s="1" t="n">
        <v>20</v>
      </c>
      <c r="B92" s="1" t="s">
        <v>187</v>
      </c>
      <c r="C92" s="1" t="s">
        <v>374</v>
      </c>
      <c r="D92" s="1" t="n">
        <v>11</v>
      </c>
      <c r="E92" s="1"/>
      <c r="F92" s="1" t="s">
        <v>454</v>
      </c>
      <c r="G92" s="1" t="s">
        <v>455</v>
      </c>
      <c r="H92" s="1"/>
    </row>
    <row r="93" customFormat="false" ht="14.45" hidden="false" customHeight="false" outlineLevel="0" collapsed="false">
      <c r="A93" s="1" t="n">
        <v>20</v>
      </c>
      <c r="B93" s="1" t="s">
        <v>192</v>
      </c>
      <c r="C93" s="1" t="s">
        <v>213</v>
      </c>
      <c r="D93" s="1" t="n">
        <v>2</v>
      </c>
      <c r="E93" s="1"/>
      <c r="F93" s="1" t="s">
        <v>456</v>
      </c>
      <c r="G93" s="1" t="s">
        <v>457</v>
      </c>
      <c r="H93" s="1"/>
    </row>
    <row r="94" customFormat="false" ht="14.45" hidden="false" customHeight="false" outlineLevel="0" collapsed="false">
      <c r="A94" s="1" t="n">
        <v>20</v>
      </c>
      <c r="B94" s="1" t="s">
        <v>197</v>
      </c>
      <c r="C94" s="1" t="s">
        <v>188</v>
      </c>
      <c r="D94" s="1" t="n">
        <v>2</v>
      </c>
      <c r="E94" s="1" t="s">
        <v>458</v>
      </c>
      <c r="F94" s="1" t="s">
        <v>459</v>
      </c>
      <c r="G94" s="1" t="s">
        <v>460</v>
      </c>
      <c r="H94" s="1"/>
    </row>
    <row r="95" customFormat="false" ht="14.45" hidden="false" customHeight="false" outlineLevel="0" collapsed="false">
      <c r="A95" s="1" t="n">
        <v>20</v>
      </c>
      <c r="B95" s="1" t="s">
        <v>202</v>
      </c>
      <c r="C95" s="1" t="s">
        <v>188</v>
      </c>
      <c r="D95" s="1" t="n">
        <v>1</v>
      </c>
      <c r="E95" s="1" t="s">
        <v>461</v>
      </c>
      <c r="F95" s="1" t="s">
        <v>462</v>
      </c>
      <c r="G95" s="1" t="s">
        <v>463</v>
      </c>
      <c r="H95" s="1"/>
    </row>
    <row r="96" customFormat="false" ht="14.45" hidden="false" customHeight="false" outlineLevel="0" collapsed="false">
      <c r="A96" s="1" t="n">
        <v>20</v>
      </c>
      <c r="B96" s="1" t="s">
        <v>207</v>
      </c>
      <c r="C96" s="1" t="s">
        <v>464</v>
      </c>
      <c r="D96" s="1" t="n">
        <v>2</v>
      </c>
      <c r="E96" s="1" t="s">
        <v>251</v>
      </c>
      <c r="F96" s="1" t="s">
        <v>465</v>
      </c>
      <c r="G96" s="1" t="s">
        <v>466</v>
      </c>
      <c r="H96" s="1"/>
    </row>
    <row r="97" customFormat="false" ht="14.45" hidden="false" customHeight="false" outlineLevel="0" collapsed="false">
      <c r="A97" s="1" t="n">
        <v>20</v>
      </c>
      <c r="B97" s="1" t="s">
        <v>212</v>
      </c>
      <c r="C97" s="1" t="s">
        <v>203</v>
      </c>
      <c r="D97" s="1" t="n">
        <v>1</v>
      </c>
      <c r="E97" s="1" t="s">
        <v>251</v>
      </c>
      <c r="F97" s="1" t="s">
        <v>467</v>
      </c>
      <c r="G97" s="1" t="s">
        <v>468</v>
      </c>
      <c r="H97" s="1"/>
    </row>
    <row r="98" customFormat="false" ht="14.45" hidden="false" customHeight="false" outlineLevel="0" collapsed="false">
      <c r="A98" s="1" t="n">
        <v>20</v>
      </c>
      <c r="B98" s="1" t="s">
        <v>216</v>
      </c>
      <c r="C98" s="1" t="s">
        <v>469</v>
      </c>
      <c r="D98" s="1" t="n">
        <v>1</v>
      </c>
      <c r="E98" s="1" t="s">
        <v>241</v>
      </c>
      <c r="F98" s="1" t="s">
        <v>470</v>
      </c>
      <c r="G98" s="1" t="s">
        <v>471</v>
      </c>
      <c r="H98" s="1"/>
    </row>
    <row r="99" customFormat="false" ht="14.45" hidden="false" customHeight="false" outlineLevel="0" collapsed="false">
      <c r="A99" s="1" t="n">
        <v>20</v>
      </c>
      <c r="B99" s="1" t="s">
        <v>249</v>
      </c>
      <c r="C99" s="1" t="s">
        <v>472</v>
      </c>
      <c r="D99" s="1" t="n">
        <v>1</v>
      </c>
      <c r="E99" s="1"/>
      <c r="F99" s="1" t="s">
        <v>473</v>
      </c>
      <c r="G99" s="1" t="s">
        <v>474</v>
      </c>
      <c r="H99" s="1"/>
    </row>
    <row r="100" customFormat="false" ht="14.45" hidden="false" customHeight="false" outlineLevel="0" collapsed="false">
      <c r="A100" s="1" t="n">
        <v>20</v>
      </c>
      <c r="B100" s="1" t="s">
        <v>220</v>
      </c>
      <c r="C100" s="1" t="s">
        <v>203</v>
      </c>
      <c r="D100" s="1" t="n">
        <v>1</v>
      </c>
      <c r="E100" s="1" t="s">
        <v>451</v>
      </c>
      <c r="F100" s="1" t="s">
        <v>475</v>
      </c>
      <c r="G100" s="1" t="s">
        <v>476</v>
      </c>
      <c r="H100" s="1"/>
    </row>
    <row r="101" customFormat="false" ht="14.45" hidden="false" customHeight="false" outlineLevel="0" collapsed="false">
      <c r="A101" s="1" t="n">
        <v>20</v>
      </c>
      <c r="B101" s="1" t="s">
        <v>258</v>
      </c>
      <c r="C101" s="1" t="s">
        <v>203</v>
      </c>
      <c r="D101" s="1" t="n">
        <v>1</v>
      </c>
      <c r="E101" s="1" t="s">
        <v>451</v>
      </c>
      <c r="F101" s="1" t="s">
        <v>477</v>
      </c>
      <c r="G101" s="1" t="s">
        <v>478</v>
      </c>
      <c r="H101" s="1"/>
    </row>
    <row r="102" customFormat="false" ht="14.45" hidden="false" customHeight="false" outlineLevel="0" collapsed="false">
      <c r="A102" s="1" t="n">
        <v>20</v>
      </c>
      <c r="B102" s="1" t="s">
        <v>262</v>
      </c>
      <c r="C102" s="1" t="s">
        <v>188</v>
      </c>
      <c r="D102" s="1" t="n">
        <v>1</v>
      </c>
      <c r="E102" s="1" t="s">
        <v>479</v>
      </c>
      <c r="F102" s="1" t="s">
        <v>480</v>
      </c>
      <c r="G102" s="1" t="s">
        <v>481</v>
      </c>
      <c r="H102" s="1"/>
    </row>
    <row r="103" customFormat="false" ht="14.45" hidden="false" customHeight="false" outlineLevel="0" collapsed="false">
      <c r="A103" s="1" t="n">
        <v>21</v>
      </c>
      <c r="B103" s="1" t="s">
        <v>178</v>
      </c>
      <c r="C103" s="1" t="s">
        <v>223</v>
      </c>
      <c r="D103" s="1" t="n">
        <v>3</v>
      </c>
      <c r="E103" s="1"/>
      <c r="F103" s="1" t="s">
        <v>482</v>
      </c>
      <c r="G103" s="1" t="s">
        <v>483</v>
      </c>
      <c r="H103" s="1"/>
    </row>
    <row r="104" customFormat="false" ht="14.45" hidden="false" customHeight="false" outlineLevel="0" collapsed="false">
      <c r="A104" s="1" t="n">
        <v>21</v>
      </c>
      <c r="B104" s="1" t="s">
        <v>182</v>
      </c>
      <c r="C104" s="1" t="s">
        <v>203</v>
      </c>
      <c r="D104" s="1" t="n">
        <v>3</v>
      </c>
      <c r="E104" s="1" t="s">
        <v>484</v>
      </c>
      <c r="F104" s="1" t="s">
        <v>485</v>
      </c>
      <c r="G104" s="1" t="s">
        <v>486</v>
      </c>
      <c r="H104" s="1"/>
    </row>
    <row r="105" customFormat="false" ht="14.45" hidden="false" customHeight="false" outlineLevel="0" collapsed="false">
      <c r="A105" s="1" t="n">
        <v>22</v>
      </c>
      <c r="B105" s="1" t="s">
        <v>178</v>
      </c>
      <c r="C105" s="1" t="s">
        <v>213</v>
      </c>
      <c r="D105" s="1" t="n">
        <v>3</v>
      </c>
      <c r="E105" s="1"/>
      <c r="F105" s="1" t="s">
        <v>487</v>
      </c>
      <c r="G105" s="1" t="s">
        <v>488</v>
      </c>
      <c r="H105" s="1"/>
    </row>
    <row r="106" customFormat="false" ht="14.45" hidden="false" customHeight="false" outlineLevel="0" collapsed="false">
      <c r="A106" s="1" t="n">
        <v>22</v>
      </c>
      <c r="B106" s="1" t="s">
        <v>182</v>
      </c>
      <c r="C106" s="1" t="s">
        <v>489</v>
      </c>
      <c r="D106" s="1" t="n">
        <v>1</v>
      </c>
      <c r="E106" s="1" t="s">
        <v>490</v>
      </c>
      <c r="F106" s="1" t="s">
        <v>491</v>
      </c>
      <c r="G106" s="1" t="s">
        <v>492</v>
      </c>
      <c r="H106" s="1"/>
    </row>
    <row r="107" customFormat="false" ht="14.45" hidden="false" customHeight="false" outlineLevel="0" collapsed="false">
      <c r="A107" s="1" t="n">
        <v>22</v>
      </c>
      <c r="B107" s="1" t="s">
        <v>187</v>
      </c>
      <c r="C107" s="1" t="s">
        <v>493</v>
      </c>
      <c r="D107" s="1" t="n">
        <v>1</v>
      </c>
      <c r="E107" s="1" t="s">
        <v>490</v>
      </c>
      <c r="F107" s="1" t="s">
        <v>494</v>
      </c>
      <c r="G107" s="1" t="s">
        <v>495</v>
      </c>
      <c r="H107" s="1"/>
    </row>
    <row r="108" customFormat="false" ht="14.45" hidden="false" customHeight="false" outlineLevel="0" collapsed="false">
      <c r="A108" s="1" t="n">
        <v>23</v>
      </c>
      <c r="B108" s="1" t="s">
        <v>178</v>
      </c>
      <c r="C108" s="1" t="s">
        <v>183</v>
      </c>
      <c r="D108" s="1" t="n">
        <v>2</v>
      </c>
      <c r="E108" s="1" t="s">
        <v>496</v>
      </c>
      <c r="F108" s="1" t="s">
        <v>497</v>
      </c>
      <c r="G108" s="1" t="s">
        <v>498</v>
      </c>
      <c r="H108" s="1"/>
    </row>
    <row r="109" customFormat="false" ht="14.45" hidden="false" customHeight="false" outlineLevel="0" collapsed="false">
      <c r="A109" s="1" t="n">
        <v>23</v>
      </c>
      <c r="B109" s="1" t="s">
        <v>182</v>
      </c>
      <c r="C109" s="1" t="s">
        <v>179</v>
      </c>
      <c r="D109" s="1" t="n">
        <v>2</v>
      </c>
      <c r="E109" s="1"/>
      <c r="F109" s="1" t="s">
        <v>499</v>
      </c>
      <c r="G109" s="1" t="s">
        <v>500</v>
      </c>
      <c r="H109" s="1"/>
    </row>
    <row r="110" customFormat="false" ht="14.45" hidden="false" customHeight="false" outlineLevel="0" collapsed="false">
      <c r="A110" s="1" t="n">
        <v>23</v>
      </c>
      <c r="B110" s="1" t="s">
        <v>187</v>
      </c>
      <c r="C110" s="1" t="s">
        <v>374</v>
      </c>
      <c r="D110" s="1" t="n">
        <v>1</v>
      </c>
      <c r="E110" s="1"/>
      <c r="F110" s="1" t="s">
        <v>501</v>
      </c>
      <c r="G110" s="1" t="s">
        <v>502</v>
      </c>
      <c r="H110" s="1"/>
    </row>
    <row r="111" customFormat="false" ht="14.45" hidden="false" customHeight="false" outlineLevel="0" collapsed="false">
      <c r="A111" s="1" t="n">
        <v>23</v>
      </c>
      <c r="B111" s="1" t="s">
        <v>192</v>
      </c>
      <c r="C111" s="1" t="s">
        <v>254</v>
      </c>
      <c r="D111" s="1" t="n">
        <v>1</v>
      </c>
      <c r="E111" s="1" t="s">
        <v>503</v>
      </c>
      <c r="F111" s="1" t="s">
        <v>504</v>
      </c>
      <c r="G111" s="1" t="s">
        <v>505</v>
      </c>
      <c r="H111" s="1"/>
    </row>
    <row r="112" customFormat="false" ht="14.45" hidden="false" customHeight="false" outlineLevel="0" collapsed="false">
      <c r="A112" s="1" t="n">
        <v>23</v>
      </c>
      <c r="B112" s="1" t="s">
        <v>197</v>
      </c>
      <c r="C112" s="1" t="s">
        <v>254</v>
      </c>
      <c r="D112" s="1" t="n">
        <v>2</v>
      </c>
      <c r="E112" s="1" t="s">
        <v>506</v>
      </c>
      <c r="F112" s="1" t="s">
        <v>507</v>
      </c>
      <c r="G112" s="1" t="s">
        <v>508</v>
      </c>
      <c r="H112" s="1"/>
    </row>
    <row r="113" customFormat="false" ht="14.45" hidden="false" customHeight="false" outlineLevel="0" collapsed="false">
      <c r="A113" s="1" t="n">
        <v>23</v>
      </c>
      <c r="B113" s="1" t="s">
        <v>202</v>
      </c>
      <c r="C113" s="1" t="s">
        <v>374</v>
      </c>
      <c r="D113" s="1" t="n">
        <v>1</v>
      </c>
      <c r="E113" s="1"/>
      <c r="F113" s="1" t="s">
        <v>509</v>
      </c>
      <c r="G113" s="1" t="s">
        <v>510</v>
      </c>
      <c r="H113" s="1"/>
    </row>
    <row r="114" customFormat="false" ht="14.45" hidden="false" customHeight="false" outlineLevel="0" collapsed="false">
      <c r="A114" s="1" t="n">
        <v>23</v>
      </c>
      <c r="B114" s="1" t="s">
        <v>207</v>
      </c>
      <c r="C114" s="1" t="s">
        <v>374</v>
      </c>
      <c r="D114" s="1" t="n">
        <v>1</v>
      </c>
      <c r="E114" s="1"/>
      <c r="F114" s="1" t="s">
        <v>511</v>
      </c>
      <c r="G114" s="1" t="s">
        <v>512</v>
      </c>
      <c r="H114" s="1"/>
    </row>
    <row r="115" customFormat="false" ht="14.45" hidden="false" customHeight="false" outlineLevel="0" collapsed="false">
      <c r="A115" s="1" t="n">
        <v>23</v>
      </c>
      <c r="B115" s="1" t="s">
        <v>212</v>
      </c>
      <c r="C115" s="1" t="s">
        <v>513</v>
      </c>
      <c r="D115" s="1" t="n">
        <v>1</v>
      </c>
      <c r="E115" s="1"/>
      <c r="F115" s="1" t="s">
        <v>514</v>
      </c>
      <c r="G115" s="1" t="s">
        <v>515</v>
      </c>
      <c r="H115" s="1"/>
    </row>
    <row r="116" customFormat="false" ht="14.45" hidden="false" customHeight="false" outlineLevel="0" collapsed="false">
      <c r="A116" s="1" t="n">
        <v>23</v>
      </c>
      <c r="B116" s="1" t="s">
        <v>216</v>
      </c>
      <c r="C116" s="1" t="s">
        <v>516</v>
      </c>
      <c r="D116" s="1" t="n">
        <v>1</v>
      </c>
      <c r="E116" s="1"/>
      <c r="F116" s="1" t="s">
        <v>517</v>
      </c>
      <c r="G116" s="1" t="s">
        <v>518</v>
      </c>
      <c r="H116" s="1"/>
    </row>
    <row r="117" customFormat="false" ht="14.45" hidden="false" customHeight="false" outlineLevel="0" collapsed="false">
      <c r="A117" s="1" t="n">
        <v>23</v>
      </c>
      <c r="B117" s="1" t="s">
        <v>249</v>
      </c>
      <c r="C117" s="1" t="s">
        <v>188</v>
      </c>
      <c r="D117" s="1" t="n">
        <v>1</v>
      </c>
      <c r="E117" s="1" t="s">
        <v>519</v>
      </c>
      <c r="F117" s="1" t="s">
        <v>520</v>
      </c>
      <c r="G117" s="1" t="s">
        <v>521</v>
      </c>
      <c r="H117" s="1"/>
    </row>
    <row r="118" customFormat="false" ht="14.45" hidden="false" customHeight="false" outlineLevel="0" collapsed="false">
      <c r="A118" s="1" t="n">
        <v>24</v>
      </c>
      <c r="B118" s="1" t="s">
        <v>178</v>
      </c>
      <c r="C118" s="1" t="s">
        <v>331</v>
      </c>
      <c r="D118" s="1" t="n">
        <v>3</v>
      </c>
      <c r="E118" s="1"/>
      <c r="F118" s="1" t="s">
        <v>522</v>
      </c>
      <c r="G118" s="1" t="s">
        <v>523</v>
      </c>
      <c r="H118" s="1"/>
    </row>
    <row r="119" customFormat="false" ht="14.45" hidden="false" customHeight="false" outlineLevel="0" collapsed="false">
      <c r="A119" s="1" t="n">
        <v>24</v>
      </c>
      <c r="B119" s="1" t="s">
        <v>182</v>
      </c>
      <c r="C119" s="1" t="s">
        <v>374</v>
      </c>
      <c r="D119" s="1" t="n">
        <v>4</v>
      </c>
      <c r="E119" s="1"/>
      <c r="F119" s="1" t="s">
        <v>524</v>
      </c>
      <c r="G119" s="1" t="s">
        <v>525</v>
      </c>
      <c r="H119" s="1"/>
    </row>
    <row r="120" customFormat="false" ht="14.45" hidden="false" customHeight="false" outlineLevel="0" collapsed="false">
      <c r="A120" s="1" t="n">
        <v>24</v>
      </c>
      <c r="B120" s="1" t="s">
        <v>187</v>
      </c>
      <c r="C120" s="1" t="s">
        <v>208</v>
      </c>
      <c r="D120" s="1" t="n">
        <v>1</v>
      </c>
      <c r="E120" s="1" t="s">
        <v>526</v>
      </c>
      <c r="F120" s="1" t="s">
        <v>527</v>
      </c>
      <c r="G120" s="1" t="s">
        <v>528</v>
      </c>
      <c r="H120" s="1"/>
    </row>
    <row r="121" customFormat="false" ht="14.45" hidden="false" customHeight="false" outlineLevel="0" collapsed="false">
      <c r="A121" s="1" t="n">
        <v>24</v>
      </c>
      <c r="B121" s="1" t="s">
        <v>192</v>
      </c>
      <c r="C121" s="1" t="s">
        <v>183</v>
      </c>
      <c r="D121" s="1" t="n">
        <v>2</v>
      </c>
      <c r="E121" s="1" t="s">
        <v>526</v>
      </c>
      <c r="F121" s="1" t="s">
        <v>529</v>
      </c>
      <c r="G121" s="1" t="s">
        <v>530</v>
      </c>
      <c r="H121" s="1"/>
    </row>
    <row r="122" customFormat="false" ht="14.45" hidden="false" customHeight="false" outlineLevel="0" collapsed="false">
      <c r="A122" s="1" t="n">
        <v>25</v>
      </c>
      <c r="B122" s="1" t="s">
        <v>178</v>
      </c>
      <c r="C122" s="1" t="s">
        <v>198</v>
      </c>
      <c r="D122" s="1" t="n">
        <v>1</v>
      </c>
      <c r="E122" s="1" t="s">
        <v>531</v>
      </c>
      <c r="F122" s="1" t="s">
        <v>532</v>
      </c>
      <c r="G122" s="1" t="s">
        <v>533</v>
      </c>
      <c r="H122" s="1"/>
    </row>
    <row r="123" customFormat="false" ht="14.45" hidden="false" customHeight="false" outlineLevel="0" collapsed="false">
      <c r="A123" s="1" t="n">
        <v>25</v>
      </c>
      <c r="B123" s="1" t="s">
        <v>182</v>
      </c>
      <c r="C123" s="1" t="s">
        <v>208</v>
      </c>
      <c r="D123" s="1" t="n">
        <v>1</v>
      </c>
      <c r="E123" s="1" t="s">
        <v>534</v>
      </c>
      <c r="F123" s="1" t="s">
        <v>535</v>
      </c>
      <c r="G123" s="1" t="s">
        <v>536</v>
      </c>
      <c r="H123" s="1"/>
    </row>
    <row r="124" customFormat="false" ht="14.45" hidden="false" customHeight="false" outlineLevel="0" collapsed="false">
      <c r="A124" s="1" t="n">
        <v>25</v>
      </c>
      <c r="B124" s="1" t="s">
        <v>187</v>
      </c>
      <c r="C124" s="1" t="s">
        <v>198</v>
      </c>
      <c r="D124" s="1" t="n">
        <v>1</v>
      </c>
      <c r="E124" s="1" t="s">
        <v>534</v>
      </c>
      <c r="F124" s="1" t="s">
        <v>537</v>
      </c>
      <c r="G124" s="1" t="s">
        <v>538</v>
      </c>
      <c r="H124" s="1"/>
    </row>
    <row r="125" customFormat="false" ht="14.45" hidden="false" customHeight="false" outlineLevel="0" collapsed="false">
      <c r="A125" s="1" t="n">
        <v>25</v>
      </c>
      <c r="B125" s="1" t="s">
        <v>192</v>
      </c>
      <c r="C125" s="1" t="s">
        <v>223</v>
      </c>
      <c r="D125" s="1" t="n">
        <v>1</v>
      </c>
      <c r="E125" s="1"/>
      <c r="F125" s="1" t="s">
        <v>539</v>
      </c>
      <c r="G125" s="1" t="s">
        <v>540</v>
      </c>
      <c r="H125" s="1"/>
    </row>
    <row r="126" customFormat="false" ht="14.45" hidden="false" customHeight="false" outlineLevel="0" collapsed="false">
      <c r="A126" s="1" t="n">
        <v>25</v>
      </c>
      <c r="B126" s="1" t="s">
        <v>197</v>
      </c>
      <c r="C126" s="1" t="s">
        <v>198</v>
      </c>
      <c r="D126" s="1" t="n">
        <v>1</v>
      </c>
      <c r="E126" s="1" t="s">
        <v>541</v>
      </c>
      <c r="F126" s="1" t="s">
        <v>542</v>
      </c>
      <c r="G126" s="1" t="s">
        <v>543</v>
      </c>
      <c r="H126" s="1"/>
    </row>
    <row r="127" customFormat="false" ht="14.45" hidden="false" customHeight="false" outlineLevel="0" collapsed="false">
      <c r="A127" s="1" t="n">
        <v>26</v>
      </c>
      <c r="B127" s="1" t="s">
        <v>178</v>
      </c>
      <c r="C127" s="1" t="s">
        <v>203</v>
      </c>
      <c r="D127" s="1" t="n">
        <v>1</v>
      </c>
      <c r="E127" s="1" t="s">
        <v>544</v>
      </c>
      <c r="F127" s="1" t="s">
        <v>545</v>
      </c>
      <c r="G127" s="1" t="s">
        <v>546</v>
      </c>
      <c r="H127" s="1"/>
    </row>
    <row r="128" customFormat="false" ht="14.45" hidden="false" customHeight="false" outlineLevel="0" collapsed="false">
      <c r="A128" s="1" t="n">
        <v>26</v>
      </c>
      <c r="B128" s="1" t="s">
        <v>182</v>
      </c>
      <c r="C128" s="1" t="s">
        <v>223</v>
      </c>
      <c r="D128" s="1" t="n">
        <v>1</v>
      </c>
      <c r="E128" s="1"/>
      <c r="F128" s="1" t="s">
        <v>547</v>
      </c>
      <c r="G128" s="1" t="s">
        <v>548</v>
      </c>
      <c r="H128" s="1"/>
    </row>
    <row r="129" customFormat="false" ht="14.45" hidden="false" customHeight="false" outlineLevel="0" collapsed="false">
      <c r="A129" s="1" t="n">
        <v>27</v>
      </c>
      <c r="B129" s="1" t="s">
        <v>178</v>
      </c>
      <c r="C129" s="1" t="s">
        <v>513</v>
      </c>
      <c r="D129" s="1" t="n">
        <v>1</v>
      </c>
      <c r="E129" s="1"/>
      <c r="F129" s="1" t="s">
        <v>549</v>
      </c>
      <c r="G129" s="1" t="s">
        <v>550</v>
      </c>
      <c r="H129" s="1"/>
    </row>
    <row r="130" customFormat="false" ht="14.45" hidden="false" customHeight="false" outlineLevel="0" collapsed="false">
      <c r="A130" s="1" t="n">
        <v>27</v>
      </c>
      <c r="B130" s="1" t="s">
        <v>182</v>
      </c>
      <c r="C130" s="1" t="s">
        <v>513</v>
      </c>
      <c r="D130" s="1" t="n">
        <v>1</v>
      </c>
      <c r="E130" s="1"/>
      <c r="F130" s="1" t="s">
        <v>551</v>
      </c>
      <c r="G130" s="1" t="s">
        <v>552</v>
      </c>
      <c r="H130" s="1"/>
    </row>
    <row r="131" customFormat="false" ht="14.45" hidden="false" customHeight="false" outlineLevel="0" collapsed="false">
      <c r="A131" s="1" t="n">
        <v>27</v>
      </c>
      <c r="B131" s="1" t="s">
        <v>187</v>
      </c>
      <c r="C131" s="1" t="s">
        <v>513</v>
      </c>
      <c r="D131" s="1" t="n">
        <v>1</v>
      </c>
      <c r="E131" s="1"/>
      <c r="F131" s="1" t="s">
        <v>553</v>
      </c>
      <c r="G131" s="1" t="s">
        <v>554</v>
      </c>
      <c r="H131" s="1"/>
    </row>
    <row r="132" customFormat="false" ht="14.45" hidden="false" customHeight="false" outlineLevel="0" collapsed="false">
      <c r="A132" s="1" t="n">
        <v>27</v>
      </c>
      <c r="B132" s="1" t="s">
        <v>192</v>
      </c>
      <c r="C132" s="1" t="s">
        <v>513</v>
      </c>
      <c r="D132" s="1" t="n">
        <v>1</v>
      </c>
      <c r="E132" s="1"/>
      <c r="F132" s="1" t="s">
        <v>555</v>
      </c>
      <c r="G132" s="1" t="s">
        <v>556</v>
      </c>
      <c r="H132" s="1"/>
    </row>
    <row r="133" customFormat="false" ht="14.45" hidden="false" customHeight="false" outlineLevel="0" collapsed="false">
      <c r="A133" s="1" t="n">
        <v>28</v>
      </c>
      <c r="B133" s="1" t="s">
        <v>178</v>
      </c>
      <c r="C133" s="1" t="s">
        <v>236</v>
      </c>
      <c r="D133" s="1" t="n">
        <v>4</v>
      </c>
      <c r="E133" s="1" t="s">
        <v>557</v>
      </c>
      <c r="F133" s="1" t="s">
        <v>558</v>
      </c>
      <c r="G133" s="1" t="s">
        <v>559</v>
      </c>
      <c r="H133" s="1"/>
    </row>
    <row r="134" customFormat="false" ht="14.45" hidden="false" customHeight="false" outlineLevel="0" collapsed="false">
      <c r="A134" s="1" t="n">
        <v>28</v>
      </c>
      <c r="B134" s="1" t="s">
        <v>182</v>
      </c>
      <c r="C134" s="1" t="s">
        <v>203</v>
      </c>
      <c r="D134" s="1" t="n">
        <v>1</v>
      </c>
      <c r="E134" s="1" t="s">
        <v>560</v>
      </c>
      <c r="F134" s="1" t="s">
        <v>561</v>
      </c>
      <c r="G134" s="1" t="s">
        <v>562</v>
      </c>
      <c r="H134" s="1"/>
    </row>
    <row r="135" customFormat="false" ht="14.45" hidden="false" customHeight="false" outlineLevel="0" collapsed="false">
      <c r="A135" s="1" t="n">
        <v>28</v>
      </c>
      <c r="B135" s="1" t="s">
        <v>187</v>
      </c>
      <c r="C135" s="1" t="s">
        <v>283</v>
      </c>
      <c r="D135" s="1" t="n">
        <v>1</v>
      </c>
      <c r="E135" s="1" t="s">
        <v>563</v>
      </c>
      <c r="F135" s="1" t="s">
        <v>564</v>
      </c>
      <c r="G135" s="1" t="s">
        <v>565</v>
      </c>
      <c r="H135" s="1"/>
    </row>
    <row r="136" customFormat="false" ht="14.45" hidden="false" customHeight="false" outlineLevel="0" collapsed="false">
      <c r="A136" s="1" t="n">
        <v>29</v>
      </c>
      <c r="B136" s="1" t="s">
        <v>178</v>
      </c>
      <c r="C136" s="1" t="s">
        <v>213</v>
      </c>
      <c r="D136" s="1" t="n">
        <v>3</v>
      </c>
      <c r="E136" s="1"/>
      <c r="F136" s="1" t="s">
        <v>566</v>
      </c>
      <c r="G136" s="1" t="s">
        <v>567</v>
      </c>
      <c r="H136" s="1"/>
    </row>
    <row r="137" customFormat="false" ht="14.45" hidden="false" customHeight="false" outlineLevel="0" collapsed="false">
      <c r="A137" s="1" t="n">
        <v>29</v>
      </c>
      <c r="B137" s="1" t="s">
        <v>182</v>
      </c>
      <c r="C137" s="1" t="s">
        <v>213</v>
      </c>
      <c r="D137" s="1" t="n">
        <v>4</v>
      </c>
      <c r="E137" s="1"/>
      <c r="F137" s="1" t="s">
        <v>568</v>
      </c>
      <c r="G137" s="1" t="s">
        <v>569</v>
      </c>
      <c r="H137" s="1" t="s">
        <v>570</v>
      </c>
    </row>
    <row r="138" customFormat="false" ht="14.45" hidden="false" customHeight="false" outlineLevel="0" collapsed="false">
      <c r="A138" s="1" t="n">
        <v>29</v>
      </c>
      <c r="B138" s="1" t="s">
        <v>187</v>
      </c>
      <c r="C138" s="1" t="s">
        <v>328</v>
      </c>
      <c r="D138" s="1" t="n">
        <v>1</v>
      </c>
      <c r="E138" s="1"/>
      <c r="F138" s="1" t="s">
        <v>571</v>
      </c>
      <c r="G138" s="1" t="s">
        <v>572</v>
      </c>
      <c r="H138" s="1"/>
    </row>
    <row r="139" customFormat="false" ht="14.45" hidden="false" customHeight="false" outlineLevel="0" collapsed="false">
      <c r="A139" s="1" t="n">
        <v>29</v>
      </c>
      <c r="B139" s="1" t="s">
        <v>192</v>
      </c>
      <c r="C139" s="1" t="s">
        <v>203</v>
      </c>
      <c r="D139" s="1" t="n">
        <v>2</v>
      </c>
      <c r="E139" s="1" t="s">
        <v>573</v>
      </c>
      <c r="F139" s="1" t="s">
        <v>574</v>
      </c>
      <c r="G139" s="1" t="s">
        <v>575</v>
      </c>
      <c r="H139" s="1"/>
    </row>
    <row r="140" customFormat="false" ht="14.45" hidden="false" customHeight="false" outlineLevel="0" collapsed="false">
      <c r="A140" s="1" t="n">
        <v>29</v>
      </c>
      <c r="B140" s="1" t="s">
        <v>197</v>
      </c>
      <c r="C140" s="1" t="s">
        <v>198</v>
      </c>
      <c r="D140" s="1" t="n">
        <v>1</v>
      </c>
      <c r="E140" s="1" t="s">
        <v>576</v>
      </c>
      <c r="F140" s="1" t="s">
        <v>577</v>
      </c>
      <c r="G140" s="1" t="s">
        <v>578</v>
      </c>
      <c r="H140" s="1"/>
    </row>
    <row r="141" customFormat="false" ht="14.45" hidden="false" customHeight="false" outlineLevel="0" collapsed="false">
      <c r="A141" s="1" t="n">
        <v>29</v>
      </c>
      <c r="B141" s="1" t="s">
        <v>202</v>
      </c>
      <c r="C141" s="1" t="s">
        <v>213</v>
      </c>
      <c r="D141" s="1" t="n">
        <v>1</v>
      </c>
      <c r="E141" s="1"/>
      <c r="F141" s="1" t="s">
        <v>579</v>
      </c>
      <c r="G141" s="1" t="s">
        <v>580</v>
      </c>
      <c r="H141" s="1"/>
    </row>
    <row r="142" customFormat="false" ht="14.45" hidden="false" customHeight="false" outlineLevel="0" collapsed="false">
      <c r="A142" s="1" t="n">
        <v>29</v>
      </c>
      <c r="B142" s="1" t="s">
        <v>207</v>
      </c>
      <c r="C142" s="1" t="s">
        <v>203</v>
      </c>
      <c r="D142" s="1" t="n">
        <v>2</v>
      </c>
      <c r="E142" s="1" t="s">
        <v>573</v>
      </c>
      <c r="F142" s="1" t="s">
        <v>581</v>
      </c>
      <c r="G142" s="1" t="s">
        <v>582</v>
      </c>
      <c r="H142" s="1"/>
    </row>
    <row r="143" customFormat="false" ht="14.45" hidden="false" customHeight="false" outlineLevel="0" collapsed="false">
      <c r="A143" s="1" t="n">
        <v>29</v>
      </c>
      <c r="B143" s="1" t="s">
        <v>212</v>
      </c>
      <c r="C143" s="1" t="s">
        <v>198</v>
      </c>
      <c r="D143" s="1" t="n">
        <v>3</v>
      </c>
      <c r="E143" s="1" t="s">
        <v>576</v>
      </c>
      <c r="F143" s="1" t="s">
        <v>583</v>
      </c>
      <c r="G143" s="1" t="s">
        <v>584</v>
      </c>
      <c r="H143" s="1"/>
    </row>
    <row r="144" customFormat="false" ht="14.45" hidden="false" customHeight="false" outlineLevel="0" collapsed="false">
      <c r="A144" s="1" t="n">
        <v>29</v>
      </c>
      <c r="B144" s="1" t="s">
        <v>216</v>
      </c>
      <c r="C144" s="1" t="s">
        <v>328</v>
      </c>
      <c r="D144" s="1" t="n">
        <v>2</v>
      </c>
      <c r="E144" s="1"/>
      <c r="F144" s="1" t="s">
        <v>585</v>
      </c>
      <c r="G144" s="1" t="s">
        <v>586</v>
      </c>
      <c r="H144" s="1"/>
    </row>
    <row r="145" customFormat="false" ht="14.45" hidden="false" customHeight="false" outlineLevel="0" collapsed="false">
      <c r="A145" s="1" t="n">
        <v>29</v>
      </c>
      <c r="B145" s="1" t="s">
        <v>249</v>
      </c>
      <c r="C145" s="1" t="s">
        <v>226</v>
      </c>
      <c r="D145" s="1" t="n">
        <v>1</v>
      </c>
      <c r="E145" s="1"/>
      <c r="F145" s="1" t="s">
        <v>587</v>
      </c>
      <c r="G145" s="1" t="s">
        <v>588</v>
      </c>
      <c r="H145" s="1" t="s">
        <v>589</v>
      </c>
    </row>
    <row r="146" customFormat="false" ht="14.45" hidden="false" customHeight="false" outlineLevel="0" collapsed="false">
      <c r="A146" s="1" t="n">
        <v>29</v>
      </c>
      <c r="B146" s="1" t="s">
        <v>220</v>
      </c>
      <c r="C146" s="1" t="s">
        <v>271</v>
      </c>
      <c r="D146" s="1" t="n">
        <v>1</v>
      </c>
      <c r="E146" s="1" t="s">
        <v>590</v>
      </c>
      <c r="F146" s="1" t="s">
        <v>591</v>
      </c>
      <c r="G146" s="1" t="s">
        <v>592</v>
      </c>
      <c r="H146" s="1"/>
    </row>
    <row r="147" customFormat="false" ht="14.45" hidden="false" customHeight="false" outlineLevel="0" collapsed="false">
      <c r="A147" s="1" t="n">
        <v>29</v>
      </c>
      <c r="B147" s="1" t="s">
        <v>258</v>
      </c>
      <c r="C147" s="1" t="s">
        <v>213</v>
      </c>
      <c r="D147" s="1" t="n">
        <v>2</v>
      </c>
      <c r="E147" s="1"/>
      <c r="F147" s="1" t="s">
        <v>593</v>
      </c>
      <c r="G147" s="1" t="s">
        <v>594</v>
      </c>
      <c r="H147" s="1"/>
    </row>
    <row r="148" customFormat="false" ht="14.45" hidden="false" customHeight="false" outlineLevel="0" collapsed="false">
      <c r="A148" s="1" t="n">
        <v>29</v>
      </c>
      <c r="B148" s="1" t="s">
        <v>262</v>
      </c>
      <c r="C148" s="1" t="s">
        <v>328</v>
      </c>
      <c r="D148" s="1" t="n">
        <v>2</v>
      </c>
      <c r="E148" s="1"/>
      <c r="F148" s="1" t="s">
        <v>595</v>
      </c>
      <c r="G148" s="1" t="s">
        <v>596</v>
      </c>
      <c r="H148" s="1"/>
    </row>
    <row r="149" customFormat="false" ht="14.45" hidden="false" customHeight="false" outlineLevel="0" collapsed="false">
      <c r="A149" s="1" t="n">
        <v>29</v>
      </c>
      <c r="B149" s="1" t="s">
        <v>266</v>
      </c>
      <c r="C149" s="1" t="s">
        <v>198</v>
      </c>
      <c r="D149" s="1" t="n">
        <v>1</v>
      </c>
      <c r="E149" s="1" t="s">
        <v>573</v>
      </c>
      <c r="F149" s="1" t="s">
        <v>597</v>
      </c>
      <c r="G149" s="1" t="s">
        <v>598</v>
      </c>
      <c r="H149" s="1"/>
    </row>
    <row r="150" customFormat="false" ht="14.45" hidden="false" customHeight="false" outlineLevel="0" collapsed="false">
      <c r="A150" s="1" t="n">
        <v>29</v>
      </c>
      <c r="B150" s="1" t="s">
        <v>270</v>
      </c>
      <c r="C150" s="1" t="s">
        <v>198</v>
      </c>
      <c r="D150" s="1" t="n">
        <v>1</v>
      </c>
      <c r="E150" s="1" t="s">
        <v>573</v>
      </c>
      <c r="F150" s="1" t="s">
        <v>599</v>
      </c>
      <c r="G150" s="1" t="s">
        <v>600</v>
      </c>
      <c r="H150" s="1"/>
    </row>
    <row r="151" customFormat="false" ht="14.45" hidden="false" customHeight="false" outlineLevel="0" collapsed="false">
      <c r="A151" s="1" t="n">
        <v>29</v>
      </c>
      <c r="B151" s="1" t="s">
        <v>275</v>
      </c>
      <c r="C151" s="1" t="s">
        <v>179</v>
      </c>
      <c r="D151" s="1" t="n">
        <v>1</v>
      </c>
      <c r="E151" s="1"/>
      <c r="F151" s="1" t="s">
        <v>601</v>
      </c>
      <c r="G151" s="1" t="s">
        <v>602</v>
      </c>
      <c r="H151" s="1"/>
    </row>
    <row r="152" customFormat="false" ht="14.45" hidden="false" customHeight="false" outlineLevel="0" collapsed="false">
      <c r="A152" s="1" t="n">
        <v>30</v>
      </c>
      <c r="B152" s="1" t="s">
        <v>178</v>
      </c>
      <c r="C152" s="1" t="s">
        <v>271</v>
      </c>
      <c r="D152" s="1" t="n">
        <v>1</v>
      </c>
      <c r="E152" s="1" t="s">
        <v>425</v>
      </c>
      <c r="F152" s="1" t="s">
        <v>603</v>
      </c>
      <c r="G152" s="1" t="s">
        <v>604</v>
      </c>
      <c r="H152" s="1"/>
    </row>
    <row r="153" customFormat="false" ht="14.45" hidden="false" customHeight="false" outlineLevel="0" collapsed="false">
      <c r="A153" s="1" t="n">
        <v>30</v>
      </c>
      <c r="B153" s="1" t="s">
        <v>182</v>
      </c>
      <c r="C153" s="1" t="s">
        <v>226</v>
      </c>
      <c r="D153" s="1" t="n">
        <v>2</v>
      </c>
      <c r="E153" s="1"/>
      <c r="F153" s="1" t="s">
        <v>605</v>
      </c>
      <c r="G153" s="1" t="s">
        <v>606</v>
      </c>
      <c r="H153" s="1" t="s">
        <v>327</v>
      </c>
    </row>
    <row r="154" customFormat="false" ht="14.45" hidden="false" customHeight="false" outlineLevel="0" collapsed="false">
      <c r="A154" s="1" t="n">
        <v>30</v>
      </c>
      <c r="B154" s="1" t="s">
        <v>187</v>
      </c>
      <c r="C154" s="1" t="s">
        <v>331</v>
      </c>
      <c r="D154" s="1" t="n">
        <v>3</v>
      </c>
      <c r="E154" s="1"/>
      <c r="F154" s="1" t="s">
        <v>607</v>
      </c>
      <c r="G154" s="1" t="s">
        <v>608</v>
      </c>
      <c r="H154" s="1"/>
    </row>
    <row r="155" customFormat="false" ht="14.45" hidden="false" customHeight="false" outlineLevel="0" collapsed="false">
      <c r="A155" s="1" t="n">
        <v>30</v>
      </c>
      <c r="B155" s="1" t="s">
        <v>192</v>
      </c>
      <c r="C155" s="1" t="s">
        <v>203</v>
      </c>
      <c r="D155" s="1" t="n">
        <v>3</v>
      </c>
      <c r="E155" s="1" t="s">
        <v>425</v>
      </c>
      <c r="F155" s="1" t="s">
        <v>609</v>
      </c>
      <c r="G155" s="1" t="s">
        <v>610</v>
      </c>
      <c r="H155" s="1"/>
    </row>
    <row r="156" customFormat="false" ht="14.45" hidden="false" customHeight="false" outlineLevel="0" collapsed="false">
      <c r="A156" s="1" t="n">
        <v>30</v>
      </c>
      <c r="B156" s="1" t="s">
        <v>197</v>
      </c>
      <c r="C156" s="1" t="s">
        <v>223</v>
      </c>
      <c r="D156" s="1" t="n">
        <v>3</v>
      </c>
      <c r="E156" s="1"/>
      <c r="F156" s="1" t="s">
        <v>611</v>
      </c>
      <c r="G156" s="1" t="s">
        <v>612</v>
      </c>
      <c r="H156" s="1"/>
    </row>
    <row r="157" customFormat="false" ht="14.45" hidden="false" customHeight="false" outlineLevel="0" collapsed="false">
      <c r="A157" s="1" t="n">
        <v>30</v>
      </c>
      <c r="B157" s="1" t="s">
        <v>202</v>
      </c>
      <c r="C157" s="1" t="s">
        <v>223</v>
      </c>
      <c r="D157" s="1" t="n">
        <v>1</v>
      </c>
      <c r="E157" s="1"/>
      <c r="F157" s="1" t="s">
        <v>613</v>
      </c>
      <c r="G157" s="1" t="s">
        <v>614</v>
      </c>
      <c r="H157" s="1"/>
    </row>
    <row r="158" customFormat="false" ht="14.45" hidden="false" customHeight="false" outlineLevel="0" collapsed="false">
      <c r="A158" s="1" t="n">
        <v>30</v>
      </c>
      <c r="B158" s="1" t="s">
        <v>207</v>
      </c>
      <c r="C158" s="1" t="s">
        <v>198</v>
      </c>
      <c r="D158" s="1" t="n">
        <v>1</v>
      </c>
      <c r="E158" s="1" t="s">
        <v>284</v>
      </c>
      <c r="F158" s="1" t="s">
        <v>615</v>
      </c>
      <c r="G158" s="1" t="s">
        <v>616</v>
      </c>
      <c r="H158" s="1"/>
    </row>
    <row r="159" customFormat="false" ht="14.45" hidden="false" customHeight="false" outlineLevel="0" collapsed="false">
      <c r="A159" s="1" t="n">
        <v>30</v>
      </c>
      <c r="B159" s="1" t="s">
        <v>212</v>
      </c>
      <c r="C159" s="1" t="s">
        <v>198</v>
      </c>
      <c r="D159" s="1" t="n">
        <v>3</v>
      </c>
      <c r="E159" s="1" t="s">
        <v>284</v>
      </c>
      <c r="F159" s="1" t="s">
        <v>617</v>
      </c>
      <c r="G159" s="1" t="s">
        <v>618</v>
      </c>
      <c r="H159" s="1"/>
    </row>
    <row r="160" customFormat="false" ht="14.45" hidden="false" customHeight="false" outlineLevel="0" collapsed="false">
      <c r="A160" s="1" t="n">
        <v>30</v>
      </c>
      <c r="B160" s="1" t="s">
        <v>216</v>
      </c>
      <c r="C160" s="1" t="s">
        <v>331</v>
      </c>
      <c r="D160" s="1" t="n">
        <v>1</v>
      </c>
      <c r="E160" s="1"/>
      <c r="F160" s="1" t="s">
        <v>619</v>
      </c>
      <c r="G160" s="1" t="s">
        <v>620</v>
      </c>
      <c r="H160" s="1"/>
    </row>
    <row r="161" customFormat="false" ht="14.45" hidden="false" customHeight="false" outlineLevel="0" collapsed="false">
      <c r="A161" s="1" t="n">
        <v>30</v>
      </c>
      <c r="B161" s="1" t="s">
        <v>249</v>
      </c>
      <c r="C161" s="1" t="s">
        <v>223</v>
      </c>
      <c r="D161" s="1" t="n">
        <v>3</v>
      </c>
      <c r="E161" s="1"/>
      <c r="F161" s="1" t="s">
        <v>621</v>
      </c>
      <c r="G161" s="1" t="s">
        <v>622</v>
      </c>
      <c r="H161" s="1"/>
    </row>
    <row r="162" customFormat="false" ht="14.45" hidden="false" customHeight="false" outlineLevel="0" collapsed="false">
      <c r="A162" s="1" t="n">
        <v>31</v>
      </c>
      <c r="B162" s="1" t="s">
        <v>178</v>
      </c>
      <c r="C162" s="1" t="s">
        <v>198</v>
      </c>
      <c r="D162" s="1" t="n">
        <v>2</v>
      </c>
      <c r="E162" s="1" t="s">
        <v>623</v>
      </c>
      <c r="F162" s="1" t="s">
        <v>624</v>
      </c>
      <c r="G162" s="1" t="s">
        <v>625</v>
      </c>
      <c r="H162" s="1"/>
    </row>
    <row r="163" customFormat="false" ht="14.45" hidden="false" customHeight="false" outlineLevel="0" collapsed="false">
      <c r="A163" s="1" t="n">
        <v>32</v>
      </c>
      <c r="B163" s="1" t="s">
        <v>178</v>
      </c>
      <c r="C163" s="1" t="s">
        <v>271</v>
      </c>
      <c r="D163" s="1" t="n">
        <v>2</v>
      </c>
      <c r="E163" s="1" t="s">
        <v>431</v>
      </c>
      <c r="F163" s="1" t="s">
        <v>626</v>
      </c>
      <c r="G163" s="1" t="s">
        <v>627</v>
      </c>
      <c r="H163" s="1"/>
    </row>
    <row r="164" customFormat="false" ht="14.45" hidden="false" customHeight="false" outlineLevel="0" collapsed="false">
      <c r="A164" s="1" t="n">
        <v>32</v>
      </c>
      <c r="B164" s="1" t="s">
        <v>182</v>
      </c>
      <c r="C164" s="1" t="s">
        <v>236</v>
      </c>
      <c r="D164" s="1" t="n">
        <v>1</v>
      </c>
      <c r="E164" s="1" t="s">
        <v>431</v>
      </c>
      <c r="F164" s="1" t="s">
        <v>628</v>
      </c>
      <c r="G164" s="1" t="s">
        <v>629</v>
      </c>
      <c r="H164" s="1"/>
    </row>
    <row r="165" customFormat="false" ht="14.45" hidden="false" customHeight="false" outlineLevel="0" collapsed="false">
      <c r="A165" s="1" t="n">
        <v>34</v>
      </c>
      <c r="B165" s="1" t="s">
        <v>178</v>
      </c>
      <c r="C165" s="1" t="s">
        <v>198</v>
      </c>
      <c r="D165" s="1" t="n">
        <v>2</v>
      </c>
      <c r="E165" s="1" t="s">
        <v>630</v>
      </c>
      <c r="F165" s="1" t="s">
        <v>631</v>
      </c>
      <c r="G165" s="1" t="s">
        <v>632</v>
      </c>
      <c r="H165" s="1"/>
    </row>
    <row r="166" customFormat="false" ht="14.45" hidden="false" customHeight="false" outlineLevel="0" collapsed="false">
      <c r="A166" s="1" t="n">
        <v>34</v>
      </c>
      <c r="B166" s="1" t="s">
        <v>182</v>
      </c>
      <c r="C166" s="1" t="s">
        <v>226</v>
      </c>
      <c r="D166" s="1" t="n">
        <v>1</v>
      </c>
      <c r="E166" s="1"/>
      <c r="F166" s="1" t="s">
        <v>633</v>
      </c>
      <c r="G166" s="1" t="s">
        <v>634</v>
      </c>
      <c r="H166" s="1"/>
    </row>
    <row r="167" customFormat="false" ht="14.45" hidden="false" customHeight="false" outlineLevel="0" collapsed="false">
      <c r="A167" s="1" t="n">
        <v>35</v>
      </c>
      <c r="B167" s="1" t="s">
        <v>178</v>
      </c>
      <c r="C167" s="1" t="s">
        <v>328</v>
      </c>
      <c r="D167" s="1" t="n">
        <v>2</v>
      </c>
      <c r="E167" s="1"/>
      <c r="F167" s="1" t="s">
        <v>635</v>
      </c>
      <c r="G167" s="1" t="s">
        <v>636</v>
      </c>
      <c r="H167" s="1"/>
    </row>
    <row r="168" customFormat="false" ht="14.45" hidden="false" customHeight="false" outlineLevel="0" collapsed="false">
      <c r="A168" s="1" t="n">
        <v>35</v>
      </c>
      <c r="B168" s="1" t="s">
        <v>182</v>
      </c>
      <c r="C168" s="1" t="s">
        <v>203</v>
      </c>
      <c r="D168" s="1" t="n">
        <v>5</v>
      </c>
      <c r="E168" s="1" t="s">
        <v>637</v>
      </c>
      <c r="F168" s="1" t="s">
        <v>638</v>
      </c>
      <c r="G168" s="1" t="s">
        <v>639</v>
      </c>
      <c r="H168" s="1"/>
    </row>
    <row r="169" customFormat="false" ht="14.45" hidden="false" customHeight="false" outlineLevel="0" collapsed="false">
      <c r="A169" s="1" t="n">
        <v>35</v>
      </c>
      <c r="B169" s="1" t="s">
        <v>187</v>
      </c>
      <c r="C169" s="1" t="s">
        <v>208</v>
      </c>
      <c r="D169" s="1" t="n">
        <v>5</v>
      </c>
      <c r="E169" s="1" t="s">
        <v>637</v>
      </c>
      <c r="F169" s="1" t="s">
        <v>640</v>
      </c>
      <c r="G169" s="1" t="s">
        <v>641</v>
      </c>
      <c r="H169" s="1"/>
    </row>
    <row r="170" customFormat="false" ht="14.45" hidden="false" customHeight="false" outlineLevel="0" collapsed="false">
      <c r="A170" s="1" t="n">
        <v>35</v>
      </c>
      <c r="B170" s="1" t="s">
        <v>192</v>
      </c>
      <c r="C170" s="1" t="s">
        <v>328</v>
      </c>
      <c r="D170" s="1" t="n">
        <v>1</v>
      </c>
      <c r="E170" s="1"/>
      <c r="F170" s="1" t="s">
        <v>642</v>
      </c>
      <c r="G170" s="1" t="s">
        <v>643</v>
      </c>
      <c r="H170" s="1"/>
    </row>
    <row r="171" customFormat="false" ht="14.45" hidden="false" customHeight="false" outlineLevel="0" collapsed="false">
      <c r="A171" s="1" t="n">
        <v>35</v>
      </c>
      <c r="B171" s="1" t="s">
        <v>197</v>
      </c>
      <c r="C171" s="1" t="s">
        <v>328</v>
      </c>
      <c r="D171" s="1" t="n">
        <v>1</v>
      </c>
      <c r="E171" s="1"/>
      <c r="F171" s="1" t="s">
        <v>644</v>
      </c>
      <c r="G171" s="1" t="s">
        <v>645</v>
      </c>
      <c r="H171" s="1"/>
    </row>
    <row r="172" customFormat="false" ht="14.45" hidden="false" customHeight="false" outlineLevel="0" collapsed="false">
      <c r="A172" s="1" t="n">
        <v>35</v>
      </c>
      <c r="B172" s="1" t="s">
        <v>202</v>
      </c>
      <c r="C172" s="1" t="s">
        <v>203</v>
      </c>
      <c r="D172" s="1" t="n">
        <v>1</v>
      </c>
      <c r="E172" s="1" t="s">
        <v>646</v>
      </c>
      <c r="F172" s="1" t="s">
        <v>647</v>
      </c>
      <c r="G172" s="1" t="s">
        <v>648</v>
      </c>
      <c r="H172" s="1"/>
    </row>
    <row r="173" customFormat="false" ht="14.45" hidden="false" customHeight="false" outlineLevel="0" collapsed="false">
      <c r="A173" s="1" t="n">
        <v>35</v>
      </c>
      <c r="B173" s="1" t="s">
        <v>207</v>
      </c>
      <c r="C173" s="1" t="s">
        <v>203</v>
      </c>
      <c r="D173" s="1" t="n">
        <v>1</v>
      </c>
      <c r="E173" s="1" t="s">
        <v>646</v>
      </c>
      <c r="F173" s="1" t="s">
        <v>649</v>
      </c>
      <c r="G173" s="1" t="s">
        <v>650</v>
      </c>
      <c r="H173" s="1"/>
    </row>
    <row r="174" customFormat="false" ht="14.45" hidden="false" customHeight="false" outlineLevel="0" collapsed="false">
      <c r="A174" s="1" t="n">
        <v>35</v>
      </c>
      <c r="B174" s="1" t="s">
        <v>212</v>
      </c>
      <c r="C174" s="1" t="s">
        <v>198</v>
      </c>
      <c r="D174" s="1" t="n">
        <v>1</v>
      </c>
      <c r="E174" s="1" t="s">
        <v>651</v>
      </c>
      <c r="F174" s="1" t="s">
        <v>652</v>
      </c>
      <c r="G174" s="1" t="s">
        <v>653</v>
      </c>
      <c r="H174" s="1"/>
    </row>
    <row r="175" customFormat="false" ht="14.45" hidden="false" customHeight="false" outlineLevel="0" collapsed="false">
      <c r="A175" s="1" t="n">
        <v>35</v>
      </c>
      <c r="B175" s="1" t="s">
        <v>216</v>
      </c>
      <c r="C175" s="1" t="s">
        <v>328</v>
      </c>
      <c r="D175" s="1" t="n">
        <v>1</v>
      </c>
      <c r="E175" s="1"/>
      <c r="F175" s="1" t="s">
        <v>654</v>
      </c>
      <c r="G175" s="1" t="s">
        <v>655</v>
      </c>
      <c r="H175" s="1"/>
    </row>
    <row r="176" customFormat="false" ht="14.45" hidden="false" customHeight="false" outlineLevel="0" collapsed="false">
      <c r="A176" s="1" t="n">
        <v>35</v>
      </c>
      <c r="B176" s="1" t="s">
        <v>249</v>
      </c>
      <c r="C176" s="1" t="s">
        <v>271</v>
      </c>
      <c r="D176" s="1" t="n">
        <v>1</v>
      </c>
      <c r="E176" s="1" t="s">
        <v>651</v>
      </c>
      <c r="F176" s="1" t="s">
        <v>656</v>
      </c>
      <c r="G176" s="1" t="s">
        <v>657</v>
      </c>
      <c r="H176" s="1"/>
    </row>
    <row r="177" customFormat="false" ht="14.45" hidden="false" customHeight="false" outlineLevel="0" collapsed="false">
      <c r="A177" s="1" t="n">
        <v>35</v>
      </c>
      <c r="B177" s="1" t="s">
        <v>220</v>
      </c>
      <c r="C177" s="1" t="s">
        <v>198</v>
      </c>
      <c r="D177" s="1" t="n">
        <v>1</v>
      </c>
      <c r="E177" s="1" t="s">
        <v>651</v>
      </c>
      <c r="F177" s="1" t="s">
        <v>658</v>
      </c>
      <c r="G177" s="1" t="s">
        <v>659</v>
      </c>
      <c r="H177" s="1"/>
    </row>
    <row r="178" customFormat="false" ht="14.45" hidden="false" customHeight="false" outlineLevel="0" collapsed="false">
      <c r="A178" s="1" t="n">
        <v>35</v>
      </c>
      <c r="B178" s="1" t="s">
        <v>258</v>
      </c>
      <c r="C178" s="1" t="s">
        <v>430</v>
      </c>
      <c r="D178" s="1" t="n">
        <v>1</v>
      </c>
      <c r="E178" s="1" t="s">
        <v>651</v>
      </c>
      <c r="F178" s="1" t="s">
        <v>660</v>
      </c>
      <c r="G178" s="1" t="s">
        <v>661</v>
      </c>
      <c r="H178" s="1"/>
    </row>
    <row r="179" customFormat="false" ht="14.45" hidden="false" customHeight="false" outlineLevel="0" collapsed="false">
      <c r="A179" s="1" t="n">
        <v>35</v>
      </c>
      <c r="B179" s="1" t="s">
        <v>262</v>
      </c>
      <c r="C179" s="1" t="s">
        <v>226</v>
      </c>
      <c r="D179" s="1" t="n">
        <v>4</v>
      </c>
      <c r="E179" s="1"/>
      <c r="F179" s="1" t="s">
        <v>662</v>
      </c>
      <c r="G179" s="1" t="s">
        <v>663</v>
      </c>
      <c r="H179" s="1" t="s">
        <v>664</v>
      </c>
    </row>
    <row r="180" customFormat="false" ht="14.45" hidden="false" customHeight="false" outlineLevel="0" collapsed="false">
      <c r="A180" s="1" t="n">
        <v>35</v>
      </c>
      <c r="B180" s="1" t="s">
        <v>266</v>
      </c>
      <c r="C180" s="1" t="s">
        <v>328</v>
      </c>
      <c r="D180" s="1" t="n">
        <v>1</v>
      </c>
      <c r="E180" s="1"/>
      <c r="F180" s="1" t="s">
        <v>665</v>
      </c>
      <c r="G180" s="1" t="s">
        <v>666</v>
      </c>
      <c r="H180" s="1"/>
    </row>
    <row r="181" customFormat="false" ht="14.45" hidden="false" customHeight="false" outlineLevel="0" collapsed="false">
      <c r="A181" s="1" t="n">
        <v>35</v>
      </c>
      <c r="B181" s="1" t="s">
        <v>270</v>
      </c>
      <c r="C181" s="1" t="s">
        <v>328</v>
      </c>
      <c r="D181" s="1" t="n">
        <v>1</v>
      </c>
      <c r="E181" s="1"/>
      <c r="F181" s="1" t="s">
        <v>667</v>
      </c>
      <c r="G181" s="1" t="s">
        <v>668</v>
      </c>
      <c r="H181" s="1"/>
    </row>
    <row r="182" customFormat="false" ht="14.45" hidden="false" customHeight="false" outlineLevel="0" collapsed="false">
      <c r="A182" s="1" t="n">
        <v>35</v>
      </c>
      <c r="B182" s="1" t="s">
        <v>275</v>
      </c>
      <c r="C182" s="1" t="s">
        <v>472</v>
      </c>
      <c r="D182" s="1" t="n">
        <v>1</v>
      </c>
      <c r="E182" s="1"/>
      <c r="F182" s="1" t="s">
        <v>669</v>
      </c>
      <c r="G182" s="1" t="s">
        <v>670</v>
      </c>
      <c r="H182" s="1"/>
    </row>
    <row r="183" customFormat="false" ht="14.45" hidden="false" customHeight="false" outlineLevel="0" collapsed="false">
      <c r="A183" s="1" t="n">
        <v>35</v>
      </c>
      <c r="B183" s="1" t="s">
        <v>279</v>
      </c>
      <c r="C183" s="1" t="s">
        <v>203</v>
      </c>
      <c r="D183" s="1" t="n">
        <v>1</v>
      </c>
      <c r="E183" s="1" t="s">
        <v>651</v>
      </c>
      <c r="F183" s="1" t="s">
        <v>671</v>
      </c>
      <c r="G183" s="1" t="s">
        <v>672</v>
      </c>
      <c r="H183" s="1" t="s">
        <v>673</v>
      </c>
    </row>
    <row r="184" customFormat="false" ht="14.45" hidden="false" customHeight="false" outlineLevel="0" collapsed="false">
      <c r="A184" s="1" t="n">
        <v>36</v>
      </c>
      <c r="B184" s="1" t="s">
        <v>178</v>
      </c>
      <c r="C184" s="1" t="s">
        <v>179</v>
      </c>
      <c r="D184" s="1" t="n">
        <v>1</v>
      </c>
      <c r="E184" s="1"/>
      <c r="F184" s="1" t="s">
        <v>674</v>
      </c>
      <c r="G184" s="1" t="s">
        <v>675</v>
      </c>
      <c r="H184" s="1"/>
    </row>
    <row r="185" customFormat="false" ht="14.45" hidden="false" customHeight="false" outlineLevel="0" collapsed="false">
      <c r="A185" s="1" t="n">
        <v>36</v>
      </c>
      <c r="B185" s="1" t="s">
        <v>182</v>
      </c>
      <c r="C185" s="1" t="s">
        <v>208</v>
      </c>
      <c r="D185" s="1" t="n">
        <v>1</v>
      </c>
      <c r="E185" s="1" t="s">
        <v>676</v>
      </c>
      <c r="F185" s="1" t="s">
        <v>677</v>
      </c>
      <c r="G185" s="1" t="s">
        <v>678</v>
      </c>
      <c r="H185" s="1"/>
    </row>
    <row r="186" customFormat="false" ht="14.45" hidden="false" customHeight="false" outlineLevel="0" collapsed="false">
      <c r="A186" s="1" t="n">
        <v>36</v>
      </c>
      <c r="B186" s="1" t="s">
        <v>187</v>
      </c>
      <c r="C186" s="1" t="s">
        <v>179</v>
      </c>
      <c r="D186" s="1" t="n">
        <v>3</v>
      </c>
      <c r="E186" s="1"/>
      <c r="F186" s="1" t="s">
        <v>679</v>
      </c>
      <c r="G186" s="1" t="s">
        <v>680</v>
      </c>
      <c r="H186" s="1"/>
    </row>
    <row r="187" customFormat="false" ht="14.45" hidden="false" customHeight="false" outlineLevel="0" collapsed="false">
      <c r="A187" s="1" t="n">
        <v>37</v>
      </c>
      <c r="B187" s="1" t="s">
        <v>178</v>
      </c>
      <c r="C187" s="1" t="s">
        <v>203</v>
      </c>
      <c r="D187" s="1" t="n">
        <v>1</v>
      </c>
      <c r="E187" s="1" t="s">
        <v>681</v>
      </c>
      <c r="F187" s="1" t="s">
        <v>682</v>
      </c>
      <c r="G187" s="1" t="s">
        <v>683</v>
      </c>
      <c r="H187" s="1"/>
    </row>
    <row r="188" customFormat="false" ht="14.45" hidden="false" customHeight="false" outlineLevel="0" collapsed="false">
      <c r="A188" s="1" t="n">
        <v>38</v>
      </c>
      <c r="B188" s="1" t="s">
        <v>178</v>
      </c>
      <c r="C188" s="1" t="s">
        <v>311</v>
      </c>
      <c r="D188" s="1" t="n">
        <v>1</v>
      </c>
      <c r="E188" s="1"/>
      <c r="F188" s="1" t="s">
        <v>684</v>
      </c>
      <c r="G188" s="1" t="s">
        <v>685</v>
      </c>
      <c r="H188" s="1"/>
    </row>
    <row r="189" customFormat="false" ht="14.45" hidden="false" customHeight="false" outlineLevel="0" collapsed="false">
      <c r="A189" s="1" t="n">
        <v>38</v>
      </c>
      <c r="B189" s="1" t="s">
        <v>182</v>
      </c>
      <c r="C189" s="1" t="s">
        <v>203</v>
      </c>
      <c r="D189" s="1" t="n">
        <v>2</v>
      </c>
      <c r="E189" s="1" t="s">
        <v>686</v>
      </c>
      <c r="F189" s="1" t="s">
        <v>687</v>
      </c>
      <c r="G189" s="1" t="s">
        <v>688</v>
      </c>
      <c r="H189" s="1"/>
    </row>
    <row r="190" customFormat="false" ht="14.45" hidden="false" customHeight="false" outlineLevel="0" collapsed="false">
      <c r="A190" s="1" t="n">
        <v>38</v>
      </c>
      <c r="B190" s="1" t="s">
        <v>187</v>
      </c>
      <c r="C190" s="1" t="s">
        <v>489</v>
      </c>
      <c r="D190" s="1" t="n">
        <v>2</v>
      </c>
      <c r="E190" s="1" t="s">
        <v>686</v>
      </c>
      <c r="F190" s="1" t="s">
        <v>689</v>
      </c>
      <c r="G190" s="1" t="s">
        <v>690</v>
      </c>
      <c r="H190" s="1"/>
    </row>
    <row r="191" customFormat="false" ht="14.45" hidden="false" customHeight="false" outlineLevel="0" collapsed="false">
      <c r="A191" s="1" t="n">
        <v>38</v>
      </c>
      <c r="B191" s="1" t="s">
        <v>192</v>
      </c>
      <c r="C191" s="1" t="s">
        <v>203</v>
      </c>
      <c r="D191" s="1" t="n">
        <v>1</v>
      </c>
      <c r="E191" s="1" t="s">
        <v>691</v>
      </c>
      <c r="F191" s="1" t="s">
        <v>692</v>
      </c>
      <c r="G191" s="1" t="s">
        <v>693</v>
      </c>
      <c r="H191" s="1"/>
    </row>
    <row r="192" customFormat="false" ht="14.45" hidden="false" customHeight="false" outlineLevel="0" collapsed="false">
      <c r="A192" s="1" t="n">
        <v>39</v>
      </c>
      <c r="B192" s="1" t="s">
        <v>178</v>
      </c>
      <c r="C192" s="1" t="s">
        <v>374</v>
      </c>
      <c r="D192" s="1" t="n">
        <v>11</v>
      </c>
      <c r="E192" s="1"/>
      <c r="F192" s="1" t="s">
        <v>694</v>
      </c>
      <c r="G192" s="1" t="s">
        <v>695</v>
      </c>
      <c r="H192" s="1"/>
    </row>
    <row r="193" customFormat="false" ht="14.45" hidden="false" customHeight="false" outlineLevel="0" collapsed="false">
      <c r="A193" s="1" t="n">
        <v>39</v>
      </c>
      <c r="B193" s="1" t="s">
        <v>182</v>
      </c>
      <c r="C193" s="1" t="s">
        <v>198</v>
      </c>
      <c r="D193" s="1" t="n">
        <v>2</v>
      </c>
      <c r="E193" s="1" t="s">
        <v>696</v>
      </c>
      <c r="F193" s="1" t="s">
        <v>697</v>
      </c>
      <c r="G193" s="1" t="s">
        <v>698</v>
      </c>
      <c r="H193" s="1"/>
    </row>
    <row r="194" customFormat="false" ht="14.45" hidden="false" customHeight="false" outlineLevel="0" collapsed="false">
      <c r="A194" s="1" t="n">
        <v>39</v>
      </c>
      <c r="B194" s="1" t="s">
        <v>187</v>
      </c>
      <c r="C194" s="1" t="s">
        <v>183</v>
      </c>
      <c r="D194" s="1" t="n">
        <v>1</v>
      </c>
      <c r="E194" s="1" t="s">
        <v>699</v>
      </c>
      <c r="F194" s="1" t="s">
        <v>700</v>
      </c>
      <c r="G194" s="1" t="s">
        <v>701</v>
      </c>
      <c r="H194" s="1"/>
    </row>
    <row r="195" customFormat="false" ht="14.45" hidden="false" customHeight="false" outlineLevel="0" collapsed="false">
      <c r="A195" s="1" t="n">
        <v>39</v>
      </c>
      <c r="B195" s="1" t="s">
        <v>192</v>
      </c>
      <c r="C195" s="1" t="s">
        <v>311</v>
      </c>
      <c r="D195" s="1" t="n">
        <v>1</v>
      </c>
      <c r="E195" s="1"/>
      <c r="F195" s="1" t="s">
        <v>702</v>
      </c>
      <c r="G195" s="1" t="s">
        <v>703</v>
      </c>
      <c r="H195" s="1"/>
    </row>
    <row r="196" customFormat="false" ht="14.45" hidden="false" customHeight="false" outlineLevel="0" collapsed="false">
      <c r="A196" s="1" t="n">
        <v>41</v>
      </c>
      <c r="B196" s="1" t="s">
        <v>178</v>
      </c>
      <c r="C196" s="1" t="s">
        <v>203</v>
      </c>
      <c r="D196" s="1" t="n">
        <v>1</v>
      </c>
      <c r="E196" s="1" t="s">
        <v>704</v>
      </c>
      <c r="F196" s="1" t="s">
        <v>705</v>
      </c>
      <c r="G196" s="1" t="s">
        <v>706</v>
      </c>
      <c r="H196" s="1"/>
    </row>
    <row r="197" customFormat="false" ht="14.45" hidden="false" customHeight="false" outlineLevel="0" collapsed="false">
      <c r="A197" s="1" t="n">
        <v>42</v>
      </c>
      <c r="B197" s="1" t="s">
        <v>178</v>
      </c>
      <c r="C197" s="1" t="s">
        <v>271</v>
      </c>
      <c r="D197" s="1" t="n">
        <v>2</v>
      </c>
      <c r="E197" s="1" t="s">
        <v>707</v>
      </c>
      <c r="F197" s="1" t="s">
        <v>708</v>
      </c>
      <c r="G197" s="1" t="s">
        <v>709</v>
      </c>
      <c r="H197" s="1"/>
    </row>
    <row r="198" customFormat="false" ht="14.45" hidden="false" customHeight="false" outlineLevel="0" collapsed="false">
      <c r="A198" s="1" t="n">
        <v>42</v>
      </c>
      <c r="B198" s="1" t="s">
        <v>182</v>
      </c>
      <c r="C198" s="1" t="s">
        <v>203</v>
      </c>
      <c r="D198" s="1" t="n">
        <v>1</v>
      </c>
      <c r="E198" s="1" t="s">
        <v>710</v>
      </c>
      <c r="F198" s="1" t="s">
        <v>711</v>
      </c>
      <c r="G198" s="1" t="s">
        <v>712</v>
      </c>
      <c r="H198" s="1"/>
    </row>
    <row r="199" customFormat="false" ht="14.45" hidden="false" customHeight="false" outlineLevel="0" collapsed="false">
      <c r="A199" s="1" t="n">
        <v>42</v>
      </c>
      <c r="B199" s="1" t="s">
        <v>187</v>
      </c>
      <c r="C199" s="1" t="s">
        <v>213</v>
      </c>
      <c r="D199" s="1" t="n">
        <v>2</v>
      </c>
      <c r="E199" s="1"/>
      <c r="F199" s="1" t="s">
        <v>713</v>
      </c>
      <c r="G199" s="1" t="s">
        <v>714</v>
      </c>
      <c r="H199" s="1"/>
    </row>
    <row r="200" customFormat="false" ht="14.45" hidden="false" customHeight="false" outlineLevel="0" collapsed="false">
      <c r="A200" s="1" t="n">
        <v>42</v>
      </c>
      <c r="B200" s="1" t="s">
        <v>192</v>
      </c>
      <c r="C200" s="1" t="s">
        <v>254</v>
      </c>
      <c r="D200" s="1" t="n">
        <v>3</v>
      </c>
      <c r="E200" s="1" t="s">
        <v>715</v>
      </c>
      <c r="F200" s="1" t="s">
        <v>716</v>
      </c>
      <c r="G200" s="1" t="s">
        <v>717</v>
      </c>
      <c r="H200" s="1"/>
    </row>
    <row r="201" customFormat="false" ht="14.45" hidden="false" customHeight="false" outlineLevel="0" collapsed="false">
      <c r="A201" s="1" t="n">
        <v>42</v>
      </c>
      <c r="B201" s="1" t="s">
        <v>197</v>
      </c>
      <c r="C201" s="1" t="s">
        <v>198</v>
      </c>
      <c r="D201" s="1" t="n">
        <v>1</v>
      </c>
      <c r="E201" s="1" t="s">
        <v>707</v>
      </c>
      <c r="F201" s="1" t="s">
        <v>718</v>
      </c>
      <c r="G201" s="1" t="s">
        <v>719</v>
      </c>
      <c r="H201" s="1"/>
    </row>
    <row r="202" customFormat="false" ht="14.45" hidden="false" customHeight="false" outlineLevel="0" collapsed="false">
      <c r="A202" s="1" t="n">
        <v>42</v>
      </c>
      <c r="B202" s="1" t="s">
        <v>202</v>
      </c>
      <c r="C202" s="1" t="s">
        <v>208</v>
      </c>
      <c r="D202" s="1" t="n">
        <v>1</v>
      </c>
      <c r="E202" s="1" t="s">
        <v>720</v>
      </c>
      <c r="F202" s="1" t="s">
        <v>721</v>
      </c>
      <c r="G202" s="1" t="s">
        <v>722</v>
      </c>
      <c r="H202" s="1"/>
    </row>
    <row r="203" customFormat="false" ht="14.45" hidden="false" customHeight="false" outlineLevel="0" collapsed="false">
      <c r="A203" s="1" t="n">
        <v>42</v>
      </c>
      <c r="B203" s="1" t="s">
        <v>207</v>
      </c>
      <c r="C203" s="1" t="s">
        <v>328</v>
      </c>
      <c r="D203" s="1" t="n">
        <v>1</v>
      </c>
      <c r="E203" s="1"/>
      <c r="F203" s="1" t="s">
        <v>723</v>
      </c>
      <c r="G203" s="1" t="s">
        <v>724</v>
      </c>
      <c r="H203" s="1"/>
    </row>
    <row r="204" customFormat="false" ht="14.45" hidden="false" customHeight="false" outlineLevel="0" collapsed="false">
      <c r="A204" s="1" t="n">
        <v>42</v>
      </c>
      <c r="B204" s="1" t="s">
        <v>212</v>
      </c>
      <c r="C204" s="1" t="s">
        <v>383</v>
      </c>
      <c r="D204" s="1" t="n">
        <v>2</v>
      </c>
      <c r="E204" s="1" t="s">
        <v>707</v>
      </c>
      <c r="F204" s="1" t="s">
        <v>725</v>
      </c>
      <c r="G204" s="1" t="s">
        <v>726</v>
      </c>
      <c r="H204" s="1"/>
    </row>
    <row r="205" customFormat="false" ht="14.45" hidden="false" customHeight="false" outlineLevel="0" collapsed="false">
      <c r="A205" s="1" t="n">
        <v>42</v>
      </c>
      <c r="B205" s="1" t="s">
        <v>216</v>
      </c>
      <c r="C205" s="1" t="s">
        <v>464</v>
      </c>
      <c r="D205" s="1" t="n">
        <v>1</v>
      </c>
      <c r="E205" s="1" t="s">
        <v>727</v>
      </c>
      <c r="F205" s="1" t="s">
        <v>728</v>
      </c>
      <c r="G205" s="1" t="s">
        <v>729</v>
      </c>
      <c r="H205" s="1"/>
    </row>
    <row r="206" customFormat="false" ht="14.45" hidden="false" customHeight="false" outlineLevel="0" collapsed="false">
      <c r="A206" s="1" t="n">
        <v>42</v>
      </c>
      <c r="B206" s="1" t="s">
        <v>249</v>
      </c>
      <c r="C206" s="1" t="s">
        <v>203</v>
      </c>
      <c r="D206" s="1" t="n">
        <v>1</v>
      </c>
      <c r="E206" s="1" t="s">
        <v>730</v>
      </c>
      <c r="F206" s="1" t="s">
        <v>731</v>
      </c>
      <c r="G206" s="1" t="s">
        <v>732</v>
      </c>
      <c r="H206" s="1"/>
    </row>
    <row r="207" customFormat="false" ht="14.45" hidden="false" customHeight="false" outlineLevel="0" collapsed="false">
      <c r="A207" s="1" t="n">
        <v>42</v>
      </c>
      <c r="B207" s="1" t="s">
        <v>220</v>
      </c>
      <c r="C207" s="1" t="s">
        <v>395</v>
      </c>
      <c r="D207" s="1" t="n">
        <v>1</v>
      </c>
      <c r="E207" s="1" t="s">
        <v>710</v>
      </c>
      <c r="F207" s="1" t="s">
        <v>733</v>
      </c>
      <c r="G207" s="1" t="s">
        <v>734</v>
      </c>
      <c r="H207" s="1"/>
    </row>
    <row r="208" customFormat="false" ht="14.45" hidden="false" customHeight="false" outlineLevel="0" collapsed="false">
      <c r="A208" s="1" t="n">
        <v>42</v>
      </c>
      <c r="B208" s="1" t="s">
        <v>258</v>
      </c>
      <c r="C208" s="1" t="s">
        <v>464</v>
      </c>
      <c r="D208" s="1" t="n">
        <v>1</v>
      </c>
      <c r="E208" s="1" t="s">
        <v>710</v>
      </c>
      <c r="F208" s="1" t="s">
        <v>735</v>
      </c>
      <c r="G208" s="1" t="s">
        <v>736</v>
      </c>
      <c r="H208" s="1"/>
    </row>
    <row r="209" customFormat="false" ht="14.45" hidden="false" customHeight="false" outlineLevel="0" collapsed="false">
      <c r="A209" s="1" t="n">
        <v>42</v>
      </c>
      <c r="B209" s="1" t="s">
        <v>262</v>
      </c>
      <c r="C209" s="1" t="s">
        <v>737</v>
      </c>
      <c r="D209" s="1" t="n">
        <v>1</v>
      </c>
      <c r="E209" s="1" t="s">
        <v>738</v>
      </c>
      <c r="F209" s="1" t="s">
        <v>739</v>
      </c>
      <c r="G209" s="1" t="s">
        <v>740</v>
      </c>
      <c r="H209" s="1"/>
    </row>
    <row r="210" customFormat="false" ht="14.45" hidden="false" customHeight="false" outlineLevel="0" collapsed="false">
      <c r="A210" s="1" t="n">
        <v>43</v>
      </c>
      <c r="B210" s="1" t="s">
        <v>178</v>
      </c>
      <c r="C210" s="1" t="s">
        <v>516</v>
      </c>
      <c r="D210" s="1" t="n">
        <v>1</v>
      </c>
      <c r="E210" s="1"/>
      <c r="F210" s="1" t="s">
        <v>741</v>
      </c>
      <c r="G210" s="1" t="s">
        <v>742</v>
      </c>
      <c r="H210" s="1"/>
    </row>
    <row r="211" customFormat="false" ht="14.45" hidden="false" customHeight="false" outlineLevel="0" collapsed="false">
      <c r="A211" s="1" t="n">
        <v>43</v>
      </c>
      <c r="B211" s="1" t="s">
        <v>182</v>
      </c>
      <c r="C211" s="1" t="s">
        <v>430</v>
      </c>
      <c r="D211" s="1" t="n">
        <v>1</v>
      </c>
      <c r="E211" s="1" t="s">
        <v>743</v>
      </c>
      <c r="F211" s="1" t="s">
        <v>744</v>
      </c>
      <c r="G211" s="1" t="s">
        <v>745</v>
      </c>
      <c r="H211" s="1"/>
    </row>
    <row r="212" customFormat="false" ht="14.45" hidden="false" customHeight="false" outlineLevel="0" collapsed="false">
      <c r="A212" s="1" t="n">
        <v>44</v>
      </c>
      <c r="B212" s="1" t="s">
        <v>178</v>
      </c>
      <c r="C212" s="1" t="s">
        <v>746</v>
      </c>
      <c r="D212" s="1" t="n">
        <v>1</v>
      </c>
      <c r="E212" s="1"/>
      <c r="F212" s="1" t="s">
        <v>747</v>
      </c>
      <c r="G212" s="1" t="s">
        <v>748</v>
      </c>
      <c r="H212" s="1"/>
    </row>
    <row r="213" customFormat="false" ht="14.45" hidden="false" customHeight="false" outlineLevel="0" collapsed="false">
      <c r="A213" s="1" t="n">
        <v>44</v>
      </c>
      <c r="B213" s="1" t="s">
        <v>182</v>
      </c>
      <c r="C213" s="1" t="s">
        <v>198</v>
      </c>
      <c r="D213" s="1" t="n">
        <v>2</v>
      </c>
      <c r="E213" s="1" t="s">
        <v>749</v>
      </c>
      <c r="F213" s="1" t="s">
        <v>750</v>
      </c>
      <c r="G213" s="1" t="s">
        <v>751</v>
      </c>
      <c r="H213" s="1"/>
    </row>
    <row r="214" customFormat="false" ht="14.45" hidden="false" customHeight="false" outlineLevel="0" collapsed="false">
      <c r="A214" s="1" t="n">
        <v>45</v>
      </c>
      <c r="B214" s="1" t="s">
        <v>178</v>
      </c>
      <c r="C214" s="1" t="s">
        <v>430</v>
      </c>
      <c r="D214" s="1" t="n">
        <v>1</v>
      </c>
      <c r="E214" s="1" t="s">
        <v>752</v>
      </c>
      <c r="F214" s="1" t="s">
        <v>753</v>
      </c>
      <c r="G214" s="1" t="s">
        <v>754</v>
      </c>
      <c r="H214" s="1"/>
    </row>
    <row r="215" customFormat="false" ht="14.45" hidden="false" customHeight="false" outlineLevel="0" collapsed="false">
      <c r="A215" s="1" t="n">
        <v>45</v>
      </c>
      <c r="B215" s="1" t="s">
        <v>182</v>
      </c>
      <c r="C215" s="1" t="s">
        <v>430</v>
      </c>
      <c r="D215" s="1" t="n">
        <v>1</v>
      </c>
      <c r="E215" s="1" t="s">
        <v>755</v>
      </c>
      <c r="F215" s="1" t="s">
        <v>756</v>
      </c>
      <c r="G215" s="1" t="s">
        <v>757</v>
      </c>
      <c r="H215" s="1"/>
    </row>
    <row r="216" customFormat="false" ht="14.45" hidden="false" customHeight="false" outlineLevel="0" collapsed="false">
      <c r="A216" s="1" t="n">
        <v>47</v>
      </c>
      <c r="B216" s="1" t="s">
        <v>178</v>
      </c>
      <c r="C216" s="1" t="s">
        <v>203</v>
      </c>
      <c r="D216" s="1" t="n">
        <v>2</v>
      </c>
      <c r="E216" s="1" t="s">
        <v>758</v>
      </c>
      <c r="F216" s="1" t="s">
        <v>759</v>
      </c>
      <c r="G216" s="1" t="s">
        <v>760</v>
      </c>
      <c r="H216" s="1"/>
    </row>
    <row r="217" customFormat="false" ht="14.45" hidden="false" customHeight="false" outlineLevel="0" collapsed="false">
      <c r="A217" s="1" t="n">
        <v>47</v>
      </c>
      <c r="B217" s="1" t="s">
        <v>182</v>
      </c>
      <c r="C217" s="1" t="s">
        <v>271</v>
      </c>
      <c r="D217" s="1" t="n">
        <v>5</v>
      </c>
      <c r="E217" s="1" t="s">
        <v>758</v>
      </c>
      <c r="F217" s="1" t="s">
        <v>761</v>
      </c>
      <c r="G217" s="1" t="s">
        <v>762</v>
      </c>
      <c r="H217" s="1"/>
    </row>
    <row r="218" customFormat="false" ht="14.45" hidden="false" customHeight="false" outlineLevel="0" collapsed="false">
      <c r="A218" s="1" t="n">
        <v>47</v>
      </c>
      <c r="B218" s="1" t="s">
        <v>187</v>
      </c>
      <c r="C218" s="1" t="s">
        <v>203</v>
      </c>
      <c r="D218" s="1" t="n">
        <v>8</v>
      </c>
      <c r="E218" s="1" t="s">
        <v>763</v>
      </c>
      <c r="F218" s="1" t="s">
        <v>764</v>
      </c>
      <c r="G218" s="1" t="s">
        <v>765</v>
      </c>
      <c r="H218" s="1"/>
    </row>
    <row r="219" customFormat="false" ht="14.45" hidden="false" customHeight="false" outlineLevel="0" collapsed="false">
      <c r="A219" s="1" t="n">
        <v>47</v>
      </c>
      <c r="B219" s="1" t="s">
        <v>192</v>
      </c>
      <c r="C219" s="1" t="s">
        <v>236</v>
      </c>
      <c r="D219" s="1" t="n">
        <v>1</v>
      </c>
      <c r="E219" s="1" t="s">
        <v>758</v>
      </c>
      <c r="F219" s="1" t="s">
        <v>766</v>
      </c>
      <c r="G219" s="1" t="s">
        <v>767</v>
      </c>
      <c r="H219" s="1"/>
    </row>
    <row r="220" customFormat="false" ht="14.45" hidden="false" customHeight="false" outlineLevel="0" collapsed="false">
      <c r="A220" s="1" t="n">
        <v>49</v>
      </c>
      <c r="B220" s="1" t="s">
        <v>178</v>
      </c>
      <c r="C220" s="1" t="s">
        <v>271</v>
      </c>
      <c r="D220" s="1" t="n">
        <v>1</v>
      </c>
      <c r="E220" s="1" t="s">
        <v>768</v>
      </c>
      <c r="F220" s="1" t="s">
        <v>769</v>
      </c>
      <c r="G220" s="1" t="s">
        <v>770</v>
      </c>
      <c r="H220" s="1"/>
    </row>
    <row r="221" customFormat="false" ht="14.45" hidden="false" customHeight="false" outlineLevel="0" collapsed="false">
      <c r="A221" s="1" t="n">
        <v>49</v>
      </c>
      <c r="B221" s="1" t="s">
        <v>182</v>
      </c>
      <c r="C221" s="1" t="s">
        <v>179</v>
      </c>
      <c r="D221" s="1" t="n">
        <v>3</v>
      </c>
      <c r="E221" s="1"/>
      <c r="F221" s="1" t="s">
        <v>771</v>
      </c>
      <c r="G221" s="1" t="s">
        <v>772</v>
      </c>
      <c r="H221" s="1"/>
    </row>
    <row r="222" customFormat="false" ht="14.45" hidden="false" customHeight="false" outlineLevel="0" collapsed="false">
      <c r="A222" s="1" t="n">
        <v>50</v>
      </c>
      <c r="B222" s="1" t="s">
        <v>178</v>
      </c>
      <c r="C222" s="1" t="s">
        <v>349</v>
      </c>
      <c r="D222" s="1" t="n">
        <v>6</v>
      </c>
      <c r="E222" s="1"/>
      <c r="F222" s="1" t="s">
        <v>773</v>
      </c>
      <c r="G222" s="1" t="s">
        <v>774</v>
      </c>
      <c r="H222" s="1"/>
    </row>
    <row r="223" customFormat="false" ht="14.45" hidden="false" customHeight="false" outlineLevel="0" collapsed="false">
      <c r="A223" s="1" t="n">
        <v>50</v>
      </c>
      <c r="B223" s="1" t="s">
        <v>182</v>
      </c>
      <c r="C223" s="1" t="s">
        <v>349</v>
      </c>
      <c r="D223" s="1" t="n">
        <v>2</v>
      </c>
      <c r="E223" s="1"/>
      <c r="F223" s="1" t="s">
        <v>775</v>
      </c>
      <c r="G223" s="1" t="s">
        <v>776</v>
      </c>
      <c r="H223" s="1"/>
    </row>
    <row r="224" customFormat="false" ht="14.45" hidden="false" customHeight="false" outlineLevel="0" collapsed="false">
      <c r="A224" s="1" t="n">
        <v>50</v>
      </c>
      <c r="B224" s="1" t="s">
        <v>187</v>
      </c>
      <c r="C224" s="1" t="s">
        <v>349</v>
      </c>
      <c r="D224" s="1" t="n">
        <v>2</v>
      </c>
      <c r="E224" s="1"/>
      <c r="F224" s="1" t="s">
        <v>777</v>
      </c>
      <c r="G224" s="1" t="s">
        <v>778</v>
      </c>
      <c r="H224" s="1"/>
    </row>
    <row r="225" customFormat="false" ht="14.45" hidden="false" customHeight="false" outlineLevel="0" collapsed="false">
      <c r="A225" s="1" t="n">
        <v>50</v>
      </c>
      <c r="B225" s="1" t="s">
        <v>192</v>
      </c>
      <c r="C225" s="1" t="s">
        <v>349</v>
      </c>
      <c r="D225" s="1" t="n">
        <v>1</v>
      </c>
      <c r="E225" s="1"/>
      <c r="F225" s="1" t="s">
        <v>779</v>
      </c>
      <c r="G225" s="1" t="s">
        <v>780</v>
      </c>
      <c r="H225" s="1"/>
    </row>
    <row r="226" customFormat="false" ht="14.45" hidden="false" customHeight="false" outlineLevel="0" collapsed="false">
      <c r="A226" s="1" t="n">
        <v>51</v>
      </c>
      <c r="B226" s="1" t="s">
        <v>178</v>
      </c>
      <c r="C226" s="1" t="s">
        <v>213</v>
      </c>
      <c r="D226" s="1" t="n">
        <v>2</v>
      </c>
      <c r="E226" s="1"/>
      <c r="F226" s="1" t="s">
        <v>781</v>
      </c>
      <c r="G226" s="1" t="s">
        <v>782</v>
      </c>
      <c r="H226" s="1"/>
    </row>
    <row r="227" customFormat="false" ht="14.45" hidden="false" customHeight="false" outlineLevel="0" collapsed="false">
      <c r="A227" s="1" t="n">
        <v>51</v>
      </c>
      <c r="B227" s="1" t="s">
        <v>182</v>
      </c>
      <c r="C227" s="1" t="s">
        <v>198</v>
      </c>
      <c r="D227" s="1" t="n">
        <v>2</v>
      </c>
      <c r="E227" s="1" t="s">
        <v>783</v>
      </c>
      <c r="F227" s="1" t="s">
        <v>784</v>
      </c>
      <c r="G227" s="1" t="s">
        <v>785</v>
      </c>
      <c r="H227" s="1"/>
    </row>
    <row r="228" customFormat="false" ht="14.45" hidden="false" customHeight="false" outlineLevel="0" collapsed="false">
      <c r="A228" s="1" t="n">
        <v>51</v>
      </c>
      <c r="B228" s="1" t="s">
        <v>187</v>
      </c>
      <c r="C228" s="1" t="s">
        <v>208</v>
      </c>
      <c r="D228" s="1" t="n">
        <v>1</v>
      </c>
      <c r="E228" s="1" t="s">
        <v>783</v>
      </c>
      <c r="F228" s="1" t="s">
        <v>786</v>
      </c>
      <c r="G228" s="1" t="s">
        <v>787</v>
      </c>
      <c r="H228" s="1"/>
    </row>
    <row r="229" customFormat="false" ht="14.45" hidden="false" customHeight="false" outlineLevel="0" collapsed="false">
      <c r="A229" s="1" t="n">
        <v>51</v>
      </c>
      <c r="B229" s="1" t="s">
        <v>192</v>
      </c>
      <c r="C229" s="1" t="s">
        <v>198</v>
      </c>
      <c r="D229" s="1" t="n">
        <v>2</v>
      </c>
      <c r="E229" s="1" t="s">
        <v>783</v>
      </c>
      <c r="F229" s="1" t="s">
        <v>788</v>
      </c>
      <c r="G229" s="1" t="s">
        <v>789</v>
      </c>
      <c r="H229" s="1"/>
    </row>
    <row r="230" customFormat="false" ht="14.45" hidden="false" customHeight="false" outlineLevel="0" collapsed="false">
      <c r="A230" s="1" t="n">
        <v>51</v>
      </c>
      <c r="B230" s="1" t="s">
        <v>197</v>
      </c>
      <c r="C230" s="1" t="s">
        <v>493</v>
      </c>
      <c r="D230" s="1" t="n">
        <v>4</v>
      </c>
      <c r="E230" s="1" t="s">
        <v>790</v>
      </c>
      <c r="F230" s="1" t="s">
        <v>791</v>
      </c>
      <c r="G230" s="1" t="s">
        <v>792</v>
      </c>
      <c r="H230" s="1"/>
    </row>
    <row r="231" customFormat="false" ht="14.45" hidden="false" customHeight="false" outlineLevel="0" collapsed="false">
      <c r="A231" s="1" t="n">
        <v>51</v>
      </c>
      <c r="B231" s="1" t="s">
        <v>202</v>
      </c>
      <c r="C231" s="1" t="s">
        <v>271</v>
      </c>
      <c r="D231" s="1" t="n">
        <v>1</v>
      </c>
      <c r="E231" s="1" t="s">
        <v>783</v>
      </c>
      <c r="F231" s="1" t="s">
        <v>793</v>
      </c>
      <c r="G231" s="1" t="s">
        <v>794</v>
      </c>
      <c r="H231" s="1"/>
    </row>
    <row r="232" customFormat="false" ht="14.45" hidden="false" customHeight="false" outlineLevel="0" collapsed="false">
      <c r="A232" s="1" t="n">
        <v>51</v>
      </c>
      <c r="B232" s="1" t="s">
        <v>207</v>
      </c>
      <c r="C232" s="1" t="s">
        <v>399</v>
      </c>
      <c r="D232" s="1" t="n">
        <v>1</v>
      </c>
      <c r="E232" s="1"/>
      <c r="F232" s="1" t="s">
        <v>795</v>
      </c>
      <c r="G232" s="1" t="s">
        <v>796</v>
      </c>
      <c r="H232" s="1"/>
    </row>
    <row r="233" customFormat="false" ht="14.45" hidden="false" customHeight="false" outlineLevel="0" collapsed="false">
      <c r="A233" s="1" t="n">
        <v>51</v>
      </c>
      <c r="B233" s="1" t="s">
        <v>212</v>
      </c>
      <c r="C233" s="1" t="s">
        <v>254</v>
      </c>
      <c r="D233" s="1" t="n">
        <v>4</v>
      </c>
      <c r="E233" s="1" t="s">
        <v>797</v>
      </c>
      <c r="F233" s="1" t="s">
        <v>798</v>
      </c>
      <c r="G233" s="1" t="s">
        <v>799</v>
      </c>
      <c r="H233" s="1"/>
    </row>
    <row r="234" customFormat="false" ht="14.45" hidden="false" customHeight="false" outlineLevel="0" collapsed="false">
      <c r="A234" s="1" t="n">
        <v>51</v>
      </c>
      <c r="B234" s="1" t="s">
        <v>216</v>
      </c>
      <c r="C234" s="1" t="s">
        <v>331</v>
      </c>
      <c r="D234" s="1" t="n">
        <v>1</v>
      </c>
      <c r="E234" s="1"/>
      <c r="F234" s="1" t="s">
        <v>800</v>
      </c>
      <c r="G234" s="1" t="s">
        <v>801</v>
      </c>
      <c r="H234" s="1"/>
    </row>
    <row r="235" customFormat="false" ht="14.45" hidden="false" customHeight="false" outlineLevel="0" collapsed="false">
      <c r="A235" s="1" t="n">
        <v>52</v>
      </c>
      <c r="B235" s="1" t="s">
        <v>178</v>
      </c>
      <c r="C235" s="1" t="s">
        <v>464</v>
      </c>
      <c r="D235" s="1" t="n">
        <v>2</v>
      </c>
      <c r="E235" s="1" t="s">
        <v>802</v>
      </c>
      <c r="F235" s="1" t="s">
        <v>803</v>
      </c>
      <c r="G235" s="1" t="s">
        <v>804</v>
      </c>
      <c r="H235" s="1"/>
    </row>
    <row r="236" customFormat="false" ht="14.45" hidden="false" customHeight="false" outlineLevel="0" collapsed="false">
      <c r="A236" s="1" t="n">
        <v>52</v>
      </c>
      <c r="B236" s="1" t="s">
        <v>182</v>
      </c>
      <c r="C236" s="1" t="s">
        <v>188</v>
      </c>
      <c r="D236" s="1" t="n">
        <v>1</v>
      </c>
      <c r="E236" s="1" t="s">
        <v>802</v>
      </c>
      <c r="F236" s="1" t="s">
        <v>805</v>
      </c>
      <c r="G236" s="1" t="s">
        <v>806</v>
      </c>
      <c r="H236" s="1"/>
    </row>
    <row r="237" customFormat="false" ht="14.45" hidden="false" customHeight="false" outlineLevel="0" collapsed="false">
      <c r="A237" s="1" t="n">
        <v>52</v>
      </c>
      <c r="B237" s="1" t="s">
        <v>187</v>
      </c>
      <c r="C237" s="1" t="s">
        <v>283</v>
      </c>
      <c r="D237" s="1" t="n">
        <v>4</v>
      </c>
      <c r="E237" s="1" t="s">
        <v>807</v>
      </c>
      <c r="F237" s="1" t="s">
        <v>808</v>
      </c>
      <c r="G237" s="1" t="s">
        <v>809</v>
      </c>
      <c r="H237" s="1"/>
    </row>
    <row r="238" customFormat="false" ht="14.45" hidden="false" customHeight="false" outlineLevel="0" collapsed="false">
      <c r="A238" s="1" t="n">
        <v>52</v>
      </c>
      <c r="B238" s="1" t="s">
        <v>192</v>
      </c>
      <c r="C238" s="1" t="s">
        <v>198</v>
      </c>
      <c r="D238" s="1" t="n">
        <v>1</v>
      </c>
      <c r="E238" s="1" t="s">
        <v>810</v>
      </c>
      <c r="F238" s="1" t="s">
        <v>811</v>
      </c>
      <c r="G238" s="1" t="s">
        <v>812</v>
      </c>
      <c r="H238" s="1"/>
    </row>
    <row r="239" customFormat="false" ht="14.45" hidden="false" customHeight="false" outlineLevel="0" collapsed="false">
      <c r="A239" s="1" t="n">
        <v>52</v>
      </c>
      <c r="B239" s="1" t="s">
        <v>197</v>
      </c>
      <c r="C239" s="1" t="s">
        <v>188</v>
      </c>
      <c r="D239" s="1" t="n">
        <v>2</v>
      </c>
      <c r="E239" s="1" t="s">
        <v>802</v>
      </c>
      <c r="F239" s="1" t="s">
        <v>813</v>
      </c>
      <c r="G239" s="1" t="s">
        <v>814</v>
      </c>
      <c r="H239" s="1"/>
    </row>
    <row r="240" customFormat="false" ht="14.45" hidden="false" customHeight="false" outlineLevel="0" collapsed="false">
      <c r="A240" s="1" t="n">
        <v>52</v>
      </c>
      <c r="B240" s="1" t="s">
        <v>202</v>
      </c>
      <c r="C240" s="1" t="s">
        <v>331</v>
      </c>
      <c r="D240" s="1" t="n">
        <v>1</v>
      </c>
      <c r="E240" s="1"/>
      <c r="F240" s="1" t="s">
        <v>815</v>
      </c>
      <c r="G240" s="1" t="s">
        <v>816</v>
      </c>
      <c r="H240" s="1"/>
    </row>
    <row r="241" customFormat="false" ht="14.45" hidden="false" customHeight="false" outlineLevel="0" collapsed="false">
      <c r="A241" s="1" t="n">
        <v>52</v>
      </c>
      <c r="B241" s="1" t="s">
        <v>207</v>
      </c>
      <c r="C241" s="1" t="s">
        <v>203</v>
      </c>
      <c r="D241" s="1" t="n">
        <v>1</v>
      </c>
      <c r="E241" s="1" t="s">
        <v>817</v>
      </c>
      <c r="F241" s="1" t="s">
        <v>818</v>
      </c>
      <c r="G241" s="1" t="s">
        <v>819</v>
      </c>
      <c r="H241" s="1"/>
    </row>
    <row r="242" customFormat="false" ht="14.45" hidden="false" customHeight="false" outlineLevel="0" collapsed="false">
      <c r="A242" s="1" t="n">
        <v>52</v>
      </c>
      <c r="B242" s="1" t="s">
        <v>212</v>
      </c>
      <c r="C242" s="1" t="s">
        <v>399</v>
      </c>
      <c r="D242" s="1" t="n">
        <v>1</v>
      </c>
      <c r="E242" s="1"/>
      <c r="F242" s="1" t="s">
        <v>820</v>
      </c>
      <c r="G242" s="1" t="s">
        <v>821</v>
      </c>
      <c r="H242" s="1"/>
    </row>
    <row r="243" customFormat="false" ht="14.45" hidden="false" customHeight="false" outlineLevel="0" collapsed="false">
      <c r="A243" s="1" t="n">
        <v>52</v>
      </c>
      <c r="B243" s="1" t="s">
        <v>216</v>
      </c>
      <c r="C243" s="1" t="s">
        <v>198</v>
      </c>
      <c r="D243" s="1" t="n">
        <v>1</v>
      </c>
      <c r="E243" s="1" t="s">
        <v>802</v>
      </c>
      <c r="F243" s="1" t="s">
        <v>822</v>
      </c>
      <c r="G243" s="1" t="s">
        <v>823</v>
      </c>
      <c r="H243" s="1"/>
    </row>
    <row r="244" customFormat="false" ht="14.45" hidden="false" customHeight="false" outlineLevel="0" collapsed="false">
      <c r="A244" s="1" t="n">
        <v>52</v>
      </c>
      <c r="B244" s="1" t="s">
        <v>249</v>
      </c>
      <c r="C244" s="1" t="s">
        <v>188</v>
      </c>
      <c r="D244" s="1" t="n">
        <v>1</v>
      </c>
      <c r="E244" s="1" t="s">
        <v>824</v>
      </c>
      <c r="F244" s="1" t="s">
        <v>825</v>
      </c>
      <c r="G244" s="1" t="s">
        <v>826</v>
      </c>
      <c r="H244" s="1"/>
    </row>
    <row r="245" customFormat="false" ht="14.45" hidden="false" customHeight="false" outlineLevel="0" collapsed="false">
      <c r="A245" s="1" t="n">
        <v>52</v>
      </c>
      <c r="B245" s="1" t="s">
        <v>220</v>
      </c>
      <c r="C245" s="1" t="s">
        <v>737</v>
      </c>
      <c r="D245" s="1" t="n">
        <v>1</v>
      </c>
      <c r="E245" s="1" t="s">
        <v>827</v>
      </c>
      <c r="F245" s="1" t="s">
        <v>828</v>
      </c>
      <c r="G245" s="1" t="s">
        <v>829</v>
      </c>
      <c r="H245" s="1"/>
    </row>
    <row r="246" customFormat="false" ht="14.45" hidden="false" customHeight="false" outlineLevel="0" collapsed="false">
      <c r="A246" s="1" t="n">
        <v>52</v>
      </c>
      <c r="B246" s="1" t="s">
        <v>258</v>
      </c>
      <c r="C246" s="1" t="s">
        <v>331</v>
      </c>
      <c r="D246" s="1" t="n">
        <v>2</v>
      </c>
      <c r="E246" s="1"/>
      <c r="F246" s="1" t="s">
        <v>830</v>
      </c>
      <c r="G246" s="1" t="s">
        <v>831</v>
      </c>
      <c r="H246" s="1"/>
    </row>
    <row r="247" customFormat="false" ht="14.45" hidden="false" customHeight="false" outlineLevel="0" collapsed="false">
      <c r="A247" s="1" t="n">
        <v>52</v>
      </c>
      <c r="B247" s="1" t="s">
        <v>262</v>
      </c>
      <c r="C247" s="1" t="s">
        <v>250</v>
      </c>
      <c r="D247" s="1" t="n">
        <v>1</v>
      </c>
      <c r="E247" s="1" t="s">
        <v>802</v>
      </c>
      <c r="F247" s="1" t="s">
        <v>832</v>
      </c>
      <c r="G247" s="1" t="s">
        <v>833</v>
      </c>
      <c r="H247" s="1"/>
    </row>
    <row r="248" customFormat="false" ht="14.45" hidden="false" customHeight="false" outlineLevel="0" collapsed="false">
      <c r="A248" s="1" t="n">
        <v>52</v>
      </c>
      <c r="B248" s="1" t="s">
        <v>266</v>
      </c>
      <c r="C248" s="1" t="s">
        <v>250</v>
      </c>
      <c r="D248" s="1" t="n">
        <v>1</v>
      </c>
      <c r="E248" s="1" t="s">
        <v>802</v>
      </c>
      <c r="F248" s="1" t="s">
        <v>834</v>
      </c>
      <c r="G248" s="1" t="s">
        <v>835</v>
      </c>
      <c r="H248" s="1"/>
    </row>
    <row r="249" customFormat="false" ht="14.45" hidden="false" customHeight="false" outlineLevel="0" collapsed="false">
      <c r="A249" s="1" t="n">
        <v>52</v>
      </c>
      <c r="B249" s="1" t="s">
        <v>270</v>
      </c>
      <c r="C249" s="1" t="s">
        <v>198</v>
      </c>
      <c r="D249" s="1" t="n">
        <v>1</v>
      </c>
      <c r="E249" s="1" t="s">
        <v>836</v>
      </c>
      <c r="F249" s="1" t="s">
        <v>837</v>
      </c>
      <c r="G249" s="1" t="s">
        <v>838</v>
      </c>
      <c r="H249" s="1"/>
    </row>
    <row r="250" customFormat="false" ht="14.45" hidden="false" customHeight="false" outlineLevel="0" collapsed="false">
      <c r="A250" s="1" t="n">
        <v>52</v>
      </c>
      <c r="B250" s="1" t="s">
        <v>275</v>
      </c>
      <c r="C250" s="1" t="s">
        <v>271</v>
      </c>
      <c r="D250" s="1" t="n">
        <v>1</v>
      </c>
      <c r="E250" s="1" t="s">
        <v>836</v>
      </c>
      <c r="F250" s="1" t="s">
        <v>839</v>
      </c>
      <c r="G250" s="1" t="s">
        <v>840</v>
      </c>
      <c r="H250" s="1"/>
    </row>
    <row r="251" customFormat="false" ht="14.45" hidden="false" customHeight="false" outlineLevel="0" collapsed="false">
      <c r="A251" s="1" t="n">
        <v>52</v>
      </c>
      <c r="B251" s="1" t="s">
        <v>279</v>
      </c>
      <c r="C251" s="1" t="s">
        <v>213</v>
      </c>
      <c r="D251" s="1" t="n">
        <v>1</v>
      </c>
      <c r="E251" s="1"/>
      <c r="F251" s="1" t="s">
        <v>841</v>
      </c>
      <c r="G251" s="1" t="s">
        <v>842</v>
      </c>
      <c r="H251" s="1"/>
    </row>
    <row r="252" customFormat="false" ht="14.45" hidden="false" customHeight="false" outlineLevel="0" collapsed="false">
      <c r="A252" s="1" t="n">
        <v>52</v>
      </c>
      <c r="B252" s="1" t="s">
        <v>282</v>
      </c>
      <c r="C252" s="1" t="s">
        <v>188</v>
      </c>
      <c r="D252" s="1" t="n">
        <v>1</v>
      </c>
      <c r="E252" s="1" t="s">
        <v>843</v>
      </c>
      <c r="F252" s="1" t="s">
        <v>844</v>
      </c>
      <c r="G252" s="1" t="s">
        <v>845</v>
      </c>
      <c r="H252" s="1"/>
    </row>
    <row r="253" customFormat="false" ht="14.45" hidden="false" customHeight="false" outlineLevel="0" collapsed="false">
      <c r="A253" s="1" t="n">
        <v>52</v>
      </c>
      <c r="B253" s="1" t="s">
        <v>287</v>
      </c>
      <c r="C253" s="1" t="s">
        <v>203</v>
      </c>
      <c r="D253" s="1" t="n">
        <v>1</v>
      </c>
      <c r="E253" s="1" t="s">
        <v>846</v>
      </c>
      <c r="F253" s="1" t="s">
        <v>847</v>
      </c>
      <c r="G253" s="1" t="s">
        <v>848</v>
      </c>
      <c r="H253" s="1"/>
    </row>
    <row r="254" customFormat="false" ht="14.45" hidden="false" customHeight="false" outlineLevel="0" collapsed="false">
      <c r="A254" s="1" t="n">
        <v>52</v>
      </c>
      <c r="B254" s="1" t="s">
        <v>291</v>
      </c>
      <c r="C254" s="1" t="s">
        <v>472</v>
      </c>
      <c r="D254" s="1" t="n">
        <v>1</v>
      </c>
      <c r="E254" s="1"/>
      <c r="F254" s="1" t="s">
        <v>849</v>
      </c>
      <c r="G254" s="1" t="s">
        <v>850</v>
      </c>
      <c r="H254" s="1"/>
    </row>
    <row r="255" customFormat="false" ht="14.45" hidden="false" customHeight="false" outlineLevel="0" collapsed="false">
      <c r="A255" s="1" t="n">
        <v>52</v>
      </c>
      <c r="B255" s="1" t="s">
        <v>294</v>
      </c>
      <c r="C255" s="1" t="s">
        <v>254</v>
      </c>
      <c r="D255" s="1" t="n">
        <v>1</v>
      </c>
      <c r="E255" s="1" t="s">
        <v>802</v>
      </c>
      <c r="F255" s="1" t="s">
        <v>851</v>
      </c>
      <c r="G255" s="1" t="s">
        <v>852</v>
      </c>
      <c r="H255" s="1"/>
    </row>
    <row r="256" customFormat="false" ht="14.45" hidden="false" customHeight="false" outlineLevel="0" collapsed="false">
      <c r="A256" s="1" t="n">
        <v>52</v>
      </c>
      <c r="B256" s="1" t="s">
        <v>298</v>
      </c>
      <c r="C256" s="1" t="s">
        <v>464</v>
      </c>
      <c r="D256" s="1" t="n">
        <v>1</v>
      </c>
      <c r="E256" s="1" t="s">
        <v>802</v>
      </c>
      <c r="F256" s="1" t="s">
        <v>853</v>
      </c>
      <c r="G256" s="1" t="s">
        <v>854</v>
      </c>
      <c r="H256" s="1"/>
    </row>
    <row r="257" customFormat="false" ht="14.45" hidden="false" customHeight="false" outlineLevel="0" collapsed="false">
      <c r="A257" s="1" t="n">
        <v>52</v>
      </c>
      <c r="B257" s="1" t="s">
        <v>301</v>
      </c>
      <c r="C257" s="1" t="s">
        <v>198</v>
      </c>
      <c r="D257" s="1" t="n">
        <v>1</v>
      </c>
      <c r="E257" s="1" t="s">
        <v>855</v>
      </c>
      <c r="F257" s="1" t="s">
        <v>856</v>
      </c>
      <c r="G257" s="1" t="s">
        <v>857</v>
      </c>
      <c r="H257" s="1"/>
    </row>
    <row r="258" customFormat="false" ht="14.45" hidden="false" customHeight="false" outlineLevel="0" collapsed="false">
      <c r="A258" s="1" t="n">
        <v>52</v>
      </c>
      <c r="B258" s="1" t="s">
        <v>858</v>
      </c>
      <c r="C258" s="1" t="s">
        <v>203</v>
      </c>
      <c r="D258" s="1" t="n">
        <v>1</v>
      </c>
      <c r="E258" s="1" t="s">
        <v>802</v>
      </c>
      <c r="F258" s="1" t="s">
        <v>859</v>
      </c>
      <c r="G258" s="1" t="s">
        <v>860</v>
      </c>
      <c r="H258" s="1"/>
    </row>
    <row r="259" customFormat="false" ht="14.45" hidden="false" customHeight="false" outlineLevel="0" collapsed="false">
      <c r="A259" s="1" t="n">
        <v>52</v>
      </c>
      <c r="B259" s="1" t="s">
        <v>304</v>
      </c>
      <c r="C259" s="1" t="s">
        <v>198</v>
      </c>
      <c r="D259" s="1" t="n">
        <v>1</v>
      </c>
      <c r="E259" s="1" t="s">
        <v>824</v>
      </c>
      <c r="F259" s="1" t="s">
        <v>861</v>
      </c>
      <c r="G259" s="1" t="s">
        <v>862</v>
      </c>
      <c r="H259" s="1"/>
    </row>
    <row r="260" customFormat="false" ht="14.45" hidden="false" customHeight="false" outlineLevel="0" collapsed="false">
      <c r="A260" s="1" t="n">
        <v>52</v>
      </c>
      <c r="B260" s="1" t="s">
        <v>863</v>
      </c>
      <c r="C260" s="1" t="s">
        <v>254</v>
      </c>
      <c r="D260" s="1" t="n">
        <v>2</v>
      </c>
      <c r="E260" s="1" t="s">
        <v>802</v>
      </c>
      <c r="F260" s="1" t="s">
        <v>864</v>
      </c>
      <c r="G260" s="1" t="s">
        <v>865</v>
      </c>
      <c r="H260" s="1"/>
    </row>
    <row r="261" customFormat="false" ht="14.45" hidden="false" customHeight="false" outlineLevel="0" collapsed="false">
      <c r="A261" s="1" t="n">
        <v>52</v>
      </c>
      <c r="B261" s="1" t="s">
        <v>866</v>
      </c>
      <c r="C261" s="1" t="s">
        <v>254</v>
      </c>
      <c r="D261" s="1" t="n">
        <v>2</v>
      </c>
      <c r="E261" s="1" t="s">
        <v>867</v>
      </c>
      <c r="F261" s="1" t="s">
        <v>868</v>
      </c>
      <c r="G261" s="1" t="s">
        <v>869</v>
      </c>
      <c r="H261" s="1"/>
    </row>
    <row r="262" customFormat="false" ht="14.45" hidden="false" customHeight="false" outlineLevel="0" collapsed="false">
      <c r="A262" s="1" t="n">
        <v>52</v>
      </c>
      <c r="B262" s="1" t="s">
        <v>870</v>
      </c>
      <c r="C262" s="1" t="s">
        <v>198</v>
      </c>
      <c r="D262" s="1" t="n">
        <v>1</v>
      </c>
      <c r="E262" s="1" t="s">
        <v>810</v>
      </c>
      <c r="F262" s="1" t="s">
        <v>871</v>
      </c>
      <c r="G262" s="1" t="s">
        <v>872</v>
      </c>
      <c r="H262" s="1"/>
    </row>
    <row r="263" customFormat="false" ht="14.45" hidden="false" customHeight="false" outlineLevel="0" collapsed="false">
      <c r="A263" s="1" t="n">
        <v>52</v>
      </c>
      <c r="B263" s="1" t="s">
        <v>873</v>
      </c>
      <c r="C263" s="1" t="s">
        <v>464</v>
      </c>
      <c r="D263" s="1" t="n">
        <v>1</v>
      </c>
      <c r="E263" s="1" t="s">
        <v>802</v>
      </c>
      <c r="F263" s="1" t="s">
        <v>874</v>
      </c>
      <c r="G263" s="1" t="s">
        <v>875</v>
      </c>
      <c r="H263" s="1"/>
    </row>
    <row r="264" customFormat="false" ht="14.45" hidden="false" customHeight="false" outlineLevel="0" collapsed="false">
      <c r="A264" s="1" t="n">
        <v>52</v>
      </c>
      <c r="B264" s="1" t="s">
        <v>876</v>
      </c>
      <c r="C264" s="1" t="s">
        <v>283</v>
      </c>
      <c r="D264" s="1" t="n">
        <v>1</v>
      </c>
      <c r="E264" s="1" t="s">
        <v>810</v>
      </c>
      <c r="F264" s="1" t="s">
        <v>877</v>
      </c>
      <c r="G264" s="1" t="s">
        <v>878</v>
      </c>
      <c r="H264" s="1"/>
    </row>
    <row r="265" customFormat="false" ht="14.45" hidden="false" customHeight="false" outlineLevel="0" collapsed="false">
      <c r="A265" s="1" t="n">
        <v>52</v>
      </c>
      <c r="B265" s="1" t="s">
        <v>879</v>
      </c>
      <c r="C265" s="1" t="s">
        <v>464</v>
      </c>
      <c r="D265" s="1" t="n">
        <v>2</v>
      </c>
      <c r="E265" s="1" t="s">
        <v>836</v>
      </c>
      <c r="F265" s="1" t="s">
        <v>880</v>
      </c>
      <c r="G265" s="1" t="s">
        <v>881</v>
      </c>
      <c r="H265" s="1"/>
    </row>
    <row r="266" customFormat="false" ht="14.45" hidden="false" customHeight="false" outlineLevel="0" collapsed="false">
      <c r="A266" s="1" t="n">
        <v>52</v>
      </c>
      <c r="B266" s="1" t="s">
        <v>882</v>
      </c>
      <c r="C266" s="1" t="s">
        <v>203</v>
      </c>
      <c r="D266" s="1" t="n">
        <v>1</v>
      </c>
      <c r="E266" s="1" t="s">
        <v>843</v>
      </c>
      <c r="F266" s="1" t="s">
        <v>883</v>
      </c>
      <c r="G266" s="1" t="s">
        <v>884</v>
      </c>
      <c r="H266" s="1"/>
    </row>
    <row r="267" customFormat="false" ht="14.45" hidden="false" customHeight="false" outlineLevel="0" collapsed="false">
      <c r="A267" s="1" t="n">
        <v>52</v>
      </c>
      <c r="B267" s="1" t="s">
        <v>885</v>
      </c>
      <c r="C267" s="1" t="s">
        <v>472</v>
      </c>
      <c r="D267" s="1" t="n">
        <v>1</v>
      </c>
      <c r="E267" s="1"/>
      <c r="F267" s="1" t="s">
        <v>886</v>
      </c>
      <c r="G267" s="1" t="s">
        <v>887</v>
      </c>
      <c r="H267" s="1"/>
    </row>
    <row r="268" customFormat="false" ht="14.45" hidden="false" customHeight="false" outlineLevel="0" collapsed="false">
      <c r="A268" s="1" t="n">
        <v>52</v>
      </c>
      <c r="B268" s="1" t="s">
        <v>888</v>
      </c>
      <c r="C268" s="1" t="s">
        <v>198</v>
      </c>
      <c r="D268" s="1" t="n">
        <v>1</v>
      </c>
      <c r="E268" s="1" t="s">
        <v>855</v>
      </c>
      <c r="F268" s="1" t="s">
        <v>889</v>
      </c>
      <c r="G268" s="1" t="s">
        <v>890</v>
      </c>
      <c r="H268" s="1"/>
    </row>
    <row r="269" customFormat="false" ht="14.45" hidden="false" customHeight="false" outlineLevel="0" collapsed="false">
      <c r="A269" s="1" t="n">
        <v>53</v>
      </c>
      <c r="B269" s="1" t="s">
        <v>178</v>
      </c>
      <c r="C269" s="1" t="s">
        <v>203</v>
      </c>
      <c r="D269" s="1" t="n">
        <v>1</v>
      </c>
      <c r="E269" s="1" t="s">
        <v>891</v>
      </c>
      <c r="F269" s="1" t="s">
        <v>892</v>
      </c>
      <c r="G269" s="1" t="s">
        <v>893</v>
      </c>
      <c r="H269" s="1"/>
    </row>
    <row r="270" customFormat="false" ht="14.45" hidden="false" customHeight="false" outlineLevel="0" collapsed="false">
      <c r="A270" s="1" t="n">
        <v>54</v>
      </c>
      <c r="B270" s="1" t="s">
        <v>178</v>
      </c>
      <c r="C270" s="1" t="s">
        <v>203</v>
      </c>
      <c r="D270" s="1" t="n">
        <v>1</v>
      </c>
      <c r="E270" s="1" t="s">
        <v>894</v>
      </c>
      <c r="F270" s="1" t="s">
        <v>895</v>
      </c>
      <c r="G270" s="1" t="s">
        <v>896</v>
      </c>
      <c r="H270" s="1"/>
    </row>
    <row r="271" customFormat="false" ht="14.45" hidden="false" customHeight="false" outlineLevel="0" collapsed="false">
      <c r="A271" s="1" t="n">
        <v>54</v>
      </c>
      <c r="B271" s="1" t="s">
        <v>182</v>
      </c>
      <c r="C271" s="1" t="s">
        <v>283</v>
      </c>
      <c r="D271" s="1" t="n">
        <v>1</v>
      </c>
      <c r="E271" s="1" t="s">
        <v>897</v>
      </c>
      <c r="F271" s="1" t="s">
        <v>898</v>
      </c>
      <c r="G271" s="1" t="s">
        <v>899</v>
      </c>
      <c r="H271" s="1"/>
    </row>
    <row r="272" customFormat="false" ht="14.45" hidden="false" customHeight="false" outlineLevel="0" collapsed="false">
      <c r="A272" s="1" t="n">
        <v>54</v>
      </c>
      <c r="B272" s="1" t="s">
        <v>187</v>
      </c>
      <c r="C272" s="1" t="s">
        <v>208</v>
      </c>
      <c r="D272" s="1" t="n">
        <v>1</v>
      </c>
      <c r="E272" s="5" t="s">
        <v>900</v>
      </c>
      <c r="F272" s="1" t="s">
        <v>901</v>
      </c>
      <c r="G272" s="1" t="s">
        <v>902</v>
      </c>
      <c r="H272" s="1"/>
    </row>
    <row r="273" customFormat="false" ht="14.45" hidden="false" customHeight="false" outlineLevel="0" collapsed="false">
      <c r="A273" s="1" t="n">
        <v>54</v>
      </c>
      <c r="B273" s="1" t="s">
        <v>192</v>
      </c>
      <c r="C273" s="1" t="s">
        <v>208</v>
      </c>
      <c r="D273" s="1" t="n">
        <v>1</v>
      </c>
      <c r="E273" s="1" t="s">
        <v>903</v>
      </c>
      <c r="F273" s="1" t="s">
        <v>904</v>
      </c>
      <c r="G273" s="1" t="s">
        <v>905</v>
      </c>
      <c r="H273" s="1"/>
    </row>
    <row r="274" customFormat="false" ht="14.45" hidden="false" customHeight="false" outlineLevel="0" collapsed="false">
      <c r="A274" s="1" t="n">
        <v>55</v>
      </c>
      <c r="B274" s="1" t="s">
        <v>178</v>
      </c>
      <c r="C274" s="1" t="s">
        <v>250</v>
      </c>
      <c r="D274" s="1" t="n">
        <v>1</v>
      </c>
      <c r="E274" s="1" t="s">
        <v>906</v>
      </c>
      <c r="F274" s="1" t="s">
        <v>907</v>
      </c>
      <c r="G274" s="1" t="s">
        <v>908</v>
      </c>
      <c r="H274" s="1"/>
    </row>
    <row r="275" customFormat="false" ht="14.45" hidden="false" customHeight="false" outlineLevel="0" collapsed="false">
      <c r="A275" s="1" t="n">
        <v>56</v>
      </c>
      <c r="B275" s="1" t="s">
        <v>178</v>
      </c>
      <c r="C275" s="1" t="s">
        <v>213</v>
      </c>
      <c r="D275" s="1" t="n">
        <v>1</v>
      </c>
      <c r="E275" s="1"/>
      <c r="F275" s="1" t="s">
        <v>909</v>
      </c>
      <c r="G275" s="1" t="s">
        <v>910</v>
      </c>
      <c r="H275" s="1"/>
    </row>
    <row r="276" customFormat="false" ht="14.45" hidden="false" customHeight="false" outlineLevel="0" collapsed="false">
      <c r="A276" s="1" t="n">
        <v>56</v>
      </c>
      <c r="B276" s="1" t="s">
        <v>182</v>
      </c>
      <c r="C276" s="1" t="s">
        <v>198</v>
      </c>
      <c r="D276" s="1" t="n">
        <v>1</v>
      </c>
      <c r="E276" s="1" t="s">
        <v>911</v>
      </c>
      <c r="F276" s="1" t="s">
        <v>912</v>
      </c>
      <c r="G276" s="1" t="s">
        <v>913</v>
      </c>
      <c r="H276" s="1"/>
    </row>
    <row r="277" customFormat="false" ht="14.45" hidden="false" customHeight="false" outlineLevel="0" collapsed="false">
      <c r="A277" s="1" t="n">
        <v>57</v>
      </c>
      <c r="B277" s="1" t="s">
        <v>178</v>
      </c>
      <c r="C277" s="1" t="s">
        <v>213</v>
      </c>
      <c r="D277" s="1" t="n">
        <v>6</v>
      </c>
      <c r="E277" s="1"/>
      <c r="F277" s="1" t="s">
        <v>914</v>
      </c>
      <c r="G277" s="1" t="s">
        <v>915</v>
      </c>
      <c r="H277" s="1"/>
    </row>
    <row r="278" customFormat="false" ht="14.45" hidden="false" customHeight="false" outlineLevel="0" collapsed="false">
      <c r="A278" s="1" t="n">
        <v>58</v>
      </c>
      <c r="B278" s="1" t="s">
        <v>178</v>
      </c>
      <c r="C278" s="1" t="s">
        <v>213</v>
      </c>
      <c r="D278" s="1" t="n">
        <v>1</v>
      </c>
      <c r="E278" s="1"/>
      <c r="F278" s="1" t="s">
        <v>916</v>
      </c>
      <c r="G278" s="1" t="s">
        <v>917</v>
      </c>
      <c r="H278" s="1"/>
    </row>
    <row r="279" customFormat="false" ht="14.45" hidden="false" customHeight="false" outlineLevel="0" collapsed="false">
      <c r="A279" s="1" t="n">
        <v>58</v>
      </c>
      <c r="B279" s="1" t="s">
        <v>182</v>
      </c>
      <c r="C279" s="1" t="s">
        <v>198</v>
      </c>
      <c r="D279" s="1" t="n">
        <v>1</v>
      </c>
      <c r="E279" s="1" t="s">
        <v>918</v>
      </c>
      <c r="F279" s="1" t="s">
        <v>919</v>
      </c>
      <c r="G279" s="1" t="s">
        <v>920</v>
      </c>
      <c r="H279" s="1"/>
    </row>
    <row r="280" customFormat="false" ht="14.45" hidden="false" customHeight="false" outlineLevel="0" collapsed="false">
      <c r="A280" s="1" t="n">
        <v>58</v>
      </c>
      <c r="B280" s="1" t="s">
        <v>187</v>
      </c>
      <c r="C280" s="1" t="s">
        <v>737</v>
      </c>
      <c r="D280" s="1" t="n">
        <v>1</v>
      </c>
      <c r="E280" s="1" t="s">
        <v>921</v>
      </c>
      <c r="F280" s="1" t="s">
        <v>922</v>
      </c>
      <c r="G280" s="1" t="s">
        <v>923</v>
      </c>
      <c r="H280" s="1"/>
    </row>
    <row r="281" customFormat="false" ht="14.45" hidden="false" customHeight="false" outlineLevel="0" collapsed="false">
      <c r="A281" s="1" t="n">
        <v>58</v>
      </c>
      <c r="B281" s="1" t="s">
        <v>192</v>
      </c>
      <c r="C281" s="1" t="s">
        <v>208</v>
      </c>
      <c r="D281" s="1" t="n">
        <v>2</v>
      </c>
      <c r="E281" s="1" t="s">
        <v>924</v>
      </c>
      <c r="F281" s="1" t="s">
        <v>925</v>
      </c>
      <c r="G281" s="1" t="s">
        <v>926</v>
      </c>
      <c r="H281" s="1"/>
    </row>
    <row r="282" customFormat="false" ht="14.45" hidden="false" customHeight="false" outlineLevel="0" collapsed="false">
      <c r="A282" s="1" t="n">
        <v>59</v>
      </c>
      <c r="B282" s="1" t="s">
        <v>178</v>
      </c>
      <c r="C282" s="1" t="s">
        <v>331</v>
      </c>
      <c r="D282" s="1" t="n">
        <v>3</v>
      </c>
      <c r="E282" s="1"/>
      <c r="F282" s="1" t="s">
        <v>927</v>
      </c>
      <c r="G282" s="1" t="s">
        <v>928</v>
      </c>
      <c r="H282" s="1"/>
    </row>
    <row r="283" customFormat="false" ht="14.45" hidden="false" customHeight="false" outlineLevel="0" collapsed="false">
      <c r="A283" s="1" t="n">
        <v>59</v>
      </c>
      <c r="B283" s="1" t="s">
        <v>182</v>
      </c>
      <c r="C283" s="1" t="s">
        <v>203</v>
      </c>
      <c r="D283" s="1" t="n">
        <v>1</v>
      </c>
      <c r="E283" s="1" t="s">
        <v>929</v>
      </c>
      <c r="F283" s="1" t="s">
        <v>930</v>
      </c>
      <c r="G283" s="1" t="s">
        <v>931</v>
      </c>
      <c r="H283" s="1"/>
    </row>
    <row r="284" customFormat="false" ht="14.45" hidden="false" customHeight="false" outlineLevel="0" collapsed="false">
      <c r="A284" s="1" t="n">
        <v>59</v>
      </c>
      <c r="B284" s="1" t="s">
        <v>187</v>
      </c>
      <c r="C284" s="1" t="s">
        <v>213</v>
      </c>
      <c r="D284" s="1" t="n">
        <v>1</v>
      </c>
      <c r="E284" s="1"/>
      <c r="F284" s="1" t="s">
        <v>932</v>
      </c>
      <c r="G284" s="1" t="s">
        <v>933</v>
      </c>
      <c r="H284" s="1"/>
    </row>
    <row r="285" customFormat="false" ht="14.45" hidden="false" customHeight="false" outlineLevel="0" collapsed="false">
      <c r="A285" s="1" t="n">
        <v>59</v>
      </c>
      <c r="B285" s="1" t="s">
        <v>192</v>
      </c>
      <c r="C285" s="1" t="s">
        <v>198</v>
      </c>
      <c r="D285" s="1" t="n">
        <v>1</v>
      </c>
      <c r="E285" s="1" t="s">
        <v>934</v>
      </c>
      <c r="F285" s="1" t="s">
        <v>935</v>
      </c>
      <c r="G285" s="1" t="s">
        <v>936</v>
      </c>
      <c r="H285" s="1"/>
    </row>
    <row r="286" customFormat="false" ht="14.45" hidden="false" customHeight="false" outlineLevel="0" collapsed="false">
      <c r="A286" s="1" t="n">
        <v>59</v>
      </c>
      <c r="B286" s="1" t="s">
        <v>197</v>
      </c>
      <c r="C286" s="1" t="s">
        <v>198</v>
      </c>
      <c r="D286" s="1" t="n">
        <v>1</v>
      </c>
      <c r="E286" s="1" t="s">
        <v>937</v>
      </c>
      <c r="F286" s="1" t="s">
        <v>938</v>
      </c>
      <c r="G286" s="1" t="s">
        <v>939</v>
      </c>
      <c r="H286" s="1"/>
    </row>
    <row r="287" customFormat="false" ht="14.45" hidden="false" customHeight="false" outlineLevel="0" collapsed="false">
      <c r="A287" s="1" t="n">
        <v>60</v>
      </c>
      <c r="B287" s="1" t="s">
        <v>178</v>
      </c>
      <c r="C287" s="1" t="s">
        <v>198</v>
      </c>
      <c r="D287" s="1" t="n">
        <v>1</v>
      </c>
      <c r="E287" s="1" t="s">
        <v>940</v>
      </c>
      <c r="F287" s="1" t="s">
        <v>941</v>
      </c>
      <c r="G287" s="1" t="s">
        <v>942</v>
      </c>
      <c r="H287" s="1"/>
    </row>
    <row r="288" customFormat="false" ht="14.45" hidden="false" customHeight="false" outlineLevel="0" collapsed="false">
      <c r="A288" s="1" t="n">
        <v>60</v>
      </c>
      <c r="B288" s="1" t="s">
        <v>182</v>
      </c>
      <c r="C288" s="1" t="s">
        <v>203</v>
      </c>
      <c r="D288" s="1" t="n">
        <v>1</v>
      </c>
      <c r="E288" s="1" t="s">
        <v>943</v>
      </c>
      <c r="F288" s="1" t="s">
        <v>944</v>
      </c>
      <c r="G288" s="1" t="s">
        <v>945</v>
      </c>
      <c r="H288" s="1"/>
    </row>
    <row r="289" customFormat="false" ht="14.45" hidden="false" customHeight="false" outlineLevel="0" collapsed="false">
      <c r="A289" s="1" t="n">
        <v>61</v>
      </c>
      <c r="B289" s="1" t="s">
        <v>178</v>
      </c>
      <c r="C289" s="1" t="s">
        <v>198</v>
      </c>
      <c r="D289" s="1" t="n">
        <v>1</v>
      </c>
      <c r="E289" s="1" t="s">
        <v>946</v>
      </c>
      <c r="F289" s="1" t="s">
        <v>947</v>
      </c>
      <c r="G289" s="1" t="s">
        <v>948</v>
      </c>
      <c r="H289" s="1"/>
    </row>
    <row r="290" customFormat="false" ht="14.45" hidden="false" customHeight="false" outlineLevel="0" collapsed="false">
      <c r="A290" s="1" t="n">
        <v>61</v>
      </c>
      <c r="B290" s="1" t="s">
        <v>182</v>
      </c>
      <c r="C290" s="1" t="s">
        <v>193</v>
      </c>
      <c r="D290" s="1" t="n">
        <v>1</v>
      </c>
      <c r="E290" s="1" t="s">
        <v>949</v>
      </c>
      <c r="F290" s="1" t="s">
        <v>950</v>
      </c>
      <c r="G290" s="1" t="s">
        <v>951</v>
      </c>
      <c r="H290" s="1"/>
    </row>
    <row r="291" customFormat="false" ht="14.45" hidden="false" customHeight="false" outlineLevel="0" collapsed="false">
      <c r="A291" s="1" t="n">
        <v>61</v>
      </c>
      <c r="B291" s="1" t="s">
        <v>187</v>
      </c>
      <c r="C291" s="1" t="s">
        <v>203</v>
      </c>
      <c r="D291" s="1" t="n">
        <v>1</v>
      </c>
      <c r="E291" s="1" t="s">
        <v>949</v>
      </c>
      <c r="F291" s="1" t="s">
        <v>952</v>
      </c>
      <c r="G291" s="1" t="s">
        <v>953</v>
      </c>
      <c r="H291" s="1"/>
    </row>
    <row r="292" customFormat="false" ht="14.45" hidden="false" customHeight="false" outlineLevel="0" collapsed="false">
      <c r="A292" s="1" t="n">
        <v>61</v>
      </c>
      <c r="B292" s="1" t="s">
        <v>192</v>
      </c>
      <c r="C292" s="1" t="s">
        <v>198</v>
      </c>
      <c r="D292" s="1" t="n">
        <v>1</v>
      </c>
      <c r="E292" s="1" t="s">
        <v>954</v>
      </c>
      <c r="F292" s="1" t="s">
        <v>955</v>
      </c>
      <c r="G292" s="1" t="s">
        <v>956</v>
      </c>
      <c r="H292" s="1"/>
    </row>
    <row r="293" customFormat="false" ht="14.45" hidden="false" customHeight="false" outlineLevel="0" collapsed="false">
      <c r="A293" s="1" t="n">
        <v>61</v>
      </c>
      <c r="B293" s="1" t="s">
        <v>197</v>
      </c>
      <c r="C293" s="1" t="s">
        <v>223</v>
      </c>
      <c r="D293" s="1" t="n">
        <v>3</v>
      </c>
      <c r="E293" s="1"/>
      <c r="F293" s="1" t="s">
        <v>957</v>
      </c>
      <c r="G293" s="1" t="s">
        <v>958</v>
      </c>
      <c r="H293" s="1"/>
    </row>
    <row r="294" customFormat="false" ht="14.45" hidden="false" customHeight="false" outlineLevel="0" collapsed="false">
      <c r="A294" s="1" t="n">
        <v>61</v>
      </c>
      <c r="B294" s="1" t="s">
        <v>202</v>
      </c>
      <c r="C294" s="1" t="s">
        <v>250</v>
      </c>
      <c r="D294" s="1" t="n">
        <v>1</v>
      </c>
      <c r="E294" s="1" t="s">
        <v>946</v>
      </c>
      <c r="F294" s="1" t="s">
        <v>959</v>
      </c>
      <c r="G294" s="1" t="s">
        <v>960</v>
      </c>
      <c r="H294" s="1"/>
    </row>
    <row r="295" customFormat="false" ht="14.45" hidden="false" customHeight="false" outlineLevel="0" collapsed="false">
      <c r="A295" s="1" t="n">
        <v>61</v>
      </c>
      <c r="B295" s="1" t="s">
        <v>207</v>
      </c>
      <c r="C295" s="1" t="s">
        <v>236</v>
      </c>
      <c r="D295" s="1" t="n">
        <v>2</v>
      </c>
      <c r="E295" s="5" t="s">
        <v>961</v>
      </c>
      <c r="F295" s="1" t="s">
        <v>962</v>
      </c>
      <c r="G295" s="1" t="s">
        <v>963</v>
      </c>
      <c r="H295" s="1"/>
    </row>
    <row r="296" customFormat="false" ht="14.45" hidden="false" customHeight="false" outlineLevel="0" collapsed="false">
      <c r="A296" s="1" t="n">
        <v>61</v>
      </c>
      <c r="B296" s="1" t="s">
        <v>212</v>
      </c>
      <c r="C296" s="1" t="s">
        <v>283</v>
      </c>
      <c r="D296" s="1" t="n">
        <v>1</v>
      </c>
      <c r="E296" s="5" t="s">
        <v>961</v>
      </c>
      <c r="F296" s="1" t="s">
        <v>964</v>
      </c>
      <c r="G296" s="1" t="s">
        <v>965</v>
      </c>
      <c r="H296" s="1"/>
    </row>
    <row r="297" customFormat="false" ht="14.45" hidden="false" customHeight="false" outlineLevel="0" collapsed="false">
      <c r="A297" s="1" t="n">
        <v>61</v>
      </c>
      <c r="B297" s="1" t="s">
        <v>216</v>
      </c>
      <c r="C297" s="1" t="s">
        <v>236</v>
      </c>
      <c r="D297" s="1" t="n">
        <v>1</v>
      </c>
      <c r="E297" s="5" t="s">
        <v>966</v>
      </c>
      <c r="F297" s="1" t="s">
        <v>967</v>
      </c>
      <c r="G297" s="1" t="s">
        <v>968</v>
      </c>
      <c r="H297" s="1"/>
    </row>
    <row r="298" customFormat="false" ht="14.45" hidden="false" customHeight="false" outlineLevel="0" collapsed="false">
      <c r="A298" s="1" t="n">
        <v>61</v>
      </c>
      <c r="B298" s="1" t="s">
        <v>249</v>
      </c>
      <c r="C298" s="1" t="s">
        <v>213</v>
      </c>
      <c r="D298" s="1" t="n">
        <v>2</v>
      </c>
      <c r="E298" s="1"/>
      <c r="F298" s="1" t="s">
        <v>969</v>
      </c>
      <c r="G298" s="1" t="s">
        <v>970</v>
      </c>
      <c r="H298" s="1"/>
    </row>
    <row r="299" customFormat="false" ht="14.45" hidden="false" customHeight="false" outlineLevel="0" collapsed="false">
      <c r="A299" s="1" t="n">
        <v>61</v>
      </c>
      <c r="B299" s="1" t="s">
        <v>220</v>
      </c>
      <c r="C299" s="1" t="s">
        <v>213</v>
      </c>
      <c r="D299" s="1" t="n">
        <v>1</v>
      </c>
      <c r="E299" s="1"/>
      <c r="F299" s="1" t="s">
        <v>971</v>
      </c>
      <c r="G299" s="1" t="s">
        <v>972</v>
      </c>
      <c r="H299" s="1"/>
    </row>
    <row r="300" customFormat="false" ht="14.45" hidden="false" customHeight="false" outlineLevel="0" collapsed="false">
      <c r="A300" s="1" t="n">
        <v>62</v>
      </c>
      <c r="B300" s="1" t="s">
        <v>178</v>
      </c>
      <c r="C300" s="1" t="s">
        <v>198</v>
      </c>
      <c r="D300" s="1" t="n">
        <v>9</v>
      </c>
      <c r="E300" s="1" t="s">
        <v>973</v>
      </c>
      <c r="F300" s="1" t="s">
        <v>974</v>
      </c>
      <c r="G300" s="1" t="s">
        <v>975</v>
      </c>
      <c r="H300" s="1"/>
    </row>
    <row r="301" customFormat="false" ht="14.45" hidden="false" customHeight="false" outlineLevel="0" collapsed="false">
      <c r="A301" s="1" t="n">
        <v>62</v>
      </c>
      <c r="B301" s="1" t="s">
        <v>182</v>
      </c>
      <c r="C301" s="1" t="s">
        <v>183</v>
      </c>
      <c r="D301" s="1" t="n">
        <v>7</v>
      </c>
      <c r="E301" s="1" t="s">
        <v>973</v>
      </c>
      <c r="F301" s="1" t="s">
        <v>976</v>
      </c>
      <c r="G301" s="1" t="s">
        <v>977</v>
      </c>
      <c r="H301" s="1"/>
    </row>
    <row r="302" customFormat="false" ht="14.45" hidden="false" customHeight="false" outlineLevel="0" collapsed="false">
      <c r="A302" s="1" t="n">
        <v>62</v>
      </c>
      <c r="B302" s="1" t="s">
        <v>187</v>
      </c>
      <c r="C302" s="1" t="s">
        <v>198</v>
      </c>
      <c r="D302" s="1" t="n">
        <v>5</v>
      </c>
      <c r="E302" s="1" t="s">
        <v>973</v>
      </c>
      <c r="F302" s="1" t="s">
        <v>978</v>
      </c>
      <c r="G302" s="1" t="s">
        <v>979</v>
      </c>
      <c r="H302" s="1"/>
    </row>
    <row r="303" customFormat="false" ht="14.45" hidden="false" customHeight="false" outlineLevel="0" collapsed="false">
      <c r="A303" s="1" t="n">
        <v>62</v>
      </c>
      <c r="B303" s="1" t="s">
        <v>192</v>
      </c>
      <c r="C303" s="1" t="s">
        <v>331</v>
      </c>
      <c r="D303" s="1" t="n">
        <v>3</v>
      </c>
      <c r="E303" s="1"/>
      <c r="F303" s="1" t="s">
        <v>980</v>
      </c>
      <c r="G303" s="1" t="s">
        <v>981</v>
      </c>
      <c r="H303" s="1"/>
    </row>
    <row r="304" customFormat="false" ht="14.45" hidden="false" customHeight="false" outlineLevel="0" collapsed="false">
      <c r="A304" s="1" t="n">
        <v>62</v>
      </c>
      <c r="B304" s="1" t="s">
        <v>197</v>
      </c>
      <c r="C304" s="1" t="s">
        <v>331</v>
      </c>
      <c r="D304" s="1" t="n">
        <v>8</v>
      </c>
      <c r="E304" s="1"/>
      <c r="F304" s="1" t="s">
        <v>982</v>
      </c>
      <c r="G304" s="1" t="s">
        <v>983</v>
      </c>
      <c r="H304" s="1"/>
    </row>
    <row r="305" customFormat="false" ht="14.45" hidden="false" customHeight="false" outlineLevel="0" collapsed="false">
      <c r="A305" s="1" t="n">
        <v>62</v>
      </c>
      <c r="B305" s="1" t="s">
        <v>202</v>
      </c>
      <c r="C305" s="1" t="s">
        <v>203</v>
      </c>
      <c r="D305" s="1" t="n">
        <v>1</v>
      </c>
      <c r="E305" s="1" t="s">
        <v>973</v>
      </c>
      <c r="F305" s="1" t="s">
        <v>984</v>
      </c>
      <c r="G305" s="1" t="s">
        <v>985</v>
      </c>
      <c r="H305" s="1"/>
    </row>
    <row r="306" customFormat="false" ht="14.45" hidden="false" customHeight="false" outlineLevel="0" collapsed="false">
      <c r="A306" s="1" t="n">
        <v>62</v>
      </c>
      <c r="B306" s="1" t="s">
        <v>207</v>
      </c>
      <c r="C306" s="1" t="s">
        <v>331</v>
      </c>
      <c r="D306" s="1" t="n">
        <v>2</v>
      </c>
      <c r="E306" s="1"/>
      <c r="F306" s="1" t="s">
        <v>986</v>
      </c>
      <c r="G306" s="1" t="s">
        <v>987</v>
      </c>
      <c r="H306" s="1"/>
    </row>
    <row r="307" customFormat="false" ht="14.45" hidden="false" customHeight="false" outlineLevel="0" collapsed="false">
      <c r="A307" s="1" t="n">
        <v>62</v>
      </c>
      <c r="B307" s="1" t="s">
        <v>212</v>
      </c>
      <c r="C307" s="1" t="s">
        <v>208</v>
      </c>
      <c r="D307" s="1" t="n">
        <v>2</v>
      </c>
      <c r="E307" s="1" t="s">
        <v>973</v>
      </c>
      <c r="F307" s="1" t="s">
        <v>988</v>
      </c>
      <c r="G307" s="1" t="s">
        <v>989</v>
      </c>
      <c r="H307" s="1"/>
    </row>
    <row r="308" customFormat="false" ht="14.45" hidden="false" customHeight="false" outlineLevel="0" collapsed="false">
      <c r="A308" s="1" t="n">
        <v>62</v>
      </c>
      <c r="B308" s="1" t="s">
        <v>216</v>
      </c>
      <c r="C308" s="1" t="s">
        <v>328</v>
      </c>
      <c r="D308" s="1" t="n">
        <v>1</v>
      </c>
      <c r="E308" s="1"/>
      <c r="F308" s="1" t="s">
        <v>990</v>
      </c>
      <c r="G308" s="1" t="s">
        <v>991</v>
      </c>
      <c r="H308" s="1"/>
    </row>
    <row r="309" customFormat="false" ht="14.45" hidden="false" customHeight="false" outlineLevel="0" collapsed="false">
      <c r="A309" s="1" t="n">
        <v>62</v>
      </c>
      <c r="B309" s="1" t="s">
        <v>249</v>
      </c>
      <c r="C309" s="1" t="s">
        <v>271</v>
      </c>
      <c r="D309" s="1" t="n">
        <v>5</v>
      </c>
      <c r="E309" s="1" t="s">
        <v>973</v>
      </c>
      <c r="F309" s="1" t="s">
        <v>992</v>
      </c>
      <c r="G309" s="1" t="s">
        <v>993</v>
      </c>
      <c r="H309" s="1"/>
    </row>
    <row r="310" customFormat="false" ht="14.45" hidden="false" customHeight="false" outlineLevel="0" collapsed="false">
      <c r="A310" s="1" t="n">
        <v>64</v>
      </c>
      <c r="B310" s="1" t="s">
        <v>178</v>
      </c>
      <c r="C310" s="1" t="s">
        <v>183</v>
      </c>
      <c r="D310" s="1" t="n">
        <v>1</v>
      </c>
      <c r="E310" s="1" t="s">
        <v>994</v>
      </c>
      <c r="F310" s="1" t="s">
        <v>995</v>
      </c>
      <c r="G310" s="1" t="s">
        <v>996</v>
      </c>
      <c r="H310" s="1"/>
    </row>
    <row r="311" customFormat="false" ht="14.45" hidden="false" customHeight="false" outlineLevel="0" collapsed="false">
      <c r="A311" s="1" t="n">
        <v>64</v>
      </c>
      <c r="B311" s="1" t="s">
        <v>182</v>
      </c>
      <c r="C311" s="1" t="s">
        <v>183</v>
      </c>
      <c r="D311" s="1" t="n">
        <v>4</v>
      </c>
      <c r="E311" s="1" t="s">
        <v>994</v>
      </c>
      <c r="F311" s="1" t="s">
        <v>997</v>
      </c>
      <c r="G311" s="1" t="s">
        <v>998</v>
      </c>
      <c r="H311" s="1"/>
    </row>
    <row r="312" customFormat="false" ht="14.45" hidden="false" customHeight="false" outlineLevel="0" collapsed="false">
      <c r="A312" s="1" t="n">
        <v>64</v>
      </c>
      <c r="B312" s="1" t="s">
        <v>187</v>
      </c>
      <c r="C312" s="1" t="s">
        <v>999</v>
      </c>
      <c r="D312" s="1" t="n">
        <v>6</v>
      </c>
      <c r="E312" s="1" t="s">
        <v>994</v>
      </c>
      <c r="F312" s="1" t="s">
        <v>1000</v>
      </c>
      <c r="G312" s="1" t="s">
        <v>1001</v>
      </c>
      <c r="H312" s="1"/>
    </row>
    <row r="313" customFormat="false" ht="14.45" hidden="false" customHeight="false" outlineLevel="0" collapsed="false">
      <c r="A313" s="1" t="n">
        <v>64</v>
      </c>
      <c r="B313" s="1" t="s">
        <v>192</v>
      </c>
      <c r="C313" s="1" t="s">
        <v>203</v>
      </c>
      <c r="D313" s="1" t="n">
        <v>6</v>
      </c>
      <c r="E313" s="1" t="s">
        <v>994</v>
      </c>
      <c r="F313" s="1" t="s">
        <v>1002</v>
      </c>
      <c r="G313" s="1" t="s">
        <v>1003</v>
      </c>
      <c r="H313" s="1"/>
    </row>
    <row r="314" customFormat="false" ht="14.45" hidden="false" customHeight="false" outlineLevel="0" collapsed="false">
      <c r="A314" s="1" t="n">
        <v>64</v>
      </c>
      <c r="B314" s="1" t="s">
        <v>197</v>
      </c>
      <c r="C314" s="1" t="s">
        <v>469</v>
      </c>
      <c r="D314" s="1" t="n">
        <v>10</v>
      </c>
      <c r="E314" s="1" t="s">
        <v>994</v>
      </c>
      <c r="F314" s="1" t="s">
        <v>1004</v>
      </c>
      <c r="G314" s="1" t="s">
        <v>1005</v>
      </c>
      <c r="H314" s="1"/>
    </row>
    <row r="315" customFormat="false" ht="14.45" hidden="false" customHeight="false" outlineLevel="0" collapsed="false">
      <c r="A315" s="1" t="n">
        <v>64</v>
      </c>
      <c r="B315" s="1" t="s">
        <v>202</v>
      </c>
      <c r="C315" s="1" t="s">
        <v>493</v>
      </c>
      <c r="D315" s="1" t="n">
        <v>10</v>
      </c>
      <c r="E315" s="1" t="s">
        <v>994</v>
      </c>
      <c r="F315" s="1" t="s">
        <v>1006</v>
      </c>
      <c r="G315" s="1" t="s">
        <v>1007</v>
      </c>
      <c r="H315" s="1"/>
    </row>
    <row r="316" customFormat="false" ht="14.45" hidden="false" customHeight="false" outlineLevel="0" collapsed="false">
      <c r="A316" s="1" t="n">
        <v>64</v>
      </c>
      <c r="B316" s="1" t="s">
        <v>207</v>
      </c>
      <c r="C316" s="1" t="s">
        <v>203</v>
      </c>
      <c r="D316" s="1" t="n">
        <v>4</v>
      </c>
      <c r="E316" s="1" t="s">
        <v>994</v>
      </c>
      <c r="F316" s="1" t="s">
        <v>1008</v>
      </c>
      <c r="G316" s="1" t="s">
        <v>1009</v>
      </c>
      <c r="H316" s="1"/>
    </row>
    <row r="317" customFormat="false" ht="14.45" hidden="false" customHeight="false" outlineLevel="0" collapsed="false">
      <c r="A317" s="1" t="n">
        <v>65</v>
      </c>
      <c r="B317" s="1" t="s">
        <v>178</v>
      </c>
      <c r="C317" s="1" t="s">
        <v>208</v>
      </c>
      <c r="D317" s="1" t="n">
        <v>1</v>
      </c>
      <c r="E317" s="1" t="s">
        <v>676</v>
      </c>
      <c r="F317" s="1" t="s">
        <v>1010</v>
      </c>
      <c r="G317" s="1" t="s">
        <v>1011</v>
      </c>
      <c r="H317" s="1"/>
    </row>
    <row r="318" customFormat="false" ht="14.45" hidden="false" customHeight="false" outlineLevel="0" collapsed="false">
      <c r="A318" s="1" t="n">
        <v>66</v>
      </c>
      <c r="B318" s="1" t="s">
        <v>178</v>
      </c>
      <c r="C318" s="1" t="s">
        <v>250</v>
      </c>
      <c r="D318" s="1" t="n">
        <v>1</v>
      </c>
      <c r="E318" s="1" t="s">
        <v>1012</v>
      </c>
      <c r="F318" s="1" t="s">
        <v>1013</v>
      </c>
      <c r="G318" s="1" t="s">
        <v>1014</v>
      </c>
      <c r="H318" s="1"/>
    </row>
    <row r="319" customFormat="false" ht="14.45" hidden="false" customHeight="false" outlineLevel="0" collapsed="false">
      <c r="A319" s="1" t="n">
        <v>66</v>
      </c>
      <c r="B319" s="1" t="s">
        <v>182</v>
      </c>
      <c r="C319" s="1" t="s">
        <v>271</v>
      </c>
      <c r="D319" s="1" t="n">
        <v>3</v>
      </c>
      <c r="E319" s="1" t="s">
        <v>1015</v>
      </c>
      <c r="F319" s="1" t="s">
        <v>1016</v>
      </c>
      <c r="G319" s="1" t="s">
        <v>1017</v>
      </c>
      <c r="H319" s="1"/>
    </row>
    <row r="320" customFormat="false" ht="14.45" hidden="false" customHeight="false" outlineLevel="0" collapsed="false">
      <c r="A320" s="1" t="n">
        <v>67</v>
      </c>
      <c r="B320" s="1" t="s">
        <v>178</v>
      </c>
      <c r="C320" s="1" t="s">
        <v>472</v>
      </c>
      <c r="D320" s="1" t="n">
        <v>1</v>
      </c>
      <c r="E320" s="1"/>
      <c r="F320" s="1" t="s">
        <v>1018</v>
      </c>
      <c r="G320" s="1" t="s">
        <v>1019</v>
      </c>
      <c r="H320" s="1"/>
    </row>
    <row r="321" customFormat="false" ht="14.45" hidden="false" customHeight="false" outlineLevel="0" collapsed="false">
      <c r="A321" s="1" t="n">
        <v>67</v>
      </c>
      <c r="B321" s="1" t="s">
        <v>182</v>
      </c>
      <c r="C321" s="1" t="s">
        <v>179</v>
      </c>
      <c r="D321" s="1" t="n">
        <v>3</v>
      </c>
      <c r="E321" s="1"/>
      <c r="F321" s="1" t="s">
        <v>1020</v>
      </c>
      <c r="G321" s="1" t="s">
        <v>1021</v>
      </c>
      <c r="H321" s="1"/>
    </row>
    <row r="322" customFormat="false" ht="14.45" hidden="false" customHeight="false" outlineLevel="0" collapsed="false">
      <c r="A322" s="1" t="n">
        <v>67</v>
      </c>
      <c r="B322" s="1" t="s">
        <v>187</v>
      </c>
      <c r="C322" s="1" t="s">
        <v>188</v>
      </c>
      <c r="D322" s="1" t="n">
        <v>15</v>
      </c>
      <c r="E322" s="1" t="s">
        <v>1022</v>
      </c>
      <c r="F322" s="1" t="s">
        <v>1023</v>
      </c>
      <c r="G322" s="1" t="s">
        <v>1024</v>
      </c>
      <c r="H322" s="1"/>
    </row>
    <row r="323" customFormat="false" ht="14.45" hidden="false" customHeight="false" outlineLevel="0" collapsed="false">
      <c r="A323" s="1" t="n">
        <v>67</v>
      </c>
      <c r="B323" s="1" t="s">
        <v>192</v>
      </c>
      <c r="C323" s="1" t="s">
        <v>179</v>
      </c>
      <c r="D323" s="1" t="n">
        <v>15</v>
      </c>
      <c r="E323" s="1"/>
      <c r="F323" s="1" t="s">
        <v>1025</v>
      </c>
      <c r="G323" s="1" t="s">
        <v>1026</v>
      </c>
      <c r="H323" s="1"/>
    </row>
    <row r="324" customFormat="false" ht="14.45" hidden="false" customHeight="false" outlineLevel="0" collapsed="false">
      <c r="A324" s="1" t="n">
        <v>67</v>
      </c>
      <c r="B324" s="1" t="s">
        <v>197</v>
      </c>
      <c r="C324" s="1" t="s">
        <v>179</v>
      </c>
      <c r="D324" s="1" t="n">
        <v>2</v>
      </c>
      <c r="E324" s="1"/>
      <c r="F324" s="1" t="s">
        <v>1027</v>
      </c>
      <c r="G324" s="1" t="s">
        <v>1028</v>
      </c>
      <c r="H324" s="1"/>
    </row>
    <row r="325" customFormat="false" ht="14.45" hidden="false" customHeight="false" outlineLevel="0" collapsed="false">
      <c r="A325" s="1" t="n">
        <v>68</v>
      </c>
      <c r="B325" s="1" t="s">
        <v>178</v>
      </c>
      <c r="C325" s="1" t="s">
        <v>208</v>
      </c>
      <c r="D325" s="1" t="n">
        <v>1</v>
      </c>
      <c r="E325" s="1" t="s">
        <v>1029</v>
      </c>
      <c r="F325" s="1" t="s">
        <v>1030</v>
      </c>
      <c r="G325" s="1" t="s">
        <v>1031</v>
      </c>
      <c r="H325" s="1" t="s">
        <v>1032</v>
      </c>
    </row>
    <row r="326" customFormat="false" ht="14.45" hidden="false" customHeight="false" outlineLevel="0" collapsed="false">
      <c r="A326" s="1" t="n">
        <v>68</v>
      </c>
      <c r="B326" s="1" t="s">
        <v>182</v>
      </c>
      <c r="C326" s="1" t="s">
        <v>203</v>
      </c>
      <c r="D326" s="1" t="n">
        <v>2</v>
      </c>
      <c r="E326" s="1" t="s">
        <v>1033</v>
      </c>
      <c r="F326" s="1" t="s">
        <v>1034</v>
      </c>
      <c r="G326" s="1" t="s">
        <v>1035</v>
      </c>
      <c r="H326" s="1"/>
    </row>
    <row r="327" customFormat="false" ht="14.45" hidden="false" customHeight="false" outlineLevel="0" collapsed="false">
      <c r="A327" s="1" t="n">
        <v>69</v>
      </c>
      <c r="B327" s="1" t="s">
        <v>178</v>
      </c>
      <c r="C327" s="1" t="s">
        <v>213</v>
      </c>
      <c r="D327" s="1" t="n">
        <v>1</v>
      </c>
      <c r="E327" s="1"/>
      <c r="F327" s="1" t="s">
        <v>1036</v>
      </c>
      <c r="G327" s="1" t="s">
        <v>1037</v>
      </c>
      <c r="H327" s="1"/>
    </row>
    <row r="328" customFormat="false" ht="14.45" hidden="false" customHeight="false" outlineLevel="0" collapsed="false">
      <c r="A328" s="1" t="n">
        <v>69</v>
      </c>
      <c r="B328" s="1" t="s">
        <v>182</v>
      </c>
      <c r="C328" s="1" t="s">
        <v>374</v>
      </c>
      <c r="D328" s="1" t="n">
        <v>2</v>
      </c>
      <c r="E328" s="1"/>
      <c r="F328" s="1" t="s">
        <v>1038</v>
      </c>
      <c r="G328" s="1" t="s">
        <v>1039</v>
      </c>
      <c r="H328" s="1"/>
    </row>
    <row r="329" customFormat="false" ht="14.45" hidden="false" customHeight="false" outlineLevel="0" collapsed="false">
      <c r="A329" s="1" t="n">
        <v>69</v>
      </c>
      <c r="B329" s="1" t="s">
        <v>187</v>
      </c>
      <c r="C329" s="1" t="s">
        <v>203</v>
      </c>
      <c r="D329" s="1" t="n">
        <v>9</v>
      </c>
      <c r="E329" s="1" t="s">
        <v>1040</v>
      </c>
      <c r="F329" s="1" t="s">
        <v>1041</v>
      </c>
      <c r="G329" s="1" t="s">
        <v>1042</v>
      </c>
      <c r="H329" s="1"/>
    </row>
    <row r="330" customFormat="false" ht="14.45" hidden="false" customHeight="false" outlineLevel="0" collapsed="false">
      <c r="A330" s="1" t="n">
        <v>70</v>
      </c>
      <c r="B330" s="1" t="s">
        <v>178</v>
      </c>
      <c r="C330" s="1" t="s">
        <v>737</v>
      </c>
      <c r="D330" s="1" t="n">
        <v>6</v>
      </c>
      <c r="E330" s="5" t="s">
        <v>802</v>
      </c>
      <c r="F330" s="1" t="s">
        <v>1043</v>
      </c>
      <c r="G330" s="1" t="s">
        <v>1044</v>
      </c>
      <c r="H330" s="1"/>
    </row>
    <row r="331" customFormat="false" ht="14.45" hidden="false" customHeight="false" outlineLevel="0" collapsed="false">
      <c r="A331" s="1" t="n">
        <v>70</v>
      </c>
      <c r="B331" s="1" t="s">
        <v>182</v>
      </c>
      <c r="C331" s="1" t="s">
        <v>331</v>
      </c>
      <c r="D331" s="1" t="n">
        <v>1</v>
      </c>
      <c r="E331" s="1"/>
      <c r="F331" s="1" t="s">
        <v>1045</v>
      </c>
      <c r="G331" s="1" t="s">
        <v>1046</v>
      </c>
      <c r="H331" s="1"/>
    </row>
    <row r="332" customFormat="false" ht="14.45" hidden="false" customHeight="false" outlineLevel="0" collapsed="false">
      <c r="A332" s="1" t="n">
        <v>70</v>
      </c>
      <c r="B332" s="1" t="s">
        <v>187</v>
      </c>
      <c r="C332" s="1" t="s">
        <v>198</v>
      </c>
      <c r="D332" s="1" t="n">
        <v>3</v>
      </c>
      <c r="E332" s="1" t="s">
        <v>1047</v>
      </c>
      <c r="F332" s="1" t="s">
        <v>1048</v>
      </c>
      <c r="G332" s="1" t="s">
        <v>1049</v>
      </c>
      <c r="H332" s="1"/>
    </row>
    <row r="333" customFormat="false" ht="14.45" hidden="false" customHeight="false" outlineLevel="0" collapsed="false">
      <c r="A333" s="1" t="n">
        <v>70</v>
      </c>
      <c r="B333" s="1" t="s">
        <v>192</v>
      </c>
      <c r="C333" s="1" t="s">
        <v>198</v>
      </c>
      <c r="D333" s="1" t="n">
        <v>1</v>
      </c>
      <c r="E333" s="1" t="s">
        <v>1047</v>
      </c>
      <c r="F333" s="1" t="s">
        <v>1050</v>
      </c>
      <c r="G333" s="1" t="s">
        <v>1051</v>
      </c>
      <c r="H333" s="1"/>
    </row>
    <row r="334" customFormat="false" ht="14.45" hidden="false" customHeight="false" outlineLevel="0" collapsed="false">
      <c r="A334" s="1" t="n">
        <v>70</v>
      </c>
      <c r="B334" s="1" t="s">
        <v>197</v>
      </c>
      <c r="C334" s="1" t="s">
        <v>198</v>
      </c>
      <c r="D334" s="1" t="n">
        <v>1</v>
      </c>
      <c r="E334" s="1" t="s">
        <v>1047</v>
      </c>
      <c r="F334" s="1" t="s">
        <v>1052</v>
      </c>
      <c r="G334" s="1" t="s">
        <v>1053</v>
      </c>
      <c r="H334" s="1"/>
    </row>
    <row r="335" customFormat="false" ht="14.45" hidden="false" customHeight="false" outlineLevel="0" collapsed="false">
      <c r="A335" s="1" t="n">
        <v>70</v>
      </c>
      <c r="B335" s="1" t="s">
        <v>202</v>
      </c>
      <c r="C335" s="1" t="s">
        <v>188</v>
      </c>
      <c r="D335" s="1" t="n">
        <v>2</v>
      </c>
      <c r="E335" s="1" t="s">
        <v>1054</v>
      </c>
      <c r="F335" s="1" t="s">
        <v>813</v>
      </c>
      <c r="G335" s="1" t="s">
        <v>1055</v>
      </c>
      <c r="H335" s="1"/>
    </row>
    <row r="336" customFormat="false" ht="14.45" hidden="false" customHeight="false" outlineLevel="0" collapsed="false">
      <c r="A336" s="1" t="n">
        <v>70</v>
      </c>
      <c r="B336" s="1" t="s">
        <v>207</v>
      </c>
      <c r="C336" s="1" t="s">
        <v>188</v>
      </c>
      <c r="D336" s="1" t="n">
        <v>2</v>
      </c>
      <c r="E336" s="5" t="s">
        <v>802</v>
      </c>
      <c r="F336" s="1" t="s">
        <v>1056</v>
      </c>
      <c r="G336" s="1" t="s">
        <v>1057</v>
      </c>
      <c r="H336" s="1"/>
    </row>
    <row r="337" customFormat="false" ht="14.45" hidden="false" customHeight="false" outlineLevel="0" collapsed="false">
      <c r="A337" s="1" t="n">
        <v>70</v>
      </c>
      <c r="B337" s="1" t="s">
        <v>212</v>
      </c>
      <c r="C337" s="1" t="s">
        <v>198</v>
      </c>
      <c r="D337" s="1" t="n">
        <v>1</v>
      </c>
      <c r="E337" s="1" t="s">
        <v>817</v>
      </c>
      <c r="F337" s="1" t="s">
        <v>1058</v>
      </c>
      <c r="G337" s="1" t="s">
        <v>1059</v>
      </c>
      <c r="H337" s="1"/>
    </row>
    <row r="338" customFormat="false" ht="14.45" hidden="false" customHeight="false" outlineLevel="0" collapsed="false">
      <c r="A338" s="1" t="n">
        <v>70</v>
      </c>
      <c r="B338" s="1" t="s">
        <v>216</v>
      </c>
      <c r="C338" s="1" t="s">
        <v>198</v>
      </c>
      <c r="D338" s="1" t="n">
        <v>2</v>
      </c>
      <c r="E338" s="5" t="s">
        <v>1060</v>
      </c>
      <c r="F338" s="1" t="s">
        <v>1061</v>
      </c>
      <c r="G338" s="1" t="s">
        <v>1062</v>
      </c>
      <c r="H338" s="1"/>
    </row>
    <row r="339" customFormat="false" ht="14.45" hidden="false" customHeight="false" outlineLevel="0" collapsed="false">
      <c r="A339" s="1" t="n">
        <v>70</v>
      </c>
      <c r="B339" s="1" t="s">
        <v>249</v>
      </c>
      <c r="C339" s="1" t="s">
        <v>208</v>
      </c>
      <c r="D339" s="1" t="n">
        <v>1</v>
      </c>
      <c r="E339" s="1" t="s">
        <v>1047</v>
      </c>
      <c r="F339" s="1" t="s">
        <v>1063</v>
      </c>
      <c r="G339" s="1" t="s">
        <v>1064</v>
      </c>
      <c r="H339" s="1"/>
    </row>
    <row r="340" customFormat="false" ht="14.45" hidden="false" customHeight="false" outlineLevel="0" collapsed="false">
      <c r="A340" s="1" t="n">
        <v>70</v>
      </c>
      <c r="B340" s="1" t="s">
        <v>220</v>
      </c>
      <c r="C340" s="1" t="s">
        <v>203</v>
      </c>
      <c r="D340" s="1" t="n">
        <v>1</v>
      </c>
      <c r="E340" s="1" t="s">
        <v>1047</v>
      </c>
      <c r="F340" s="1" t="s">
        <v>1065</v>
      </c>
      <c r="G340" s="1" t="s">
        <v>1066</v>
      </c>
      <c r="H340" s="1"/>
    </row>
    <row r="341" customFormat="false" ht="14.45" hidden="false" customHeight="false" outlineLevel="0" collapsed="false">
      <c r="A341" s="1" t="n">
        <v>70</v>
      </c>
      <c r="B341" s="1" t="s">
        <v>258</v>
      </c>
      <c r="C341" s="1" t="s">
        <v>203</v>
      </c>
      <c r="D341" s="1" t="n">
        <v>2</v>
      </c>
      <c r="E341" s="1" t="s">
        <v>1067</v>
      </c>
      <c r="F341" s="1" t="s">
        <v>1068</v>
      </c>
      <c r="G341" s="1" t="s">
        <v>1069</v>
      </c>
      <c r="H341" s="1"/>
    </row>
    <row r="342" customFormat="false" ht="14.45" hidden="false" customHeight="false" outlineLevel="0" collapsed="false">
      <c r="A342" s="1" t="n">
        <v>70</v>
      </c>
      <c r="B342" s="1" t="s">
        <v>262</v>
      </c>
      <c r="C342" s="1" t="s">
        <v>203</v>
      </c>
      <c r="D342" s="1" t="n">
        <v>1</v>
      </c>
      <c r="E342" s="1" t="s">
        <v>846</v>
      </c>
      <c r="F342" s="1" t="s">
        <v>1070</v>
      </c>
      <c r="G342" s="1" t="s">
        <v>1071</v>
      </c>
      <c r="H342" s="1"/>
    </row>
    <row r="343" customFormat="false" ht="14.45" hidden="false" customHeight="false" outlineLevel="0" collapsed="false">
      <c r="A343" s="1" t="n">
        <v>70</v>
      </c>
      <c r="B343" s="1" t="s">
        <v>266</v>
      </c>
      <c r="C343" s="1" t="s">
        <v>472</v>
      </c>
      <c r="D343" s="1" t="n">
        <v>1</v>
      </c>
      <c r="E343" s="1"/>
      <c r="F343" s="1" t="s">
        <v>1072</v>
      </c>
      <c r="G343" s="1" t="s">
        <v>1073</v>
      </c>
      <c r="H343" s="1"/>
    </row>
    <row r="344" customFormat="false" ht="14.45" hidden="false" customHeight="false" outlineLevel="0" collapsed="false">
      <c r="A344" s="1" t="n">
        <v>71</v>
      </c>
      <c r="B344" s="1" t="s">
        <v>178</v>
      </c>
      <c r="C344" s="1" t="s">
        <v>236</v>
      </c>
      <c r="D344" s="1" t="n">
        <v>1</v>
      </c>
      <c r="E344" s="1" t="s">
        <v>284</v>
      </c>
      <c r="F344" s="1" t="s">
        <v>1074</v>
      </c>
      <c r="G344" s="1" t="s">
        <v>1075</v>
      </c>
      <c r="H344" s="1"/>
    </row>
    <row r="345" customFormat="false" ht="14.45" hidden="false" customHeight="false" outlineLevel="0" collapsed="false">
      <c r="A345" s="1" t="n">
        <v>71</v>
      </c>
      <c r="B345" s="1" t="s">
        <v>182</v>
      </c>
      <c r="C345" s="1" t="s">
        <v>213</v>
      </c>
      <c r="D345" s="1" t="n">
        <v>3</v>
      </c>
      <c r="E345" s="1"/>
      <c r="F345" s="1" t="s">
        <v>1076</v>
      </c>
      <c r="G345" s="1" t="s">
        <v>1077</v>
      </c>
      <c r="H345" s="1"/>
    </row>
    <row r="346" customFormat="false" ht="14.45" hidden="false" customHeight="false" outlineLevel="0" collapsed="false">
      <c r="A346" s="1" t="n">
        <v>71</v>
      </c>
      <c r="B346" s="1" t="s">
        <v>187</v>
      </c>
      <c r="C346" s="1" t="s">
        <v>254</v>
      </c>
      <c r="D346" s="1" t="n">
        <v>1</v>
      </c>
      <c r="E346" s="1" t="s">
        <v>1078</v>
      </c>
      <c r="F346" s="1" t="s">
        <v>1079</v>
      </c>
      <c r="G346" s="1" t="s">
        <v>1080</v>
      </c>
      <c r="H346" s="1"/>
    </row>
    <row r="347" customFormat="false" ht="14.45" hidden="false" customHeight="false" outlineLevel="0" collapsed="false">
      <c r="A347" s="1" t="n">
        <v>71</v>
      </c>
      <c r="B347" s="1" t="s">
        <v>192</v>
      </c>
      <c r="C347" s="1" t="s">
        <v>737</v>
      </c>
      <c r="D347" s="1" t="n">
        <v>2</v>
      </c>
      <c r="E347" s="1" t="s">
        <v>1078</v>
      </c>
      <c r="F347" s="1" t="s">
        <v>1081</v>
      </c>
      <c r="G347" s="1" t="s">
        <v>1082</v>
      </c>
      <c r="H347" s="1"/>
    </row>
    <row r="348" customFormat="false" ht="14.45" hidden="false" customHeight="false" outlineLevel="0" collapsed="false">
      <c r="A348" s="1" t="n">
        <v>71</v>
      </c>
      <c r="B348" s="1" t="s">
        <v>197</v>
      </c>
      <c r="C348" s="1" t="s">
        <v>331</v>
      </c>
      <c r="D348" s="1" t="n">
        <v>4</v>
      </c>
      <c r="E348" s="1"/>
      <c r="F348" s="1" t="s">
        <v>1083</v>
      </c>
      <c r="G348" s="1" t="s">
        <v>1084</v>
      </c>
      <c r="H348" s="1"/>
    </row>
    <row r="349" customFormat="false" ht="14.45" hidden="false" customHeight="false" outlineLevel="0" collapsed="false">
      <c r="A349" s="1" t="n">
        <v>71</v>
      </c>
      <c r="B349" s="1" t="s">
        <v>202</v>
      </c>
      <c r="C349" s="1" t="s">
        <v>472</v>
      </c>
      <c r="D349" s="1" t="n">
        <v>1</v>
      </c>
      <c r="E349" s="1"/>
      <c r="F349" s="1" t="s">
        <v>1085</v>
      </c>
      <c r="G349" s="1" t="s">
        <v>1086</v>
      </c>
      <c r="H349" s="1"/>
    </row>
    <row r="350" customFormat="false" ht="14.45" hidden="false" customHeight="false" outlineLevel="0" collapsed="false">
      <c r="A350" s="1" t="n">
        <v>71</v>
      </c>
      <c r="B350" s="1" t="s">
        <v>207</v>
      </c>
      <c r="C350" s="1" t="s">
        <v>331</v>
      </c>
      <c r="D350" s="1" t="n">
        <v>1</v>
      </c>
      <c r="E350" s="1"/>
      <c r="F350" s="1" t="s">
        <v>1087</v>
      </c>
      <c r="G350" s="1" t="s">
        <v>1088</v>
      </c>
      <c r="H350" s="1"/>
    </row>
    <row r="351" customFormat="false" ht="14.45" hidden="false" customHeight="false" outlineLevel="0" collapsed="false">
      <c r="A351" s="1" t="n">
        <v>71</v>
      </c>
      <c r="B351" s="1" t="s">
        <v>212</v>
      </c>
      <c r="C351" s="1" t="s">
        <v>399</v>
      </c>
      <c r="D351" s="1" t="n">
        <v>1</v>
      </c>
      <c r="E351" s="1"/>
      <c r="F351" s="1" t="s">
        <v>1089</v>
      </c>
      <c r="G351" s="1" t="s">
        <v>1090</v>
      </c>
      <c r="H351" s="1"/>
    </row>
    <row r="352" customFormat="false" ht="14.45" hidden="false" customHeight="false" outlineLevel="0" collapsed="false">
      <c r="A352" s="1" t="n">
        <v>71</v>
      </c>
      <c r="B352" s="1" t="s">
        <v>216</v>
      </c>
      <c r="C352" s="1" t="s">
        <v>331</v>
      </c>
      <c r="D352" s="1" t="n">
        <v>1</v>
      </c>
      <c r="E352" s="1"/>
      <c r="F352" s="1" t="s">
        <v>1091</v>
      </c>
      <c r="G352" s="1" t="s">
        <v>1092</v>
      </c>
      <c r="H352" s="1"/>
    </row>
    <row r="353" customFormat="false" ht="14.45" hidden="false" customHeight="false" outlineLevel="0" collapsed="false">
      <c r="A353" s="1" t="n">
        <v>71</v>
      </c>
      <c r="B353" s="1" t="s">
        <v>249</v>
      </c>
      <c r="C353" s="1" t="s">
        <v>331</v>
      </c>
      <c r="D353" s="1" t="n">
        <v>1</v>
      </c>
      <c r="E353" s="1"/>
      <c r="F353" s="1" t="s">
        <v>1093</v>
      </c>
      <c r="G353" s="1" t="s">
        <v>1094</v>
      </c>
      <c r="H353" s="1"/>
    </row>
    <row r="354" customFormat="false" ht="14.45" hidden="false" customHeight="false" outlineLevel="0" collapsed="false">
      <c r="A354" s="1" t="n">
        <v>71</v>
      </c>
      <c r="B354" s="1" t="s">
        <v>220</v>
      </c>
      <c r="C354" s="1" t="s">
        <v>198</v>
      </c>
      <c r="D354" s="1" t="n">
        <v>2</v>
      </c>
      <c r="E354" s="5" t="s">
        <v>1095</v>
      </c>
      <c r="F354" s="1" t="s">
        <v>1096</v>
      </c>
      <c r="G354" s="1" t="s">
        <v>1097</v>
      </c>
      <c r="H354" s="1"/>
    </row>
    <row r="355" customFormat="false" ht="14.45" hidden="false" customHeight="false" outlineLevel="0" collapsed="false">
      <c r="A355" s="1" t="n">
        <v>71</v>
      </c>
      <c r="B355" s="1" t="s">
        <v>258</v>
      </c>
      <c r="C355" s="1" t="s">
        <v>999</v>
      </c>
      <c r="D355" s="1" t="n">
        <v>2</v>
      </c>
      <c r="E355" s="5" t="s">
        <v>1098</v>
      </c>
      <c r="F355" s="1" t="s">
        <v>1099</v>
      </c>
      <c r="G355" s="1" t="s">
        <v>1100</v>
      </c>
      <c r="H355" s="1"/>
    </row>
    <row r="356" customFormat="false" ht="14.45" hidden="false" customHeight="false" outlineLevel="0" collapsed="false">
      <c r="A356" s="1" t="n">
        <v>71</v>
      </c>
      <c r="B356" s="1" t="s">
        <v>262</v>
      </c>
      <c r="C356" s="1" t="s">
        <v>331</v>
      </c>
      <c r="D356" s="1" t="n">
        <v>1</v>
      </c>
      <c r="E356" s="1"/>
      <c r="F356" s="1" t="s">
        <v>1101</v>
      </c>
      <c r="G356" s="1" t="s">
        <v>1102</v>
      </c>
      <c r="H356" s="1"/>
    </row>
    <row r="357" customFormat="false" ht="14.45" hidden="false" customHeight="false" outlineLevel="0" collapsed="false">
      <c r="A357" s="1" t="n">
        <v>72</v>
      </c>
      <c r="B357" s="1" t="s">
        <v>178</v>
      </c>
      <c r="C357" s="1" t="s">
        <v>374</v>
      </c>
      <c r="D357" s="1" t="n">
        <v>1</v>
      </c>
      <c r="E357" s="1"/>
      <c r="F357" s="1" t="s">
        <v>1103</v>
      </c>
      <c r="G357" s="1" t="s">
        <v>1104</v>
      </c>
      <c r="H357" s="1"/>
    </row>
    <row r="358" customFormat="false" ht="14.45" hidden="false" customHeight="false" outlineLevel="0" collapsed="false">
      <c r="A358" s="1" t="n">
        <v>73</v>
      </c>
      <c r="B358" s="1" t="s">
        <v>178</v>
      </c>
      <c r="C358" s="1" t="s">
        <v>203</v>
      </c>
      <c r="D358" s="1" t="n">
        <v>4</v>
      </c>
      <c r="E358" s="5" t="s">
        <v>1105</v>
      </c>
      <c r="F358" s="1" t="s">
        <v>1106</v>
      </c>
      <c r="G358" s="1" t="s">
        <v>1107</v>
      </c>
      <c r="H358" s="1"/>
    </row>
    <row r="359" customFormat="false" ht="14.45" hidden="false" customHeight="false" outlineLevel="0" collapsed="false">
      <c r="A359" s="1" t="n">
        <v>74</v>
      </c>
      <c r="B359" s="1" t="s">
        <v>178</v>
      </c>
      <c r="C359" s="1" t="s">
        <v>383</v>
      </c>
      <c r="D359" s="1" t="n">
        <v>1</v>
      </c>
      <c r="E359" s="1" t="s">
        <v>1108</v>
      </c>
      <c r="F359" s="1" t="s">
        <v>1109</v>
      </c>
      <c r="G359" s="1" t="s">
        <v>1110</v>
      </c>
      <c r="H359" s="1"/>
    </row>
    <row r="360" customFormat="false" ht="14.45" hidden="false" customHeight="false" outlineLevel="0" collapsed="false">
      <c r="A360" s="1" t="n">
        <v>74</v>
      </c>
      <c r="B360" s="1" t="s">
        <v>182</v>
      </c>
      <c r="C360" s="1" t="s">
        <v>383</v>
      </c>
      <c r="D360" s="1" t="n">
        <v>1</v>
      </c>
      <c r="E360" s="1" t="s">
        <v>1111</v>
      </c>
      <c r="F360" s="1" t="s">
        <v>1112</v>
      </c>
      <c r="G360" s="1" t="s">
        <v>1113</v>
      </c>
      <c r="H360" s="1"/>
    </row>
    <row r="361" customFormat="false" ht="14.45" hidden="false" customHeight="false" outlineLevel="0" collapsed="false">
      <c r="A361" s="1" t="n">
        <v>74</v>
      </c>
      <c r="B361" s="1" t="s">
        <v>187</v>
      </c>
      <c r="C361" s="1" t="s">
        <v>383</v>
      </c>
      <c r="D361" s="1" t="n">
        <v>4</v>
      </c>
      <c r="E361" s="1" t="s">
        <v>1108</v>
      </c>
      <c r="F361" s="1" t="s">
        <v>1114</v>
      </c>
      <c r="G361" s="1" t="s">
        <v>1115</v>
      </c>
      <c r="H361" s="1"/>
    </row>
    <row r="362" customFormat="false" ht="14.45" hidden="false" customHeight="false" outlineLevel="0" collapsed="false">
      <c r="A362" s="1" t="n">
        <v>74</v>
      </c>
      <c r="B362" s="1" t="s">
        <v>192</v>
      </c>
      <c r="C362" s="1" t="s">
        <v>223</v>
      </c>
      <c r="D362" s="1" t="n">
        <v>1</v>
      </c>
      <c r="E362" s="1"/>
      <c r="F362" s="1" t="s">
        <v>1116</v>
      </c>
      <c r="G362" s="1" t="s">
        <v>1117</v>
      </c>
      <c r="H362" s="1"/>
    </row>
    <row r="363" customFormat="false" ht="14.45" hidden="false" customHeight="false" outlineLevel="0" collapsed="false">
      <c r="A363" s="1" t="n">
        <v>74</v>
      </c>
      <c r="B363" s="1" t="s">
        <v>197</v>
      </c>
      <c r="C363" s="1" t="s">
        <v>223</v>
      </c>
      <c r="D363" s="1" t="n">
        <v>1</v>
      </c>
      <c r="E363" s="1"/>
      <c r="F363" s="1" t="s">
        <v>1118</v>
      </c>
      <c r="G363" s="1" t="s">
        <v>1119</v>
      </c>
      <c r="H363" s="1"/>
    </row>
    <row r="364" customFormat="false" ht="14.45" hidden="false" customHeight="false" outlineLevel="0" collapsed="false">
      <c r="A364" s="1" t="n">
        <v>74</v>
      </c>
      <c r="B364" s="1" t="s">
        <v>202</v>
      </c>
      <c r="C364" s="1" t="s">
        <v>223</v>
      </c>
      <c r="D364" s="1" t="n">
        <v>1</v>
      </c>
      <c r="E364" s="1"/>
      <c r="F364" s="1" t="s">
        <v>1120</v>
      </c>
      <c r="G364" s="1" t="s">
        <v>1121</v>
      </c>
      <c r="H364" s="1"/>
    </row>
    <row r="365" customFormat="false" ht="14.45" hidden="false" customHeight="false" outlineLevel="0" collapsed="false">
      <c r="A365" s="1" t="n">
        <v>74</v>
      </c>
      <c r="B365" s="1" t="s">
        <v>207</v>
      </c>
      <c r="C365" s="1" t="s">
        <v>223</v>
      </c>
      <c r="D365" s="1" t="n">
        <v>1</v>
      </c>
      <c r="E365" s="1"/>
      <c r="F365" s="1" t="s">
        <v>1122</v>
      </c>
      <c r="G365" s="1" t="s">
        <v>1123</v>
      </c>
      <c r="H365" s="1"/>
    </row>
    <row r="366" customFormat="false" ht="14.45" hidden="false" customHeight="false" outlineLevel="0" collapsed="false">
      <c r="A366" s="1" t="n">
        <v>75</v>
      </c>
      <c r="B366" s="1" t="s">
        <v>178</v>
      </c>
      <c r="C366" s="1" t="s">
        <v>472</v>
      </c>
      <c r="D366" s="1" t="n">
        <v>1</v>
      </c>
      <c r="E366" s="1"/>
      <c r="F366" s="1" t="s">
        <v>1124</v>
      </c>
      <c r="G366" s="1" t="s">
        <v>1125</v>
      </c>
      <c r="H366" s="1"/>
    </row>
    <row r="367" customFormat="false" ht="14.45" hidden="false" customHeight="false" outlineLevel="0" collapsed="false">
      <c r="A367" s="1" t="n">
        <v>75</v>
      </c>
      <c r="B367" s="1" t="s">
        <v>182</v>
      </c>
      <c r="C367" s="1" t="s">
        <v>179</v>
      </c>
      <c r="D367" s="1" t="n">
        <v>6</v>
      </c>
      <c r="E367" s="1"/>
      <c r="F367" s="1" t="s">
        <v>1126</v>
      </c>
      <c r="G367" s="1" t="s">
        <v>1127</v>
      </c>
      <c r="H367" s="1"/>
    </row>
    <row r="368" customFormat="false" ht="14.45" hidden="false" customHeight="false" outlineLevel="0" collapsed="false">
      <c r="A368" s="1" t="n">
        <v>76</v>
      </c>
      <c r="B368" s="1" t="s">
        <v>178</v>
      </c>
      <c r="C368" s="1" t="s">
        <v>472</v>
      </c>
      <c r="D368" s="1" t="n">
        <v>2</v>
      </c>
      <c r="E368" s="1"/>
      <c r="F368" s="1" t="s">
        <v>1128</v>
      </c>
      <c r="G368" s="1" t="s">
        <v>1129</v>
      </c>
      <c r="H368" s="1"/>
    </row>
    <row r="369" customFormat="false" ht="14.45" hidden="false" customHeight="false" outlineLevel="0" collapsed="false">
      <c r="A369" s="1" t="n">
        <v>77</v>
      </c>
      <c r="B369" s="1" t="s">
        <v>178</v>
      </c>
      <c r="C369" s="1" t="s">
        <v>198</v>
      </c>
      <c r="D369" s="1" t="n">
        <v>1</v>
      </c>
      <c r="E369" s="1" t="s">
        <v>1130</v>
      </c>
      <c r="F369" s="1" t="s">
        <v>1131</v>
      </c>
      <c r="G369" s="1" t="s">
        <v>1132</v>
      </c>
      <c r="H369" s="1"/>
    </row>
    <row r="370" customFormat="false" ht="14.45" hidden="false" customHeight="false" outlineLevel="0" collapsed="false">
      <c r="A370" s="1" t="n">
        <v>77</v>
      </c>
      <c r="B370" s="1" t="s">
        <v>182</v>
      </c>
      <c r="C370" s="1" t="s">
        <v>283</v>
      </c>
      <c r="D370" s="1" t="n">
        <v>1</v>
      </c>
      <c r="E370" s="1" t="s">
        <v>1133</v>
      </c>
      <c r="F370" s="1" t="s">
        <v>1134</v>
      </c>
      <c r="G370" s="1" t="s">
        <v>1135</v>
      </c>
      <c r="H370" s="1"/>
    </row>
    <row r="371" customFormat="false" ht="14.45" hidden="false" customHeight="false" outlineLevel="0" collapsed="false">
      <c r="A371" s="1" t="n">
        <v>78</v>
      </c>
      <c r="B371" s="1" t="s">
        <v>178</v>
      </c>
      <c r="C371" s="1" t="s">
        <v>383</v>
      </c>
      <c r="D371" s="1" t="n">
        <v>3</v>
      </c>
      <c r="E371" s="1" t="s">
        <v>1136</v>
      </c>
      <c r="F371" s="1" t="s">
        <v>1137</v>
      </c>
      <c r="G371" s="1" t="s">
        <v>1138</v>
      </c>
      <c r="H371" s="1"/>
    </row>
    <row r="372" customFormat="false" ht="14.45" hidden="false" customHeight="false" outlineLevel="0" collapsed="false">
      <c r="A372" s="1" t="n">
        <v>78</v>
      </c>
      <c r="B372" s="1" t="s">
        <v>182</v>
      </c>
      <c r="C372" s="1" t="s">
        <v>271</v>
      </c>
      <c r="D372" s="1" t="n">
        <v>1</v>
      </c>
      <c r="E372" s="1" t="s">
        <v>1139</v>
      </c>
      <c r="F372" s="1" t="s">
        <v>1140</v>
      </c>
      <c r="G372" s="1" t="s">
        <v>1141</v>
      </c>
      <c r="H372" s="1"/>
    </row>
    <row r="373" customFormat="false" ht="14.45" hidden="false" customHeight="false" outlineLevel="0" collapsed="false">
      <c r="A373" s="1" t="n">
        <v>78</v>
      </c>
      <c r="B373" s="1" t="s">
        <v>187</v>
      </c>
      <c r="C373" s="1" t="s">
        <v>203</v>
      </c>
      <c r="D373" s="1" t="n">
        <v>4</v>
      </c>
      <c r="E373" s="1" t="s">
        <v>1142</v>
      </c>
      <c r="F373" s="1" t="s">
        <v>1143</v>
      </c>
      <c r="G373" s="1" t="s">
        <v>1144</v>
      </c>
      <c r="H373" s="1"/>
    </row>
    <row r="374" customFormat="false" ht="14.45" hidden="false" customHeight="false" outlineLevel="0" collapsed="false">
      <c r="A374" s="1" t="n">
        <v>78</v>
      </c>
      <c r="B374" s="1" t="s">
        <v>192</v>
      </c>
      <c r="C374" s="1" t="s">
        <v>395</v>
      </c>
      <c r="D374" s="1" t="n">
        <v>1</v>
      </c>
      <c r="E374" s="1" t="s">
        <v>1136</v>
      </c>
      <c r="F374" s="1" t="s">
        <v>1145</v>
      </c>
      <c r="G374" s="1" t="s">
        <v>1146</v>
      </c>
      <c r="H374" s="1"/>
    </row>
    <row r="375" customFormat="false" ht="14.45" hidden="false" customHeight="false" outlineLevel="0" collapsed="false">
      <c r="A375" s="1" t="n">
        <v>78</v>
      </c>
      <c r="B375" s="1" t="s">
        <v>197</v>
      </c>
      <c r="C375" s="1" t="s">
        <v>188</v>
      </c>
      <c r="D375" s="1" t="n">
        <v>1</v>
      </c>
      <c r="E375" s="0" t="s">
        <v>1147</v>
      </c>
      <c r="F375" s="1" t="s">
        <v>1148</v>
      </c>
      <c r="G375" s="1" t="s">
        <v>1149</v>
      </c>
      <c r="H375" s="1"/>
    </row>
    <row r="376" customFormat="false" ht="14.45" hidden="false" customHeight="false" outlineLevel="0" collapsed="false">
      <c r="A376" s="1" t="n">
        <v>78</v>
      </c>
      <c r="B376" s="1" t="s">
        <v>202</v>
      </c>
      <c r="C376" s="1" t="s">
        <v>737</v>
      </c>
      <c r="D376" s="1" t="n">
        <v>1</v>
      </c>
      <c r="E376" s="1" t="s">
        <v>1150</v>
      </c>
      <c r="F376" s="1" t="s">
        <v>1151</v>
      </c>
      <c r="G376" s="1" t="s">
        <v>1152</v>
      </c>
      <c r="H376" s="1"/>
    </row>
    <row r="377" customFormat="false" ht="14.45" hidden="false" customHeight="false" outlineLevel="0" collapsed="false">
      <c r="A377" s="1" t="n">
        <v>78</v>
      </c>
      <c r="B377" s="1" t="s">
        <v>207</v>
      </c>
      <c r="C377" s="1" t="s">
        <v>188</v>
      </c>
      <c r="D377" s="1" t="n">
        <v>1</v>
      </c>
      <c r="E377" s="1" t="s">
        <v>1153</v>
      </c>
      <c r="F377" s="1" t="s">
        <v>1154</v>
      </c>
      <c r="G377" s="1" t="s">
        <v>1155</v>
      </c>
      <c r="H377" s="1"/>
    </row>
    <row r="378" customFormat="false" ht="14.45" hidden="false" customHeight="false" outlineLevel="0" collapsed="false">
      <c r="A378" s="1" t="n">
        <v>79</v>
      </c>
      <c r="B378" s="1" t="s">
        <v>178</v>
      </c>
      <c r="C378" s="1" t="s">
        <v>331</v>
      </c>
      <c r="D378" s="1" t="n">
        <v>2</v>
      </c>
      <c r="E378" s="1"/>
      <c r="F378" s="1" t="s">
        <v>1156</v>
      </c>
      <c r="G378" s="1" t="s">
        <v>1157</v>
      </c>
      <c r="H378" s="1"/>
    </row>
    <row r="379" customFormat="false" ht="14.45" hidden="false" customHeight="false" outlineLevel="0" collapsed="false">
      <c r="A379" s="1" t="n">
        <v>79</v>
      </c>
      <c r="B379" s="1" t="s">
        <v>182</v>
      </c>
      <c r="C379" s="1" t="s">
        <v>198</v>
      </c>
      <c r="D379" s="1" t="n">
        <v>1</v>
      </c>
      <c r="E379" s="1" t="s">
        <v>1158</v>
      </c>
      <c r="F379" s="1" t="s">
        <v>1159</v>
      </c>
      <c r="G379" s="1" t="s">
        <v>1160</v>
      </c>
      <c r="H379" s="1"/>
    </row>
    <row r="380" customFormat="false" ht="14.45" hidden="false" customHeight="false" outlineLevel="0" collapsed="false">
      <c r="A380" s="1" t="n">
        <v>80</v>
      </c>
      <c r="B380" s="1" t="s">
        <v>178</v>
      </c>
      <c r="C380" s="1" t="s">
        <v>283</v>
      </c>
      <c r="D380" s="1" t="n">
        <v>2</v>
      </c>
      <c r="E380" s="0" t="s">
        <v>1161</v>
      </c>
      <c r="F380" s="1" t="s">
        <v>1162</v>
      </c>
      <c r="G380" s="1" t="s">
        <v>1163</v>
      </c>
      <c r="H380" s="1"/>
    </row>
    <row r="381" customFormat="false" ht="14.45" hidden="false" customHeight="false" outlineLevel="0" collapsed="false">
      <c r="A381" s="1" t="n">
        <v>80</v>
      </c>
      <c r="B381" s="1" t="s">
        <v>182</v>
      </c>
      <c r="C381" s="1" t="s">
        <v>283</v>
      </c>
      <c r="D381" s="1" t="n">
        <v>1</v>
      </c>
      <c r="E381" s="1" t="s">
        <v>1164</v>
      </c>
      <c r="F381" s="1" t="s">
        <v>1165</v>
      </c>
      <c r="G381" s="1" t="s">
        <v>1166</v>
      </c>
      <c r="H381" s="1"/>
    </row>
    <row r="382" customFormat="false" ht="14.45" hidden="false" customHeight="false" outlineLevel="0" collapsed="false">
      <c r="A382" s="1" t="n">
        <v>81</v>
      </c>
      <c r="B382" s="1" t="s">
        <v>178</v>
      </c>
      <c r="C382" s="1" t="s">
        <v>254</v>
      </c>
      <c r="D382" s="1" t="n">
        <v>2</v>
      </c>
      <c r="E382" s="1" t="s">
        <v>1167</v>
      </c>
      <c r="F382" s="1" t="s">
        <v>1168</v>
      </c>
      <c r="G382" s="1" t="s">
        <v>1169</v>
      </c>
      <c r="H382" s="1"/>
    </row>
    <row r="383" customFormat="false" ht="14.45" hidden="false" customHeight="false" outlineLevel="0" collapsed="false">
      <c r="A383" s="1" t="n">
        <v>81</v>
      </c>
      <c r="B383" s="1" t="s">
        <v>182</v>
      </c>
      <c r="C383" s="1" t="s">
        <v>283</v>
      </c>
      <c r="D383" s="1" t="n">
        <v>1</v>
      </c>
      <c r="E383" s="1" t="s">
        <v>1170</v>
      </c>
      <c r="F383" s="1" t="s">
        <v>1171</v>
      </c>
      <c r="G383" s="1" t="s">
        <v>1172</v>
      </c>
      <c r="H383" s="1"/>
    </row>
    <row r="384" customFormat="false" ht="14.45" hidden="false" customHeight="false" outlineLevel="0" collapsed="false">
      <c r="A384" s="1" t="n">
        <v>81</v>
      </c>
      <c r="B384" s="1" t="s">
        <v>187</v>
      </c>
      <c r="C384" s="1" t="s">
        <v>331</v>
      </c>
      <c r="D384" s="1" t="n">
        <v>1</v>
      </c>
      <c r="E384" s="1"/>
      <c r="F384" s="1" t="s">
        <v>1173</v>
      </c>
      <c r="G384" s="1" t="s">
        <v>1174</v>
      </c>
      <c r="H384" s="1"/>
    </row>
    <row r="385" customFormat="false" ht="14.45" hidden="false" customHeight="false" outlineLevel="0" collapsed="false">
      <c r="A385" s="1" t="n">
        <v>83</v>
      </c>
      <c r="B385" s="1" t="s">
        <v>178</v>
      </c>
      <c r="C385" s="1" t="s">
        <v>208</v>
      </c>
      <c r="D385" s="1" t="n">
        <v>4</v>
      </c>
      <c r="E385" s="1" t="s">
        <v>1175</v>
      </c>
      <c r="F385" s="1" t="s">
        <v>1176</v>
      </c>
      <c r="G385" s="1" t="s">
        <v>1177</v>
      </c>
      <c r="H385" s="1"/>
    </row>
    <row r="386" customFormat="false" ht="14.45" hidden="false" customHeight="false" outlineLevel="0" collapsed="false">
      <c r="A386" s="1" t="n">
        <v>83</v>
      </c>
      <c r="B386" s="1" t="s">
        <v>182</v>
      </c>
      <c r="C386" s="1" t="s">
        <v>430</v>
      </c>
      <c r="D386" s="1" t="n">
        <v>2</v>
      </c>
      <c r="E386" s="1" t="s">
        <v>1175</v>
      </c>
      <c r="F386" s="1" t="s">
        <v>1178</v>
      </c>
      <c r="G386" s="1" t="s">
        <v>1179</v>
      </c>
      <c r="H386" s="1"/>
    </row>
    <row r="387" customFormat="false" ht="14.45" hidden="false" customHeight="false" outlineLevel="0" collapsed="false">
      <c r="A387" s="1" t="n">
        <v>83</v>
      </c>
      <c r="B387" s="1" t="s">
        <v>187</v>
      </c>
      <c r="C387" s="1" t="s">
        <v>999</v>
      </c>
      <c r="D387" s="1" t="n">
        <v>19</v>
      </c>
      <c r="E387" s="1" t="s">
        <v>1180</v>
      </c>
      <c r="F387" s="1" t="s">
        <v>1181</v>
      </c>
      <c r="G387" s="1" t="s">
        <v>1182</v>
      </c>
      <c r="H387" s="1"/>
    </row>
    <row r="388" customFormat="false" ht="14.45" hidden="false" customHeight="false" outlineLevel="0" collapsed="false">
      <c r="A388" s="1" t="n">
        <v>83</v>
      </c>
      <c r="B388" s="1" t="s">
        <v>192</v>
      </c>
      <c r="C388" s="1" t="s">
        <v>213</v>
      </c>
      <c r="D388" s="1" t="n">
        <v>7</v>
      </c>
      <c r="E388" s="1"/>
      <c r="F388" s="1" t="s">
        <v>1183</v>
      </c>
      <c r="G388" s="1" t="s">
        <v>1184</v>
      </c>
      <c r="H388" s="1"/>
    </row>
    <row r="389" customFormat="false" ht="14.45" hidden="false" customHeight="false" outlineLevel="0" collapsed="false">
      <c r="A389" s="1" t="n">
        <v>83</v>
      </c>
      <c r="B389" s="1" t="s">
        <v>197</v>
      </c>
      <c r="C389" s="1" t="s">
        <v>188</v>
      </c>
      <c r="D389" s="1" t="n">
        <v>4</v>
      </c>
      <c r="E389" s="1" t="s">
        <v>1185</v>
      </c>
      <c r="F389" s="1" t="s">
        <v>1186</v>
      </c>
      <c r="G389" s="1" t="s">
        <v>1187</v>
      </c>
      <c r="H389" s="1"/>
    </row>
    <row r="390" customFormat="false" ht="14.45" hidden="false" customHeight="false" outlineLevel="0" collapsed="false">
      <c r="A390" s="1" t="n">
        <v>83</v>
      </c>
      <c r="B390" s="1" t="s">
        <v>202</v>
      </c>
      <c r="C390" s="1" t="s">
        <v>203</v>
      </c>
      <c r="D390" s="1" t="n">
        <v>6</v>
      </c>
      <c r="E390" s="1" t="s">
        <v>1164</v>
      </c>
      <c r="F390" s="1" t="s">
        <v>1188</v>
      </c>
      <c r="G390" s="1" t="s">
        <v>1189</v>
      </c>
      <c r="H390" s="1"/>
    </row>
    <row r="391" customFormat="false" ht="14.45" hidden="false" customHeight="false" outlineLevel="0" collapsed="false">
      <c r="A391" s="1" t="n">
        <v>83</v>
      </c>
      <c r="B391" s="1" t="s">
        <v>207</v>
      </c>
      <c r="C391" s="1" t="s">
        <v>493</v>
      </c>
      <c r="D391" s="1" t="n">
        <v>4</v>
      </c>
      <c r="E391" s="1" t="s">
        <v>1180</v>
      </c>
      <c r="F391" s="1" t="s">
        <v>1190</v>
      </c>
      <c r="G391" s="1" t="s">
        <v>1191</v>
      </c>
      <c r="H391" s="1"/>
    </row>
    <row r="392" customFormat="false" ht="14.45" hidden="false" customHeight="false" outlineLevel="0" collapsed="false">
      <c r="A392" s="1" t="n">
        <v>83</v>
      </c>
      <c r="B392" s="1" t="s">
        <v>212</v>
      </c>
      <c r="C392" s="1" t="s">
        <v>203</v>
      </c>
      <c r="D392" s="1" t="n">
        <v>3</v>
      </c>
      <c r="E392" s="1" t="s">
        <v>1175</v>
      </c>
      <c r="F392" s="1" t="s">
        <v>1192</v>
      </c>
      <c r="G392" s="1" t="s">
        <v>1193</v>
      </c>
      <c r="H392" s="1"/>
    </row>
    <row r="393" customFormat="false" ht="14.45" hidden="false" customHeight="false" outlineLevel="0" collapsed="false">
      <c r="A393" s="1" t="n">
        <v>83</v>
      </c>
      <c r="B393" s="1" t="s">
        <v>216</v>
      </c>
      <c r="C393" s="1" t="s">
        <v>213</v>
      </c>
      <c r="D393" s="1" t="n">
        <v>2</v>
      </c>
      <c r="E393" s="1"/>
      <c r="F393" s="1" t="s">
        <v>1194</v>
      </c>
      <c r="G393" s="1" t="s">
        <v>1195</v>
      </c>
      <c r="H393" s="1"/>
    </row>
    <row r="394" customFormat="false" ht="14.45" hidden="false" customHeight="false" outlineLevel="0" collapsed="false">
      <c r="A394" s="1" t="n">
        <v>83</v>
      </c>
      <c r="B394" s="1" t="s">
        <v>249</v>
      </c>
      <c r="C394" s="1" t="s">
        <v>331</v>
      </c>
      <c r="D394" s="1" t="n">
        <v>1</v>
      </c>
      <c r="E394" s="1"/>
      <c r="F394" s="1" t="s">
        <v>1196</v>
      </c>
      <c r="G394" s="1" t="s">
        <v>1197</v>
      </c>
      <c r="H394" s="1"/>
    </row>
    <row r="395" customFormat="false" ht="14.45" hidden="false" customHeight="false" outlineLevel="0" collapsed="false">
      <c r="A395" s="1" t="n">
        <v>83</v>
      </c>
      <c r="B395" s="1" t="s">
        <v>220</v>
      </c>
      <c r="C395" s="1" t="s">
        <v>469</v>
      </c>
      <c r="D395" s="1" t="n">
        <v>3</v>
      </c>
      <c r="E395" s="1" t="s">
        <v>1164</v>
      </c>
      <c r="F395" s="1" t="s">
        <v>1198</v>
      </c>
      <c r="G395" s="1" t="s">
        <v>1199</v>
      </c>
      <c r="H395" s="1"/>
    </row>
    <row r="396" customFormat="false" ht="14.45" hidden="false" customHeight="false" outlineLevel="0" collapsed="false">
      <c r="A396" s="1" t="n">
        <v>89</v>
      </c>
      <c r="B396" s="1" t="s">
        <v>178</v>
      </c>
      <c r="C396" s="1" t="s">
        <v>179</v>
      </c>
      <c r="D396" s="1" t="n">
        <v>1</v>
      </c>
      <c r="E396" s="1"/>
      <c r="F396" s="1" t="s">
        <v>1200</v>
      </c>
      <c r="G396" s="1" t="s">
        <v>1201</v>
      </c>
      <c r="H396" s="1"/>
    </row>
    <row r="397" customFormat="false" ht="14.45" hidden="false" customHeight="false" outlineLevel="0" collapsed="false">
      <c r="A397" s="1" t="n">
        <v>89</v>
      </c>
      <c r="B397" s="1" t="s">
        <v>182</v>
      </c>
      <c r="C397" s="1" t="s">
        <v>217</v>
      </c>
      <c r="D397" s="1" t="n">
        <v>12</v>
      </c>
      <c r="E397" s="1"/>
      <c r="F397" s="1" t="s">
        <v>952</v>
      </c>
      <c r="G397" s="1" t="s">
        <v>1202</v>
      </c>
      <c r="H397" s="1"/>
    </row>
    <row r="398" customFormat="false" ht="14.45" hidden="false" customHeight="false" outlineLevel="0" collapsed="false">
      <c r="A398" s="1" t="n">
        <v>89</v>
      </c>
      <c r="B398" s="1" t="s">
        <v>187</v>
      </c>
      <c r="C398" s="1" t="s">
        <v>472</v>
      </c>
      <c r="D398" s="1" t="n">
        <v>2</v>
      </c>
      <c r="E398" s="1"/>
      <c r="F398" s="1" t="s">
        <v>1203</v>
      </c>
      <c r="G398" s="1" t="s">
        <v>1204</v>
      </c>
      <c r="H398" s="1"/>
    </row>
    <row r="399" customFormat="false" ht="14.45" hidden="false" customHeight="false" outlineLevel="0" collapsed="false">
      <c r="A399" s="1" t="n">
        <v>90</v>
      </c>
      <c r="B399" s="1" t="s">
        <v>178</v>
      </c>
      <c r="C399" s="1" t="s">
        <v>737</v>
      </c>
      <c r="D399" s="1" t="n">
        <v>5</v>
      </c>
      <c r="E399" s="1" t="s">
        <v>1205</v>
      </c>
      <c r="F399" s="1" t="s">
        <v>1206</v>
      </c>
      <c r="G399" s="1" t="s">
        <v>1207</v>
      </c>
      <c r="H399" s="1"/>
    </row>
    <row r="400" customFormat="false" ht="14.45" hidden="false" customHeight="false" outlineLevel="0" collapsed="false">
      <c r="A400" s="1" t="n">
        <v>90</v>
      </c>
      <c r="B400" s="1" t="s">
        <v>182</v>
      </c>
      <c r="C400" s="1" t="s">
        <v>328</v>
      </c>
      <c r="D400" s="1" t="n">
        <v>1</v>
      </c>
      <c r="E400" s="1"/>
      <c r="F400" s="1" t="s">
        <v>1208</v>
      </c>
      <c r="G400" s="1" t="s">
        <v>1209</v>
      </c>
      <c r="H400" s="1"/>
    </row>
    <row r="401" customFormat="false" ht="14.45" hidden="false" customHeight="false" outlineLevel="0" collapsed="false">
      <c r="A401" s="1" t="n">
        <v>92</v>
      </c>
      <c r="B401" s="1" t="s">
        <v>178</v>
      </c>
      <c r="C401" s="1" t="s">
        <v>271</v>
      </c>
      <c r="D401" s="1" t="n">
        <v>5</v>
      </c>
      <c r="E401" s="1" t="s">
        <v>1210</v>
      </c>
      <c r="F401" s="1" t="s">
        <v>1211</v>
      </c>
      <c r="G401" s="1" t="s">
        <v>1212</v>
      </c>
      <c r="H401" s="1"/>
    </row>
    <row r="402" customFormat="false" ht="14.45" hidden="false" customHeight="false" outlineLevel="0" collapsed="false">
      <c r="A402" s="1" t="n">
        <v>92</v>
      </c>
      <c r="B402" s="1" t="s">
        <v>182</v>
      </c>
      <c r="C402" s="1" t="s">
        <v>213</v>
      </c>
      <c r="D402" s="1" t="n">
        <v>3</v>
      </c>
      <c r="E402" s="1"/>
      <c r="F402" s="1" t="s">
        <v>1213</v>
      </c>
      <c r="G402" s="1" t="s">
        <v>1214</v>
      </c>
      <c r="H402" s="1"/>
    </row>
    <row r="403" customFormat="false" ht="14.45" hidden="false" customHeight="false" outlineLevel="0" collapsed="false">
      <c r="A403" s="1" t="n">
        <v>94</v>
      </c>
      <c r="B403" s="1" t="s">
        <v>178</v>
      </c>
      <c r="C403" s="1" t="s">
        <v>469</v>
      </c>
      <c r="D403" s="1" t="n">
        <v>2</v>
      </c>
      <c r="E403" s="1" t="s">
        <v>1215</v>
      </c>
      <c r="F403" s="1" t="s">
        <v>1216</v>
      </c>
      <c r="G403" s="1" t="s">
        <v>1217</v>
      </c>
      <c r="H403" s="1"/>
    </row>
    <row r="404" customFormat="false" ht="14.45" hidden="false" customHeight="false" outlineLevel="0" collapsed="false">
      <c r="A404" s="1" t="n">
        <v>94</v>
      </c>
      <c r="B404" s="1" t="s">
        <v>182</v>
      </c>
      <c r="C404" s="1" t="s">
        <v>283</v>
      </c>
      <c r="D404" s="1" t="n">
        <v>1</v>
      </c>
      <c r="E404" s="1" t="s">
        <v>1218</v>
      </c>
      <c r="F404" s="1" t="s">
        <v>1219</v>
      </c>
      <c r="G404" s="1" t="s">
        <v>1220</v>
      </c>
      <c r="H404" s="1"/>
    </row>
    <row r="405" customFormat="false" ht="14.45" hidden="false" customHeight="false" outlineLevel="0" collapsed="false">
      <c r="A405" s="1" t="n">
        <v>94</v>
      </c>
      <c r="B405" s="1" t="s">
        <v>187</v>
      </c>
      <c r="C405" s="1" t="s">
        <v>737</v>
      </c>
      <c r="D405" s="1" t="n">
        <v>4</v>
      </c>
      <c r="E405" s="1" t="s">
        <v>1221</v>
      </c>
      <c r="F405" s="1" t="s">
        <v>1222</v>
      </c>
      <c r="G405" s="1" t="s">
        <v>1223</v>
      </c>
      <c r="H405" s="1"/>
    </row>
    <row r="406" customFormat="false" ht="14.45" hidden="false" customHeight="false" outlineLevel="0" collapsed="false">
      <c r="A406" s="1" t="n">
        <v>96</v>
      </c>
      <c r="B406" s="1" t="s">
        <v>178</v>
      </c>
      <c r="C406" s="1" t="s">
        <v>183</v>
      </c>
      <c r="D406" s="1" t="n">
        <v>2</v>
      </c>
      <c r="E406" s="1" t="s">
        <v>1108</v>
      </c>
      <c r="F406" s="1" t="s">
        <v>1224</v>
      </c>
      <c r="G406" s="1" t="s">
        <v>1225</v>
      </c>
      <c r="H406" s="1"/>
    </row>
    <row r="407" customFormat="false" ht="14.45" hidden="false" customHeight="false" outlineLevel="0" collapsed="false">
      <c r="A407" s="1" t="n">
        <v>97</v>
      </c>
      <c r="B407" s="1" t="s">
        <v>178</v>
      </c>
      <c r="C407" s="1" t="s">
        <v>183</v>
      </c>
      <c r="D407" s="1" t="n">
        <v>2</v>
      </c>
      <c r="E407" s="1" t="s">
        <v>1226</v>
      </c>
      <c r="F407" s="1" t="s">
        <v>1227</v>
      </c>
      <c r="G407" s="1" t="s">
        <v>1228</v>
      </c>
      <c r="H407" s="1"/>
    </row>
    <row r="408" customFormat="false" ht="14.45" hidden="false" customHeight="false" outlineLevel="0" collapsed="false">
      <c r="A408" s="1" t="n">
        <v>97</v>
      </c>
      <c r="B408" s="1" t="s">
        <v>182</v>
      </c>
      <c r="C408" s="1" t="s">
        <v>328</v>
      </c>
      <c r="D408" s="1" t="n">
        <v>1</v>
      </c>
      <c r="E408" s="1"/>
      <c r="F408" s="1" t="s">
        <v>1229</v>
      </c>
      <c r="G408" s="1" t="s">
        <v>1230</v>
      </c>
      <c r="H408" s="1"/>
    </row>
    <row r="409" customFormat="false" ht="14.45" hidden="false" customHeight="false" outlineLevel="0" collapsed="false">
      <c r="A409" s="1" t="n">
        <v>97</v>
      </c>
      <c r="B409" s="1" t="s">
        <v>187</v>
      </c>
      <c r="C409" s="1" t="s">
        <v>198</v>
      </c>
      <c r="D409" s="1" t="n">
        <v>4</v>
      </c>
      <c r="E409" s="1" t="s">
        <v>1226</v>
      </c>
      <c r="F409" s="1" t="s">
        <v>1231</v>
      </c>
      <c r="G409" s="1" t="s">
        <v>1232</v>
      </c>
      <c r="H409" s="1"/>
    </row>
    <row r="410" customFormat="false" ht="14.45" hidden="false" customHeight="false" outlineLevel="0" collapsed="false">
      <c r="A410" s="1" t="n">
        <v>97</v>
      </c>
      <c r="B410" s="1" t="s">
        <v>192</v>
      </c>
      <c r="C410" s="1" t="s">
        <v>203</v>
      </c>
      <c r="D410" s="1" t="n">
        <v>3</v>
      </c>
      <c r="E410" s="1" t="s">
        <v>1233</v>
      </c>
      <c r="F410" s="1" t="s">
        <v>1234</v>
      </c>
      <c r="G410" s="1" t="s">
        <v>1235</v>
      </c>
      <c r="H410" s="1"/>
    </row>
    <row r="411" customFormat="false" ht="14.45" hidden="false" customHeight="false" outlineLevel="0" collapsed="false">
      <c r="A411" s="1" t="n">
        <v>97</v>
      </c>
      <c r="B411" s="1" t="s">
        <v>197</v>
      </c>
      <c r="C411" s="1" t="s">
        <v>399</v>
      </c>
      <c r="D411" s="1" t="n">
        <v>2</v>
      </c>
      <c r="E411" s="1"/>
      <c r="F411" s="1" t="s">
        <v>1236</v>
      </c>
      <c r="G411" s="1" t="s">
        <v>1237</v>
      </c>
      <c r="H411" s="1"/>
    </row>
    <row r="412" customFormat="false" ht="14.45" hidden="false" customHeight="false" outlineLevel="0" collapsed="false">
      <c r="A412" s="1" t="n">
        <v>98</v>
      </c>
      <c r="B412" s="1" t="s">
        <v>178</v>
      </c>
      <c r="C412" s="1" t="s">
        <v>203</v>
      </c>
      <c r="D412" s="1" t="n">
        <v>1</v>
      </c>
      <c r="E412" s="1" t="s">
        <v>1238</v>
      </c>
      <c r="F412" s="1" t="s">
        <v>1239</v>
      </c>
      <c r="G412" s="1" t="s">
        <v>1240</v>
      </c>
      <c r="H412" s="1"/>
    </row>
    <row r="413" customFormat="false" ht="14.45" hidden="false" customHeight="false" outlineLevel="0" collapsed="false">
      <c r="A413" s="1" t="n">
        <v>98</v>
      </c>
      <c r="B413" s="1" t="s">
        <v>182</v>
      </c>
      <c r="C413" s="1" t="s">
        <v>399</v>
      </c>
      <c r="D413" s="1" t="n">
        <v>1</v>
      </c>
      <c r="E413" s="1"/>
      <c r="F413" s="1" t="s">
        <v>1241</v>
      </c>
      <c r="G413" s="1" t="s">
        <v>1242</v>
      </c>
      <c r="H413" s="1"/>
    </row>
    <row r="414" customFormat="false" ht="14.45" hidden="false" customHeight="false" outlineLevel="0" collapsed="false">
      <c r="A414" s="1" t="n">
        <v>98</v>
      </c>
      <c r="B414" s="1" t="s">
        <v>187</v>
      </c>
      <c r="C414" s="1" t="s">
        <v>213</v>
      </c>
      <c r="D414" s="1" t="n">
        <v>1</v>
      </c>
      <c r="E414" s="1"/>
      <c r="F414" s="1" t="s">
        <v>1243</v>
      </c>
      <c r="G414" s="1" t="s">
        <v>1244</v>
      </c>
      <c r="H414" s="1"/>
    </row>
    <row r="415" customFormat="false" ht="14.45" hidden="false" customHeight="false" outlineLevel="0" collapsed="false">
      <c r="A415" s="1" t="n">
        <v>98</v>
      </c>
      <c r="B415" s="1" t="s">
        <v>192</v>
      </c>
      <c r="C415" s="1" t="s">
        <v>203</v>
      </c>
      <c r="D415" s="1" t="n">
        <v>1</v>
      </c>
      <c r="E415" s="1" t="s">
        <v>1245</v>
      </c>
      <c r="F415" s="1" t="s">
        <v>1246</v>
      </c>
      <c r="G415" s="1" t="s">
        <v>1247</v>
      </c>
      <c r="H415" s="1"/>
    </row>
    <row r="416" customFormat="false" ht="14.45" hidden="false" customHeight="false" outlineLevel="0" collapsed="false">
      <c r="A416" s="1" t="n">
        <v>100</v>
      </c>
      <c r="B416" s="1" t="s">
        <v>178</v>
      </c>
      <c r="C416" s="1" t="s">
        <v>331</v>
      </c>
      <c r="D416" s="1" t="n">
        <v>1</v>
      </c>
      <c r="E416" s="1"/>
      <c r="F416" s="1" t="s">
        <v>1248</v>
      </c>
      <c r="G416" s="1" t="s">
        <v>1249</v>
      </c>
      <c r="H416" s="1"/>
    </row>
    <row r="417" customFormat="false" ht="14.45" hidden="false" customHeight="false" outlineLevel="0" collapsed="false">
      <c r="A417" s="1" t="n">
        <v>100</v>
      </c>
      <c r="B417" s="1" t="s">
        <v>182</v>
      </c>
      <c r="C417" s="1" t="s">
        <v>472</v>
      </c>
      <c r="D417" s="1" t="n">
        <v>7</v>
      </c>
      <c r="E417" s="1"/>
      <c r="F417" s="1" t="s">
        <v>1250</v>
      </c>
      <c r="G417" s="1" t="s">
        <v>1251</v>
      </c>
      <c r="H417" s="1"/>
    </row>
    <row r="418" customFormat="false" ht="14.45" hidden="false" customHeight="false" outlineLevel="0" collapsed="false">
      <c r="A418" s="1" t="n">
        <v>100</v>
      </c>
      <c r="B418" s="1" t="s">
        <v>187</v>
      </c>
      <c r="C418" s="1" t="s">
        <v>283</v>
      </c>
      <c r="D418" s="1" t="n">
        <v>3</v>
      </c>
      <c r="E418" s="1" t="s">
        <v>943</v>
      </c>
      <c r="F418" s="1" t="s">
        <v>1252</v>
      </c>
      <c r="G418" s="1" t="s">
        <v>1253</v>
      </c>
      <c r="H418" s="1"/>
    </row>
    <row r="419" customFormat="false" ht="14.45" hidden="false" customHeight="false" outlineLevel="0" collapsed="false">
      <c r="A419" s="1" t="n">
        <v>101</v>
      </c>
      <c r="B419" s="1" t="s">
        <v>178</v>
      </c>
      <c r="C419" s="1" t="s">
        <v>193</v>
      </c>
      <c r="D419" s="1" t="n">
        <v>1</v>
      </c>
      <c r="E419" s="1" t="s">
        <v>1254</v>
      </c>
      <c r="F419" s="1" t="s">
        <v>1255</v>
      </c>
      <c r="G419" s="1" t="s">
        <v>1256</v>
      </c>
      <c r="H419" s="1"/>
    </row>
    <row r="420" customFormat="false" ht="14.45" hidden="false" customHeight="false" outlineLevel="0" collapsed="false">
      <c r="A420" s="1" t="n">
        <v>101</v>
      </c>
      <c r="B420" s="1" t="s">
        <v>182</v>
      </c>
      <c r="C420" s="1" t="s">
        <v>271</v>
      </c>
      <c r="D420" s="1" t="n">
        <v>3</v>
      </c>
      <c r="E420" s="5" t="s">
        <v>1257</v>
      </c>
      <c r="F420" s="1" t="s">
        <v>1258</v>
      </c>
      <c r="G420" s="1" t="s">
        <v>1259</v>
      </c>
      <c r="H420" s="1"/>
    </row>
    <row r="421" customFormat="false" ht="14.45" hidden="false" customHeight="false" outlineLevel="0" collapsed="false">
      <c r="A421" s="1" t="n">
        <v>102</v>
      </c>
      <c r="B421" s="1" t="s">
        <v>178</v>
      </c>
      <c r="C421" s="1" t="s">
        <v>430</v>
      </c>
      <c r="D421" s="1" t="n">
        <v>1</v>
      </c>
      <c r="E421" s="1" t="s">
        <v>1260</v>
      </c>
      <c r="F421" s="1" t="s">
        <v>1261</v>
      </c>
      <c r="G421" s="1" t="s">
        <v>1262</v>
      </c>
      <c r="H421" s="1"/>
    </row>
    <row r="422" customFormat="false" ht="14.45" hidden="false" customHeight="false" outlineLevel="0" collapsed="false">
      <c r="A422" s="1" t="n">
        <v>103</v>
      </c>
      <c r="B422" s="1" t="s">
        <v>178</v>
      </c>
      <c r="C422" s="1" t="s">
        <v>254</v>
      </c>
      <c r="D422" s="1" t="n">
        <v>5</v>
      </c>
      <c r="E422" s="1" t="s">
        <v>1263</v>
      </c>
      <c r="F422" s="1" t="s">
        <v>1264</v>
      </c>
      <c r="G422" s="1" t="s">
        <v>1265</v>
      </c>
      <c r="H422" s="1"/>
    </row>
    <row r="423" customFormat="false" ht="14.45" hidden="false" customHeight="false" outlineLevel="0" collapsed="false">
      <c r="A423" s="1" t="n">
        <v>103</v>
      </c>
      <c r="B423" s="1" t="s">
        <v>182</v>
      </c>
      <c r="C423" s="1" t="s">
        <v>203</v>
      </c>
      <c r="D423" s="1" t="n">
        <v>3</v>
      </c>
      <c r="E423" s="1" t="s">
        <v>1266</v>
      </c>
      <c r="F423" s="1" t="s">
        <v>1267</v>
      </c>
      <c r="G423" s="1" t="s">
        <v>1268</v>
      </c>
      <c r="H423" s="1"/>
    </row>
    <row r="424" customFormat="false" ht="14.45" hidden="false" customHeight="false" outlineLevel="0" collapsed="false">
      <c r="A424" s="1" t="n">
        <v>104</v>
      </c>
      <c r="B424" s="1" t="s">
        <v>178</v>
      </c>
      <c r="C424" s="1" t="s">
        <v>374</v>
      </c>
      <c r="D424" s="1" t="n">
        <v>7</v>
      </c>
      <c r="E424" s="1"/>
      <c r="F424" s="1" t="s">
        <v>1269</v>
      </c>
      <c r="G424" s="1" t="s">
        <v>1270</v>
      </c>
      <c r="H424" s="1"/>
    </row>
    <row r="425" customFormat="false" ht="14.45" hidden="false" customHeight="false" outlineLevel="0" collapsed="false">
      <c r="A425" s="1" t="n">
        <v>104</v>
      </c>
      <c r="B425" s="1" t="s">
        <v>182</v>
      </c>
      <c r="C425" s="1" t="s">
        <v>250</v>
      </c>
      <c r="D425" s="1" t="n">
        <v>10</v>
      </c>
      <c r="E425" s="1" t="s">
        <v>1271</v>
      </c>
      <c r="F425" s="1" t="s">
        <v>1272</v>
      </c>
      <c r="G425" s="1" t="s">
        <v>1273</v>
      </c>
      <c r="H425" s="1"/>
    </row>
    <row r="426" customFormat="false" ht="14.45" hidden="false" customHeight="false" outlineLevel="0" collapsed="false">
      <c r="A426" s="1" t="n">
        <v>104</v>
      </c>
      <c r="B426" s="1" t="s">
        <v>187</v>
      </c>
      <c r="C426" s="1" t="s">
        <v>217</v>
      </c>
      <c r="D426" s="1" t="n">
        <v>3</v>
      </c>
      <c r="E426" s="1"/>
      <c r="F426" s="1" t="s">
        <v>1274</v>
      </c>
      <c r="G426" s="1" t="s">
        <v>1275</v>
      </c>
      <c r="H426" s="1"/>
    </row>
    <row r="427" customFormat="false" ht="14.45" hidden="false" customHeight="false" outlineLevel="0" collapsed="false">
      <c r="A427" s="1" t="n">
        <v>104</v>
      </c>
      <c r="B427" s="1" t="s">
        <v>192</v>
      </c>
      <c r="C427" s="1" t="s">
        <v>250</v>
      </c>
      <c r="D427" s="1" t="n">
        <v>12</v>
      </c>
      <c r="E427" s="1" t="s">
        <v>1276</v>
      </c>
      <c r="F427" s="1" t="s">
        <v>1277</v>
      </c>
      <c r="G427" s="1" t="s">
        <v>1278</v>
      </c>
      <c r="H427" s="1"/>
    </row>
    <row r="428" customFormat="false" ht="14.45" hidden="false" customHeight="false" outlineLevel="0" collapsed="false">
      <c r="A428" s="1" t="n">
        <v>104</v>
      </c>
      <c r="B428" s="1" t="s">
        <v>197</v>
      </c>
      <c r="C428" s="1" t="s">
        <v>331</v>
      </c>
      <c r="D428" s="1" t="n">
        <v>11</v>
      </c>
      <c r="E428" s="1"/>
      <c r="F428" s="1" t="s">
        <v>1279</v>
      </c>
      <c r="G428" s="1" t="s">
        <v>1280</v>
      </c>
      <c r="H428" s="1"/>
    </row>
    <row r="429" customFormat="false" ht="14.45" hidden="false" customHeight="false" outlineLevel="0" collapsed="false">
      <c r="A429" s="1" t="n">
        <v>104</v>
      </c>
      <c r="B429" s="1" t="s">
        <v>202</v>
      </c>
      <c r="C429" s="1" t="s">
        <v>516</v>
      </c>
      <c r="D429" s="1" t="n">
        <v>1</v>
      </c>
      <c r="E429" s="1"/>
      <c r="F429" s="1" t="s">
        <v>1281</v>
      </c>
      <c r="G429" s="1" t="s">
        <v>1282</v>
      </c>
      <c r="H429" s="1"/>
    </row>
    <row r="430" customFormat="false" ht="14.45" hidden="false" customHeight="false" outlineLevel="0" collapsed="false">
      <c r="A430" s="1" t="n">
        <v>104</v>
      </c>
      <c r="B430" s="1" t="s">
        <v>207</v>
      </c>
      <c r="C430" s="1" t="s">
        <v>179</v>
      </c>
      <c r="D430" s="1" t="n">
        <v>1</v>
      </c>
      <c r="E430" s="1"/>
      <c r="F430" s="1" t="s">
        <v>1283</v>
      </c>
      <c r="G430" s="1" t="s">
        <v>1284</v>
      </c>
      <c r="H430" s="1"/>
    </row>
    <row r="431" customFormat="false" ht="14.45" hidden="false" customHeight="false" outlineLevel="0" collapsed="false">
      <c r="A431" s="1" t="n">
        <v>104</v>
      </c>
      <c r="B431" s="1" t="s">
        <v>212</v>
      </c>
      <c r="C431" s="1" t="s">
        <v>374</v>
      </c>
      <c r="D431" s="1" t="n">
        <v>3</v>
      </c>
      <c r="E431" s="1"/>
      <c r="F431" s="1" t="s">
        <v>1285</v>
      </c>
      <c r="G431" s="1" t="s">
        <v>1286</v>
      </c>
      <c r="H431" s="1"/>
    </row>
    <row r="432" customFormat="false" ht="14.45" hidden="false" customHeight="false" outlineLevel="0" collapsed="false">
      <c r="A432" s="1" t="n">
        <v>104</v>
      </c>
      <c r="B432" s="1" t="s">
        <v>216</v>
      </c>
      <c r="C432" s="1" t="s">
        <v>374</v>
      </c>
      <c r="D432" s="1" t="n">
        <v>2</v>
      </c>
      <c r="E432" s="1"/>
      <c r="F432" s="1" t="s">
        <v>1287</v>
      </c>
      <c r="G432" s="1" t="s">
        <v>1288</v>
      </c>
      <c r="H432" s="1"/>
    </row>
    <row r="433" customFormat="false" ht="14.45" hidden="false" customHeight="false" outlineLevel="0" collapsed="false">
      <c r="A433" s="1" t="n">
        <v>105</v>
      </c>
      <c r="B433" s="1" t="s">
        <v>178</v>
      </c>
      <c r="C433" s="1" t="s">
        <v>399</v>
      </c>
      <c r="D433" s="1" t="n">
        <v>2</v>
      </c>
      <c r="E433" s="1"/>
      <c r="F433" s="1" t="s">
        <v>1289</v>
      </c>
      <c r="G433" s="1" t="s">
        <v>1290</v>
      </c>
      <c r="H433" s="1"/>
    </row>
    <row r="434" customFormat="false" ht="14.45" hidden="false" customHeight="false" outlineLevel="0" collapsed="false">
      <c r="A434" s="1" t="n">
        <v>105</v>
      </c>
      <c r="B434" s="1" t="s">
        <v>182</v>
      </c>
      <c r="C434" s="1" t="s">
        <v>283</v>
      </c>
      <c r="D434" s="1" t="n">
        <v>1</v>
      </c>
      <c r="E434" s="1" t="s">
        <v>1291</v>
      </c>
      <c r="F434" s="1" t="s">
        <v>1292</v>
      </c>
      <c r="G434" s="1" t="s">
        <v>1293</v>
      </c>
      <c r="H434" s="1"/>
    </row>
    <row r="435" customFormat="false" ht="14.45" hidden="false" customHeight="false" outlineLevel="0" collapsed="false">
      <c r="A435" s="1" t="n">
        <v>106</v>
      </c>
      <c r="B435" s="1" t="s">
        <v>178</v>
      </c>
      <c r="C435" s="1" t="s">
        <v>223</v>
      </c>
      <c r="D435" s="1" t="n">
        <v>9</v>
      </c>
      <c r="E435" s="1"/>
      <c r="F435" s="1" t="s">
        <v>1294</v>
      </c>
      <c r="G435" s="1" t="s">
        <v>1295</v>
      </c>
      <c r="H435" s="1"/>
    </row>
    <row r="436" customFormat="false" ht="14.45" hidden="false" customHeight="false" outlineLevel="0" collapsed="false">
      <c r="A436" s="1" t="n">
        <v>106</v>
      </c>
      <c r="B436" s="1" t="s">
        <v>182</v>
      </c>
      <c r="C436" s="1" t="s">
        <v>179</v>
      </c>
      <c r="D436" s="1" t="n">
        <v>1</v>
      </c>
      <c r="E436" s="1"/>
      <c r="F436" s="1" t="s">
        <v>1296</v>
      </c>
      <c r="G436" s="1" t="s">
        <v>1297</v>
      </c>
      <c r="H436" s="1"/>
    </row>
    <row r="437" customFormat="false" ht="14.45" hidden="false" customHeight="false" outlineLevel="0" collapsed="false">
      <c r="A437" s="1" t="n">
        <v>106</v>
      </c>
      <c r="B437" s="1" t="s">
        <v>187</v>
      </c>
      <c r="C437" s="1" t="s">
        <v>179</v>
      </c>
      <c r="D437" s="1" t="n">
        <v>1</v>
      </c>
      <c r="E437" s="1"/>
      <c r="F437" s="1" t="s">
        <v>1298</v>
      </c>
      <c r="G437" s="1" t="s">
        <v>1299</v>
      </c>
      <c r="H437" s="1"/>
    </row>
    <row r="438" customFormat="false" ht="14.45" hidden="false" customHeight="false" outlineLevel="0" collapsed="false">
      <c r="A438" s="1" t="n">
        <v>107</v>
      </c>
      <c r="B438" s="1" t="s">
        <v>178</v>
      </c>
      <c r="C438" s="1" t="s">
        <v>472</v>
      </c>
      <c r="D438" s="1" t="n">
        <v>6</v>
      </c>
      <c r="E438" s="1"/>
      <c r="F438" s="1" t="s">
        <v>1300</v>
      </c>
      <c r="G438" s="1" t="s">
        <v>1301</v>
      </c>
      <c r="H438" s="1"/>
    </row>
    <row r="439" customFormat="false" ht="14.45" hidden="false" customHeight="false" outlineLevel="0" collapsed="false">
      <c r="A439" s="1" t="n">
        <v>107</v>
      </c>
      <c r="B439" s="1" t="s">
        <v>182</v>
      </c>
      <c r="C439" s="1" t="s">
        <v>254</v>
      </c>
      <c r="D439" s="1" t="n">
        <v>8</v>
      </c>
      <c r="E439" s="1" t="s">
        <v>1302</v>
      </c>
      <c r="F439" s="1" t="s">
        <v>1303</v>
      </c>
      <c r="G439" s="1" t="s">
        <v>1304</v>
      </c>
      <c r="H439" s="1"/>
    </row>
    <row r="440" customFormat="false" ht="14.45" hidden="false" customHeight="false" outlineLevel="0" collapsed="false">
      <c r="A440" s="1" t="n">
        <v>107</v>
      </c>
      <c r="B440" s="1" t="s">
        <v>187</v>
      </c>
      <c r="C440" s="1" t="s">
        <v>179</v>
      </c>
      <c r="D440" s="1" t="n">
        <v>1</v>
      </c>
      <c r="E440" s="1"/>
      <c r="F440" s="1" t="s">
        <v>1200</v>
      </c>
      <c r="G440" s="1" t="s">
        <v>1305</v>
      </c>
      <c r="H440" s="1"/>
    </row>
    <row r="441" customFormat="false" ht="14.45" hidden="false" customHeight="false" outlineLevel="0" collapsed="false">
      <c r="A441" s="1" t="n">
        <v>107</v>
      </c>
      <c r="B441" s="1" t="s">
        <v>192</v>
      </c>
      <c r="C441" s="1" t="s">
        <v>179</v>
      </c>
      <c r="D441" s="1" t="n">
        <v>1</v>
      </c>
      <c r="E441" s="1"/>
      <c r="F441" s="1" t="s">
        <v>1306</v>
      </c>
      <c r="G441" s="1" t="s">
        <v>1307</v>
      </c>
      <c r="H441" s="1"/>
    </row>
    <row r="442" customFormat="false" ht="14.45" hidden="false" customHeight="false" outlineLevel="0" collapsed="false">
      <c r="A442" s="1" t="n">
        <v>107</v>
      </c>
      <c r="B442" s="1" t="s">
        <v>197</v>
      </c>
      <c r="C442" s="1" t="s">
        <v>331</v>
      </c>
      <c r="D442" s="1" t="n">
        <v>1</v>
      </c>
      <c r="E442" s="1"/>
      <c r="F442" s="1" t="s">
        <v>1308</v>
      </c>
      <c r="G442" s="1" t="s">
        <v>1309</v>
      </c>
      <c r="H442" s="1"/>
    </row>
    <row r="443" customFormat="false" ht="14.45" hidden="false" customHeight="false" outlineLevel="0" collapsed="false">
      <c r="A443" s="1" t="n">
        <v>107</v>
      </c>
      <c r="B443" s="1" t="s">
        <v>202</v>
      </c>
      <c r="C443" s="1" t="s">
        <v>331</v>
      </c>
      <c r="D443" s="1" t="n">
        <v>1</v>
      </c>
      <c r="E443" s="1"/>
      <c r="F443" s="1" t="s">
        <v>1310</v>
      </c>
      <c r="G443" s="1" t="s">
        <v>1311</v>
      </c>
      <c r="H443" s="1"/>
    </row>
    <row r="444" customFormat="false" ht="14.45" hidden="false" customHeight="false" outlineLevel="0" collapsed="false">
      <c r="A444" s="1" t="n">
        <v>107</v>
      </c>
      <c r="B444" s="1" t="s">
        <v>207</v>
      </c>
      <c r="C444" s="1" t="s">
        <v>331</v>
      </c>
      <c r="D444" s="1" t="n">
        <v>2</v>
      </c>
      <c r="E444" s="1"/>
      <c r="F444" s="1" t="s">
        <v>1312</v>
      </c>
      <c r="G444" s="1" t="s">
        <v>1313</v>
      </c>
      <c r="H444" s="1"/>
    </row>
    <row r="445" customFormat="false" ht="14.45" hidden="false" customHeight="false" outlineLevel="0" collapsed="false">
      <c r="A445" s="1" t="n">
        <v>107</v>
      </c>
      <c r="B445" s="1" t="s">
        <v>212</v>
      </c>
      <c r="C445" s="1" t="s">
        <v>213</v>
      </c>
      <c r="D445" s="1" t="n">
        <v>1</v>
      </c>
      <c r="E445" s="1"/>
      <c r="F445" s="1" t="s">
        <v>1314</v>
      </c>
      <c r="G445" s="1" t="s">
        <v>1315</v>
      </c>
      <c r="H445" s="1"/>
    </row>
    <row r="446" customFormat="false" ht="14.45" hidden="false" customHeight="false" outlineLevel="0" collapsed="false">
      <c r="A446" s="1" t="n">
        <v>107</v>
      </c>
      <c r="B446" s="1" t="s">
        <v>216</v>
      </c>
      <c r="C446" s="1" t="s">
        <v>203</v>
      </c>
      <c r="D446" s="1" t="n">
        <v>1</v>
      </c>
      <c r="E446" s="5" t="s">
        <v>1316</v>
      </c>
      <c r="F446" s="1" t="s">
        <v>1317</v>
      </c>
      <c r="G446" s="1" t="s">
        <v>1318</v>
      </c>
      <c r="H446" s="1"/>
    </row>
    <row r="447" customFormat="false" ht="14.45" hidden="false" customHeight="false" outlineLevel="0" collapsed="false">
      <c r="A447" s="1" t="n">
        <v>109</v>
      </c>
      <c r="B447" s="1" t="s">
        <v>178</v>
      </c>
      <c r="C447" s="1" t="s">
        <v>203</v>
      </c>
      <c r="D447" s="1" t="n">
        <v>2</v>
      </c>
      <c r="E447" s="0" t="s">
        <v>1319</v>
      </c>
      <c r="F447" s="1" t="s">
        <v>1320</v>
      </c>
      <c r="G447" s="1" t="s">
        <v>1321</v>
      </c>
      <c r="H447" s="1"/>
    </row>
    <row r="448" customFormat="false" ht="14.45" hidden="false" customHeight="false" outlineLevel="0" collapsed="false">
      <c r="A448" s="1" t="n">
        <v>110</v>
      </c>
      <c r="B448" s="1" t="s">
        <v>178</v>
      </c>
      <c r="C448" s="1" t="s">
        <v>193</v>
      </c>
      <c r="D448" s="1" t="n">
        <v>11</v>
      </c>
      <c r="E448" s="1" t="s">
        <v>1322</v>
      </c>
      <c r="F448" s="1" t="s">
        <v>1323</v>
      </c>
      <c r="G448" s="1" t="s">
        <v>1324</v>
      </c>
      <c r="H448" s="1"/>
    </row>
    <row r="449" customFormat="false" ht="14.45" hidden="false" customHeight="false" outlineLevel="0" collapsed="false">
      <c r="A449" s="1" t="n">
        <v>110</v>
      </c>
      <c r="B449" s="1" t="s">
        <v>182</v>
      </c>
      <c r="C449" s="1" t="s">
        <v>213</v>
      </c>
      <c r="D449" s="1" t="n">
        <v>15</v>
      </c>
      <c r="E449" s="1"/>
      <c r="F449" s="1" t="s">
        <v>1325</v>
      </c>
      <c r="G449" s="1" t="s">
        <v>1326</v>
      </c>
      <c r="H449" s="1" t="s">
        <v>570</v>
      </c>
    </row>
    <row r="450" customFormat="false" ht="14.45" hidden="false" customHeight="false" outlineLevel="0" collapsed="false">
      <c r="A450" s="1" t="n">
        <v>110</v>
      </c>
      <c r="B450" s="1" t="s">
        <v>187</v>
      </c>
      <c r="C450" s="1" t="s">
        <v>472</v>
      </c>
      <c r="D450" s="1" t="n">
        <v>6</v>
      </c>
      <c r="E450" s="1"/>
      <c r="F450" s="1" t="s">
        <v>1327</v>
      </c>
      <c r="G450" s="1" t="s">
        <v>1328</v>
      </c>
      <c r="H450" s="1"/>
    </row>
    <row r="451" customFormat="false" ht="14.45" hidden="false" customHeight="false" outlineLevel="0" collapsed="false">
      <c r="A451" s="1" t="n">
        <v>112</v>
      </c>
      <c r="B451" s="1" t="s">
        <v>178</v>
      </c>
      <c r="C451" s="1" t="s">
        <v>430</v>
      </c>
      <c r="D451" s="1" t="n">
        <v>2</v>
      </c>
      <c r="E451" s="1" t="s">
        <v>1329</v>
      </c>
      <c r="F451" s="1" t="s">
        <v>1330</v>
      </c>
      <c r="G451" s="1" t="s">
        <v>1331</v>
      </c>
      <c r="H451" s="1"/>
    </row>
    <row r="452" customFormat="false" ht="14.45" hidden="false" customHeight="false" outlineLevel="0" collapsed="false">
      <c r="A452" s="1" t="n">
        <v>112</v>
      </c>
      <c r="B452" s="1" t="s">
        <v>182</v>
      </c>
      <c r="C452" s="1" t="s">
        <v>208</v>
      </c>
      <c r="D452" s="1" t="n">
        <v>1</v>
      </c>
      <c r="E452" s="1" t="s">
        <v>1332</v>
      </c>
      <c r="F452" s="1" t="s">
        <v>1333</v>
      </c>
      <c r="G452" s="1" t="s">
        <v>1334</v>
      </c>
      <c r="H452" s="1"/>
    </row>
    <row r="453" customFormat="false" ht="14.45" hidden="false" customHeight="false" outlineLevel="0" collapsed="false">
      <c r="A453" s="1" t="n">
        <v>112</v>
      </c>
      <c r="B453" s="1" t="s">
        <v>187</v>
      </c>
      <c r="C453" s="1" t="s">
        <v>374</v>
      </c>
      <c r="D453" s="1" t="n">
        <v>1</v>
      </c>
      <c r="E453" s="1"/>
      <c r="F453" s="1" t="s">
        <v>1335</v>
      </c>
      <c r="G453" s="1" t="s">
        <v>1336</v>
      </c>
      <c r="H453" s="1"/>
    </row>
    <row r="454" customFormat="false" ht="14.45" hidden="false" customHeight="false" outlineLevel="0" collapsed="false">
      <c r="A454" s="1" t="n">
        <v>113</v>
      </c>
      <c r="B454" s="1" t="s">
        <v>178</v>
      </c>
      <c r="C454" s="1" t="s">
        <v>203</v>
      </c>
      <c r="D454" s="1" t="n">
        <v>3</v>
      </c>
      <c r="E454" s="1" t="s">
        <v>1337</v>
      </c>
      <c r="F454" s="1" t="s">
        <v>1338</v>
      </c>
      <c r="G454" s="1" t="s">
        <v>1339</v>
      </c>
      <c r="H454" s="1"/>
    </row>
    <row r="455" customFormat="false" ht="14.45" hidden="false" customHeight="false" outlineLevel="0" collapsed="false">
      <c r="A455" s="1" t="n">
        <v>113</v>
      </c>
      <c r="B455" s="1" t="s">
        <v>182</v>
      </c>
      <c r="C455" s="1" t="s">
        <v>236</v>
      </c>
      <c r="D455" s="1" t="n">
        <v>10</v>
      </c>
      <c r="E455" s="1" t="s">
        <v>1340</v>
      </c>
      <c r="F455" s="1" t="s">
        <v>1341</v>
      </c>
      <c r="G455" s="1" t="s">
        <v>1342</v>
      </c>
      <c r="H455" s="1"/>
    </row>
    <row r="456" customFormat="false" ht="14.45" hidden="false" customHeight="false" outlineLevel="0" collapsed="false">
      <c r="A456" s="1" t="n">
        <v>113</v>
      </c>
      <c r="B456" s="1" t="s">
        <v>187</v>
      </c>
      <c r="C456" s="1" t="s">
        <v>208</v>
      </c>
      <c r="D456" s="1" t="n">
        <v>9</v>
      </c>
      <c r="E456" s="1" t="s">
        <v>1340</v>
      </c>
      <c r="F456" s="1" t="s">
        <v>1343</v>
      </c>
      <c r="G456" s="1" t="s">
        <v>1344</v>
      </c>
      <c r="H456" s="1"/>
    </row>
    <row r="457" customFormat="false" ht="14.45" hidden="false" customHeight="false" outlineLevel="0" collapsed="false">
      <c r="A457" s="1" t="n">
        <v>113</v>
      </c>
      <c r="B457" s="1" t="s">
        <v>192</v>
      </c>
      <c r="C457" s="1" t="s">
        <v>999</v>
      </c>
      <c r="D457" s="1" t="n">
        <v>7</v>
      </c>
      <c r="E457" s="1" t="s">
        <v>1340</v>
      </c>
      <c r="F457" s="1" t="s">
        <v>1345</v>
      </c>
      <c r="G457" s="1" t="s">
        <v>1346</v>
      </c>
      <c r="H457" s="1"/>
    </row>
    <row r="458" customFormat="false" ht="14.45" hidden="false" customHeight="false" outlineLevel="0" collapsed="false">
      <c r="A458" s="1" t="n">
        <v>113</v>
      </c>
      <c r="B458" s="1" t="s">
        <v>197</v>
      </c>
      <c r="C458" s="1" t="s">
        <v>198</v>
      </c>
      <c r="D458" s="1" t="n">
        <v>4</v>
      </c>
      <c r="E458" s="1" t="s">
        <v>1340</v>
      </c>
      <c r="F458" s="1" t="s">
        <v>1347</v>
      </c>
      <c r="G458" s="1" t="s">
        <v>1348</v>
      </c>
      <c r="H458" s="1"/>
    </row>
    <row r="459" customFormat="false" ht="14.45" hidden="false" customHeight="false" outlineLevel="0" collapsed="false">
      <c r="A459" s="1" t="n">
        <v>114</v>
      </c>
      <c r="B459" s="1" t="s">
        <v>178</v>
      </c>
      <c r="C459" s="1" t="s">
        <v>472</v>
      </c>
      <c r="D459" s="1" t="n">
        <v>9</v>
      </c>
      <c r="E459" s="1"/>
      <c r="F459" s="1" t="s">
        <v>1349</v>
      </c>
      <c r="G459" s="1" t="s">
        <v>1350</v>
      </c>
      <c r="H459" s="1"/>
    </row>
    <row r="460" customFormat="false" ht="14.45" hidden="false" customHeight="false" outlineLevel="0" collapsed="false">
      <c r="A460" s="1" t="n">
        <v>115</v>
      </c>
      <c r="B460" s="1" t="s">
        <v>178</v>
      </c>
      <c r="C460" s="1" t="s">
        <v>746</v>
      </c>
      <c r="D460" s="1" t="n">
        <v>1</v>
      </c>
      <c r="E460" s="1"/>
      <c r="F460" s="1" t="s">
        <v>1351</v>
      </c>
      <c r="G460" s="1" t="s">
        <v>1352</v>
      </c>
      <c r="H460" s="1"/>
    </row>
    <row r="461" customFormat="false" ht="14.45" hidden="false" customHeight="false" outlineLevel="0" collapsed="false">
      <c r="A461" s="1" t="n">
        <v>115</v>
      </c>
      <c r="B461" s="1" t="s">
        <v>182</v>
      </c>
      <c r="C461" s="1" t="s">
        <v>203</v>
      </c>
      <c r="D461" s="1" t="n">
        <v>2</v>
      </c>
      <c r="E461" s="1" t="s">
        <v>1353</v>
      </c>
      <c r="F461" s="1" t="s">
        <v>1354</v>
      </c>
      <c r="G461" s="1" t="s">
        <v>1355</v>
      </c>
      <c r="H461" s="1"/>
    </row>
    <row r="462" customFormat="false" ht="14.45" hidden="false" customHeight="false" outlineLevel="0" collapsed="false">
      <c r="A462" s="1" t="n">
        <v>122</v>
      </c>
      <c r="B462" s="1" t="s">
        <v>178</v>
      </c>
      <c r="C462" s="1" t="s">
        <v>374</v>
      </c>
      <c r="D462" s="1" t="n">
        <v>3</v>
      </c>
      <c r="E462" s="1"/>
      <c r="F462" s="1" t="s">
        <v>1356</v>
      </c>
      <c r="G462" s="1" t="s">
        <v>1357</v>
      </c>
      <c r="H462" s="1"/>
    </row>
    <row r="463" customFormat="false" ht="14.45" hidden="false" customHeight="false" outlineLevel="0" collapsed="false">
      <c r="A463" s="1" t="n">
        <v>122</v>
      </c>
      <c r="B463" s="1" t="s">
        <v>182</v>
      </c>
      <c r="C463" s="1" t="s">
        <v>203</v>
      </c>
      <c r="D463" s="1" t="n">
        <v>3</v>
      </c>
      <c r="E463" s="1" t="s">
        <v>1358</v>
      </c>
      <c r="F463" s="1" t="s">
        <v>1359</v>
      </c>
      <c r="G463" s="1" t="s">
        <v>1360</v>
      </c>
      <c r="H463" s="1"/>
    </row>
    <row r="464" customFormat="false" ht="14.45" hidden="false" customHeight="false" outlineLevel="0" collapsed="false">
      <c r="A464" s="1" t="n">
        <v>122</v>
      </c>
      <c r="B464" s="1" t="s">
        <v>187</v>
      </c>
      <c r="C464" s="1" t="s">
        <v>374</v>
      </c>
      <c r="D464" s="1" t="n">
        <v>4</v>
      </c>
      <c r="E464" s="1"/>
      <c r="F464" s="1" t="s">
        <v>1361</v>
      </c>
      <c r="G464" s="1" t="s">
        <v>1362</v>
      </c>
      <c r="H464" s="1"/>
    </row>
    <row r="465" customFormat="false" ht="14.45" hidden="false" customHeight="false" outlineLevel="0" collapsed="false">
      <c r="A465" s="1" t="n">
        <v>123</v>
      </c>
      <c r="B465" s="1" t="s">
        <v>178</v>
      </c>
      <c r="C465" s="1" t="s">
        <v>383</v>
      </c>
      <c r="D465" s="1" t="n">
        <v>1</v>
      </c>
      <c r="E465" s="1" t="s">
        <v>1363</v>
      </c>
      <c r="F465" s="1" t="s">
        <v>1364</v>
      </c>
      <c r="G465" s="1" t="s">
        <v>1365</v>
      </c>
      <c r="H465" s="1"/>
    </row>
    <row r="466" customFormat="false" ht="14.45" hidden="false" customHeight="false" outlineLevel="0" collapsed="false">
      <c r="A466" s="1" t="n">
        <v>124</v>
      </c>
      <c r="B466" s="1" t="s">
        <v>178</v>
      </c>
      <c r="C466" s="1" t="s">
        <v>472</v>
      </c>
      <c r="D466" s="1" t="n">
        <v>6</v>
      </c>
      <c r="E466" s="1"/>
      <c r="F466" s="1" t="s">
        <v>1366</v>
      </c>
      <c r="G466" s="1" t="s">
        <v>1367</v>
      </c>
      <c r="H466" s="1"/>
    </row>
    <row r="467" customFormat="false" ht="14.45" hidden="false" customHeight="false" outlineLevel="0" collapsed="false">
      <c r="A467" s="1" t="n">
        <v>125</v>
      </c>
      <c r="B467" s="1" t="s">
        <v>178</v>
      </c>
      <c r="C467" s="1" t="s">
        <v>236</v>
      </c>
      <c r="D467" s="1" t="n">
        <v>6</v>
      </c>
      <c r="E467" s="1" t="s">
        <v>1368</v>
      </c>
      <c r="F467" s="1" t="s">
        <v>1369</v>
      </c>
      <c r="G467" s="1" t="s">
        <v>1370</v>
      </c>
      <c r="H467" s="1"/>
    </row>
    <row r="468" customFormat="false" ht="14.45" hidden="false" customHeight="false" outlineLevel="0" collapsed="false">
      <c r="A468" s="1" t="n">
        <v>125</v>
      </c>
      <c r="B468" s="1" t="s">
        <v>182</v>
      </c>
      <c r="C468" s="1" t="s">
        <v>213</v>
      </c>
      <c r="D468" s="1" t="n">
        <v>32</v>
      </c>
      <c r="E468" s="1"/>
      <c r="F468" s="1" t="s">
        <v>1371</v>
      </c>
      <c r="G468" s="1" t="s">
        <v>1372</v>
      </c>
      <c r="H468" s="1" t="s">
        <v>570</v>
      </c>
    </row>
    <row r="469" customFormat="false" ht="14.45" hidden="false" customHeight="false" outlineLevel="0" collapsed="false">
      <c r="A469" s="1" t="n">
        <v>131</v>
      </c>
      <c r="B469" s="1" t="s">
        <v>178</v>
      </c>
      <c r="C469" s="1" t="s">
        <v>288</v>
      </c>
      <c r="D469" s="1" t="n">
        <v>2</v>
      </c>
      <c r="E469" s="1"/>
      <c r="F469" s="1" t="s">
        <v>1373</v>
      </c>
      <c r="G469" s="1" t="s">
        <v>1374</v>
      </c>
      <c r="H469" s="1"/>
    </row>
    <row r="470" customFormat="false" ht="14.45" hidden="false" customHeight="false" outlineLevel="0" collapsed="false">
      <c r="A470" s="1" t="n">
        <v>131</v>
      </c>
      <c r="B470" s="1" t="s">
        <v>182</v>
      </c>
      <c r="C470" s="1" t="s">
        <v>203</v>
      </c>
      <c r="D470" s="1" t="n">
        <v>2</v>
      </c>
      <c r="E470" s="1" t="s">
        <v>1375</v>
      </c>
      <c r="F470" s="1" t="s">
        <v>1376</v>
      </c>
      <c r="G470" s="1" t="s">
        <v>1377</v>
      </c>
      <c r="H470" s="1"/>
    </row>
    <row r="471" customFormat="false" ht="14.45" hidden="false" customHeight="false" outlineLevel="0" collapsed="false">
      <c r="A471" s="1" t="n">
        <v>143</v>
      </c>
      <c r="B471" s="1" t="s">
        <v>178</v>
      </c>
      <c r="C471" s="1" t="s">
        <v>236</v>
      </c>
      <c r="D471" s="1" t="n">
        <v>33</v>
      </c>
      <c r="E471" s="1" t="s">
        <v>1378</v>
      </c>
      <c r="F471" s="1" t="s">
        <v>1379</v>
      </c>
      <c r="G471" s="1" t="s">
        <v>1380</v>
      </c>
      <c r="H471" s="1"/>
    </row>
    <row r="472" customFormat="false" ht="14.45" hidden="false" customHeight="false" outlineLevel="0" collapsed="false">
      <c r="A472" s="1" t="n">
        <v>143</v>
      </c>
      <c r="B472" s="1" t="s">
        <v>182</v>
      </c>
      <c r="C472" s="1" t="s">
        <v>469</v>
      </c>
      <c r="D472" s="1" t="n">
        <v>3</v>
      </c>
      <c r="E472" s="1" t="s">
        <v>1381</v>
      </c>
      <c r="F472" s="1" t="s">
        <v>1382</v>
      </c>
      <c r="G472" s="1" t="s">
        <v>1383</v>
      </c>
      <c r="H472" s="1"/>
    </row>
    <row r="473" customFormat="false" ht="14.45" hidden="false" customHeight="false" outlineLevel="0" collapsed="false">
      <c r="A473" s="1" t="n">
        <v>145</v>
      </c>
      <c r="B473" s="1" t="s">
        <v>178</v>
      </c>
      <c r="C473" s="1" t="s">
        <v>179</v>
      </c>
      <c r="D473" s="1" t="n">
        <v>6</v>
      </c>
      <c r="E473" s="1"/>
      <c r="F473" s="1" t="s">
        <v>1384</v>
      </c>
      <c r="G473" s="1" t="s">
        <v>1385</v>
      </c>
      <c r="H473" s="1"/>
    </row>
    <row r="474" customFormat="false" ht="14.45" hidden="false" customHeight="false" outlineLevel="0" collapsed="false">
      <c r="A474" s="1" t="n">
        <v>145</v>
      </c>
      <c r="B474" s="1" t="s">
        <v>182</v>
      </c>
      <c r="C474" s="1" t="s">
        <v>395</v>
      </c>
      <c r="D474" s="1" t="n">
        <v>1</v>
      </c>
      <c r="E474" s="1" t="s">
        <v>1386</v>
      </c>
      <c r="F474" s="1" t="s">
        <v>1387</v>
      </c>
      <c r="G474" s="1" t="s">
        <v>1388</v>
      </c>
      <c r="H474" s="1"/>
    </row>
    <row r="475" customFormat="false" ht="14.45" hidden="false" customHeight="false" outlineLevel="0" collapsed="false">
      <c r="A475" s="1" t="n">
        <v>145</v>
      </c>
      <c r="B475" s="1" t="s">
        <v>187</v>
      </c>
      <c r="C475" s="1" t="s">
        <v>203</v>
      </c>
      <c r="D475" s="1" t="n">
        <v>3</v>
      </c>
      <c r="E475" s="1" t="s">
        <v>1389</v>
      </c>
      <c r="F475" s="1" t="s">
        <v>1390</v>
      </c>
      <c r="G475" s="1" t="s">
        <v>1391</v>
      </c>
      <c r="H475" s="1"/>
    </row>
    <row r="476" customFormat="false" ht="14.45" hidden="false" customHeight="false" outlineLevel="0" collapsed="false">
      <c r="A476" s="1" t="n">
        <v>190</v>
      </c>
      <c r="B476" s="1" t="s">
        <v>178</v>
      </c>
      <c r="C476" s="1" t="s">
        <v>203</v>
      </c>
      <c r="D476" s="1" t="n">
        <v>5</v>
      </c>
      <c r="E476" s="1" t="s">
        <v>1392</v>
      </c>
      <c r="F476" s="1" t="s">
        <v>1393</v>
      </c>
      <c r="G476" s="1" t="s">
        <v>1394</v>
      </c>
      <c r="H476" s="1"/>
    </row>
    <row r="477" customFormat="false" ht="14.45" hidden="false" customHeight="false" outlineLevel="0" collapsed="false">
      <c r="A477" s="1" t="n">
        <v>190</v>
      </c>
      <c r="B477" s="1" t="s">
        <v>182</v>
      </c>
      <c r="C477" s="1" t="s">
        <v>203</v>
      </c>
      <c r="D477" s="1" t="n">
        <v>13</v>
      </c>
      <c r="E477" s="1" t="s">
        <v>1392</v>
      </c>
      <c r="F477" s="1" t="s">
        <v>1395</v>
      </c>
      <c r="G477" s="1" t="s">
        <v>1396</v>
      </c>
      <c r="H477" s="1"/>
    </row>
    <row r="478" customFormat="false" ht="14.45" hidden="false" customHeight="false" outlineLevel="0" collapsed="false">
      <c r="A478" s="1" t="n">
        <v>191</v>
      </c>
      <c r="B478" s="1" t="s">
        <v>178</v>
      </c>
      <c r="C478" s="1" t="s">
        <v>331</v>
      </c>
      <c r="D478" s="1" t="n">
        <v>31</v>
      </c>
      <c r="E478" s="1"/>
      <c r="F478" s="1" t="s">
        <v>1397</v>
      </c>
      <c r="G478" s="1" t="s">
        <v>1398</v>
      </c>
      <c r="H478" s="1"/>
    </row>
    <row r="479" customFormat="false" ht="14.45" hidden="false" customHeight="false" outlineLevel="0" collapsed="false">
      <c r="A479" s="1" t="n">
        <v>191</v>
      </c>
      <c r="B479" s="1" t="s">
        <v>182</v>
      </c>
      <c r="C479" s="1" t="s">
        <v>203</v>
      </c>
      <c r="D479" s="1" t="n">
        <v>1</v>
      </c>
      <c r="E479" s="1" t="s">
        <v>1399</v>
      </c>
      <c r="F479" s="1" t="s">
        <v>1400</v>
      </c>
      <c r="G479" s="1" t="s">
        <v>1401</v>
      </c>
      <c r="H479" s="1"/>
    </row>
    <row r="480" customFormat="false" ht="14.45" hidden="false" customHeight="false" outlineLevel="0" collapsed="false">
      <c r="A480" s="1" t="n">
        <v>192</v>
      </c>
      <c r="B480" s="1" t="s">
        <v>178</v>
      </c>
      <c r="C480" s="1" t="s">
        <v>208</v>
      </c>
      <c r="D480" s="1" t="n">
        <v>10</v>
      </c>
      <c r="E480" s="5" t="s">
        <v>1402</v>
      </c>
      <c r="F480" s="1" t="s">
        <v>1403</v>
      </c>
      <c r="G480" s="1" t="s">
        <v>1404</v>
      </c>
      <c r="H480" s="1"/>
    </row>
    <row r="481" customFormat="false" ht="14.45" hidden="false" customHeight="false" outlineLevel="0" collapsed="false">
      <c r="A481" s="1" t="n">
        <v>192</v>
      </c>
      <c r="B481" s="1" t="s">
        <v>182</v>
      </c>
      <c r="C481" s="1" t="s">
        <v>203</v>
      </c>
      <c r="D481" s="1" t="n">
        <v>1</v>
      </c>
      <c r="E481" s="1" t="s">
        <v>1405</v>
      </c>
      <c r="F481" s="1" t="s">
        <v>1406</v>
      </c>
      <c r="G481" s="1" t="s">
        <v>1407</v>
      </c>
      <c r="H481" s="1"/>
    </row>
    <row r="482" customFormat="false" ht="14.45" hidden="false" customHeight="false" outlineLevel="0" collapsed="false">
      <c r="A482" s="1" t="n">
        <v>192</v>
      </c>
      <c r="B482" s="1" t="s">
        <v>187</v>
      </c>
      <c r="C482" s="1" t="s">
        <v>328</v>
      </c>
      <c r="D482" s="1" t="n">
        <v>1</v>
      </c>
      <c r="E482" s="1"/>
      <c r="F482" s="1" t="s">
        <v>1408</v>
      </c>
      <c r="G482" s="1" t="s">
        <v>1409</v>
      </c>
      <c r="H482" s="1"/>
    </row>
    <row r="483" customFormat="false" ht="14.45" hidden="false" customHeight="false" outlineLevel="0" collapsed="false">
      <c r="A483" s="1" t="n">
        <v>192</v>
      </c>
      <c r="B483" s="1" t="s">
        <v>192</v>
      </c>
      <c r="C483" s="1" t="s">
        <v>203</v>
      </c>
      <c r="D483" s="1" t="n">
        <v>1</v>
      </c>
      <c r="E483" s="1" t="s">
        <v>1405</v>
      </c>
      <c r="F483" s="1" t="s">
        <v>1410</v>
      </c>
      <c r="G483" s="1" t="s">
        <v>1411</v>
      </c>
      <c r="H483" s="1"/>
    </row>
    <row r="484" customFormat="false" ht="14.45" hidden="false" customHeight="false" outlineLevel="0" collapsed="false">
      <c r="A484" s="1" t="n">
        <v>192</v>
      </c>
      <c r="B484" s="1" t="s">
        <v>197</v>
      </c>
      <c r="C484" s="1" t="s">
        <v>383</v>
      </c>
      <c r="D484" s="1" t="n">
        <v>6</v>
      </c>
      <c r="E484" s="0" t="s">
        <v>1412</v>
      </c>
      <c r="F484" s="1" t="s">
        <v>1413</v>
      </c>
      <c r="G484" s="1" t="s">
        <v>1414</v>
      </c>
      <c r="H484" s="1"/>
    </row>
    <row r="485" customFormat="false" ht="14.45" hidden="false" customHeight="false" outlineLevel="0" collapsed="false">
      <c r="A485" s="1" t="n">
        <v>192</v>
      </c>
      <c r="B485" s="1" t="s">
        <v>202</v>
      </c>
      <c r="C485" s="1" t="s">
        <v>198</v>
      </c>
      <c r="D485" s="1" t="n">
        <v>1</v>
      </c>
      <c r="E485" s="5" t="s">
        <v>1415</v>
      </c>
      <c r="F485" s="1" t="s">
        <v>1416</v>
      </c>
      <c r="G485" s="1" t="s">
        <v>1417</v>
      </c>
      <c r="H485" s="1"/>
    </row>
    <row r="486" customFormat="false" ht="14.45" hidden="false" customHeight="false" outlineLevel="0" collapsed="false">
      <c r="A486" s="1" t="n">
        <v>192</v>
      </c>
      <c r="B486" s="1" t="s">
        <v>207</v>
      </c>
      <c r="C486" s="1" t="s">
        <v>179</v>
      </c>
      <c r="D486" s="1" t="n">
        <v>9</v>
      </c>
      <c r="E486" s="1"/>
      <c r="F486" s="1" t="s">
        <v>1418</v>
      </c>
      <c r="G486" s="1" t="s">
        <v>1419</v>
      </c>
      <c r="H486" s="1"/>
    </row>
    <row r="487" customFormat="false" ht="14.45" hidden="false" customHeight="false" outlineLevel="0" collapsed="false">
      <c r="A487" s="1" t="n">
        <v>192</v>
      </c>
      <c r="B487" s="1" t="s">
        <v>212</v>
      </c>
      <c r="C487" s="1" t="s">
        <v>236</v>
      </c>
      <c r="D487" s="1" t="n">
        <v>11</v>
      </c>
      <c r="E487" s="1" t="s">
        <v>1420</v>
      </c>
      <c r="F487" s="1" t="s">
        <v>1421</v>
      </c>
      <c r="G487" s="1" t="s">
        <v>1422</v>
      </c>
      <c r="H487" s="1"/>
    </row>
    <row r="488" customFormat="false" ht="14.45" hidden="false" customHeight="false" outlineLevel="0" collapsed="false">
      <c r="A488" s="1" t="n">
        <v>192</v>
      </c>
      <c r="B488" s="1" t="s">
        <v>216</v>
      </c>
      <c r="C488" s="1" t="s">
        <v>198</v>
      </c>
      <c r="D488" s="1" t="n">
        <v>4</v>
      </c>
      <c r="E488" s="5" t="s">
        <v>1415</v>
      </c>
      <c r="F488" s="1" t="s">
        <v>1423</v>
      </c>
      <c r="G488" s="1" t="s">
        <v>1424</v>
      </c>
      <c r="H488" s="1"/>
    </row>
    <row r="489" customFormat="false" ht="14.45" hidden="false" customHeight="false" outlineLevel="0" collapsed="false">
      <c r="A489" s="1" t="n">
        <v>192</v>
      </c>
      <c r="B489" s="1" t="s">
        <v>249</v>
      </c>
      <c r="C489" s="1" t="s">
        <v>203</v>
      </c>
      <c r="D489" s="1" t="n">
        <v>3</v>
      </c>
      <c r="E489" s="1" t="s">
        <v>1425</v>
      </c>
      <c r="F489" s="1" t="s">
        <v>1426</v>
      </c>
      <c r="G489" s="1" t="s">
        <v>1427</v>
      </c>
      <c r="H489" s="1"/>
    </row>
    <row r="490" customFormat="false" ht="14.45" hidden="false" customHeight="false" outlineLevel="0" collapsed="false">
      <c r="A490" s="1" t="n">
        <v>192</v>
      </c>
      <c r="B490" s="1" t="s">
        <v>220</v>
      </c>
      <c r="C490" s="1" t="s">
        <v>198</v>
      </c>
      <c r="D490" s="1" t="n">
        <v>9</v>
      </c>
      <c r="E490" s="5" t="s">
        <v>1415</v>
      </c>
      <c r="F490" s="1" t="s">
        <v>1428</v>
      </c>
      <c r="G490" s="1" t="s">
        <v>1429</v>
      </c>
      <c r="H490" s="1"/>
    </row>
    <row r="491" customFormat="false" ht="14.45" hidden="false" customHeight="false" outlineLevel="0" collapsed="false">
      <c r="A491" s="1" t="n">
        <v>193</v>
      </c>
      <c r="B491" s="1" t="s">
        <v>178</v>
      </c>
      <c r="C491" s="1" t="s">
        <v>179</v>
      </c>
      <c r="D491" s="1" t="n">
        <v>10</v>
      </c>
      <c r="E491" s="1"/>
      <c r="F491" s="1" t="s">
        <v>1430</v>
      </c>
      <c r="G491" s="1" t="s">
        <v>1431</v>
      </c>
      <c r="H491" s="1"/>
    </row>
    <row r="492" customFormat="false" ht="14.45" hidden="false" customHeight="false" outlineLevel="0" collapsed="false">
      <c r="A492" s="1" t="n">
        <v>193</v>
      </c>
      <c r="B492" s="1" t="s">
        <v>182</v>
      </c>
      <c r="C492" s="1" t="s">
        <v>464</v>
      </c>
      <c r="D492" s="1" t="n">
        <v>28</v>
      </c>
      <c r="E492" s="0" t="s">
        <v>1432</v>
      </c>
      <c r="F492" s="1" t="s">
        <v>1433</v>
      </c>
      <c r="G492" s="1" t="s">
        <v>1434</v>
      </c>
      <c r="H492" s="1"/>
    </row>
    <row r="493" customFormat="false" ht="14.45" hidden="false" customHeight="false" outlineLevel="0" collapsed="false">
      <c r="A493" s="1" t="n">
        <v>193</v>
      </c>
      <c r="B493" s="1" t="s">
        <v>187</v>
      </c>
      <c r="C493" s="1" t="s">
        <v>472</v>
      </c>
      <c r="D493" s="1" t="n">
        <v>41</v>
      </c>
      <c r="E493" s="1"/>
      <c r="F493" s="1" t="s">
        <v>1250</v>
      </c>
      <c r="G493" s="1" t="s">
        <v>1435</v>
      </c>
      <c r="H493" s="1"/>
    </row>
  </sheetData>
  <hyperlinks>
    <hyperlink ref="E318" r:id="rId1" location="L1143" display="StabilityPool.so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4296875" defaultRowHeight="15" zeroHeight="false" outlineLevelRow="0" outlineLevelCol="0"/>
  <cols>
    <col collapsed="false" customWidth="true" hidden="false" outlineLevel="0" max="1" min="1" style="6" width="5.85"/>
    <col collapsed="false" customWidth="true" hidden="false" outlineLevel="0" max="2" min="2" style="0" width="9.28"/>
    <col collapsed="false" customWidth="true" hidden="false" outlineLevel="0" max="3" min="3" style="0" width="7.7"/>
    <col collapsed="false" customWidth="true" hidden="false" outlineLevel="0" max="4" min="4" style="0" width="6"/>
    <col collapsed="false" customWidth="true" hidden="false" outlineLevel="0" max="5" min="5" style="0" width="5.57"/>
    <col collapsed="false" customWidth="true" hidden="false" outlineLevel="0" max="6" min="6" style="0" width="21.15"/>
    <col collapsed="false" customWidth="true" hidden="false" outlineLevel="0" max="7" min="7" style="0" width="9.43"/>
    <col collapsed="false" customWidth="true" hidden="false" outlineLevel="0" max="8" min="8" style="0" width="38.14"/>
    <col collapsed="false" customWidth="true" hidden="false" outlineLevel="0" max="9" min="9" style="0" width="31.86"/>
    <col collapsed="false" customWidth="true" hidden="false" outlineLevel="0" max="10" min="10" style="0" width="30.71"/>
  </cols>
  <sheetData>
    <row r="1" customFormat="false" ht="15" hidden="false" customHeight="false" outlineLevel="0" collapsed="false">
      <c r="A1" s="7" t="s">
        <v>170</v>
      </c>
      <c r="B1" s="8" t="s">
        <v>171</v>
      </c>
      <c r="C1" s="8" t="s">
        <v>1436</v>
      </c>
      <c r="D1" s="8" t="s">
        <v>1437</v>
      </c>
      <c r="E1" s="8" t="s">
        <v>173</v>
      </c>
      <c r="F1" s="8" t="s">
        <v>174</v>
      </c>
      <c r="G1" s="8" t="s">
        <v>1438</v>
      </c>
      <c r="H1" s="8" t="s">
        <v>175</v>
      </c>
      <c r="I1" s="8" t="s">
        <v>176</v>
      </c>
      <c r="J1" s="8" t="s">
        <v>177</v>
      </c>
    </row>
    <row r="2" customFormat="false" ht="15" hidden="false" customHeight="false" outlineLevel="0" collapsed="false">
      <c r="A2" s="9" t="n">
        <v>3</v>
      </c>
      <c r="B2" s="10" t="s">
        <v>182</v>
      </c>
      <c r="C2" s="10" t="s">
        <v>1439</v>
      </c>
      <c r="D2" s="10" t="str">
        <f aca="false">IF(OR(LEFT(C2, 2)="SE", LEFT(C2, 2)="S4"), "C6", IF(LEFT(C2, 2)="S1", "C1", IF(OR(LEFT(C2, 2)="S2", LEFT(C2, 2)="S5"), "C3&amp;5", IF(LEFT(C2, 2)="S3", "C4", IF(LEFT(C2, 2)="SC", "C7", IF(LEFT(C2, 2)="S6", "C2", "Other"))))))</f>
        <v>C6</v>
      </c>
      <c r="E2" s="10" t="n">
        <v>1</v>
      </c>
      <c r="F2" s="10" t="s">
        <v>184</v>
      </c>
      <c r="G2" s="11" t="s">
        <v>1440</v>
      </c>
      <c r="H2" s="10" t="s">
        <v>185</v>
      </c>
      <c r="I2" s="10" t="s">
        <v>186</v>
      </c>
      <c r="J2" s="10"/>
    </row>
    <row r="3" customFormat="false" ht="15" hidden="false" customHeight="false" outlineLevel="0" collapsed="false">
      <c r="A3" s="12" t="n">
        <v>3</v>
      </c>
      <c r="B3" s="13" t="s">
        <v>187</v>
      </c>
      <c r="C3" s="1" t="s">
        <v>1441</v>
      </c>
      <c r="D3" s="5" t="str">
        <f aca="false">IF(OR(LEFT(C3, 2)="SE", LEFT(C3, 2)="S4"), "C6", IF(LEFT(C3, 2)="S1", "C1", IF(OR(LEFT(C3, 2)="S2", LEFT(C3, 2)="S5"), "C3&amp;5", IF(LEFT(C3, 2)="S3", "C4", IF(LEFT(C3, 2)="SC", "C7", IF(LEFT(C3, 2)="S6", "C2", "Other"))))))</f>
        <v>C1</v>
      </c>
      <c r="E3" s="13" t="n">
        <v>1</v>
      </c>
      <c r="F3" s="13" t="s">
        <v>1442</v>
      </c>
      <c r="G3" s="11" t="s">
        <v>1440</v>
      </c>
      <c r="H3" s="13" t="s">
        <v>190</v>
      </c>
      <c r="I3" s="13" t="s">
        <v>191</v>
      </c>
      <c r="J3" s="13"/>
    </row>
    <row r="4" customFormat="false" ht="15" hidden="false" customHeight="false" outlineLevel="0" collapsed="false">
      <c r="A4" s="9" t="n">
        <v>3</v>
      </c>
      <c r="B4" s="10" t="s">
        <v>192</v>
      </c>
      <c r="C4" s="10" t="s">
        <v>1443</v>
      </c>
      <c r="D4" s="10" t="str">
        <f aca="false">IF(OR(LEFT(C4, 2)="SE", LEFT(C4, 2)="S4"), "C6", IF(LEFT(C4, 2)="S1", "C1", IF(OR(LEFT(C4, 2)="S2", LEFT(C4, 2)="S5"), "C3&amp;5", IF(LEFT(C4, 2)="S3", "C4", IF(LEFT(C4, 2)="SC", "C7", IF(LEFT(C4, 2)="S6", "C2", "Other"))))))</f>
        <v>C2</v>
      </c>
      <c r="E4" s="10" t="n">
        <v>1</v>
      </c>
      <c r="F4" s="10" t="s">
        <v>194</v>
      </c>
      <c r="G4" s="11" t="s">
        <v>1440</v>
      </c>
      <c r="H4" s="10" t="s">
        <v>195</v>
      </c>
      <c r="I4" s="10" t="s">
        <v>196</v>
      </c>
      <c r="J4" s="10"/>
    </row>
    <row r="5" customFormat="false" ht="15" hidden="false" customHeight="false" outlineLevel="0" collapsed="false">
      <c r="A5" s="12" t="n">
        <v>3</v>
      </c>
      <c r="B5" s="13" t="s">
        <v>197</v>
      </c>
      <c r="C5" s="13" t="s">
        <v>1444</v>
      </c>
      <c r="D5" s="13" t="str">
        <f aca="false">IF(OR(LEFT(C5, 2)="SE", LEFT(C5, 2)="S4"), "C6", IF(LEFT(C5, 2)="S1", "C1", IF(OR(LEFT(C5, 2)="S2", LEFT(C5, 2)="S5"), "C3&amp;5", IF(LEFT(C5, 2)="S3", "C4", IF(LEFT(C5, 2)="SC", "C7", IF(LEFT(C5, 2)="S6", "C2", "Other"))))))</f>
        <v>C2</v>
      </c>
      <c r="E5" s="13" t="n">
        <v>1</v>
      </c>
      <c r="F5" s="13" t="s">
        <v>1445</v>
      </c>
      <c r="G5" s="11" t="s">
        <v>1440</v>
      </c>
      <c r="H5" s="13" t="s">
        <v>200</v>
      </c>
      <c r="I5" s="13" t="s">
        <v>201</v>
      </c>
      <c r="J5" s="13"/>
    </row>
    <row r="6" customFormat="false" ht="15" hidden="false" customHeight="false" outlineLevel="0" collapsed="false">
      <c r="A6" s="9" t="n">
        <v>3</v>
      </c>
      <c r="B6" s="10" t="s">
        <v>202</v>
      </c>
      <c r="C6" s="10" t="s">
        <v>1446</v>
      </c>
      <c r="D6" s="10" t="str">
        <f aca="false">IF(OR(LEFT(C6, 2)="SE", LEFT(C6, 2)="S4"), "C6", IF(LEFT(C6, 2)="S1", "C1", IF(OR(LEFT(C6, 2)="S2", LEFT(C6, 2)="S5"), "C3&amp;5", IF(LEFT(C6, 2)="S3", "C4", IF(LEFT(C6, 2)="SC", "C7", IF(LEFT(C6, 2)="S6", "C2", "Other"))))))</f>
        <v>C7</v>
      </c>
      <c r="E6" s="10" t="n">
        <v>1</v>
      </c>
      <c r="F6" s="10" t="s">
        <v>209</v>
      </c>
      <c r="G6" s="11" t="s">
        <v>1440</v>
      </c>
      <c r="H6" s="10" t="s">
        <v>205</v>
      </c>
      <c r="I6" s="10" t="s">
        <v>206</v>
      </c>
      <c r="J6" s="10"/>
    </row>
    <row r="7" customFormat="false" ht="15" hidden="false" customHeight="false" outlineLevel="0" collapsed="false">
      <c r="A7" s="14" t="n">
        <v>3</v>
      </c>
      <c r="B7" s="13" t="s">
        <v>207</v>
      </c>
      <c r="C7" s="13" t="s">
        <v>1447</v>
      </c>
      <c r="D7" s="13" t="str">
        <f aca="false">IF(OR(LEFT(C7, 2)="SE", LEFT(C7, 2)="S4"), "C6", IF(LEFT(C7, 2)="S1", "C1", IF(OR(LEFT(C7, 2)="S2", LEFT(C7, 2)="S5"), "C3&amp;5", IF(LEFT(C7, 2)="S3", "C4", IF(LEFT(C7, 2)="SC", "C7", IF(LEFT(C7, 2)="S6", "C2", "Other"))))))</f>
        <v>C4</v>
      </c>
      <c r="E7" s="13" t="n">
        <v>1</v>
      </c>
      <c r="F7" s="13" t="s">
        <v>1445</v>
      </c>
      <c r="G7" s="11" t="s">
        <v>1440</v>
      </c>
      <c r="H7" s="13" t="s">
        <v>210</v>
      </c>
      <c r="I7" s="13" t="s">
        <v>211</v>
      </c>
      <c r="J7" s="13"/>
    </row>
    <row r="8" customFormat="false" ht="15" hidden="false" customHeight="false" outlineLevel="0" collapsed="false">
      <c r="A8" s="9" t="n">
        <v>5</v>
      </c>
      <c r="B8" s="10" t="s">
        <v>187</v>
      </c>
      <c r="C8" s="10" t="s">
        <v>1446</v>
      </c>
      <c r="D8" s="10" t="str">
        <f aca="false">IF(OR(LEFT(C8, 2)="SE", LEFT(C8, 2)="S4"), "C6", IF(LEFT(C8, 2)="S1", "C1", IF(OR(LEFT(C8, 2)="S2", LEFT(C8, 2)="S5"), "C3&amp;5", IF(LEFT(C8, 2)="S3", "C4", IF(LEFT(C8, 2)="SC", "C7", IF(LEFT(C8, 2)="S6", "C2", "Other"))))))</f>
        <v>C7</v>
      </c>
      <c r="E8" s="10" t="n">
        <v>1</v>
      </c>
      <c r="F8" s="10" t="s">
        <v>230</v>
      </c>
      <c r="G8" s="11" t="s">
        <v>1440</v>
      </c>
      <c r="H8" s="10" t="s">
        <v>231</v>
      </c>
      <c r="I8" s="10" t="s">
        <v>232</v>
      </c>
      <c r="J8" s="10"/>
    </row>
    <row r="9" customFormat="false" ht="15" hidden="false" customHeight="false" outlineLevel="0" collapsed="false">
      <c r="A9" s="12" t="n">
        <v>5</v>
      </c>
      <c r="B9" s="13" t="s">
        <v>192</v>
      </c>
      <c r="C9" s="13" t="s">
        <v>1439</v>
      </c>
      <c r="D9" s="13" t="str">
        <f aca="false">IF(OR(LEFT(C9, 2)="SE", LEFT(C9, 2)="S4"), "C6", IF(LEFT(C9, 2)="S1", "C1", IF(OR(LEFT(C9, 2)="S2", LEFT(C9, 2)="S5"), "C3&amp;5", IF(LEFT(C9, 2)="S3", "C4", IF(LEFT(C9, 2)="SC", "C7", IF(LEFT(C9, 2)="S6", "C2", "Other"))))))</f>
        <v>C6</v>
      </c>
      <c r="E9" s="13" t="n">
        <v>1</v>
      </c>
      <c r="F9" s="13" t="s">
        <v>233</v>
      </c>
      <c r="G9" s="11" t="s">
        <v>1440</v>
      </c>
      <c r="H9" s="13" t="s">
        <v>234</v>
      </c>
      <c r="I9" s="13" t="s">
        <v>235</v>
      </c>
      <c r="J9" s="13"/>
    </row>
    <row r="10" customFormat="false" ht="15" hidden="false" customHeight="false" outlineLevel="0" collapsed="false">
      <c r="A10" s="9" t="n">
        <v>5</v>
      </c>
      <c r="B10" s="10" t="s">
        <v>197</v>
      </c>
      <c r="C10" s="10" t="s">
        <v>1448</v>
      </c>
      <c r="D10" s="10" t="str">
        <f aca="false">IF(OR(LEFT(C10, 2)="SE", LEFT(C10, 2)="S4"), "C6", IF(LEFT(C10, 2)="S1", "C1", IF(OR(LEFT(C10, 2)="S2", LEFT(C10, 2)="S5"), "C3&amp;5", IF(LEFT(C10, 2)="S3", "C4", IF(LEFT(C10, 2)="SC", "C7", IF(LEFT(C10, 2)="S6", "C2", "Other"))))))</f>
        <v>C6</v>
      </c>
      <c r="E10" s="10" t="n">
        <v>3</v>
      </c>
      <c r="F10" s="10" t="s">
        <v>233</v>
      </c>
      <c r="G10" s="11" t="s">
        <v>1440</v>
      </c>
      <c r="H10" s="10" t="s">
        <v>237</v>
      </c>
      <c r="I10" s="10" t="s">
        <v>238</v>
      </c>
      <c r="J10" s="10"/>
    </row>
    <row r="11" customFormat="false" ht="15" hidden="false" customHeight="false" outlineLevel="0" collapsed="false">
      <c r="A11" s="12" t="n">
        <v>5</v>
      </c>
      <c r="B11" s="13" t="s">
        <v>207</v>
      </c>
      <c r="C11" s="13" t="s">
        <v>1444</v>
      </c>
      <c r="D11" s="13" t="str">
        <f aca="false">IF(OR(LEFT(C11, 2)="SE", LEFT(C11, 2)="S4"), "C6", IF(LEFT(C11, 2)="S1", "C1", IF(OR(LEFT(C11, 2)="S2", LEFT(C11, 2)="S5"), "C3&amp;5", IF(LEFT(C11, 2)="S3", "C4", IF(LEFT(C11, 2)="SC", "C7", IF(LEFT(C11, 2)="S6", "C2", "Other"))))))</f>
        <v>C2</v>
      </c>
      <c r="E11" s="13" t="n">
        <v>1</v>
      </c>
      <c r="F11" s="13" t="s">
        <v>241</v>
      </c>
      <c r="G11" s="11" t="s">
        <v>1440</v>
      </c>
      <c r="H11" s="13" t="s">
        <v>242</v>
      </c>
      <c r="I11" s="13" t="s">
        <v>243</v>
      </c>
      <c r="J11" s="13"/>
    </row>
    <row r="12" customFormat="false" ht="15" hidden="false" customHeight="false" outlineLevel="0" collapsed="false">
      <c r="A12" s="9" t="n">
        <v>5</v>
      </c>
      <c r="B12" s="10" t="s">
        <v>212</v>
      </c>
      <c r="C12" s="10" t="s">
        <v>1444</v>
      </c>
      <c r="D12" s="10" t="str">
        <f aca="false">IF(OR(LEFT(C12, 2)="SE", LEFT(C12, 2)="S4"), "C6", IF(LEFT(C12, 2)="S1", "C1", IF(OR(LEFT(C12, 2)="S2", LEFT(C12, 2)="S5"), "C3&amp;5", IF(LEFT(C12, 2)="S3", "C4", IF(LEFT(C12, 2)="SC", "C7", IF(LEFT(C12, 2)="S6", "C2", "Other"))))))</f>
        <v>C2</v>
      </c>
      <c r="E12" s="10" t="n">
        <v>3</v>
      </c>
      <c r="F12" s="13" t="s">
        <v>241</v>
      </c>
      <c r="G12" s="11" t="s">
        <v>1440</v>
      </c>
      <c r="H12" s="10" t="s">
        <v>245</v>
      </c>
      <c r="I12" s="10" t="s">
        <v>246</v>
      </c>
      <c r="J12" s="10"/>
    </row>
    <row r="13" customFormat="false" ht="15" hidden="true" customHeight="false" outlineLevel="0" collapsed="false">
      <c r="A13" s="14" t="n">
        <v>5</v>
      </c>
      <c r="B13" s="13" t="s">
        <v>249</v>
      </c>
      <c r="C13" s="13" t="s">
        <v>1449</v>
      </c>
      <c r="D13" s="13" t="str">
        <f aca="false">IF(OR(LEFT(C13, 2)="SE", LEFT(C13, 2)="S4"), "C6", IF(LEFT(C13, 2)="S1", "C1", IF(OR(LEFT(C13, 2)="S2", LEFT(C13, 2)="S5"), "C3&amp;5", IF(LEFT(C13, 2)="S3", "C4", IF(LEFT(C13, 2)="SC", "C7", IF(LEFT(C13, 2)="S6", "C2", "Other"))))))</f>
        <v>C3&amp;5</v>
      </c>
      <c r="E13" s="13" t="n">
        <v>1</v>
      </c>
      <c r="F13" s="13" t="s">
        <v>251</v>
      </c>
      <c r="G13" s="11" t="s">
        <v>1450</v>
      </c>
      <c r="H13" s="13" t="s">
        <v>252</v>
      </c>
      <c r="I13" s="13" t="s">
        <v>253</v>
      </c>
      <c r="J13" s="13"/>
    </row>
    <row r="14" customFormat="false" ht="15" hidden="false" customHeight="false" outlineLevel="0" collapsed="false">
      <c r="A14" s="9" t="n">
        <v>5</v>
      </c>
      <c r="B14" s="10" t="s">
        <v>220</v>
      </c>
      <c r="C14" s="10" t="s">
        <v>1451</v>
      </c>
      <c r="D14" s="10" t="str">
        <f aca="false">IF(OR(LEFT(C14, 2)="SE", LEFT(C14, 2)="S4"), "C6", IF(LEFT(C14, 2)="S1", "C1", IF(OR(LEFT(C14, 2)="S2", LEFT(C14, 2)="S5"), "C3&amp;5", IF(LEFT(C14, 2)="S3", "C4", IF(LEFT(C14, 2)="SC", "C7", IF(LEFT(C14, 2)="S6", "C2", "Other"))))))</f>
        <v>C3&amp;5</v>
      </c>
      <c r="E14" s="10" t="n">
        <v>2</v>
      </c>
      <c r="F14" s="10" t="s">
        <v>259</v>
      </c>
      <c r="G14" s="11" t="s">
        <v>1440</v>
      </c>
      <c r="H14" s="10" t="s">
        <v>256</v>
      </c>
      <c r="I14" s="10" t="s">
        <v>257</v>
      </c>
      <c r="J14" s="10"/>
    </row>
    <row r="15" customFormat="false" ht="15" hidden="false" customHeight="false" outlineLevel="0" collapsed="false">
      <c r="A15" s="12" t="n">
        <v>5</v>
      </c>
      <c r="B15" s="13" t="s">
        <v>258</v>
      </c>
      <c r="C15" s="13" t="s">
        <v>1444</v>
      </c>
      <c r="D15" s="13" t="str">
        <f aca="false">IF(OR(LEFT(C15, 2)="SE", LEFT(C15, 2)="S4"), "C6", IF(LEFT(C15, 2)="S1", "C1", IF(OR(LEFT(C15, 2)="S2", LEFT(C15, 2)="S5"), "C3&amp;5", IF(LEFT(C15, 2)="S3", "C4", IF(LEFT(C15, 2)="SC", "C7", IF(LEFT(C15, 2)="S6", "C2", "Other"))))))</f>
        <v>C2</v>
      </c>
      <c r="E15" s="13" t="n">
        <v>1</v>
      </c>
      <c r="F15" s="13" t="s">
        <v>259</v>
      </c>
      <c r="G15" s="11" t="s">
        <v>1440</v>
      </c>
      <c r="H15" s="13" t="s">
        <v>260</v>
      </c>
      <c r="I15" s="13" t="s">
        <v>261</v>
      </c>
      <c r="J15" s="13"/>
    </row>
    <row r="16" customFormat="false" ht="15" hidden="false" customHeight="false" outlineLevel="0" collapsed="false">
      <c r="A16" s="9" t="n">
        <v>5</v>
      </c>
      <c r="B16" s="10" t="s">
        <v>262</v>
      </c>
      <c r="C16" s="10" t="s">
        <v>1451</v>
      </c>
      <c r="D16" s="10" t="str">
        <f aca="false">IF(OR(LEFT(C16, 2)="SE", LEFT(C16, 2)="S4"), "C6", IF(LEFT(C16, 2)="S1", "C1", IF(OR(LEFT(C16, 2)="S2", LEFT(C16, 2)="S5"), "C3&amp;5", IF(LEFT(C16, 2)="S3", "C4", IF(LEFT(C16, 2)="SC", "C7", IF(LEFT(C16, 2)="S6", "C2", "Other"))))))</f>
        <v>C3&amp;5</v>
      </c>
      <c r="E16" s="10" t="n">
        <v>1</v>
      </c>
      <c r="F16" s="10" t="s">
        <v>259</v>
      </c>
      <c r="G16" s="11" t="s">
        <v>1440</v>
      </c>
      <c r="H16" s="10" t="s">
        <v>264</v>
      </c>
      <c r="I16" s="10" t="s">
        <v>265</v>
      </c>
      <c r="J16" s="10"/>
    </row>
    <row r="17" customFormat="false" ht="15" hidden="true" customHeight="false" outlineLevel="0" collapsed="false">
      <c r="A17" s="14" t="n">
        <v>5</v>
      </c>
      <c r="B17" s="13" t="s">
        <v>266</v>
      </c>
      <c r="C17" s="13" t="s">
        <v>1449</v>
      </c>
      <c r="D17" s="13" t="str">
        <f aca="false">IF(OR(LEFT(C17, 2)="SE", LEFT(C17, 2)="S4"), "C6", IF(LEFT(C17, 2)="S1", "C1", IF(OR(LEFT(C17, 2)="S2", LEFT(C17, 2)="S5"), "C3&amp;5", IF(LEFT(C17, 2)="S3", "C4", IF(LEFT(C17, 2)="SC", "C7", IF(LEFT(C17, 2)="S6", "C2", "Other"))))))</f>
        <v>C3&amp;5</v>
      </c>
      <c r="E17" s="13" t="n">
        <v>1</v>
      </c>
      <c r="F17" s="13" t="s">
        <v>267</v>
      </c>
      <c r="G17" s="11" t="s">
        <v>1450</v>
      </c>
      <c r="H17" s="13" t="s">
        <v>268</v>
      </c>
      <c r="I17" s="13" t="s">
        <v>269</v>
      </c>
      <c r="J17" s="13"/>
    </row>
    <row r="18" customFormat="false" ht="15" hidden="true" customHeight="false" outlineLevel="0" collapsed="false">
      <c r="A18" s="9" t="n">
        <v>5</v>
      </c>
      <c r="B18" s="10" t="s">
        <v>270</v>
      </c>
      <c r="C18" s="10" t="s">
        <v>1452</v>
      </c>
      <c r="D18" s="10" t="str">
        <f aca="false">IF(OR(LEFT(C18, 2)="SE", LEFT(C18, 2)="S4"), "C6", IF(LEFT(C18, 2)="S1", "C1", IF(OR(LEFT(C18, 2)="S2", LEFT(C18, 2)="S5"), "C3&amp;5", IF(LEFT(C18, 2)="S3", "C4", IF(LEFT(C18, 2)="SC", "C7", IF(LEFT(C18, 2)="S6", "C2", "Other"))))))</f>
        <v>C2</v>
      </c>
      <c r="E18" s="10" t="n">
        <v>4</v>
      </c>
      <c r="F18" s="10" t="s">
        <v>251</v>
      </c>
      <c r="G18" s="11" t="s">
        <v>1450</v>
      </c>
      <c r="H18" s="10" t="s">
        <v>273</v>
      </c>
      <c r="I18" s="10" t="s">
        <v>274</v>
      </c>
      <c r="J18" s="10"/>
    </row>
    <row r="19" customFormat="false" ht="15" hidden="false" customHeight="false" outlineLevel="0" collapsed="false">
      <c r="A19" s="12" t="n">
        <v>5</v>
      </c>
      <c r="B19" s="13" t="s">
        <v>279</v>
      </c>
      <c r="C19" s="13" t="s">
        <v>1446</v>
      </c>
      <c r="D19" s="13" t="str">
        <f aca="false">IF(OR(LEFT(C19, 2)="SE", LEFT(C19, 2)="S4"), "C6", IF(LEFT(C19, 2)="S1", "C1", IF(OR(LEFT(C19, 2)="S2", LEFT(C19, 2)="S5"), "C3&amp;5", IF(LEFT(C19, 2)="S3", "C4", IF(LEFT(C19, 2)="SC", "C7", IF(LEFT(C19, 2)="S6", "C2", "Other"))))))</f>
        <v>C7</v>
      </c>
      <c r="E19" s="13" t="n">
        <v>2</v>
      </c>
      <c r="F19" s="13" t="s">
        <v>230</v>
      </c>
      <c r="G19" s="11" t="s">
        <v>1440</v>
      </c>
      <c r="H19" s="13" t="s">
        <v>280</v>
      </c>
      <c r="I19" s="13" t="s">
        <v>281</v>
      </c>
      <c r="J19" s="13"/>
    </row>
    <row r="20" customFormat="false" ht="15" hidden="false" customHeight="false" outlineLevel="0" collapsed="false">
      <c r="A20" s="15" t="n">
        <v>5</v>
      </c>
      <c r="B20" s="16" t="s">
        <v>282</v>
      </c>
      <c r="C20" s="16" t="s">
        <v>1453</v>
      </c>
      <c r="D20" s="16" t="str">
        <f aca="false">IF(OR(LEFT(C20, 2)="SE", LEFT(C20, 2)="S4"), "C6", IF(LEFT(C20, 2)="S1", "C1", IF(OR(LEFT(C20, 2)="S2", LEFT(C20, 2)="S5"), "C3&amp;5", IF(LEFT(C20, 2)="S3", "C4", IF(LEFT(C20, 2)="SC", "C7", IF(LEFT(C20, 2)="S6", "C2", "Other"))))))</f>
        <v>C6</v>
      </c>
      <c r="E20" s="16" t="n">
        <v>1</v>
      </c>
      <c r="F20" s="16" t="s">
        <v>284</v>
      </c>
      <c r="G20" s="11" t="s">
        <v>1440</v>
      </c>
      <c r="H20" s="16" t="s">
        <v>285</v>
      </c>
      <c r="I20" s="16" t="s">
        <v>286</v>
      </c>
      <c r="J20" s="10"/>
    </row>
    <row r="21" customFormat="false" ht="15" hidden="false" customHeight="false" outlineLevel="0" collapsed="false">
      <c r="A21" s="12" t="n">
        <v>5</v>
      </c>
      <c r="B21" s="13" t="s">
        <v>291</v>
      </c>
      <c r="C21" s="13" t="s">
        <v>1446</v>
      </c>
      <c r="D21" s="13" t="str">
        <f aca="false">IF(OR(LEFT(C21, 2)="SE", LEFT(C21, 2)="S4"), "C6", IF(LEFT(C21, 2)="S1", "C1", IF(OR(LEFT(C21, 2)="S2", LEFT(C21, 2)="S5"), "C3&amp;5", IF(LEFT(C21, 2)="S3", "C4", IF(LEFT(C21, 2)="SC", "C7", IF(LEFT(C21, 2)="S6", "C2", "Other"))))))</f>
        <v>C7</v>
      </c>
      <c r="E21" s="13" t="n">
        <v>1</v>
      </c>
      <c r="F21" s="13" t="s">
        <v>284</v>
      </c>
      <c r="G21" s="11" t="s">
        <v>1440</v>
      </c>
      <c r="H21" s="13" t="s">
        <v>292</v>
      </c>
      <c r="I21" s="13" t="s">
        <v>293</v>
      </c>
      <c r="J21" s="13"/>
    </row>
    <row r="22" customFormat="false" ht="15" hidden="false" customHeight="false" outlineLevel="0" collapsed="false">
      <c r="A22" s="17" t="n">
        <v>5</v>
      </c>
      <c r="B22" s="16" t="s">
        <v>294</v>
      </c>
      <c r="C22" s="16" t="s">
        <v>1449</v>
      </c>
      <c r="D22" s="16" t="str">
        <f aca="false">IF(OR(LEFT(C22, 2)="SE", LEFT(C22, 2)="S4"), "C6", IF(LEFT(C22, 2)="S1", "C1", IF(OR(LEFT(C22, 2)="S2", LEFT(C22, 2)="S5"), "C3&amp;5", IF(LEFT(C22, 2)="S3", "C4", IF(LEFT(C22, 2)="SC", "C7", IF(LEFT(C22, 2)="S6", "C2", "Other"))))))</f>
        <v>C3&amp;5</v>
      </c>
      <c r="E22" s="16" t="n">
        <v>1</v>
      </c>
      <c r="F22" s="16" t="s">
        <v>295</v>
      </c>
      <c r="G22" s="11" t="s">
        <v>1440</v>
      </c>
      <c r="H22" s="16" t="s">
        <v>296</v>
      </c>
      <c r="I22" s="10" t="s">
        <v>297</v>
      </c>
      <c r="J22" s="10"/>
    </row>
    <row r="23" customFormat="false" ht="15" hidden="true" customHeight="false" outlineLevel="0" collapsed="false">
      <c r="A23" s="14" t="n">
        <v>5</v>
      </c>
      <c r="B23" s="13" t="s">
        <v>301</v>
      </c>
      <c r="C23" s="13" t="s">
        <v>1449</v>
      </c>
      <c r="D23" s="13" t="str">
        <f aca="false">IF(OR(LEFT(C23, 2)="SE", LEFT(C23, 2)="S4"), "C6", IF(LEFT(C23, 2)="S1", "C1", IF(OR(LEFT(C23, 2)="S2", LEFT(C23, 2)="S5"), "C3&amp;5", IF(LEFT(C23, 2)="S3", "C4", IF(LEFT(C23, 2)="SC", "C7", IF(LEFT(C23, 2)="S6", "C2", "Other"))))))</f>
        <v>C3&amp;5</v>
      </c>
      <c r="E23" s="13" t="n">
        <v>1</v>
      </c>
      <c r="F23" s="13" t="s">
        <v>251</v>
      </c>
      <c r="G23" s="11" t="s">
        <v>1450</v>
      </c>
      <c r="H23" s="13" t="s">
        <v>302</v>
      </c>
      <c r="I23" s="13" t="s">
        <v>303</v>
      </c>
      <c r="J23" s="13"/>
    </row>
    <row r="24" customFormat="false" ht="15" hidden="false" customHeight="false" outlineLevel="0" collapsed="false">
      <c r="A24" s="15" t="n">
        <v>8</v>
      </c>
      <c r="B24" s="16" t="s">
        <v>187</v>
      </c>
      <c r="C24" s="16" t="s">
        <v>1444</v>
      </c>
      <c r="D24" s="16" t="str">
        <f aca="false">IF(OR(LEFT(C24, 2)="SE", LEFT(C24, 2)="S4"), "C6", IF(LEFT(C24, 2)="S1", "C1", IF(OR(LEFT(C24, 2)="S2", LEFT(C24, 2)="S5"), "C3&amp;5", IF(LEFT(C24, 2)="S3", "C4", IF(LEFT(C24, 2)="SC", "C7", IF(LEFT(C24, 2)="S6", "C2", "Other"))))))</f>
        <v>C2</v>
      </c>
      <c r="E24" s="16" t="n">
        <v>2</v>
      </c>
      <c r="F24" s="16" t="s">
        <v>1454</v>
      </c>
      <c r="G24" s="11" t="s">
        <v>1440</v>
      </c>
      <c r="H24" s="16" t="s">
        <v>335</v>
      </c>
      <c r="I24" s="10" t="s">
        <v>336</v>
      </c>
      <c r="J24" s="10"/>
    </row>
    <row r="25" customFormat="false" ht="15" hidden="false" customHeight="false" outlineLevel="0" collapsed="false">
      <c r="A25" s="12" t="n">
        <v>8</v>
      </c>
      <c r="B25" s="13" t="s">
        <v>192</v>
      </c>
      <c r="C25" s="13" t="s">
        <v>1453</v>
      </c>
      <c r="D25" s="13" t="str">
        <f aca="false">IF(OR(LEFT(C25, 2)="SE", LEFT(C25, 2)="S4"), "C6", IF(LEFT(C25, 2)="S1", "C1", IF(OR(LEFT(C25, 2)="S2", LEFT(C25, 2)="S5"), "C3&amp;5", IF(LEFT(C25, 2)="S3", "C4", IF(LEFT(C25, 2)="SC", "C7", IF(LEFT(C25, 2)="S6", "C2", "Other"))))))</f>
        <v>C6</v>
      </c>
      <c r="E25" s="13" t="n">
        <v>2</v>
      </c>
      <c r="F25" s="13" t="s">
        <v>1455</v>
      </c>
      <c r="G25" s="11" t="s">
        <v>1440</v>
      </c>
      <c r="H25" s="13" t="s">
        <v>338</v>
      </c>
      <c r="I25" s="13" t="s">
        <v>339</v>
      </c>
      <c r="J25" s="13"/>
    </row>
    <row r="26" customFormat="false" ht="15" hidden="false" customHeight="false" outlineLevel="0" collapsed="false">
      <c r="A26" s="9" t="n">
        <v>10</v>
      </c>
      <c r="B26" s="10" t="s">
        <v>178</v>
      </c>
      <c r="C26" s="10" t="s">
        <v>1453</v>
      </c>
      <c r="D26" s="10" t="str">
        <f aca="false">IF(OR(LEFT(C26, 2)="SE", LEFT(C26, 2)="S4"), "C6", IF(LEFT(C26, 2)="S1", "C1", IF(OR(LEFT(C26, 2)="S2", LEFT(C26, 2)="S5"), "C3&amp;5", IF(LEFT(C26, 2)="S3", "C4", IF(LEFT(C26, 2)="SC", "C7", IF(LEFT(C26, 2)="S6", "C2", "Other"))))))</f>
        <v>C6</v>
      </c>
      <c r="E26" s="10" t="n">
        <v>2</v>
      </c>
      <c r="F26" s="10" t="s">
        <v>340</v>
      </c>
      <c r="G26" s="11" t="s">
        <v>1456</v>
      </c>
      <c r="H26" s="10" t="s">
        <v>341</v>
      </c>
      <c r="I26" s="10" t="s">
        <v>342</v>
      </c>
      <c r="J26" s="10"/>
    </row>
    <row r="27" customFormat="false" ht="15" hidden="false" customHeight="false" outlineLevel="0" collapsed="false">
      <c r="A27" s="14" t="n">
        <v>10</v>
      </c>
      <c r="B27" s="13" t="s">
        <v>182</v>
      </c>
      <c r="C27" s="13" t="s">
        <v>1447</v>
      </c>
      <c r="D27" s="13" t="str">
        <f aca="false">IF(OR(LEFT(C27, 2)="SE", LEFT(C27, 2)="S4"), "C6", IF(LEFT(C27, 2)="S1", "C1", IF(OR(LEFT(C27, 2)="S2", LEFT(C27, 2)="S5"), "C3&amp;5", IF(LEFT(C27, 2)="S3", "C4", IF(LEFT(C27, 2)="SC", "C7", IF(LEFT(C27, 2)="S6", "C2", "Other"))))))</f>
        <v>C4</v>
      </c>
      <c r="E27" s="13" t="n">
        <v>2</v>
      </c>
      <c r="F27" s="13" t="s">
        <v>340</v>
      </c>
      <c r="G27" s="11" t="s">
        <v>1456</v>
      </c>
      <c r="H27" s="13" t="s">
        <v>343</v>
      </c>
      <c r="I27" s="13" t="s">
        <v>344</v>
      </c>
      <c r="J27" s="13"/>
    </row>
    <row r="28" customFormat="false" ht="15" hidden="false" customHeight="false" outlineLevel="0" collapsed="false">
      <c r="A28" s="18" t="n">
        <v>10</v>
      </c>
      <c r="B28" s="10" t="s">
        <v>187</v>
      </c>
      <c r="C28" s="10" t="s">
        <v>1447</v>
      </c>
      <c r="D28" s="10" t="str">
        <f aca="false">IF(OR(LEFT(C28, 2)="SE", LEFT(C28, 2)="S4"), "C6", IF(LEFT(C28, 2)="S1", "C1", IF(OR(LEFT(C28, 2)="S2", LEFT(C28, 2)="S5"), "C3&amp;5", IF(LEFT(C28, 2)="S3", "C4", IF(LEFT(C28, 2)="SC", "C7", IF(LEFT(C28, 2)="S6", "C2", "Other"))))))</f>
        <v>C4</v>
      </c>
      <c r="E28" s="10" t="n">
        <v>3</v>
      </c>
      <c r="F28" s="10" t="s">
        <v>340</v>
      </c>
      <c r="G28" s="11" t="s">
        <v>1456</v>
      </c>
      <c r="H28" s="10" t="s">
        <v>345</v>
      </c>
      <c r="I28" s="10" t="s">
        <v>346</v>
      </c>
      <c r="J28" s="10"/>
    </row>
    <row r="29" customFormat="false" ht="15" hidden="false" customHeight="false" outlineLevel="0" collapsed="false">
      <c r="A29" s="12" t="n">
        <v>12</v>
      </c>
      <c r="B29" s="13" t="s">
        <v>178</v>
      </c>
      <c r="C29" s="13" t="s">
        <v>1439</v>
      </c>
      <c r="D29" s="13" t="str">
        <f aca="false">IF(OR(LEFT(C29, 2)="SE", LEFT(C29, 2)="S4"), "C6", IF(LEFT(C29, 2)="S1", "C1", IF(OR(LEFT(C29, 2)="S2", LEFT(C29, 2)="S5"), "C3&amp;5", IF(LEFT(C29, 2)="S3", "C4", IF(LEFT(C29, 2)="SC", "C7", IF(LEFT(C29, 2)="S6", "C2", "Other"))))))</f>
        <v>C6</v>
      </c>
      <c r="E29" s="13" t="n">
        <v>2</v>
      </c>
      <c r="F29" s="13" t="s">
        <v>366</v>
      </c>
      <c r="G29" s="11" t="s">
        <v>1456</v>
      </c>
      <c r="H29" s="13" t="s">
        <v>367</v>
      </c>
      <c r="I29" s="13" t="s">
        <v>368</v>
      </c>
      <c r="J29" s="13"/>
    </row>
    <row r="30" customFormat="false" ht="15" hidden="true" customHeight="false" outlineLevel="0" collapsed="false">
      <c r="A30" s="9" t="n">
        <v>12</v>
      </c>
      <c r="B30" s="10" t="s">
        <v>187</v>
      </c>
      <c r="C30" s="10" t="s">
        <v>1444</v>
      </c>
      <c r="D30" s="10" t="str">
        <f aca="false">IF(OR(LEFT(C30, 2)="SE", LEFT(C30, 2)="S4"), "C6", IF(LEFT(C30, 2)="S1", "C1", IF(OR(LEFT(C30, 2)="S2", LEFT(C30, 2)="S5"), "C3&amp;5", IF(LEFT(C30, 2)="S3", "C4", IF(LEFT(C30, 2)="SC", "C7", IF(LEFT(C30, 2)="S6", "C2", "Other"))))))</f>
        <v>C2</v>
      </c>
      <c r="E30" s="10" t="n">
        <v>1</v>
      </c>
      <c r="F30" s="10" t="s">
        <v>371</v>
      </c>
      <c r="G30" s="11" t="s">
        <v>1450</v>
      </c>
      <c r="H30" s="10" t="s">
        <v>372</v>
      </c>
      <c r="I30" s="10" t="s">
        <v>373</v>
      </c>
      <c r="J30" s="10"/>
    </row>
    <row r="31" customFormat="false" ht="15" hidden="true" customHeight="false" outlineLevel="0" collapsed="false">
      <c r="A31" s="12" t="n">
        <v>13</v>
      </c>
      <c r="B31" s="13" t="s">
        <v>182</v>
      </c>
      <c r="C31" s="13" t="s">
        <v>1439</v>
      </c>
      <c r="D31" s="13" t="str">
        <f aca="false">IF(OR(LEFT(C31, 2)="SE", LEFT(C31, 2)="S4"), "C6", IF(LEFT(C31, 2)="S1", "C1", IF(OR(LEFT(C31, 2)="S2", LEFT(C31, 2)="S5"), "C3&amp;5", IF(LEFT(C31, 2)="S3", "C4", IF(LEFT(C31, 2)="SC", "C7", IF(LEFT(C31, 2)="S6", "C2", "Other"))))))</f>
        <v>C6</v>
      </c>
      <c r="E31" s="13" t="n">
        <v>1</v>
      </c>
      <c r="F31" s="13" t="s">
        <v>377</v>
      </c>
      <c r="G31" s="11" t="s">
        <v>1450</v>
      </c>
      <c r="H31" s="13" t="s">
        <v>378</v>
      </c>
      <c r="I31" s="13" t="s">
        <v>379</v>
      </c>
      <c r="J31" s="13"/>
    </row>
    <row r="32" customFormat="false" ht="15" hidden="true" customHeight="false" outlineLevel="0" collapsed="false">
      <c r="A32" s="18" t="n">
        <v>13</v>
      </c>
      <c r="B32" s="10" t="s">
        <v>187</v>
      </c>
      <c r="C32" s="10" t="s">
        <v>1449</v>
      </c>
      <c r="D32" s="10" t="str">
        <f aca="false">IF(OR(LEFT(C32, 2)="SE", LEFT(C32, 2)="S4"), "C6", IF(LEFT(C32, 2)="S1", "C1", IF(OR(LEFT(C32, 2)="S2", LEFT(C32, 2)="S5"), "C3&amp;5", IF(LEFT(C32, 2)="S3", "C4", IF(LEFT(C32, 2)="SC", "C7", IF(LEFT(C32, 2)="S6", "C2", "Other"))))))</f>
        <v>C3&amp;5</v>
      </c>
      <c r="E32" s="10" t="n">
        <v>4</v>
      </c>
      <c r="F32" s="10" t="s">
        <v>380</v>
      </c>
      <c r="G32" s="11" t="s">
        <v>1450</v>
      </c>
      <c r="H32" s="10" t="s">
        <v>381</v>
      </c>
      <c r="I32" s="10" t="s">
        <v>382</v>
      </c>
      <c r="J32" s="10"/>
    </row>
    <row r="33" customFormat="false" ht="15" hidden="false" customHeight="false" outlineLevel="0" collapsed="false">
      <c r="A33" s="14" t="n">
        <v>13</v>
      </c>
      <c r="B33" s="13" t="s">
        <v>192</v>
      </c>
      <c r="C33" s="13" t="s">
        <v>1457</v>
      </c>
      <c r="D33" s="13" t="str">
        <f aca="false">IF(OR(LEFT(C33, 2)="SE", LEFT(C33, 2)="S4"), "C6", IF(LEFT(C33, 2)="S1", "C1", IF(OR(LEFT(C33, 2)="S2", LEFT(C33, 2)="S5"), "C3&amp;5", IF(LEFT(C33, 2)="S3", "C4", IF(LEFT(C33, 2)="SC", "C7", IF(LEFT(C33, 2)="S6", "C2", "Other"))))))</f>
        <v>C3&amp;5</v>
      </c>
      <c r="E33" s="13" t="n">
        <v>1</v>
      </c>
      <c r="F33" s="13" t="s">
        <v>384</v>
      </c>
      <c r="G33" s="11" t="s">
        <v>1456</v>
      </c>
      <c r="H33" s="13" t="s">
        <v>385</v>
      </c>
      <c r="I33" s="13" t="s">
        <v>386</v>
      </c>
      <c r="J33" s="13"/>
    </row>
    <row r="34" customFormat="false" ht="15" hidden="false" customHeight="false" outlineLevel="0" collapsed="false">
      <c r="A34" s="9" t="n">
        <v>14</v>
      </c>
      <c r="B34" s="10" t="s">
        <v>178</v>
      </c>
      <c r="C34" s="10" t="s">
        <v>1452</v>
      </c>
      <c r="D34" s="10" t="str">
        <f aca="false">IF(OR(LEFT(C34, 2)="SE", LEFT(C34, 2)="S4"), "C6", IF(LEFT(C34, 2)="S1", "C1", IF(OR(LEFT(C34, 2)="S2", LEFT(C34, 2)="S5"), "C3&amp;5", IF(LEFT(C34, 2)="S3", "C4", IF(LEFT(C34, 2)="SC", "C7", IF(LEFT(C34, 2)="S6", "C2", "Other"))))))</f>
        <v>C2</v>
      </c>
      <c r="E34" s="10" t="n">
        <v>1</v>
      </c>
      <c r="F34" s="10" t="s">
        <v>387</v>
      </c>
      <c r="G34" s="11" t="s">
        <v>1440</v>
      </c>
      <c r="H34" s="10" t="s">
        <v>388</v>
      </c>
      <c r="I34" s="10" t="s">
        <v>389</v>
      </c>
      <c r="J34" s="10"/>
    </row>
    <row r="35" customFormat="false" ht="15" hidden="false" customHeight="false" outlineLevel="0" collapsed="false">
      <c r="A35" s="12" t="n">
        <v>14</v>
      </c>
      <c r="B35" s="13" t="s">
        <v>187</v>
      </c>
      <c r="C35" s="13" t="s">
        <v>1452</v>
      </c>
      <c r="D35" s="13" t="str">
        <f aca="false">IF(OR(LEFT(C35, 2)="SE", LEFT(C35, 2)="S4"), "C6", IF(LEFT(C35, 2)="S1", "C1", IF(OR(LEFT(C35, 2)="S2", LEFT(C35, 2)="S5"), "C3&amp;5", IF(LEFT(C35, 2)="S3", "C4", IF(LEFT(C35, 2)="SC", "C7", IF(LEFT(C35, 2)="S6", "C2", "Other"))))))</f>
        <v>C2</v>
      </c>
      <c r="E35" s="13" t="n">
        <v>1</v>
      </c>
      <c r="F35" s="13" t="s">
        <v>392</v>
      </c>
      <c r="G35" s="11" t="s">
        <v>1440</v>
      </c>
      <c r="H35" s="13" t="s">
        <v>393</v>
      </c>
      <c r="I35" s="13" t="s">
        <v>394</v>
      </c>
      <c r="J35" s="13"/>
    </row>
    <row r="36" customFormat="false" ht="15" hidden="true" customHeight="false" outlineLevel="0" collapsed="false">
      <c r="A36" s="18" t="n">
        <v>14</v>
      </c>
      <c r="B36" s="10" t="s">
        <v>192</v>
      </c>
      <c r="C36" s="10" t="s">
        <v>1458</v>
      </c>
      <c r="D36" s="10" t="str">
        <f aca="false">IF(OR(LEFT(C36, 2)="SE", LEFT(C36, 2)="S4"), "C6", IF(LEFT(C36, 2)="S1", "C1", IF(OR(LEFT(C36, 2)="S2", LEFT(C36, 2)="S5"), "C3&amp;5", IF(LEFT(C36, 2)="S3", "C4", IF(LEFT(C36, 2)="SC", "C7", IF(LEFT(C36, 2)="S6", "C2", "Other"))))))</f>
        <v>C4</v>
      </c>
      <c r="E36" s="10" t="n">
        <v>1</v>
      </c>
      <c r="F36" s="10" t="s">
        <v>396</v>
      </c>
      <c r="G36" s="11" t="s">
        <v>1450</v>
      </c>
      <c r="H36" s="10" t="s">
        <v>397</v>
      </c>
      <c r="I36" s="10" t="s">
        <v>398</v>
      </c>
      <c r="J36" s="10"/>
    </row>
    <row r="37" customFormat="false" ht="15" hidden="false" customHeight="false" outlineLevel="0" collapsed="false">
      <c r="A37" s="12" t="n">
        <v>16</v>
      </c>
      <c r="B37" s="13" t="s">
        <v>178</v>
      </c>
      <c r="C37" s="13" t="s">
        <v>1459</v>
      </c>
      <c r="D37" s="13" t="str">
        <f aca="false">IF(OR(LEFT(C37, 2)="SE", LEFT(C37, 2)="S4"), "C6", IF(LEFT(C37, 2)="S1", "C1", IF(OR(LEFT(C37, 2)="S2", LEFT(C37, 2)="S5"), "C3&amp;5", IF(LEFT(C37, 2)="S3", "C4", IF(LEFT(C37, 2)="SC", "C7", IF(LEFT(C37, 2)="S6", "C2", "Other"))))))</f>
        <v>C1</v>
      </c>
      <c r="E37" s="13" t="n">
        <v>2</v>
      </c>
      <c r="F37" s="13" t="s">
        <v>406</v>
      </c>
      <c r="G37" s="11" t="s">
        <v>1440</v>
      </c>
      <c r="H37" s="13" t="s">
        <v>404</v>
      </c>
      <c r="I37" s="13" t="s">
        <v>405</v>
      </c>
      <c r="J37" s="13"/>
    </row>
    <row r="38" customFormat="false" ht="15" hidden="false" customHeight="false" outlineLevel="0" collapsed="false">
      <c r="A38" s="9" t="n">
        <v>16</v>
      </c>
      <c r="B38" s="10" t="s">
        <v>182</v>
      </c>
      <c r="C38" s="10" t="s">
        <v>1452</v>
      </c>
      <c r="D38" s="10" t="str">
        <f aca="false">IF(OR(LEFT(C38, 2)="SE", LEFT(C38, 2)="S4"), "C6", IF(LEFT(C38, 2)="S1", "C1", IF(OR(LEFT(C38, 2)="S2", LEFT(C38, 2)="S5"), "C3&amp;5", IF(LEFT(C38, 2)="S3", "C4", IF(LEFT(C38, 2)="SC", "C7", IF(LEFT(C38, 2)="S6", "C2", "Other"))))))</f>
        <v>C2</v>
      </c>
      <c r="E38" s="10" t="n">
        <v>1</v>
      </c>
      <c r="F38" s="10" t="s">
        <v>406</v>
      </c>
      <c r="G38" s="11" t="s">
        <v>1440</v>
      </c>
      <c r="H38" s="10" t="s">
        <v>407</v>
      </c>
      <c r="I38" s="10" t="s">
        <v>408</v>
      </c>
      <c r="J38" s="10"/>
    </row>
    <row r="39" customFormat="false" ht="15" hidden="false" customHeight="false" outlineLevel="0" collapsed="false">
      <c r="A39" s="12" t="n">
        <v>16</v>
      </c>
      <c r="B39" s="13" t="s">
        <v>192</v>
      </c>
      <c r="C39" s="13" t="s">
        <v>1444</v>
      </c>
      <c r="D39" s="13" t="str">
        <f aca="false">IF(OR(LEFT(C39, 2)="SE", LEFT(C39, 2)="S4"), "C6", IF(LEFT(C39, 2)="S1", "C1", IF(OR(LEFT(C39, 2)="S2", LEFT(C39, 2)="S5"), "C3&amp;5", IF(LEFT(C39, 2)="S3", "C4", IF(LEFT(C39, 2)="SC", "C7", IF(LEFT(C39, 2)="S6", "C2", "Other"))))))</f>
        <v>C2</v>
      </c>
      <c r="E39" s="13" t="n">
        <v>1</v>
      </c>
      <c r="F39" s="13" t="s">
        <v>411</v>
      </c>
      <c r="G39" s="11" t="s">
        <v>1456</v>
      </c>
      <c r="H39" s="13" t="s">
        <v>412</v>
      </c>
      <c r="I39" s="13" t="s">
        <v>413</v>
      </c>
      <c r="J39" s="13"/>
    </row>
    <row r="40" customFormat="false" ht="15" hidden="false" customHeight="false" outlineLevel="0" collapsed="false">
      <c r="A40" s="9" t="n">
        <v>16</v>
      </c>
      <c r="B40" s="10" t="s">
        <v>197</v>
      </c>
      <c r="C40" s="10" t="s">
        <v>1439</v>
      </c>
      <c r="D40" s="10" t="str">
        <f aca="false">IF(OR(LEFT(C40, 2)="SE", LEFT(C40, 2)="S4"), "C6", IF(LEFT(C40, 2)="S1", "C1", IF(OR(LEFT(C40, 2)="S2", LEFT(C40, 2)="S5"), "C3&amp;5", IF(LEFT(C40, 2)="S3", "C4", IF(LEFT(C40, 2)="SC", "C7", IF(LEFT(C40, 2)="S6", "C2", "Other"))))))</f>
        <v>C6</v>
      </c>
      <c r="E40" s="10" t="n">
        <v>1</v>
      </c>
      <c r="F40" s="10" t="s">
        <v>414</v>
      </c>
      <c r="G40" s="11" t="s">
        <v>1456</v>
      </c>
      <c r="H40" s="10" t="s">
        <v>415</v>
      </c>
      <c r="I40" s="10" t="s">
        <v>416</v>
      </c>
      <c r="J40" s="10"/>
    </row>
    <row r="41" customFormat="false" ht="15" hidden="false" customHeight="false" outlineLevel="0" collapsed="false">
      <c r="A41" s="12" t="n">
        <v>16</v>
      </c>
      <c r="B41" s="13" t="s">
        <v>202</v>
      </c>
      <c r="C41" s="13" t="s">
        <v>1444</v>
      </c>
      <c r="D41" s="13" t="str">
        <f aca="false">IF(OR(LEFT(C41, 2)="SE", LEFT(C41, 2)="S4"), "C6", IF(LEFT(C41, 2)="S1", "C1", IF(OR(LEFT(C41, 2)="S2", LEFT(C41, 2)="S5"), "C3&amp;5", IF(LEFT(C41, 2)="S3", "C4", IF(LEFT(C41, 2)="SC", "C7", IF(LEFT(C41, 2)="S6", "C2", "Other"))))))</f>
        <v>C2</v>
      </c>
      <c r="E41" s="13" t="n">
        <v>1</v>
      </c>
      <c r="F41" s="13" t="s">
        <v>417</v>
      </c>
      <c r="G41" s="11" t="s">
        <v>1440</v>
      </c>
      <c r="H41" s="13" t="s">
        <v>418</v>
      </c>
      <c r="I41" s="13" t="s">
        <v>419</v>
      </c>
      <c r="J41" s="13"/>
    </row>
    <row r="42" customFormat="false" ht="15" hidden="false" customHeight="false" outlineLevel="0" collapsed="false">
      <c r="A42" s="9" t="n">
        <v>17</v>
      </c>
      <c r="B42" s="10" t="s">
        <v>182</v>
      </c>
      <c r="C42" s="10" t="s">
        <v>1444</v>
      </c>
      <c r="D42" s="10" t="str">
        <f aca="false">IF(OR(LEFT(C42, 2)="SE", LEFT(C42, 2)="S4"), "C6", IF(LEFT(C42, 2)="S1", "C1", IF(OR(LEFT(C42, 2)="S2", LEFT(C42, 2)="S5"), "C3&amp;5", IF(LEFT(C42, 2)="S3", "C4", IF(LEFT(C42, 2)="SC", "C7", IF(LEFT(C42, 2)="S6", "C2", "Other"))))))</f>
        <v>C2</v>
      </c>
      <c r="E42" s="10" t="n">
        <v>2</v>
      </c>
      <c r="F42" s="10" t="s">
        <v>422</v>
      </c>
      <c r="G42" s="11" t="s">
        <v>1440</v>
      </c>
      <c r="H42" s="10" t="s">
        <v>423</v>
      </c>
      <c r="I42" s="10" t="s">
        <v>424</v>
      </c>
      <c r="J42" s="10"/>
    </row>
    <row r="43" customFormat="false" ht="15" hidden="false" customHeight="false" outlineLevel="0" collapsed="false">
      <c r="A43" s="14" t="n">
        <v>17</v>
      </c>
      <c r="B43" s="13" t="s">
        <v>187</v>
      </c>
      <c r="C43" s="13" t="s">
        <v>1449</v>
      </c>
      <c r="D43" s="13" t="str">
        <f aca="false">IF(OR(LEFT(C43, 2)="SE", LEFT(C43, 2)="S4"), "C6", IF(LEFT(C43, 2)="S1", "C1", IF(OR(LEFT(C43, 2)="S2", LEFT(C43, 2)="S5"), "C3&amp;5", IF(LEFT(C43, 2)="S3", "C4", IF(LEFT(C43, 2)="SC", "C7", IF(LEFT(C43, 2)="S6", "C2", "Other"))))))</f>
        <v>C3&amp;5</v>
      </c>
      <c r="E43" s="13" t="n">
        <v>3</v>
      </c>
      <c r="F43" s="19" t="s">
        <v>425</v>
      </c>
      <c r="G43" s="11" t="s">
        <v>1456</v>
      </c>
      <c r="H43" s="13" t="s">
        <v>426</v>
      </c>
      <c r="I43" s="13" t="s">
        <v>427</v>
      </c>
      <c r="J43" s="13"/>
    </row>
    <row r="44" customFormat="false" ht="15" hidden="true" customHeight="false" outlineLevel="0" collapsed="false">
      <c r="A44" s="10" t="n">
        <v>18</v>
      </c>
      <c r="B44" s="10" t="s">
        <v>178</v>
      </c>
      <c r="C44" s="10" t="s">
        <v>1460</v>
      </c>
      <c r="D44" s="10" t="str">
        <f aca="false">IF(OR(LEFT(C44, 2)="SE", LEFT(C44, 2)="S4"), "C6", IF(LEFT(C44, 2)="S1", "C1", IF(OR(LEFT(C44, 2)="S2", LEFT(C44, 2)="S5"), "C3&amp;5", IF(LEFT(C44, 2)="S3", "C4", IF(LEFT(C44, 2)="SC", "C7", IF(LEFT(C44, 2)="S6", "C2", "Other"))))))</f>
        <v>C2</v>
      </c>
      <c r="E44" s="10" t="n">
        <v>1</v>
      </c>
      <c r="F44" s="10" t="s">
        <v>1461</v>
      </c>
      <c r="G44" s="11" t="s">
        <v>1450</v>
      </c>
      <c r="H44" s="10" t="s">
        <v>432</v>
      </c>
      <c r="I44" s="10" t="s">
        <v>433</v>
      </c>
      <c r="J44" s="10"/>
    </row>
    <row r="45" customFormat="false" ht="15" hidden="true" customHeight="false" outlineLevel="0" collapsed="false">
      <c r="A45" s="20" t="n">
        <v>18</v>
      </c>
      <c r="B45" s="13" t="s">
        <v>182</v>
      </c>
      <c r="C45" s="13" t="s">
        <v>1447</v>
      </c>
      <c r="D45" s="13" t="str">
        <f aca="false">IF(OR(LEFT(C45, 2)="SE", LEFT(C45, 2)="S4"), "C6", IF(LEFT(C45, 2)="S1", "C1", IF(OR(LEFT(C45, 2)="S2", LEFT(C45, 2)="S5"), "C3&amp;5", IF(LEFT(C45, 2)="S3", "C4", IF(LEFT(C45, 2)="SC", "C7", IF(LEFT(C45, 2)="S6", "C2", "Other"))))))</f>
        <v>C4</v>
      </c>
      <c r="E45" s="13" t="n">
        <v>1</v>
      </c>
      <c r="F45" s="5" t="s">
        <v>431</v>
      </c>
      <c r="G45" s="11" t="s">
        <v>1450</v>
      </c>
      <c r="H45" s="13" t="s">
        <v>434</v>
      </c>
      <c r="I45" s="13" t="s">
        <v>435</v>
      </c>
      <c r="J45" s="13"/>
    </row>
    <row r="46" customFormat="false" ht="15" hidden="true" customHeight="false" outlineLevel="0" collapsed="false">
      <c r="A46" s="10" t="n">
        <v>18</v>
      </c>
      <c r="B46" s="10" t="s">
        <v>187</v>
      </c>
      <c r="C46" s="10" t="s">
        <v>1448</v>
      </c>
      <c r="D46" s="10" t="str">
        <f aca="false">IF(OR(LEFT(C46, 2)="SE", LEFT(C46, 2)="S4"), "C6", IF(LEFT(C46, 2)="S1", "C1", IF(OR(LEFT(C46, 2)="S2", LEFT(C46, 2)="S5"), "C3&amp;5", IF(LEFT(C46, 2)="S3", "C4", IF(LEFT(C46, 2)="SC", "C7", IF(LEFT(C46, 2)="S6", "C2", "Other"))))))</f>
        <v>C6</v>
      </c>
      <c r="E46" s="10" t="n">
        <v>1</v>
      </c>
      <c r="F46" s="5" t="s">
        <v>431</v>
      </c>
      <c r="G46" s="11" t="s">
        <v>1450</v>
      </c>
      <c r="H46" s="10" t="s">
        <v>436</v>
      </c>
      <c r="I46" s="10" t="s">
        <v>437</v>
      </c>
      <c r="J46" s="10"/>
    </row>
    <row r="47" customFormat="false" ht="15" hidden="false" customHeight="false" outlineLevel="0" collapsed="false">
      <c r="A47" s="13" t="n">
        <v>19</v>
      </c>
      <c r="B47" s="13" t="s">
        <v>178</v>
      </c>
      <c r="C47" s="13" t="s">
        <v>1451</v>
      </c>
      <c r="D47" s="13" t="str">
        <f aca="false">IF(OR(LEFT(C47, 2)="SE", LEFT(C47, 2)="S4"), "C6", IF(LEFT(C47, 2)="S1", "C1", IF(OR(LEFT(C47, 2)="S2", LEFT(C47, 2)="S5"), "C3&amp;5", IF(LEFT(C47, 2)="S3", "C4", IF(LEFT(C47, 2)="SC", "C7", IF(LEFT(C47, 2)="S6", "C2", "Other"))))))</f>
        <v>C3&amp;5</v>
      </c>
      <c r="E47" s="13" t="n">
        <v>3</v>
      </c>
      <c r="F47" s="10" t="s">
        <v>1462</v>
      </c>
      <c r="G47" s="11" t="s">
        <v>1456</v>
      </c>
      <c r="H47" s="13" t="s">
        <v>439</v>
      </c>
      <c r="I47" s="13" t="s">
        <v>440</v>
      </c>
      <c r="J47" s="13"/>
    </row>
    <row r="48" customFormat="false" ht="15" hidden="false" customHeight="false" outlineLevel="0" collapsed="false">
      <c r="A48" s="10" t="n">
        <v>19</v>
      </c>
      <c r="B48" s="10" t="s">
        <v>187</v>
      </c>
      <c r="C48" s="10" t="s">
        <v>1446</v>
      </c>
      <c r="D48" s="10" t="str">
        <f aca="false">IF(OR(LEFT(C48, 2)="SE", LEFT(C48, 2)="S4"), "C6", IF(LEFT(C48, 2)="S1", "C1", IF(OR(LEFT(C48, 2)="S2", LEFT(C48, 2)="S5"), "C3&amp;5", IF(LEFT(C48, 2)="S3", "C4", IF(LEFT(C48, 2)="SC", "C7", IF(LEFT(C48, 2)="S6", "C2", "Other"))))))</f>
        <v>C7</v>
      </c>
      <c r="E48" s="10" t="n">
        <v>6</v>
      </c>
      <c r="F48" s="10" t="s">
        <v>1462</v>
      </c>
      <c r="G48" s="11" t="s">
        <v>1456</v>
      </c>
      <c r="H48" s="10" t="s">
        <v>443</v>
      </c>
      <c r="I48" s="10" t="s">
        <v>444</v>
      </c>
      <c r="J48" s="10"/>
    </row>
    <row r="49" customFormat="false" ht="15" hidden="false" customHeight="false" outlineLevel="0" collapsed="false">
      <c r="A49" s="13" t="n">
        <v>19</v>
      </c>
      <c r="B49" s="13" t="s">
        <v>192</v>
      </c>
      <c r="C49" s="13" t="s">
        <v>1448</v>
      </c>
      <c r="D49" s="13" t="str">
        <f aca="false">IF(OR(LEFT(C49, 2)="SE", LEFT(C49, 2)="S4"), "C6", IF(LEFT(C49, 2)="S1", "C1", IF(OR(LEFT(C49, 2)="S2", LEFT(C49, 2)="S5"), "C3&amp;5", IF(LEFT(C49, 2)="S3", "C4", IF(LEFT(C49, 2)="SC", "C7", IF(LEFT(C49, 2)="S6", "C2", "Other"))))))</f>
        <v>C6</v>
      </c>
      <c r="E49" s="13" t="n">
        <v>1</v>
      </c>
      <c r="F49" s="10" t="s">
        <v>1462</v>
      </c>
      <c r="G49" s="11" t="s">
        <v>1456</v>
      </c>
      <c r="H49" s="13" t="s">
        <v>445</v>
      </c>
      <c r="I49" s="13" t="s">
        <v>446</v>
      </c>
      <c r="J49" s="13"/>
    </row>
    <row r="50" customFormat="false" ht="15" hidden="false" customHeight="false" outlineLevel="0" collapsed="false">
      <c r="A50" s="21" t="n">
        <v>19</v>
      </c>
      <c r="B50" s="10" t="s">
        <v>197</v>
      </c>
      <c r="C50" s="10" t="s">
        <v>1447</v>
      </c>
      <c r="D50" s="10" t="str">
        <f aca="false">IF(OR(LEFT(C50, 2)="SE", LEFT(C50, 2)="S4"), "C6", IF(LEFT(C50, 2)="S1", "C1", IF(OR(LEFT(C50, 2)="S2", LEFT(C50, 2)="S5"), "C3&amp;5", IF(LEFT(C50, 2)="S3", "C4", IF(LEFT(C50, 2)="SC", "C7", IF(LEFT(C50, 2)="S6", "C2", "Other"))))))</f>
        <v>C4</v>
      </c>
      <c r="E50" s="10" t="n">
        <v>4</v>
      </c>
      <c r="F50" s="10" t="s">
        <v>1462</v>
      </c>
      <c r="G50" s="11" t="s">
        <v>1456</v>
      </c>
      <c r="H50" s="10" t="s">
        <v>447</v>
      </c>
      <c r="I50" s="10" t="s">
        <v>448</v>
      </c>
      <c r="J50" s="10"/>
    </row>
    <row r="51" customFormat="false" ht="15" hidden="false" customHeight="false" outlineLevel="0" collapsed="false">
      <c r="A51" s="12" t="n">
        <v>20</v>
      </c>
      <c r="B51" s="13" t="s">
        <v>182</v>
      </c>
      <c r="C51" s="13" t="s">
        <v>1446</v>
      </c>
      <c r="D51" s="13" t="str">
        <f aca="false">IF(OR(LEFT(C51, 2)="SE", LEFT(C51, 2)="S4"), "C6", IF(LEFT(C51, 2)="S1", "C1", IF(OR(LEFT(C51, 2)="S2", LEFT(C51, 2)="S5"), "C3&amp;5", IF(LEFT(C51, 2)="S3", "C4", IF(LEFT(C51, 2)="SC", "C7", IF(LEFT(C51, 2)="S6", "C2", "Other"))))))</f>
        <v>C7</v>
      </c>
      <c r="E51" s="13" t="n">
        <v>5</v>
      </c>
      <c r="F51" s="13" t="s">
        <v>451</v>
      </c>
      <c r="G51" s="11" t="s">
        <v>1456</v>
      </c>
      <c r="H51" s="13" t="s">
        <v>452</v>
      </c>
      <c r="I51" s="13" t="s">
        <v>453</v>
      </c>
      <c r="J51" s="13"/>
    </row>
    <row r="52" customFormat="false" ht="15" hidden="false" customHeight="false" outlineLevel="0" collapsed="false">
      <c r="A52" s="9" t="n">
        <v>20</v>
      </c>
      <c r="B52" s="10" t="s">
        <v>197</v>
      </c>
      <c r="C52" s="10" t="s">
        <v>1441</v>
      </c>
      <c r="D52" s="10" t="str">
        <f aca="false">IF(OR(LEFT(C52, 2)="SE", LEFT(C52, 2)="S4"), "C6", IF(LEFT(C52, 2)="S1", "C1", IF(OR(LEFT(C52, 2)="S2", LEFT(C52, 2)="S5"), "C3&amp;5", IF(LEFT(C52, 2)="S3", "C4", IF(LEFT(C52, 2)="SC", "C7", IF(LEFT(C52, 2)="S6", "C2", "Other"))))))</f>
        <v>C1</v>
      </c>
      <c r="E52" s="10" t="n">
        <v>2</v>
      </c>
      <c r="F52" s="10" t="s">
        <v>458</v>
      </c>
      <c r="G52" s="11" t="s">
        <v>1440</v>
      </c>
      <c r="H52" s="10" t="s">
        <v>459</v>
      </c>
      <c r="I52" s="10" t="s">
        <v>460</v>
      </c>
      <c r="J52" s="10"/>
    </row>
    <row r="53" customFormat="false" ht="15" hidden="false" customHeight="false" outlineLevel="0" collapsed="false">
      <c r="A53" s="12" t="n">
        <v>20</v>
      </c>
      <c r="B53" s="13" t="s">
        <v>202</v>
      </c>
      <c r="C53" s="13" t="s">
        <v>1441</v>
      </c>
      <c r="D53" s="13" t="str">
        <f aca="false">IF(OR(LEFT(C53, 2)="SE", LEFT(C53, 2)="S4"), "C6", IF(LEFT(C53, 2)="S1", "C1", IF(OR(LEFT(C53, 2)="S2", LEFT(C53, 2)="S5"), "C3&amp;5", IF(LEFT(C53, 2)="S3", "C4", IF(LEFT(C53, 2)="SC", "C7", IF(LEFT(C53, 2)="S6", "C2", "Other"))))))</f>
        <v>C1</v>
      </c>
      <c r="E53" s="13" t="n">
        <v>1</v>
      </c>
      <c r="F53" s="13" t="s">
        <v>461</v>
      </c>
      <c r="G53" s="11" t="s">
        <v>1440</v>
      </c>
      <c r="H53" s="13" t="s">
        <v>462</v>
      </c>
      <c r="I53" s="13" t="s">
        <v>463</v>
      </c>
      <c r="J53" s="13"/>
    </row>
    <row r="54" customFormat="false" ht="15" hidden="false" customHeight="false" outlineLevel="0" collapsed="false">
      <c r="A54" s="9" t="n">
        <v>20</v>
      </c>
      <c r="B54" s="10" t="s">
        <v>207</v>
      </c>
      <c r="C54" s="10" t="s">
        <v>1463</v>
      </c>
      <c r="D54" s="10" t="str">
        <f aca="false">IF(OR(LEFT(C54, 2)="SE", LEFT(C54, 2)="S4"), "C6", IF(LEFT(C54, 2)="S1", "C1", IF(OR(LEFT(C54, 2)="S2", LEFT(C54, 2)="S5"), "C3&amp;5", IF(LEFT(C54, 2)="S3", "C4", IF(LEFT(C54, 2)="SC", "C7", IF(LEFT(C54, 2)="S6", "C2", "Other"))))))</f>
        <v>C1</v>
      </c>
      <c r="E54" s="10" t="n">
        <v>2</v>
      </c>
      <c r="F54" s="10" t="s">
        <v>251</v>
      </c>
      <c r="G54" s="11" t="s">
        <v>1456</v>
      </c>
      <c r="H54" s="10" t="s">
        <v>465</v>
      </c>
      <c r="I54" s="10" t="s">
        <v>466</v>
      </c>
      <c r="J54" s="10"/>
    </row>
    <row r="55" customFormat="false" ht="15" hidden="false" customHeight="false" outlineLevel="0" collapsed="false">
      <c r="A55" s="12" t="n">
        <v>20</v>
      </c>
      <c r="B55" s="13" t="s">
        <v>212</v>
      </c>
      <c r="C55" s="13" t="s">
        <v>1446</v>
      </c>
      <c r="D55" s="13" t="str">
        <f aca="false">IF(OR(LEFT(C55, 2)="SE", LEFT(C55, 2)="S4"), "C6", IF(LEFT(C55, 2)="S1", "C1", IF(OR(LEFT(C55, 2)="S2", LEFT(C55, 2)="S5"), "C3&amp;5", IF(LEFT(C55, 2)="S3", "C4", IF(LEFT(C55, 2)="SC", "C7", IF(LEFT(C55, 2)="S6", "C2", "Other"))))))</f>
        <v>C7</v>
      </c>
      <c r="E55" s="13" t="n">
        <v>1</v>
      </c>
      <c r="F55" s="13" t="s">
        <v>251</v>
      </c>
      <c r="G55" s="11" t="s">
        <v>1456</v>
      </c>
      <c r="H55" s="13" t="s">
        <v>467</v>
      </c>
      <c r="I55" s="13" t="s">
        <v>468</v>
      </c>
      <c r="J55" s="13"/>
    </row>
    <row r="56" customFormat="false" ht="15" hidden="false" customHeight="false" outlineLevel="0" collapsed="false">
      <c r="A56" s="9" t="n">
        <v>20</v>
      </c>
      <c r="B56" s="10" t="s">
        <v>216</v>
      </c>
      <c r="C56" s="10" t="s">
        <v>1464</v>
      </c>
      <c r="D56" s="10" t="str">
        <f aca="false">IF(OR(LEFT(C56, 2)="SE", LEFT(C56, 2)="S4"), "C6", IF(LEFT(C56, 2)="S1", "C1", IF(OR(LEFT(C56, 2)="S2", LEFT(C56, 2)="S5"), "C3&amp;5", IF(LEFT(C56, 2)="S3", "C4", IF(LEFT(C56, 2)="SC", "C7", IF(LEFT(C56, 2)="S6", "C2", "Other"))))))</f>
        <v>C3&amp;5</v>
      </c>
      <c r="E56" s="10" t="n">
        <v>1</v>
      </c>
      <c r="F56" s="0" t="s">
        <v>451</v>
      </c>
      <c r="G56" s="11" t="s">
        <v>1456</v>
      </c>
      <c r="H56" s="10" t="s">
        <v>470</v>
      </c>
      <c r="I56" s="10" t="s">
        <v>471</v>
      </c>
      <c r="J56" s="10"/>
    </row>
    <row r="57" customFormat="false" ht="15" hidden="false" customHeight="false" outlineLevel="0" collapsed="false">
      <c r="A57" s="12" t="n">
        <v>20</v>
      </c>
      <c r="B57" s="13" t="s">
        <v>220</v>
      </c>
      <c r="C57" s="13" t="s">
        <v>1446</v>
      </c>
      <c r="D57" s="13" t="str">
        <f aca="false">IF(OR(LEFT(C57, 2)="SE", LEFT(C57, 2)="S4"), "C6", IF(LEFT(C57, 2)="S1", "C1", IF(OR(LEFT(C57, 2)="S2", LEFT(C57, 2)="S5"), "C3&amp;5", IF(LEFT(C57, 2)="S3", "C4", IF(LEFT(C57, 2)="SC", "C7", IF(LEFT(C57, 2)="S6", "C2", "Other"))))))</f>
        <v>C7</v>
      </c>
      <c r="E57" s="13" t="n">
        <v>1</v>
      </c>
      <c r="F57" s="13" t="s">
        <v>451</v>
      </c>
      <c r="G57" s="11" t="s">
        <v>1456</v>
      </c>
      <c r="H57" s="13" t="s">
        <v>475</v>
      </c>
      <c r="I57" s="13" t="s">
        <v>476</v>
      </c>
      <c r="J57" s="13"/>
    </row>
    <row r="58" customFormat="false" ht="15" hidden="false" customHeight="false" outlineLevel="0" collapsed="false">
      <c r="A58" s="9" t="n">
        <v>20</v>
      </c>
      <c r="B58" s="10" t="s">
        <v>258</v>
      </c>
      <c r="C58" s="10" t="s">
        <v>1446</v>
      </c>
      <c r="D58" s="10" t="str">
        <f aca="false">IF(OR(LEFT(C58, 2)="SE", LEFT(C58, 2)="S4"), "C6", IF(LEFT(C58, 2)="S1", "C1", IF(OR(LEFT(C58, 2)="S2", LEFT(C58, 2)="S5"), "C3&amp;5", IF(LEFT(C58, 2)="S3", "C4", IF(LEFT(C58, 2)="SC", "C7", IF(LEFT(C58, 2)="S6", "C2", "Other"))))))</f>
        <v>C7</v>
      </c>
      <c r="E58" s="10" t="n">
        <v>1</v>
      </c>
      <c r="F58" s="10" t="s">
        <v>451</v>
      </c>
      <c r="G58" s="11" t="s">
        <v>1456</v>
      </c>
      <c r="H58" s="10" t="s">
        <v>477</v>
      </c>
      <c r="I58" s="10" t="s">
        <v>478</v>
      </c>
      <c r="J58" s="10"/>
    </row>
    <row r="59" customFormat="false" ht="15" hidden="false" customHeight="false" outlineLevel="0" collapsed="false">
      <c r="A59" s="12" t="n">
        <v>20</v>
      </c>
      <c r="B59" s="13" t="s">
        <v>262</v>
      </c>
      <c r="C59" s="13" t="s">
        <v>1441</v>
      </c>
      <c r="D59" s="13" t="str">
        <f aca="false">IF(OR(LEFT(C59, 2)="SE", LEFT(C59, 2)="S4"), "C6", IF(LEFT(C59, 2)="S1", "C1", IF(OR(LEFT(C59, 2)="S2", LEFT(C59, 2)="S5"), "C3&amp;5", IF(LEFT(C59, 2)="S3", "C4", IF(LEFT(C59, 2)="SC", "C7", IF(LEFT(C59, 2)="S6", "C2", "Other"))))))</f>
        <v>C1</v>
      </c>
      <c r="E59" s="13" t="n">
        <v>1</v>
      </c>
      <c r="F59" s="13" t="s">
        <v>479</v>
      </c>
      <c r="G59" s="11" t="s">
        <v>1440</v>
      </c>
      <c r="H59" s="13" t="s">
        <v>480</v>
      </c>
      <c r="I59" s="13" t="s">
        <v>481</v>
      </c>
      <c r="J59" s="13"/>
    </row>
    <row r="60" customFormat="false" ht="15" hidden="false" customHeight="false" outlineLevel="0" collapsed="false">
      <c r="A60" s="9" t="n">
        <v>21</v>
      </c>
      <c r="B60" s="10" t="s">
        <v>182</v>
      </c>
      <c r="C60" s="10" t="s">
        <v>1446</v>
      </c>
      <c r="D60" s="10" t="str">
        <f aca="false">IF(OR(LEFT(C60, 2)="SE", LEFT(C60, 2)="S4"), "C6", IF(LEFT(C60, 2)="S1", "C1", IF(OR(LEFT(C60, 2)="S2", LEFT(C60, 2)="S5"), "C3&amp;5", IF(LEFT(C60, 2)="S3", "C4", IF(LEFT(C60, 2)="SC", "C7", IF(LEFT(C60, 2)="S6", "C2", "Other"))))))</f>
        <v>C7</v>
      </c>
      <c r="E60" s="10" t="n">
        <v>3</v>
      </c>
      <c r="F60" s="10" t="s">
        <v>484</v>
      </c>
      <c r="G60" s="11" t="s">
        <v>1440</v>
      </c>
      <c r="H60" s="10" t="s">
        <v>485</v>
      </c>
      <c r="I60" s="10" t="s">
        <v>486</v>
      </c>
      <c r="J60" s="10"/>
    </row>
    <row r="61" customFormat="false" ht="15" hidden="true" customHeight="false" outlineLevel="0" collapsed="false">
      <c r="A61" s="13" t="n">
        <v>22</v>
      </c>
      <c r="B61" s="13" t="s">
        <v>182</v>
      </c>
      <c r="C61" s="13" t="s">
        <v>1465</v>
      </c>
      <c r="D61" s="13" t="str">
        <f aca="false">IF(OR(LEFT(C61, 2)="SE", LEFT(C61, 2)="S4"), "C6", IF(LEFT(C61, 2)="S1", "C1", IF(OR(LEFT(C61, 2)="S2", LEFT(C61, 2)="S5"), "C3&amp;5", IF(LEFT(C61, 2)="S3", "C4", IF(LEFT(C61, 2)="SC", "C7", IF(LEFT(C61, 2)="S6", "C2", "Other"))))))</f>
        <v>C3&amp;5</v>
      </c>
      <c r="E61" s="13" t="n">
        <v>1</v>
      </c>
      <c r="F61" s="13" t="s">
        <v>1461</v>
      </c>
      <c r="G61" s="11" t="s">
        <v>1450</v>
      </c>
      <c r="H61" s="13" t="s">
        <v>491</v>
      </c>
      <c r="I61" s="13" t="s">
        <v>492</v>
      </c>
      <c r="J61" s="13"/>
    </row>
    <row r="62" customFormat="false" ht="15" hidden="true" customHeight="false" outlineLevel="0" collapsed="false">
      <c r="A62" s="10" t="n">
        <v>22</v>
      </c>
      <c r="B62" s="10" t="s">
        <v>187</v>
      </c>
      <c r="C62" s="10" t="s">
        <v>1466</v>
      </c>
      <c r="D62" s="10" t="str">
        <f aca="false">IF(OR(LEFT(C62, 2)="SE", LEFT(C62, 2)="S4"), "C6", IF(LEFT(C62, 2)="S1", "C1", IF(OR(LEFT(C62, 2)="S2", LEFT(C62, 2)="S5"), "C3&amp;5", IF(LEFT(C62, 2)="S3", "C4", IF(LEFT(C62, 2)="SC", "C7", IF(LEFT(C62, 2)="S6", "C2", "Other"))))))</f>
        <v>C6</v>
      </c>
      <c r="E62" s="10" t="n">
        <v>1</v>
      </c>
      <c r="F62" s="10" t="s">
        <v>1461</v>
      </c>
      <c r="G62" s="11" t="s">
        <v>1450</v>
      </c>
      <c r="H62" s="10" t="s">
        <v>494</v>
      </c>
      <c r="I62" s="10" t="s">
        <v>495</v>
      </c>
      <c r="J62" s="10"/>
    </row>
    <row r="63" customFormat="false" ht="15" hidden="false" customHeight="false" outlineLevel="0" collapsed="false">
      <c r="A63" s="12" t="n">
        <v>23</v>
      </c>
      <c r="B63" s="13" t="s">
        <v>178</v>
      </c>
      <c r="C63" s="13" t="s">
        <v>1439</v>
      </c>
      <c r="D63" s="13" t="str">
        <f aca="false">IF(OR(LEFT(C63, 2)="SE", LEFT(C63, 2)="S4"), "C6", IF(LEFT(C63, 2)="S1", "C1", IF(OR(LEFT(C63, 2)="S2", LEFT(C63, 2)="S5"), "C3&amp;5", IF(LEFT(C63, 2)="S3", "C4", IF(LEFT(C63, 2)="SC", "C7", IF(LEFT(C63, 2)="S6", "C2", "Other"))))))</f>
        <v>C6</v>
      </c>
      <c r="E63" s="13" t="n">
        <v>2</v>
      </c>
      <c r="F63" s="13" t="s">
        <v>1467</v>
      </c>
      <c r="G63" s="11" t="s">
        <v>1440</v>
      </c>
      <c r="H63" s="13" t="s">
        <v>497</v>
      </c>
      <c r="I63" s="13" t="s">
        <v>498</v>
      </c>
      <c r="J63" s="13"/>
    </row>
    <row r="64" customFormat="false" ht="15" hidden="false" customHeight="false" outlineLevel="0" collapsed="false">
      <c r="A64" s="15" t="n">
        <v>23</v>
      </c>
      <c r="B64" s="16" t="s">
        <v>192</v>
      </c>
      <c r="C64" s="16" t="s">
        <v>1451</v>
      </c>
      <c r="D64" s="16" t="str">
        <f aca="false">IF(OR(LEFT(C64, 2)="SE", LEFT(C64, 2)="S4"), "C6", IF(LEFT(C64, 2)="S1", "C1", IF(OR(LEFT(C64, 2)="S2", LEFT(C64, 2)="S5"), "C3&amp;5", IF(LEFT(C64, 2)="S3", "C4", IF(LEFT(C64, 2)="SC", "C7", IF(LEFT(C64, 2)="S6", "C2", "Other"))))))</f>
        <v>C3&amp;5</v>
      </c>
      <c r="E64" s="16" t="n">
        <v>1</v>
      </c>
      <c r="F64" s="16" t="s">
        <v>503</v>
      </c>
      <c r="G64" s="11" t="s">
        <v>1440</v>
      </c>
      <c r="H64" s="16" t="s">
        <v>504</v>
      </c>
      <c r="I64" s="10" t="s">
        <v>505</v>
      </c>
      <c r="J64" s="10"/>
    </row>
    <row r="65" customFormat="false" ht="15" hidden="false" customHeight="false" outlineLevel="0" collapsed="false">
      <c r="A65" s="22" t="n">
        <v>23</v>
      </c>
      <c r="B65" s="23" t="s">
        <v>197</v>
      </c>
      <c r="C65" s="23" t="s">
        <v>1451</v>
      </c>
      <c r="D65" s="23" t="str">
        <f aca="false">IF(OR(LEFT(C65, 2)="SE", LEFT(C65, 2)="S4"), "C6", IF(LEFT(C65, 2)="S1", "C1", IF(OR(LEFT(C65, 2)="S2", LEFT(C65, 2)="S5"), "C3&amp;5", IF(LEFT(C65, 2)="S3", "C4", IF(LEFT(C65, 2)="SC", "C7", IF(LEFT(C65, 2)="S6", "C2", "Other"))))))</f>
        <v>C3&amp;5</v>
      </c>
      <c r="E65" s="23" t="n">
        <v>2</v>
      </c>
      <c r="F65" s="23" t="s">
        <v>506</v>
      </c>
      <c r="G65" s="11" t="s">
        <v>1440</v>
      </c>
      <c r="H65" s="23" t="s">
        <v>507</v>
      </c>
      <c r="I65" s="13" t="s">
        <v>508</v>
      </c>
      <c r="J65" s="13"/>
    </row>
    <row r="66" customFormat="false" ht="15" hidden="false" customHeight="false" outlineLevel="0" collapsed="false">
      <c r="A66" s="9" t="n">
        <v>23</v>
      </c>
      <c r="B66" s="10" t="s">
        <v>249</v>
      </c>
      <c r="C66" s="10" t="s">
        <v>1441</v>
      </c>
      <c r="D66" s="10" t="str">
        <f aca="false">IF(OR(LEFT(C66, 2)="SE", LEFT(C66, 2)="S4"), "C6", IF(LEFT(C66, 2)="S1", "C1", IF(OR(LEFT(C66, 2)="S2", LEFT(C66, 2)="S5"), "C3&amp;5", IF(LEFT(C66, 2)="S3", "C4", IF(LEFT(C66, 2)="SC", "C7", IF(LEFT(C66, 2)="S6", "C2", "Other"))))))</f>
        <v>C1</v>
      </c>
      <c r="E66" s="10" t="n">
        <v>1</v>
      </c>
      <c r="F66" s="10" t="s">
        <v>519</v>
      </c>
      <c r="G66" s="11" t="s">
        <v>1440</v>
      </c>
      <c r="H66" s="10" t="s">
        <v>520</v>
      </c>
      <c r="I66" s="10" t="s">
        <v>521</v>
      </c>
      <c r="J66" s="10"/>
    </row>
    <row r="67" customFormat="false" ht="15" hidden="false" customHeight="false" outlineLevel="0" collapsed="false">
      <c r="A67" s="14" t="n">
        <v>24</v>
      </c>
      <c r="B67" s="13" t="s">
        <v>187</v>
      </c>
      <c r="C67" s="13" t="s">
        <v>1447</v>
      </c>
      <c r="D67" s="13" t="str">
        <f aca="false">IF(OR(LEFT(C67, 2)="SE", LEFT(C67, 2)="S4"), "C6", IF(LEFT(C67, 2)="S1", "C1", IF(OR(LEFT(C67, 2)="S2", LEFT(C67, 2)="S5"), "C3&amp;5", IF(LEFT(C67, 2)="S3", "C4", IF(LEFT(C67, 2)="SC", "C7", IF(LEFT(C67, 2)="S6", "C2", "Other"))))))</f>
        <v>C4</v>
      </c>
      <c r="E67" s="13" t="n">
        <v>1</v>
      </c>
      <c r="F67" s="13" t="s">
        <v>526</v>
      </c>
      <c r="G67" s="11" t="s">
        <v>1440</v>
      </c>
      <c r="H67" s="13" t="s">
        <v>527</v>
      </c>
      <c r="I67" s="13" t="s">
        <v>528</v>
      </c>
      <c r="J67" s="13"/>
    </row>
    <row r="68" customFormat="false" ht="15" hidden="false" customHeight="false" outlineLevel="0" collapsed="false">
      <c r="A68" s="9" t="n">
        <v>24</v>
      </c>
      <c r="B68" s="10" t="s">
        <v>192</v>
      </c>
      <c r="C68" s="10" t="s">
        <v>1439</v>
      </c>
      <c r="D68" s="10" t="str">
        <f aca="false">IF(OR(LEFT(C68, 2)="SE", LEFT(C68, 2)="S4"), "C6", IF(LEFT(C68, 2)="S1", "C1", IF(OR(LEFT(C68, 2)="S2", LEFT(C68, 2)="S5"), "C3&amp;5", IF(LEFT(C68, 2)="S3", "C4", IF(LEFT(C68, 2)="SC", "C7", IF(LEFT(C68, 2)="S6", "C2", "Other"))))))</f>
        <v>C6</v>
      </c>
      <c r="E68" s="10" t="n">
        <v>2</v>
      </c>
      <c r="F68" s="10" t="s">
        <v>526</v>
      </c>
      <c r="G68" s="11" t="s">
        <v>1440</v>
      </c>
      <c r="H68" s="10" t="s">
        <v>529</v>
      </c>
      <c r="I68" s="10" t="s">
        <v>530</v>
      </c>
      <c r="J68" s="10"/>
    </row>
    <row r="69" customFormat="false" ht="15" hidden="false" customHeight="false" outlineLevel="0" collapsed="false">
      <c r="A69" s="12" t="n">
        <v>25</v>
      </c>
      <c r="B69" s="13" t="s">
        <v>178</v>
      </c>
      <c r="C69" s="13" t="s">
        <v>1444</v>
      </c>
      <c r="D69" s="13" t="str">
        <f aca="false">IF(OR(LEFT(C69, 2)="SE", LEFT(C69, 2)="S4"), "C6", IF(LEFT(C69, 2)="S1", "C1", IF(OR(LEFT(C69, 2)="S2", LEFT(C69, 2)="S5"), "C3&amp;5", IF(LEFT(C69, 2)="S3", "C4", IF(LEFT(C69, 2)="SC", "C7", IF(LEFT(C69, 2)="S6", "C2", "Other"))))))</f>
        <v>C2</v>
      </c>
      <c r="E69" s="13" t="n">
        <v>1</v>
      </c>
      <c r="F69" s="13" t="s">
        <v>531</v>
      </c>
      <c r="G69" s="11" t="s">
        <v>1440</v>
      </c>
      <c r="H69" s="13" t="s">
        <v>532</v>
      </c>
      <c r="I69" s="13" t="s">
        <v>533</v>
      </c>
      <c r="J69" s="13"/>
    </row>
    <row r="70" customFormat="false" ht="15" hidden="false" customHeight="false" outlineLevel="0" collapsed="false">
      <c r="A70" s="18" t="n">
        <v>25</v>
      </c>
      <c r="B70" s="10" t="s">
        <v>182</v>
      </c>
      <c r="C70" s="10" t="s">
        <v>1447</v>
      </c>
      <c r="D70" s="10" t="str">
        <f aca="false">IF(OR(LEFT(C70, 2)="SE", LEFT(C70, 2)="S4"), "C6", IF(LEFT(C70, 2)="S1", "C1", IF(OR(LEFT(C70, 2)="S2", LEFT(C70, 2)="S5"), "C3&amp;5", IF(LEFT(C70, 2)="S3", "C4", IF(LEFT(C70, 2)="SC", "C7", IF(LEFT(C70, 2)="S6", "C2", "Other"))))))</f>
        <v>C4</v>
      </c>
      <c r="E70" s="10" t="n">
        <v>1</v>
      </c>
      <c r="F70" s="10" t="s">
        <v>534</v>
      </c>
      <c r="G70" s="11" t="s">
        <v>1440</v>
      </c>
      <c r="H70" s="10" t="s">
        <v>535</v>
      </c>
      <c r="I70" s="10" t="s">
        <v>536</v>
      </c>
      <c r="J70" s="10"/>
    </row>
    <row r="71" customFormat="false" ht="15" hidden="false" customHeight="false" outlineLevel="0" collapsed="false">
      <c r="A71" s="12" t="n">
        <v>25</v>
      </c>
      <c r="B71" s="13" t="s">
        <v>187</v>
      </c>
      <c r="C71" s="13" t="s">
        <v>1444</v>
      </c>
      <c r="D71" s="13" t="str">
        <f aca="false">IF(OR(LEFT(C71, 2)="SE", LEFT(C71, 2)="S4"), "C6", IF(LEFT(C71, 2)="S1", "C1", IF(OR(LEFT(C71, 2)="S2", LEFT(C71, 2)="S5"), "C3&amp;5", IF(LEFT(C71, 2)="S3", "C4", IF(LEFT(C71, 2)="SC", "C7", IF(LEFT(C71, 2)="S6", "C2", "Other"))))))</f>
        <v>C2</v>
      </c>
      <c r="E71" s="13" t="n">
        <v>1</v>
      </c>
      <c r="F71" s="13" t="s">
        <v>534</v>
      </c>
      <c r="G71" s="11" t="s">
        <v>1440</v>
      </c>
      <c r="H71" s="13" t="s">
        <v>537</v>
      </c>
      <c r="I71" s="13" t="s">
        <v>538</v>
      </c>
      <c r="J71" s="13"/>
    </row>
    <row r="72" customFormat="false" ht="15" hidden="false" customHeight="false" outlineLevel="0" collapsed="false">
      <c r="A72" s="9" t="n">
        <v>25</v>
      </c>
      <c r="B72" s="10" t="s">
        <v>197</v>
      </c>
      <c r="C72" s="10" t="s">
        <v>1444</v>
      </c>
      <c r="D72" s="10" t="str">
        <f aca="false">IF(OR(LEFT(C72, 2)="SE", LEFT(C72, 2)="S4"), "C6", IF(LEFT(C72, 2)="S1", "C1", IF(OR(LEFT(C72, 2)="S2", LEFT(C72, 2)="S5"), "C3&amp;5", IF(LEFT(C72, 2)="S3", "C4", IF(LEFT(C72, 2)="SC", "C7", IF(LEFT(C72, 2)="S6", "C2", "Other"))))))</f>
        <v>C2</v>
      </c>
      <c r="E72" s="10" t="n">
        <v>1</v>
      </c>
      <c r="F72" s="10" t="s">
        <v>541</v>
      </c>
      <c r="G72" s="11" t="s">
        <v>1440</v>
      </c>
      <c r="H72" s="10" t="s">
        <v>542</v>
      </c>
      <c r="I72" s="10" t="s">
        <v>543</v>
      </c>
      <c r="J72" s="10"/>
    </row>
    <row r="73" customFormat="false" ht="15" hidden="true" customHeight="false" outlineLevel="0" collapsed="false">
      <c r="A73" s="13" t="n">
        <v>26</v>
      </c>
      <c r="B73" s="13" t="s">
        <v>178</v>
      </c>
      <c r="C73" s="13" t="s">
        <v>1446</v>
      </c>
      <c r="D73" s="13" t="str">
        <f aca="false">IF(OR(LEFT(C73, 2)="SE", LEFT(C73, 2)="S4"), "C6", IF(LEFT(C73, 2)="S1", "C1", IF(OR(LEFT(C73, 2)="S2", LEFT(C73, 2)="S5"), "C3&amp;5", IF(LEFT(C73, 2)="S3", "C4", IF(LEFT(C73, 2)="SC", "C7", IF(LEFT(C73, 2)="S6", "C2", "Other"))))))</f>
        <v>C7</v>
      </c>
      <c r="E73" s="13" t="n">
        <v>1</v>
      </c>
      <c r="F73" s="13" t="s">
        <v>544</v>
      </c>
      <c r="G73" s="11" t="s">
        <v>1450</v>
      </c>
      <c r="H73" s="13" t="s">
        <v>545</v>
      </c>
      <c r="I73" s="13" t="s">
        <v>546</v>
      </c>
      <c r="J73" s="13"/>
    </row>
    <row r="74" customFormat="false" ht="15" hidden="false" customHeight="false" outlineLevel="0" collapsed="false">
      <c r="A74" s="9" t="n">
        <v>28</v>
      </c>
      <c r="B74" s="10" t="s">
        <v>178</v>
      </c>
      <c r="C74" s="10" t="s">
        <v>1448</v>
      </c>
      <c r="D74" s="10" t="str">
        <f aca="false">IF(OR(LEFT(C74, 2)="SE", LEFT(C74, 2)="S4"), "C6", IF(LEFT(C74, 2)="S1", "C1", IF(OR(LEFT(C74, 2)="S2", LEFT(C74, 2)="S5"), "C3&amp;5", IF(LEFT(C74, 2)="S3", "C4", IF(LEFT(C74, 2)="SC", "C7", IF(LEFT(C74, 2)="S6", "C2", "Other"))))))</f>
        <v>C6</v>
      </c>
      <c r="E74" s="10" t="n">
        <v>4</v>
      </c>
      <c r="F74" s="10" t="s">
        <v>557</v>
      </c>
      <c r="G74" s="11" t="s">
        <v>1456</v>
      </c>
      <c r="H74" s="10" t="s">
        <v>558</v>
      </c>
      <c r="I74" s="10" t="s">
        <v>559</v>
      </c>
      <c r="J74" s="10"/>
    </row>
    <row r="75" customFormat="false" ht="15" hidden="false" customHeight="false" outlineLevel="0" collapsed="false">
      <c r="A75" s="12" t="n">
        <v>28</v>
      </c>
      <c r="B75" s="13" t="s">
        <v>182</v>
      </c>
      <c r="C75" s="13" t="s">
        <v>1446</v>
      </c>
      <c r="D75" s="13" t="str">
        <f aca="false">IF(OR(LEFT(C75, 2)="SE", LEFT(C75, 2)="S4"), "C6", IF(LEFT(C75, 2)="S1", "C1", IF(OR(LEFT(C75, 2)="S2", LEFT(C75, 2)="S5"), "C3&amp;5", IF(LEFT(C75, 2)="S3", "C4", IF(LEFT(C75, 2)="SC", "C7", IF(LEFT(C75, 2)="S6", "C2", "Other"))))))</f>
        <v>C7</v>
      </c>
      <c r="E75" s="13" t="n">
        <v>1</v>
      </c>
      <c r="F75" s="13" t="s">
        <v>560</v>
      </c>
      <c r="G75" s="11" t="s">
        <v>1440</v>
      </c>
      <c r="H75" s="13" t="s">
        <v>561</v>
      </c>
      <c r="I75" s="13" t="s">
        <v>562</v>
      </c>
      <c r="J75" s="13"/>
    </row>
    <row r="76" customFormat="false" ht="15" hidden="false" customHeight="false" outlineLevel="0" collapsed="false">
      <c r="A76" s="9" t="n">
        <v>28</v>
      </c>
      <c r="B76" s="10" t="s">
        <v>187</v>
      </c>
      <c r="C76" s="10" t="s">
        <v>1453</v>
      </c>
      <c r="D76" s="10" t="str">
        <f aca="false">IF(OR(LEFT(C76, 2)="SE", LEFT(C76, 2)="S4"), "C6", IF(LEFT(C76, 2)="S1", "C1", IF(OR(LEFT(C76, 2)="S2", LEFT(C76, 2)="S5"), "C3&amp;5", IF(LEFT(C76, 2)="S3", "C4", IF(LEFT(C76, 2)="SC", "C7", IF(LEFT(C76, 2)="S6", "C2", "Other"))))))</f>
        <v>C6</v>
      </c>
      <c r="E76" s="10" t="n">
        <v>1</v>
      </c>
      <c r="F76" s="10" t="s">
        <v>563</v>
      </c>
      <c r="G76" s="11" t="s">
        <v>1456</v>
      </c>
      <c r="H76" s="10" t="s">
        <v>564</v>
      </c>
      <c r="I76" s="10" t="s">
        <v>565</v>
      </c>
      <c r="J76" s="10"/>
    </row>
    <row r="77" customFormat="false" ht="15" hidden="false" customHeight="false" outlineLevel="0" collapsed="false">
      <c r="A77" s="12" t="n">
        <v>29</v>
      </c>
      <c r="B77" s="13" t="s">
        <v>192</v>
      </c>
      <c r="C77" s="13" t="s">
        <v>1446</v>
      </c>
      <c r="D77" s="13" t="str">
        <f aca="false">IF(OR(LEFT(C77, 2)="SE", LEFT(C77, 2)="S4"), "C6", IF(LEFT(C77, 2)="S1", "C1", IF(OR(LEFT(C77, 2)="S2", LEFT(C77, 2)="S5"), "C3&amp;5", IF(LEFT(C77, 2)="S3", "C4", IF(LEFT(C77, 2)="SC", "C7", IF(LEFT(C77, 2)="S6", "C2", "Other"))))))</f>
        <v>C7</v>
      </c>
      <c r="E77" s="13" t="n">
        <v>2</v>
      </c>
      <c r="F77" s="13" t="s">
        <v>573</v>
      </c>
      <c r="G77" s="11" t="s">
        <v>1456</v>
      </c>
      <c r="H77" s="13" t="s">
        <v>574</v>
      </c>
      <c r="I77" s="13" t="s">
        <v>575</v>
      </c>
      <c r="J77" s="13"/>
    </row>
    <row r="78" customFormat="false" ht="15" hidden="false" customHeight="false" outlineLevel="0" collapsed="false">
      <c r="A78" s="9" t="n">
        <v>29</v>
      </c>
      <c r="B78" s="10" t="s">
        <v>197</v>
      </c>
      <c r="C78" s="10" t="s">
        <v>1444</v>
      </c>
      <c r="D78" s="10" t="str">
        <f aca="false">IF(OR(LEFT(C78, 2)="SE", LEFT(C78, 2)="S4"), "C6", IF(LEFT(C78, 2)="S1", "C1", IF(OR(LEFT(C78, 2)="S2", LEFT(C78, 2)="S5"), "C3&amp;5", IF(LEFT(C78, 2)="S3", "C4", IF(LEFT(C78, 2)="SC", "C7", IF(LEFT(C78, 2)="S6", "C2", "Other"))))))</f>
        <v>C2</v>
      </c>
      <c r="E78" s="10" t="n">
        <v>1</v>
      </c>
      <c r="F78" s="10" t="s">
        <v>576</v>
      </c>
      <c r="G78" s="11" t="s">
        <v>1456</v>
      </c>
      <c r="H78" s="10" t="s">
        <v>577</v>
      </c>
      <c r="I78" s="10" t="s">
        <v>578</v>
      </c>
      <c r="J78" s="10"/>
    </row>
    <row r="79" customFormat="false" ht="15" hidden="false" customHeight="false" outlineLevel="0" collapsed="false">
      <c r="A79" s="12" t="n">
        <v>29</v>
      </c>
      <c r="B79" s="13" t="s">
        <v>207</v>
      </c>
      <c r="C79" s="13" t="s">
        <v>1446</v>
      </c>
      <c r="D79" s="13" t="str">
        <f aca="false">IF(OR(LEFT(C79, 2)="SE", LEFT(C79, 2)="S4"), "C6", IF(LEFT(C79, 2)="S1", "C1", IF(OR(LEFT(C79, 2)="S2", LEFT(C79, 2)="S5"), "C3&amp;5", IF(LEFT(C79, 2)="S3", "C4", IF(LEFT(C79, 2)="SC", "C7", IF(LEFT(C79, 2)="S6", "C2", "Other"))))))</f>
        <v>C7</v>
      </c>
      <c r="E79" s="13" t="n">
        <v>2</v>
      </c>
      <c r="F79" s="13" t="s">
        <v>573</v>
      </c>
      <c r="G79" s="11" t="s">
        <v>1456</v>
      </c>
      <c r="H79" s="13" t="s">
        <v>581</v>
      </c>
      <c r="I79" s="13" t="s">
        <v>582</v>
      </c>
      <c r="J79" s="13"/>
    </row>
    <row r="80" customFormat="false" ht="15" hidden="false" customHeight="false" outlineLevel="0" collapsed="false">
      <c r="A80" s="9" t="n">
        <v>29</v>
      </c>
      <c r="B80" s="10" t="s">
        <v>212</v>
      </c>
      <c r="C80" s="10" t="s">
        <v>1444</v>
      </c>
      <c r="D80" s="10" t="str">
        <f aca="false">IF(OR(LEFT(C80, 2)="SE", LEFT(C80, 2)="S4"), "C6", IF(LEFT(C80, 2)="S1", "C1", IF(OR(LEFT(C80, 2)="S2", LEFT(C80, 2)="S5"), "C3&amp;5", IF(LEFT(C80, 2)="S3", "C4", IF(LEFT(C80, 2)="SC", "C7", IF(LEFT(C80, 2)="S6", "C2", "Other"))))))</f>
        <v>C2</v>
      </c>
      <c r="E80" s="10" t="n">
        <v>3</v>
      </c>
      <c r="F80" s="10" t="s">
        <v>576</v>
      </c>
      <c r="G80" s="11" t="s">
        <v>1456</v>
      </c>
      <c r="H80" s="10" t="s">
        <v>583</v>
      </c>
      <c r="I80" s="10" t="s">
        <v>584</v>
      </c>
      <c r="J80" s="10"/>
    </row>
    <row r="81" customFormat="false" ht="15" hidden="false" customHeight="false" outlineLevel="0" collapsed="false">
      <c r="A81" s="12" t="n">
        <v>29</v>
      </c>
      <c r="B81" s="13" t="s">
        <v>220</v>
      </c>
      <c r="C81" s="13" t="s">
        <v>1452</v>
      </c>
      <c r="D81" s="13" t="str">
        <f aca="false">IF(OR(LEFT(C81, 2)="SE", LEFT(C81, 2)="S4"), "C6", IF(LEFT(C81, 2)="S1", "C1", IF(OR(LEFT(C81, 2)="S2", LEFT(C81, 2)="S5"), "C3&amp;5", IF(LEFT(C81, 2)="S3", "C4", IF(LEFT(C81, 2)="SC", "C7", IF(LEFT(C81, 2)="S6", "C2", "Other"))))))</f>
        <v>C2</v>
      </c>
      <c r="E81" s="13" t="n">
        <v>1</v>
      </c>
      <c r="F81" s="13" t="s">
        <v>590</v>
      </c>
      <c r="G81" s="11" t="s">
        <v>1456</v>
      </c>
      <c r="H81" s="13" t="s">
        <v>591</v>
      </c>
      <c r="I81" s="13" t="s">
        <v>592</v>
      </c>
      <c r="J81" s="13"/>
    </row>
    <row r="82" customFormat="false" ht="15" hidden="false" customHeight="false" outlineLevel="0" collapsed="false">
      <c r="A82" s="9" t="n">
        <v>29</v>
      </c>
      <c r="B82" s="10" t="s">
        <v>266</v>
      </c>
      <c r="C82" s="10" t="s">
        <v>1444</v>
      </c>
      <c r="D82" s="10" t="str">
        <f aca="false">IF(OR(LEFT(C82, 2)="SE", LEFT(C82, 2)="S4"), "C6", IF(LEFT(C82, 2)="S1", "C1", IF(OR(LEFT(C82, 2)="S2", LEFT(C82, 2)="S5"), "C3&amp;5", IF(LEFT(C82, 2)="S3", "C4", IF(LEFT(C82, 2)="SC", "C7", IF(LEFT(C82, 2)="S6", "C2", "Other"))))))</f>
        <v>C2</v>
      </c>
      <c r="E82" s="10" t="n">
        <v>1</v>
      </c>
      <c r="F82" s="10" t="s">
        <v>573</v>
      </c>
      <c r="G82" s="11" t="s">
        <v>1456</v>
      </c>
      <c r="H82" s="10" t="s">
        <v>597</v>
      </c>
      <c r="I82" s="10" t="s">
        <v>598</v>
      </c>
      <c r="J82" s="10"/>
    </row>
    <row r="83" customFormat="false" ht="15" hidden="false" customHeight="false" outlineLevel="0" collapsed="false">
      <c r="A83" s="12" t="n">
        <v>29</v>
      </c>
      <c r="B83" s="13" t="s">
        <v>270</v>
      </c>
      <c r="C83" s="13" t="s">
        <v>1444</v>
      </c>
      <c r="D83" s="13" t="str">
        <f aca="false">IF(OR(LEFT(C83, 2)="SE", LEFT(C83, 2)="S4"), "C6", IF(LEFT(C83, 2)="S1", "C1", IF(OR(LEFT(C83, 2)="S2", LEFT(C83, 2)="S5"), "C3&amp;5", IF(LEFT(C83, 2)="S3", "C4", IF(LEFT(C83, 2)="SC", "C7", IF(LEFT(C83, 2)="S6", "C2", "Other"))))))</f>
        <v>C2</v>
      </c>
      <c r="E83" s="13" t="n">
        <v>1</v>
      </c>
      <c r="F83" s="13" t="s">
        <v>573</v>
      </c>
      <c r="G83" s="11" t="s">
        <v>1456</v>
      </c>
      <c r="H83" s="13" t="s">
        <v>599</v>
      </c>
      <c r="I83" s="13" t="s">
        <v>600</v>
      </c>
      <c r="J83" s="13"/>
    </row>
    <row r="84" customFormat="false" ht="15" hidden="false" customHeight="false" outlineLevel="0" collapsed="false">
      <c r="A84" s="9" t="n">
        <v>30</v>
      </c>
      <c r="B84" s="10" t="s">
        <v>178</v>
      </c>
      <c r="C84" s="10" t="s">
        <v>1452</v>
      </c>
      <c r="D84" s="10" t="str">
        <f aca="false">IF(OR(LEFT(C84, 2)="SE", LEFT(C84, 2)="S4"), "C6", IF(LEFT(C84, 2)="S1", "C1", IF(OR(LEFT(C84, 2)="S2", LEFT(C84, 2)="S5"), "C3&amp;5", IF(LEFT(C84, 2)="S3", "C4", IF(LEFT(C84, 2)="SC", "C7", IF(LEFT(C84, 2)="S6", "C2", "Other"))))))</f>
        <v>C2</v>
      </c>
      <c r="E84" s="10" t="n">
        <v>1</v>
      </c>
      <c r="F84" s="10" t="s">
        <v>425</v>
      </c>
      <c r="G84" s="11" t="s">
        <v>1456</v>
      </c>
      <c r="H84" s="10" t="s">
        <v>603</v>
      </c>
      <c r="I84" s="10" t="s">
        <v>604</v>
      </c>
      <c r="J84" s="10"/>
    </row>
    <row r="85" customFormat="false" ht="15" hidden="false" customHeight="false" outlineLevel="0" collapsed="false">
      <c r="A85" s="12" t="n">
        <v>30</v>
      </c>
      <c r="B85" s="13" t="s">
        <v>192</v>
      </c>
      <c r="C85" s="13" t="s">
        <v>1446</v>
      </c>
      <c r="D85" s="13" t="str">
        <f aca="false">IF(OR(LEFT(C85, 2)="SE", LEFT(C85, 2)="S4"), "C6", IF(LEFT(C85, 2)="S1", "C1", IF(OR(LEFT(C85, 2)="S2", LEFT(C85, 2)="S5"), "C3&amp;5", IF(LEFT(C85, 2)="S3", "C4", IF(LEFT(C85, 2)="SC", "C7", IF(LEFT(C85, 2)="S6", "C2", "Other"))))))</f>
        <v>C7</v>
      </c>
      <c r="E85" s="13" t="n">
        <v>3</v>
      </c>
      <c r="F85" s="13" t="s">
        <v>425</v>
      </c>
      <c r="G85" s="11" t="s">
        <v>1456</v>
      </c>
      <c r="H85" s="13" t="s">
        <v>609</v>
      </c>
      <c r="I85" s="13" t="s">
        <v>610</v>
      </c>
      <c r="J85" s="13"/>
    </row>
    <row r="86" customFormat="false" ht="15" hidden="false" customHeight="false" outlineLevel="0" collapsed="false">
      <c r="A86" s="9" t="n">
        <v>30</v>
      </c>
      <c r="B86" s="10" t="s">
        <v>207</v>
      </c>
      <c r="C86" s="10" t="s">
        <v>1444</v>
      </c>
      <c r="D86" s="10" t="str">
        <f aca="false">IF(OR(LEFT(C86, 2)="SE", LEFT(C86, 2)="S4"), "C6", IF(LEFT(C86, 2)="S1", "C1", IF(OR(LEFT(C86, 2)="S2", LEFT(C86, 2)="S5"), "C3&amp;5", IF(LEFT(C86, 2)="S3", "C4", IF(LEFT(C86, 2)="SC", "C7", IF(LEFT(C86, 2)="S6", "C2", "Other"))))))</f>
        <v>C2</v>
      </c>
      <c r="E86" s="10" t="n">
        <v>1</v>
      </c>
      <c r="F86" s="10" t="s">
        <v>284</v>
      </c>
      <c r="G86" s="11" t="s">
        <v>1440</v>
      </c>
      <c r="H86" s="10" t="s">
        <v>615</v>
      </c>
      <c r="I86" s="10" t="s">
        <v>616</v>
      </c>
      <c r="J86" s="10"/>
    </row>
    <row r="87" customFormat="false" ht="15" hidden="false" customHeight="false" outlineLevel="0" collapsed="false">
      <c r="A87" s="12" t="n">
        <v>30</v>
      </c>
      <c r="B87" s="13" t="s">
        <v>212</v>
      </c>
      <c r="C87" s="13" t="s">
        <v>1444</v>
      </c>
      <c r="D87" s="13" t="str">
        <f aca="false">IF(OR(LEFT(C87, 2)="SE", LEFT(C87, 2)="S4"), "C6", IF(LEFT(C87, 2)="S1", "C1", IF(OR(LEFT(C87, 2)="S2", LEFT(C87, 2)="S5"), "C3&amp;5", IF(LEFT(C87, 2)="S3", "C4", IF(LEFT(C87, 2)="SC", "C7", IF(LEFT(C87, 2)="S6", "C2", "Other"))))))</f>
        <v>C2</v>
      </c>
      <c r="E87" s="13" t="n">
        <v>3</v>
      </c>
      <c r="F87" s="13" t="s">
        <v>284</v>
      </c>
      <c r="G87" s="11" t="s">
        <v>1440</v>
      </c>
      <c r="H87" s="13" t="s">
        <v>617</v>
      </c>
      <c r="I87" s="13" t="s">
        <v>618</v>
      </c>
      <c r="J87" s="13"/>
    </row>
    <row r="88" customFormat="false" ht="15" hidden="false" customHeight="false" outlineLevel="0" collapsed="false">
      <c r="A88" s="9" t="n">
        <v>31</v>
      </c>
      <c r="B88" s="10" t="s">
        <v>178</v>
      </c>
      <c r="C88" s="10" t="s">
        <v>1444</v>
      </c>
      <c r="D88" s="10" t="str">
        <f aca="false">IF(OR(LEFT(C88, 2)="SE", LEFT(C88, 2)="S4"), "C6", IF(LEFT(C88, 2)="S1", "C1", IF(OR(LEFT(C88, 2)="S2", LEFT(C88, 2)="S5"), "C3&amp;5", IF(LEFT(C88, 2)="S3", "C4", IF(LEFT(C88, 2)="SC", "C7", IF(LEFT(C88, 2)="S6", "C2", "Other"))))))</f>
        <v>C2</v>
      </c>
      <c r="E88" s="10" t="n">
        <v>2</v>
      </c>
      <c r="F88" s="10" t="s">
        <v>623</v>
      </c>
      <c r="G88" s="11" t="s">
        <v>1456</v>
      </c>
      <c r="H88" s="10" t="s">
        <v>624</v>
      </c>
      <c r="I88" s="10" t="s">
        <v>625</v>
      </c>
      <c r="J88" s="10"/>
    </row>
    <row r="89" customFormat="false" ht="15" hidden="true" customHeight="false" outlineLevel="0" collapsed="false">
      <c r="A89" s="13" t="n">
        <v>32</v>
      </c>
      <c r="B89" s="13" t="s">
        <v>178</v>
      </c>
      <c r="C89" s="13" t="s">
        <v>1452</v>
      </c>
      <c r="D89" s="13" t="str">
        <f aca="false">IF(OR(LEFT(C89, 2)="SE", LEFT(C89, 2)="S4"), "C6", IF(LEFT(C89, 2)="S1", "C1", IF(OR(LEFT(C89, 2)="S2", LEFT(C89, 2)="S5"), "C3&amp;5", IF(LEFT(C89, 2)="S3", "C4", IF(LEFT(C89, 2)="SC", "C7", IF(LEFT(C89, 2)="S6", "C2", "Other"))))))</f>
        <v>C2</v>
      </c>
      <c r="E89" s="13" t="n">
        <v>2</v>
      </c>
      <c r="F89" s="13" t="s">
        <v>1461</v>
      </c>
      <c r="G89" s="11" t="s">
        <v>1450</v>
      </c>
      <c r="H89" s="13" t="s">
        <v>626</v>
      </c>
      <c r="I89" s="13" t="s">
        <v>627</v>
      </c>
      <c r="J89" s="13"/>
    </row>
    <row r="90" customFormat="false" ht="15" hidden="true" customHeight="false" outlineLevel="0" collapsed="false">
      <c r="A90" s="10" t="n">
        <v>32</v>
      </c>
      <c r="B90" s="10" t="s">
        <v>182</v>
      </c>
      <c r="C90" s="10" t="s">
        <v>1448</v>
      </c>
      <c r="D90" s="10" t="str">
        <f aca="false">IF(OR(LEFT(C90, 2)="SE", LEFT(C90, 2)="S4"), "C6", IF(LEFT(C90, 2)="S1", "C1", IF(OR(LEFT(C90, 2)="S2", LEFT(C90, 2)="S5"), "C3&amp;5", IF(LEFT(C90, 2)="S3", "C4", IF(LEFT(C90, 2)="SC", "C7", IF(LEFT(C90, 2)="S6", "C2", "Other"))))))</f>
        <v>C6</v>
      </c>
      <c r="E90" s="10" t="n">
        <v>1</v>
      </c>
      <c r="F90" s="5" t="s">
        <v>431</v>
      </c>
      <c r="G90" s="11" t="s">
        <v>1450</v>
      </c>
      <c r="H90" s="10" t="s">
        <v>628</v>
      </c>
      <c r="I90" s="10" t="s">
        <v>629</v>
      </c>
      <c r="J90" s="10"/>
    </row>
    <row r="91" customFormat="false" ht="15" hidden="false" customHeight="false" outlineLevel="0" collapsed="false">
      <c r="A91" s="12" t="n">
        <v>34</v>
      </c>
      <c r="B91" s="13" t="s">
        <v>178</v>
      </c>
      <c r="C91" s="13" t="s">
        <v>1444</v>
      </c>
      <c r="D91" s="13" t="str">
        <f aca="false">IF(OR(LEFT(C91, 2)="SE", LEFT(C91, 2)="S4"), "C6", IF(LEFT(C91, 2)="S1", "C1", IF(OR(LEFT(C91, 2)="S2", LEFT(C91, 2)="S5"), "C3&amp;5", IF(LEFT(C91, 2)="S3", "C4", IF(LEFT(C91, 2)="SC", "C7", IF(LEFT(C91, 2)="S6", "C2", "Other"))))))</f>
        <v>C2</v>
      </c>
      <c r="E91" s="13" t="n">
        <v>2</v>
      </c>
      <c r="F91" s="13" t="s">
        <v>630</v>
      </c>
      <c r="G91" s="11" t="s">
        <v>1456</v>
      </c>
      <c r="H91" s="13" t="s">
        <v>631</v>
      </c>
      <c r="I91" s="13" t="s">
        <v>632</v>
      </c>
      <c r="J91" s="13"/>
    </row>
    <row r="92" s="24" customFormat="true" ht="15" hidden="false" customHeight="false" outlineLevel="0" collapsed="false">
      <c r="A92" s="15" t="n">
        <v>35</v>
      </c>
      <c r="B92" s="16" t="s">
        <v>182</v>
      </c>
      <c r="C92" s="16" t="s">
        <v>1446</v>
      </c>
      <c r="D92" s="16" t="str">
        <f aca="false">IF(OR(LEFT(C92, 2)="SE", LEFT(C92, 2)="S4"), "C6", IF(LEFT(C92, 2)="S1", "C1", IF(OR(LEFT(C92, 2)="S2", LEFT(C92, 2)="S5"), "C3&amp;5", IF(LEFT(C92, 2)="S3", "C4", IF(LEFT(C92, 2)="SC", "C7", IF(LEFT(C92, 2)="S6", "C2", "Other"))))))</f>
        <v>C7</v>
      </c>
      <c r="E92" s="16" t="n">
        <v>5</v>
      </c>
      <c r="F92" s="16" t="s">
        <v>637</v>
      </c>
      <c r="G92" s="11" t="s">
        <v>1440</v>
      </c>
      <c r="H92" s="16" t="s">
        <v>638</v>
      </c>
      <c r="I92" s="16" t="s">
        <v>639</v>
      </c>
      <c r="J92" s="16"/>
    </row>
    <row r="93" customFormat="false" ht="15" hidden="false" customHeight="false" outlineLevel="0" collapsed="false">
      <c r="A93" s="14" t="n">
        <v>35</v>
      </c>
      <c r="B93" s="13" t="s">
        <v>187</v>
      </c>
      <c r="C93" s="13" t="s">
        <v>1447</v>
      </c>
      <c r="D93" s="13" t="str">
        <f aca="false">IF(OR(LEFT(C93, 2)="SE", LEFT(C93, 2)="S4"), "C6", IF(LEFT(C93, 2)="S1", "C1", IF(OR(LEFT(C93, 2)="S2", LEFT(C93, 2)="S5"), "C3&amp;5", IF(LEFT(C93, 2)="S3", "C4", IF(LEFT(C93, 2)="SC", "C7", IF(LEFT(C93, 2)="S6", "C2", "Other"))))))</f>
        <v>C4</v>
      </c>
      <c r="E93" s="13" t="n">
        <v>5</v>
      </c>
      <c r="F93" s="13" t="s">
        <v>637</v>
      </c>
      <c r="G93" s="11" t="s">
        <v>1440</v>
      </c>
      <c r="H93" s="13" t="s">
        <v>640</v>
      </c>
      <c r="I93" s="13" t="s">
        <v>641</v>
      </c>
      <c r="J93" s="13"/>
    </row>
    <row r="94" customFormat="false" ht="15" hidden="false" customHeight="false" outlineLevel="0" collapsed="false">
      <c r="A94" s="9" t="n">
        <v>35</v>
      </c>
      <c r="B94" s="10" t="s">
        <v>202</v>
      </c>
      <c r="C94" s="10" t="s">
        <v>1446</v>
      </c>
      <c r="D94" s="10" t="str">
        <f aca="false">IF(OR(LEFT(C94, 2)="SE", LEFT(C94, 2)="S4"), "C6", IF(LEFT(C94, 2)="S1", "C1", IF(OR(LEFT(C94, 2)="S2", LEFT(C94, 2)="S5"), "C3&amp;5", IF(LEFT(C94, 2)="S3", "C4", IF(LEFT(C94, 2)="SC", "C7", IF(LEFT(C94, 2)="S6", "C2", "Other"))))))</f>
        <v>C7</v>
      </c>
      <c r="E94" s="10" t="n">
        <v>1</v>
      </c>
      <c r="F94" s="10" t="s">
        <v>646</v>
      </c>
      <c r="G94" s="11" t="s">
        <v>1440</v>
      </c>
      <c r="H94" s="10" t="s">
        <v>647</v>
      </c>
      <c r="I94" s="10" t="s">
        <v>648</v>
      </c>
      <c r="J94" s="10"/>
    </row>
    <row r="95" customFormat="false" ht="15" hidden="false" customHeight="false" outlineLevel="0" collapsed="false">
      <c r="A95" s="12" t="n">
        <v>35</v>
      </c>
      <c r="B95" s="13" t="s">
        <v>207</v>
      </c>
      <c r="C95" s="13" t="s">
        <v>1446</v>
      </c>
      <c r="D95" s="13" t="str">
        <f aca="false">IF(OR(LEFT(C95, 2)="SE", LEFT(C95, 2)="S4"), "C6", IF(LEFT(C95, 2)="S1", "C1", IF(OR(LEFT(C95, 2)="S2", LEFT(C95, 2)="S5"), "C3&amp;5", IF(LEFT(C95, 2)="S3", "C4", IF(LEFT(C95, 2)="SC", "C7", IF(LEFT(C95, 2)="S6", "C2", "Other"))))))</f>
        <v>C7</v>
      </c>
      <c r="E95" s="13" t="n">
        <v>1</v>
      </c>
      <c r="F95" s="13" t="s">
        <v>646</v>
      </c>
      <c r="G95" s="11" t="s">
        <v>1440</v>
      </c>
      <c r="H95" s="13" t="s">
        <v>649</v>
      </c>
      <c r="I95" s="13" t="s">
        <v>650</v>
      </c>
      <c r="J95" s="13"/>
    </row>
    <row r="96" customFormat="false" ht="15" hidden="true" customHeight="false" outlineLevel="0" collapsed="false">
      <c r="A96" s="9" t="n">
        <v>35</v>
      </c>
      <c r="B96" s="10" t="s">
        <v>212</v>
      </c>
      <c r="C96" s="10" t="s">
        <v>1444</v>
      </c>
      <c r="D96" s="10" t="str">
        <f aca="false">IF(OR(LEFT(C96, 2)="SE", LEFT(C96, 2)="S4"), "C6", IF(LEFT(C96, 2)="S1", "C1", IF(OR(LEFT(C96, 2)="S2", LEFT(C96, 2)="S5"), "C3&amp;5", IF(LEFT(C96, 2)="S3", "C4", IF(LEFT(C96, 2)="SC", "C7", IF(LEFT(C96, 2)="S6", "C2", "Other"))))))</f>
        <v>C2</v>
      </c>
      <c r="E96" s="10" t="n">
        <v>1</v>
      </c>
      <c r="F96" s="10" t="s">
        <v>651</v>
      </c>
      <c r="G96" s="11" t="s">
        <v>1450</v>
      </c>
      <c r="H96" s="10" t="s">
        <v>652</v>
      </c>
      <c r="I96" s="10" t="s">
        <v>653</v>
      </c>
      <c r="J96" s="10"/>
    </row>
    <row r="97" customFormat="false" ht="15" hidden="true" customHeight="false" outlineLevel="0" collapsed="false">
      <c r="A97" s="12" t="n">
        <v>35</v>
      </c>
      <c r="B97" s="13" t="s">
        <v>249</v>
      </c>
      <c r="C97" s="13" t="s">
        <v>1452</v>
      </c>
      <c r="D97" s="13" t="str">
        <f aca="false">IF(OR(LEFT(C97, 2)="SE", LEFT(C97, 2)="S4"), "C6", IF(LEFT(C97, 2)="S1", "C1", IF(OR(LEFT(C97, 2)="S2", LEFT(C97, 2)="S5"), "C3&amp;5", IF(LEFT(C97, 2)="S3", "C4", IF(LEFT(C97, 2)="SC", "C7", IF(LEFT(C97, 2)="S6", "C2", "Other"))))))</f>
        <v>C2</v>
      </c>
      <c r="E97" s="13" t="n">
        <v>1</v>
      </c>
      <c r="F97" s="13" t="s">
        <v>651</v>
      </c>
      <c r="G97" s="11" t="s">
        <v>1450</v>
      </c>
      <c r="H97" s="13" t="s">
        <v>656</v>
      </c>
      <c r="I97" s="13" t="s">
        <v>657</v>
      </c>
      <c r="J97" s="13"/>
    </row>
    <row r="98" customFormat="false" ht="15" hidden="true" customHeight="false" outlineLevel="0" collapsed="false">
      <c r="A98" s="9" t="n">
        <v>35</v>
      </c>
      <c r="B98" s="10" t="s">
        <v>220</v>
      </c>
      <c r="C98" s="10" t="s">
        <v>1444</v>
      </c>
      <c r="D98" s="10" t="str">
        <f aca="false">IF(OR(LEFT(C98, 2)="SE", LEFT(C98, 2)="S4"), "C6", IF(LEFT(C98, 2)="S1", "C1", IF(OR(LEFT(C98, 2)="S2", LEFT(C98, 2)="S5"), "C3&amp;5", IF(LEFT(C98, 2)="S3", "C4", IF(LEFT(C98, 2)="SC", "C7", IF(LEFT(C98, 2)="S6", "C2", "Other"))))))</f>
        <v>C2</v>
      </c>
      <c r="E98" s="10" t="n">
        <v>1</v>
      </c>
      <c r="F98" s="10" t="s">
        <v>651</v>
      </c>
      <c r="G98" s="11" t="s">
        <v>1450</v>
      </c>
      <c r="H98" s="10" t="s">
        <v>658</v>
      </c>
      <c r="I98" s="10" t="s">
        <v>659</v>
      </c>
      <c r="J98" s="10"/>
    </row>
    <row r="99" customFormat="false" ht="15" hidden="true" customHeight="false" outlineLevel="0" collapsed="false">
      <c r="A99" s="12" t="n">
        <v>35</v>
      </c>
      <c r="B99" s="13" t="s">
        <v>258</v>
      </c>
      <c r="C99" s="13" t="s">
        <v>1460</v>
      </c>
      <c r="D99" s="13" t="str">
        <f aca="false">IF(OR(LEFT(C99, 2)="SE", LEFT(C99, 2)="S4"), "C6", IF(LEFT(C99, 2)="S1", "C1", IF(OR(LEFT(C99, 2)="S2", LEFT(C99, 2)="S5"), "C3&amp;5", IF(LEFT(C99, 2)="S3", "C4", IF(LEFT(C99, 2)="SC", "C7", IF(LEFT(C99, 2)="S6", "C2", "Other"))))))</f>
        <v>C2</v>
      </c>
      <c r="E99" s="13" t="n">
        <v>1</v>
      </c>
      <c r="F99" s="13" t="s">
        <v>651</v>
      </c>
      <c r="G99" s="11" t="s">
        <v>1450</v>
      </c>
      <c r="H99" s="13" t="s">
        <v>660</v>
      </c>
      <c r="I99" s="13" t="s">
        <v>661</v>
      </c>
      <c r="J99" s="13"/>
    </row>
    <row r="100" customFormat="false" ht="15" hidden="false" customHeight="false" outlineLevel="0" collapsed="false">
      <c r="A100" s="9" t="n">
        <v>35</v>
      </c>
      <c r="B100" s="10" t="s">
        <v>279</v>
      </c>
      <c r="C100" s="10" t="s">
        <v>1446</v>
      </c>
      <c r="D100" s="10" t="str">
        <f aca="false">IF(OR(LEFT(C100, 2)="SE", LEFT(C100, 2)="S4"), "C6", IF(LEFT(C100, 2)="S1", "C1", IF(OR(LEFT(C100, 2)="S2", LEFT(C100, 2)="S5"), "C3&amp;5", IF(LEFT(C100, 2)="S3", "C4", IF(LEFT(C100, 2)="SC", "C7", IF(LEFT(C100, 2)="S6", "C2", "Other"))))))</f>
        <v>C7</v>
      </c>
      <c r="E100" s="10" t="n">
        <v>1</v>
      </c>
      <c r="F100" s="10" t="s">
        <v>1468</v>
      </c>
      <c r="G100" s="11" t="s">
        <v>1440</v>
      </c>
      <c r="H100" s="10" t="s">
        <v>671</v>
      </c>
      <c r="I100" s="10" t="s">
        <v>672</v>
      </c>
      <c r="J100" s="10" t="s">
        <v>673</v>
      </c>
    </row>
    <row r="101" customFormat="false" ht="15" hidden="false" customHeight="false" outlineLevel="0" collapsed="false">
      <c r="A101" s="14" t="n">
        <v>36</v>
      </c>
      <c r="B101" s="13" t="s">
        <v>182</v>
      </c>
      <c r="C101" s="13" t="s">
        <v>1447</v>
      </c>
      <c r="D101" s="13" t="str">
        <f aca="false">IF(OR(LEFT(C101, 2)="SE", LEFT(C101, 2)="S4"), "C6", IF(LEFT(C101, 2)="S1", "C1", IF(OR(LEFT(C101, 2)="S2", LEFT(C101, 2)="S5"), "C3&amp;5", IF(LEFT(C101, 2)="S3", "C4", IF(LEFT(C101, 2)="SC", "C7", IF(LEFT(C101, 2)="S6", "C2", "Other"))))))</f>
        <v>C4</v>
      </c>
      <c r="E101" s="13" t="n">
        <v>1</v>
      </c>
      <c r="F101" s="13" t="s">
        <v>676</v>
      </c>
      <c r="G101" s="11" t="s">
        <v>1440</v>
      </c>
      <c r="H101" s="13" t="s">
        <v>677</v>
      </c>
      <c r="I101" s="13" t="s">
        <v>678</v>
      </c>
      <c r="J101" s="13"/>
    </row>
    <row r="102" customFormat="false" ht="15" hidden="false" customHeight="false" outlineLevel="0" collapsed="false">
      <c r="A102" s="9" t="n">
        <v>37</v>
      </c>
      <c r="B102" s="10" t="s">
        <v>178</v>
      </c>
      <c r="C102" s="10" t="s">
        <v>1446</v>
      </c>
      <c r="D102" s="10" t="str">
        <f aca="false">IF(OR(LEFT(C102, 2)="SE", LEFT(C102, 2)="S4"), "C6", IF(LEFT(C102, 2)="S1", "C1", IF(OR(LEFT(C102, 2)="S2", LEFT(C102, 2)="S5"), "C3&amp;5", IF(LEFT(C102, 2)="S3", "C4", IF(LEFT(C102, 2)="SC", "C7", IF(LEFT(C102, 2)="S6", "C2", "Other"))))))</f>
        <v>C7</v>
      </c>
      <c r="E102" s="10" t="n">
        <v>1</v>
      </c>
      <c r="F102" s="10" t="s">
        <v>681</v>
      </c>
      <c r="G102" s="11" t="s">
        <v>1456</v>
      </c>
      <c r="H102" s="10" t="s">
        <v>682</v>
      </c>
      <c r="I102" s="10" t="s">
        <v>683</v>
      </c>
      <c r="J102" s="10"/>
    </row>
    <row r="103" customFormat="false" ht="15" hidden="false" customHeight="false" outlineLevel="0" collapsed="false">
      <c r="A103" s="12" t="n">
        <v>38</v>
      </c>
      <c r="B103" s="13" t="s">
        <v>182</v>
      </c>
      <c r="C103" s="13" t="s">
        <v>1446</v>
      </c>
      <c r="D103" s="13" t="str">
        <f aca="false">IF(OR(LEFT(C103, 2)="SE", LEFT(C103, 2)="S4"), "C6", IF(LEFT(C103, 2)="S1", "C1", IF(OR(LEFT(C103, 2)="S2", LEFT(C103, 2)="S5"), "C3&amp;5", IF(LEFT(C103, 2)="S3", "C4", IF(LEFT(C103, 2)="SC", "C7", IF(LEFT(C103, 2)="S6", "C2", "Other"))))))</f>
        <v>C7</v>
      </c>
      <c r="E103" s="13" t="n">
        <v>2</v>
      </c>
      <c r="F103" s="13" t="s">
        <v>686</v>
      </c>
      <c r="G103" s="11" t="s">
        <v>1440</v>
      </c>
      <c r="H103" s="13" t="s">
        <v>687</v>
      </c>
      <c r="I103" s="13" t="s">
        <v>688</v>
      </c>
      <c r="J103" s="13"/>
    </row>
    <row r="104" customFormat="false" ht="15" hidden="false" customHeight="false" outlineLevel="0" collapsed="false">
      <c r="A104" s="9" t="n">
        <v>38</v>
      </c>
      <c r="B104" s="10" t="s">
        <v>187</v>
      </c>
      <c r="C104" s="10" t="s">
        <v>1465</v>
      </c>
      <c r="D104" s="10" t="str">
        <f aca="false">IF(OR(LEFT(C104, 2)="SE", LEFT(C104, 2)="S4"), "C6", IF(LEFT(C104, 2)="S1", "C1", IF(OR(LEFT(C104, 2)="S2", LEFT(C104, 2)="S5"), "C3&amp;5", IF(LEFT(C104, 2)="S3", "C4", IF(LEFT(C104, 2)="SC", "C7", IF(LEFT(C104, 2)="S6", "C2", "Other"))))))</f>
        <v>C3&amp;5</v>
      </c>
      <c r="E104" s="10" t="n">
        <v>2</v>
      </c>
      <c r="F104" s="10" t="s">
        <v>686</v>
      </c>
      <c r="G104" s="11" t="s">
        <v>1440</v>
      </c>
      <c r="H104" s="10" t="s">
        <v>689</v>
      </c>
      <c r="I104" s="10" t="s">
        <v>690</v>
      </c>
      <c r="J104" s="10"/>
    </row>
    <row r="105" customFormat="false" ht="15" hidden="false" customHeight="false" outlineLevel="0" collapsed="false">
      <c r="A105" s="12" t="n">
        <v>38</v>
      </c>
      <c r="B105" s="13" t="s">
        <v>192</v>
      </c>
      <c r="C105" s="13" t="s">
        <v>1446</v>
      </c>
      <c r="D105" s="13" t="str">
        <f aca="false">IF(OR(LEFT(C105, 2)="SE", LEFT(C105, 2)="S4"), "C6", IF(LEFT(C105, 2)="S1", "C1", IF(OR(LEFT(C105, 2)="S2", LEFT(C105, 2)="S5"), "C3&amp;5", IF(LEFT(C105, 2)="S3", "C4", IF(LEFT(C105, 2)="SC", "C7", IF(LEFT(C105, 2)="S6", "C2", "Other"))))))</f>
        <v>C7</v>
      </c>
      <c r="E105" s="13" t="n">
        <v>1</v>
      </c>
      <c r="F105" s="13" t="s">
        <v>686</v>
      </c>
      <c r="G105" s="11" t="s">
        <v>1440</v>
      </c>
      <c r="H105" s="13" t="s">
        <v>692</v>
      </c>
      <c r="I105" s="13" t="s">
        <v>693</v>
      </c>
      <c r="J105" s="13"/>
    </row>
    <row r="106" customFormat="false" ht="15" hidden="false" customHeight="false" outlineLevel="0" collapsed="false">
      <c r="A106" s="9" t="n">
        <v>39</v>
      </c>
      <c r="B106" s="10" t="s">
        <v>182</v>
      </c>
      <c r="C106" s="10" t="s">
        <v>1444</v>
      </c>
      <c r="D106" s="10" t="str">
        <f aca="false">IF(OR(LEFT(C106, 2)="SE", LEFT(C106, 2)="S4"), "C6", IF(LEFT(C106, 2)="S1", "C1", IF(OR(LEFT(C106, 2)="S2", LEFT(C106, 2)="S5"), "C3&amp;5", IF(LEFT(C106, 2)="S3", "C4", IF(LEFT(C106, 2)="SC", "C7", IF(LEFT(C106, 2)="S6", "C2", "Other"))))))</f>
        <v>C2</v>
      </c>
      <c r="E106" s="10" t="n">
        <v>2</v>
      </c>
      <c r="F106" s="10" t="s">
        <v>696</v>
      </c>
      <c r="G106" s="11" t="s">
        <v>1456</v>
      </c>
      <c r="H106" s="10" t="s">
        <v>697</v>
      </c>
      <c r="I106" s="10" t="s">
        <v>698</v>
      </c>
      <c r="J106" s="10"/>
    </row>
    <row r="107" customFormat="false" ht="15" hidden="false" customHeight="false" outlineLevel="0" collapsed="false">
      <c r="A107" s="12" t="n">
        <v>39</v>
      </c>
      <c r="B107" s="13" t="s">
        <v>187</v>
      </c>
      <c r="C107" s="13" t="s">
        <v>1439</v>
      </c>
      <c r="D107" s="13" t="str">
        <f aca="false">IF(OR(LEFT(C107, 2)="SE", LEFT(C107, 2)="S4"), "C6", IF(LEFT(C107, 2)="S1", "C1", IF(OR(LEFT(C107, 2)="S2", LEFT(C107, 2)="S5"), "C3&amp;5", IF(LEFT(C107, 2)="S3", "C4", IF(LEFT(C107, 2)="SC", "C7", IF(LEFT(C107, 2)="S6", "C2", "Other"))))))</f>
        <v>C6</v>
      </c>
      <c r="E107" s="13" t="n">
        <v>1</v>
      </c>
      <c r="F107" s="13" t="s">
        <v>699</v>
      </c>
      <c r="G107" s="11" t="s">
        <v>1440</v>
      </c>
      <c r="H107" s="13" t="s">
        <v>700</v>
      </c>
      <c r="I107" s="13" t="s">
        <v>701</v>
      </c>
      <c r="J107" s="13"/>
    </row>
    <row r="108" customFormat="false" ht="15" hidden="false" customHeight="false" outlineLevel="0" collapsed="false">
      <c r="A108" s="9" t="n">
        <v>41</v>
      </c>
      <c r="B108" s="10" t="s">
        <v>178</v>
      </c>
      <c r="C108" s="10" t="s">
        <v>1446</v>
      </c>
      <c r="D108" s="10" t="str">
        <f aca="false">IF(OR(LEFT(C108, 2)="SE", LEFT(C108, 2)="S4"), "C6", IF(LEFT(C108, 2)="S1", "C1", IF(OR(LEFT(C108, 2)="S2", LEFT(C108, 2)="S5"), "C3&amp;5", IF(LEFT(C108, 2)="S3", "C4", IF(LEFT(C108, 2)="SC", "C7", IF(LEFT(C108, 2)="S6", "C2", "Other"))))))</f>
        <v>C7</v>
      </c>
      <c r="E108" s="10" t="n">
        <v>1</v>
      </c>
      <c r="F108" s="10" t="s">
        <v>1469</v>
      </c>
      <c r="G108" s="11" t="s">
        <v>1440</v>
      </c>
      <c r="H108" s="10" t="s">
        <v>705</v>
      </c>
      <c r="I108" s="10" t="s">
        <v>706</v>
      </c>
      <c r="J108" s="10"/>
    </row>
    <row r="109" customFormat="false" ht="15" hidden="false" customHeight="false" outlineLevel="0" collapsed="false">
      <c r="A109" s="12" t="n">
        <v>42</v>
      </c>
      <c r="B109" s="13" t="s">
        <v>178</v>
      </c>
      <c r="C109" s="13" t="s">
        <v>1452</v>
      </c>
      <c r="D109" s="13" t="str">
        <f aca="false">IF(OR(LEFT(C109, 2)="SE", LEFT(C109, 2)="S4"), "C6", IF(LEFT(C109, 2)="S1", "C1", IF(OR(LEFT(C109, 2)="S2", LEFT(C109, 2)="S5"), "C3&amp;5", IF(LEFT(C109, 2)="S3", "C4", IF(LEFT(C109, 2)="SC", "C7", IF(LEFT(C109, 2)="S6", "C2", "Other"))))))</f>
        <v>C2</v>
      </c>
      <c r="E109" s="13" t="n">
        <v>2</v>
      </c>
      <c r="F109" s="13" t="s">
        <v>707</v>
      </c>
      <c r="G109" s="11" t="s">
        <v>1440</v>
      </c>
      <c r="H109" s="13" t="s">
        <v>708</v>
      </c>
      <c r="I109" s="13" t="s">
        <v>709</v>
      </c>
      <c r="J109" s="13"/>
    </row>
    <row r="110" customFormat="false" ht="15" hidden="false" customHeight="false" outlineLevel="0" collapsed="false">
      <c r="A110" s="9" t="n">
        <v>42</v>
      </c>
      <c r="B110" s="10" t="s">
        <v>182</v>
      </c>
      <c r="C110" s="10" t="s">
        <v>1446</v>
      </c>
      <c r="D110" s="10" t="str">
        <f aca="false">IF(OR(LEFT(C110, 2)="SE", LEFT(C110, 2)="S4"), "C6", IF(LEFT(C110, 2)="S1", "C1", IF(OR(LEFT(C110, 2)="S2", LEFT(C110, 2)="S5"), "C3&amp;5", IF(LEFT(C110, 2)="S3", "C4", IF(LEFT(C110, 2)="SC", "C7", IF(LEFT(C110, 2)="S6", "C2", "Other"))))))</f>
        <v>C7</v>
      </c>
      <c r="E110" s="10" t="n">
        <v>1</v>
      </c>
      <c r="F110" s="10" t="s">
        <v>710</v>
      </c>
      <c r="G110" s="11" t="s">
        <v>1440</v>
      </c>
      <c r="H110" s="10" t="s">
        <v>711</v>
      </c>
      <c r="I110" s="10" t="s">
        <v>712</v>
      </c>
      <c r="J110" s="10"/>
    </row>
    <row r="111" customFormat="false" ht="15" hidden="false" customHeight="false" outlineLevel="0" collapsed="false">
      <c r="A111" s="12" t="n">
        <v>42</v>
      </c>
      <c r="B111" s="13" t="s">
        <v>192</v>
      </c>
      <c r="C111" s="13" t="s">
        <v>1451</v>
      </c>
      <c r="D111" s="13" t="str">
        <f aca="false">IF(OR(LEFT(C111, 2)="SE", LEFT(C111, 2)="S4"), "C6", IF(LEFT(C111, 2)="S1", "C1", IF(OR(LEFT(C111, 2)="S2", LEFT(C111, 2)="S5"), "C3&amp;5", IF(LEFT(C111, 2)="S3", "C4", IF(LEFT(C111, 2)="SC", "C7", IF(LEFT(C111, 2)="S6", "C2", "Other"))))))</f>
        <v>C3&amp;5</v>
      </c>
      <c r="E111" s="13" t="n">
        <v>3</v>
      </c>
      <c r="F111" s="13" t="s">
        <v>715</v>
      </c>
      <c r="G111" s="11" t="s">
        <v>1440</v>
      </c>
      <c r="H111" s="13" t="s">
        <v>716</v>
      </c>
      <c r="I111" s="13" t="s">
        <v>717</v>
      </c>
      <c r="J111" s="13"/>
    </row>
    <row r="112" customFormat="false" ht="15" hidden="false" customHeight="false" outlineLevel="0" collapsed="false">
      <c r="A112" s="9" t="n">
        <v>42</v>
      </c>
      <c r="B112" s="10" t="s">
        <v>197</v>
      </c>
      <c r="C112" s="10" t="s">
        <v>1444</v>
      </c>
      <c r="D112" s="10" t="str">
        <f aca="false">IF(OR(LEFT(C112, 2)="SE", LEFT(C112, 2)="S4"), "C6", IF(LEFT(C112, 2)="S1", "C1", IF(OR(LEFT(C112, 2)="S2", LEFT(C112, 2)="S5"), "C3&amp;5", IF(LEFT(C112, 2)="S3", "C4", IF(LEFT(C112, 2)="SC", "C7", IF(LEFT(C112, 2)="S6", "C2", "Other"))))))</f>
        <v>C2</v>
      </c>
      <c r="E112" s="10" t="n">
        <v>1</v>
      </c>
      <c r="F112" s="10" t="s">
        <v>707</v>
      </c>
      <c r="G112" s="11" t="s">
        <v>1440</v>
      </c>
      <c r="H112" s="10" t="s">
        <v>718</v>
      </c>
      <c r="I112" s="10" t="s">
        <v>719</v>
      </c>
      <c r="J112" s="10"/>
    </row>
    <row r="113" customFormat="false" ht="15" hidden="false" customHeight="false" outlineLevel="0" collapsed="false">
      <c r="A113" s="14" t="n">
        <v>42</v>
      </c>
      <c r="B113" s="13" t="s">
        <v>202</v>
      </c>
      <c r="C113" s="13" t="s">
        <v>1447</v>
      </c>
      <c r="D113" s="13" t="str">
        <f aca="false">IF(OR(LEFT(C113, 2)="SE", LEFT(C113, 2)="S4"), "C6", IF(LEFT(C113, 2)="S1", "C1", IF(OR(LEFT(C113, 2)="S2", LEFT(C113, 2)="S5"), "C3&amp;5", IF(LEFT(C113, 2)="S3", "C4", IF(LEFT(C113, 2)="SC", "C7", IF(LEFT(C113, 2)="S6", "C2", "Other"))))))</f>
        <v>C4</v>
      </c>
      <c r="E113" s="13" t="n">
        <v>1</v>
      </c>
      <c r="F113" s="13" t="s">
        <v>720</v>
      </c>
      <c r="G113" s="11" t="s">
        <v>1440</v>
      </c>
      <c r="H113" s="13" t="s">
        <v>721</v>
      </c>
      <c r="I113" s="13" t="s">
        <v>722</v>
      </c>
      <c r="J113" s="13"/>
    </row>
    <row r="114" customFormat="false" ht="15" hidden="false" customHeight="false" outlineLevel="0" collapsed="false">
      <c r="A114" s="18" t="n">
        <v>42</v>
      </c>
      <c r="B114" s="10" t="s">
        <v>212</v>
      </c>
      <c r="C114" s="10" t="s">
        <v>1457</v>
      </c>
      <c r="D114" s="10" t="str">
        <f aca="false">IF(OR(LEFT(C114, 2)="SE", LEFT(C114, 2)="S4"), "C6", IF(LEFT(C114, 2)="S1", "C1", IF(OR(LEFT(C114, 2)="S2", LEFT(C114, 2)="S5"), "C3&amp;5", IF(LEFT(C114, 2)="S3", "C4", IF(LEFT(C114, 2)="SC", "C7", IF(LEFT(C114, 2)="S6", "C2", "Other"))))))</f>
        <v>C3&amp;5</v>
      </c>
      <c r="E114" s="10" t="n">
        <v>2</v>
      </c>
      <c r="F114" s="10" t="s">
        <v>707</v>
      </c>
      <c r="G114" s="11" t="s">
        <v>1440</v>
      </c>
      <c r="H114" s="10" t="s">
        <v>725</v>
      </c>
      <c r="I114" s="10" t="s">
        <v>726</v>
      </c>
      <c r="J114" s="10"/>
    </row>
    <row r="115" customFormat="false" ht="15" hidden="false" customHeight="false" outlineLevel="0" collapsed="false">
      <c r="A115" s="12" t="n">
        <v>42</v>
      </c>
      <c r="B115" s="13" t="s">
        <v>216</v>
      </c>
      <c r="C115" s="13" t="s">
        <v>1463</v>
      </c>
      <c r="D115" s="13" t="str">
        <f aca="false">IF(OR(LEFT(C115, 2)="SE", LEFT(C115, 2)="S4"), "C6", IF(LEFT(C115, 2)="S1", "C1", IF(OR(LEFT(C115, 2)="S2", LEFT(C115, 2)="S5"), "C3&amp;5", IF(LEFT(C115, 2)="S3", "C4", IF(LEFT(C115, 2)="SC", "C7", IF(LEFT(C115, 2)="S6", "C2", "Other"))))))</f>
        <v>C1</v>
      </c>
      <c r="E115" s="13" t="n">
        <v>1</v>
      </c>
      <c r="F115" s="0" t="s">
        <v>1470</v>
      </c>
      <c r="G115" s="11" t="s">
        <v>1440</v>
      </c>
      <c r="H115" s="13" t="s">
        <v>728</v>
      </c>
      <c r="I115" s="13" t="s">
        <v>729</v>
      </c>
      <c r="J115" s="13"/>
    </row>
    <row r="116" customFormat="false" ht="15" hidden="false" customHeight="false" outlineLevel="0" collapsed="false">
      <c r="A116" s="9" t="n">
        <v>42</v>
      </c>
      <c r="B116" s="10" t="s">
        <v>249</v>
      </c>
      <c r="C116" s="10" t="s">
        <v>1446</v>
      </c>
      <c r="D116" s="10" t="str">
        <f aca="false">IF(OR(LEFT(C116, 2)="SE", LEFT(C116, 2)="S4"), "C6", IF(LEFT(C116, 2)="S1", "C1", IF(OR(LEFT(C116, 2)="S2", LEFT(C116, 2)="S5"), "C3&amp;5", IF(LEFT(C116, 2)="S3", "C4", IF(LEFT(C116, 2)="SC", "C7", IF(LEFT(C116, 2)="S6", "C2", "Other"))))))</f>
        <v>C7</v>
      </c>
      <c r="E116" s="10" t="n">
        <v>1</v>
      </c>
      <c r="F116" s="10" t="s">
        <v>730</v>
      </c>
      <c r="G116" s="11" t="s">
        <v>1440</v>
      </c>
      <c r="H116" s="10" t="s">
        <v>731</v>
      </c>
      <c r="I116" s="10" t="s">
        <v>732</v>
      </c>
      <c r="J116" s="10"/>
    </row>
    <row r="117" customFormat="false" ht="15" hidden="false" customHeight="false" outlineLevel="0" collapsed="false">
      <c r="A117" s="14" t="n">
        <v>42</v>
      </c>
      <c r="B117" s="13" t="s">
        <v>220</v>
      </c>
      <c r="C117" s="13" t="s">
        <v>1458</v>
      </c>
      <c r="D117" s="13" t="str">
        <f aca="false">IF(OR(LEFT(C117, 2)="SE", LEFT(C117, 2)="S4"), "C6", IF(LEFT(C117, 2)="S1", "C1", IF(OR(LEFT(C117, 2)="S2", LEFT(C117, 2)="S5"), "C3&amp;5", IF(LEFT(C117, 2)="S3", "C4", IF(LEFT(C117, 2)="SC", "C7", IF(LEFT(C117, 2)="S6", "C2", "Other"))))))</f>
        <v>C4</v>
      </c>
      <c r="E117" s="13" t="n">
        <v>1</v>
      </c>
      <c r="F117" s="13" t="s">
        <v>710</v>
      </c>
      <c r="G117" s="11" t="s">
        <v>1440</v>
      </c>
      <c r="H117" s="13" t="s">
        <v>733</v>
      </c>
      <c r="I117" s="13" t="s">
        <v>734</v>
      </c>
      <c r="J117" s="13"/>
    </row>
    <row r="118" customFormat="false" ht="15" hidden="false" customHeight="false" outlineLevel="0" collapsed="false">
      <c r="A118" s="9" t="n">
        <v>42</v>
      </c>
      <c r="B118" s="10" t="s">
        <v>258</v>
      </c>
      <c r="C118" s="10" t="s">
        <v>1463</v>
      </c>
      <c r="D118" s="10" t="str">
        <f aca="false">IF(OR(LEFT(C118, 2)="SE", LEFT(C118, 2)="S4"), "C6", IF(LEFT(C118, 2)="S1", "C1", IF(OR(LEFT(C118, 2)="S2", LEFT(C118, 2)="S5"), "C3&amp;5", IF(LEFT(C118, 2)="S3", "C4", IF(LEFT(C118, 2)="SC", "C7", IF(LEFT(C118, 2)="S6", "C2", "Other"))))))</f>
        <v>C1</v>
      </c>
      <c r="E118" s="10" t="n">
        <v>1</v>
      </c>
      <c r="F118" s="10" t="s">
        <v>710</v>
      </c>
      <c r="G118" s="11" t="s">
        <v>1440</v>
      </c>
      <c r="H118" s="10" t="s">
        <v>735</v>
      </c>
      <c r="I118" s="10" t="s">
        <v>736</v>
      </c>
      <c r="J118" s="10"/>
    </row>
    <row r="119" customFormat="false" ht="15" hidden="false" customHeight="false" outlineLevel="0" collapsed="false">
      <c r="A119" s="12" t="n">
        <v>42</v>
      </c>
      <c r="B119" s="13" t="s">
        <v>262</v>
      </c>
      <c r="C119" s="13" t="s">
        <v>1471</v>
      </c>
      <c r="D119" s="13" t="str">
        <f aca="false">IF(OR(LEFT(C119, 2)="SE", LEFT(C119, 2)="S4"), "C6", IF(LEFT(C119, 2)="S1", "C1", IF(OR(LEFT(C119, 2)="S2", LEFT(C119, 2)="S5"), "C3&amp;5", IF(LEFT(C119, 2)="S3", "C4", IF(LEFT(C119, 2)="SC", "C7", IF(LEFT(C119, 2)="S6", "C2", "Other"))))))</f>
        <v>C6</v>
      </c>
      <c r="E119" s="13" t="n">
        <v>1</v>
      </c>
      <c r="F119" s="13" t="s">
        <v>738</v>
      </c>
      <c r="G119" s="11" t="s">
        <v>1440</v>
      </c>
      <c r="H119" s="13" t="s">
        <v>739</v>
      </c>
      <c r="I119" s="13" t="s">
        <v>740</v>
      </c>
      <c r="J119" s="13"/>
    </row>
    <row r="120" customFormat="false" ht="15" hidden="true" customHeight="false" outlineLevel="0" collapsed="false">
      <c r="A120" s="10" t="n">
        <v>43</v>
      </c>
      <c r="B120" s="10" t="s">
        <v>182</v>
      </c>
      <c r="C120" s="10" t="s">
        <v>1460</v>
      </c>
      <c r="D120" s="10" t="str">
        <f aca="false">IF(OR(LEFT(C120, 2)="SE", LEFT(C120, 2)="S4"), "C6", IF(LEFT(C120, 2)="S1", "C1", IF(OR(LEFT(C120, 2)="S2", LEFT(C120, 2)="S5"), "C3&amp;5", IF(LEFT(C120, 2)="S3", "C4", IF(LEFT(C120, 2)="SC", "C7", IF(LEFT(C120, 2)="S6", "C2", "Other"))))))</f>
        <v>C2</v>
      </c>
      <c r="E120" s="10" t="n">
        <v>1</v>
      </c>
      <c r="F120" s="10" t="s">
        <v>1461</v>
      </c>
      <c r="G120" s="11" t="s">
        <v>1450</v>
      </c>
      <c r="H120" s="10" t="s">
        <v>744</v>
      </c>
      <c r="I120" s="10" t="s">
        <v>745</v>
      </c>
      <c r="J120" s="10"/>
    </row>
    <row r="121" customFormat="false" ht="15" hidden="false" customHeight="false" outlineLevel="0" collapsed="false">
      <c r="A121" s="12" t="n">
        <v>44</v>
      </c>
      <c r="B121" s="13" t="s">
        <v>182</v>
      </c>
      <c r="C121" s="13" t="s">
        <v>1444</v>
      </c>
      <c r="D121" s="13" t="str">
        <f aca="false">IF(OR(LEFT(C121, 2)="SE", LEFT(C121, 2)="S4"), "C6", IF(LEFT(C121, 2)="S1", "C1", IF(OR(LEFT(C121, 2)="S2", LEFT(C121, 2)="S5"), "C3&amp;5", IF(LEFT(C121, 2)="S3", "C4", IF(LEFT(C121, 2)="SC", "C7", IF(LEFT(C121, 2)="S6", "C2", "Other"))))))</f>
        <v>C2</v>
      </c>
      <c r="E121" s="13" t="n">
        <v>2</v>
      </c>
      <c r="F121" s="13" t="s">
        <v>749</v>
      </c>
      <c r="G121" s="11" t="s">
        <v>1440</v>
      </c>
      <c r="H121" s="13" t="s">
        <v>750</v>
      </c>
      <c r="I121" s="13" t="s">
        <v>751</v>
      </c>
      <c r="J121" s="13"/>
    </row>
    <row r="122" customFormat="false" ht="15" hidden="true" customHeight="false" outlineLevel="0" collapsed="false">
      <c r="A122" s="9" t="n">
        <v>45</v>
      </c>
      <c r="B122" s="10" t="s">
        <v>178</v>
      </c>
      <c r="C122" s="10" t="s">
        <v>1460</v>
      </c>
      <c r="D122" s="10" t="str">
        <f aca="false">IF(OR(LEFT(C122, 2)="SE", LEFT(C122, 2)="S4"), "C6", IF(LEFT(C122, 2)="S1", "C1", IF(OR(LEFT(C122, 2)="S2", LEFT(C122, 2)="S5"), "C3&amp;5", IF(LEFT(C122, 2)="S3", "C4", IF(LEFT(C122, 2)="SC", "C7", IF(LEFT(C122, 2)="S6", "C2", "Other"))))))</f>
        <v>C2</v>
      </c>
      <c r="E122" s="10" t="n">
        <v>1</v>
      </c>
      <c r="F122" s="10" t="s">
        <v>752</v>
      </c>
      <c r="G122" s="11" t="s">
        <v>1450</v>
      </c>
      <c r="H122" s="10" t="s">
        <v>753</v>
      </c>
      <c r="I122" s="10" t="s">
        <v>754</v>
      </c>
      <c r="J122" s="10"/>
    </row>
    <row r="123" customFormat="false" ht="15" hidden="false" customHeight="false" outlineLevel="0" collapsed="false">
      <c r="A123" s="12" t="n">
        <v>45</v>
      </c>
      <c r="B123" s="13" t="s">
        <v>182</v>
      </c>
      <c r="C123" s="13" t="s">
        <v>1460</v>
      </c>
      <c r="D123" s="13" t="str">
        <f aca="false">IF(OR(LEFT(C123, 2)="SE", LEFT(C123, 2)="S4"), "C6", IF(LEFT(C123, 2)="S1", "C1", IF(OR(LEFT(C123, 2)="S2", LEFT(C123, 2)="S5"), "C3&amp;5", IF(LEFT(C123, 2)="S3", "C4", IF(LEFT(C123, 2)="SC", "C7", IF(LEFT(C123, 2)="S6", "C2", "Other"))))))</f>
        <v>C2</v>
      </c>
      <c r="E123" s="13" t="n">
        <v>1</v>
      </c>
      <c r="F123" s="13" t="s">
        <v>755</v>
      </c>
      <c r="G123" s="11" t="s">
        <v>1440</v>
      </c>
      <c r="H123" s="13" t="s">
        <v>756</v>
      </c>
      <c r="I123" s="13" t="s">
        <v>757</v>
      </c>
      <c r="J123" s="13"/>
    </row>
    <row r="124" customFormat="false" ht="15" hidden="false" customHeight="false" outlineLevel="0" collapsed="false">
      <c r="A124" s="9" t="n">
        <v>47</v>
      </c>
      <c r="B124" s="10" t="s">
        <v>178</v>
      </c>
      <c r="C124" s="10" t="s">
        <v>1446</v>
      </c>
      <c r="D124" s="10" t="str">
        <f aca="false">IF(OR(LEFT(C124, 2)="SE", LEFT(C124, 2)="S4"), "C6", IF(LEFT(C124, 2)="S1", "C1", IF(OR(LEFT(C124, 2)="S2", LEFT(C124, 2)="S5"), "C3&amp;5", IF(LEFT(C124, 2)="S3", "C4", IF(LEFT(C124, 2)="SC", "C7", IF(LEFT(C124, 2)="S6", "C2", "Other"))))))</f>
        <v>C7</v>
      </c>
      <c r="E124" s="10" t="n">
        <v>2</v>
      </c>
      <c r="F124" s="10" t="s">
        <v>758</v>
      </c>
      <c r="G124" s="11" t="s">
        <v>1440</v>
      </c>
      <c r="H124" s="10" t="s">
        <v>759</v>
      </c>
      <c r="I124" s="10" t="s">
        <v>760</v>
      </c>
      <c r="J124" s="10"/>
    </row>
    <row r="125" customFormat="false" ht="15" hidden="false" customHeight="false" outlineLevel="0" collapsed="false">
      <c r="A125" s="12" t="n">
        <v>47</v>
      </c>
      <c r="B125" s="13" t="s">
        <v>182</v>
      </c>
      <c r="C125" s="13" t="s">
        <v>1452</v>
      </c>
      <c r="D125" s="13" t="str">
        <f aca="false">IF(OR(LEFT(C125, 2)="SE", LEFT(C125, 2)="S4"), "C6", IF(LEFT(C125, 2)="S1", "C1", IF(OR(LEFT(C125, 2)="S2", LEFT(C125, 2)="S5"), "C3&amp;5", IF(LEFT(C125, 2)="S3", "C4", IF(LEFT(C125, 2)="SC", "C7", IF(LEFT(C125, 2)="S6", "C2", "Other"))))))</f>
        <v>C2</v>
      </c>
      <c r="E125" s="13" t="n">
        <v>5</v>
      </c>
      <c r="F125" s="13" t="s">
        <v>758</v>
      </c>
      <c r="G125" s="11" t="s">
        <v>1440</v>
      </c>
      <c r="H125" s="13" t="s">
        <v>761</v>
      </c>
      <c r="I125" s="13" t="s">
        <v>762</v>
      </c>
      <c r="J125" s="13"/>
    </row>
    <row r="126" customFormat="false" ht="15" hidden="false" customHeight="false" outlineLevel="0" collapsed="false">
      <c r="A126" s="9" t="n">
        <v>47</v>
      </c>
      <c r="B126" s="10" t="s">
        <v>187</v>
      </c>
      <c r="C126" s="10" t="s">
        <v>1446</v>
      </c>
      <c r="D126" s="10" t="str">
        <f aca="false">IF(OR(LEFT(C126, 2)="SE", LEFT(C126, 2)="S4"), "C6", IF(LEFT(C126, 2)="S1", "C1", IF(OR(LEFT(C126, 2)="S2", LEFT(C126, 2)="S5"), "C3&amp;5", IF(LEFT(C126, 2)="S3", "C4", IF(LEFT(C126, 2)="SC", "C7", IF(LEFT(C126, 2)="S6", "C2", "Other"))))))</f>
        <v>C7</v>
      </c>
      <c r="E126" s="10" t="n">
        <v>8</v>
      </c>
      <c r="F126" s="10" t="s">
        <v>763</v>
      </c>
      <c r="G126" s="11" t="s">
        <v>1440</v>
      </c>
      <c r="H126" s="10" t="s">
        <v>764</v>
      </c>
      <c r="I126" s="10" t="s">
        <v>765</v>
      </c>
      <c r="J126" s="10"/>
    </row>
    <row r="127" customFormat="false" ht="15" hidden="false" customHeight="false" outlineLevel="0" collapsed="false">
      <c r="A127" s="12" t="n">
        <v>47</v>
      </c>
      <c r="B127" s="13" t="s">
        <v>192</v>
      </c>
      <c r="C127" s="13" t="s">
        <v>1448</v>
      </c>
      <c r="D127" s="13" t="str">
        <f aca="false">IF(OR(LEFT(C127, 2)="SE", LEFT(C127, 2)="S4"), "C6", IF(LEFT(C127, 2)="S1", "C1", IF(OR(LEFT(C127, 2)="S2", LEFT(C127, 2)="S5"), "C3&amp;5", IF(LEFT(C127, 2)="S3", "C4", IF(LEFT(C127, 2)="SC", "C7", IF(LEFT(C127, 2)="S6", "C2", "Other"))))))</f>
        <v>C6</v>
      </c>
      <c r="E127" s="13" t="n">
        <v>1</v>
      </c>
      <c r="F127" s="13" t="s">
        <v>758</v>
      </c>
      <c r="G127" s="11" t="s">
        <v>1440</v>
      </c>
      <c r="H127" s="13" t="s">
        <v>766</v>
      </c>
      <c r="I127" s="13" t="s">
        <v>767</v>
      </c>
      <c r="J127" s="13"/>
    </row>
    <row r="128" customFormat="false" ht="15" hidden="false" customHeight="false" outlineLevel="0" collapsed="false">
      <c r="A128" s="9" t="n">
        <v>49</v>
      </c>
      <c r="B128" s="10" t="s">
        <v>178</v>
      </c>
      <c r="C128" s="10" t="s">
        <v>1452</v>
      </c>
      <c r="D128" s="10" t="str">
        <f aca="false">IF(OR(LEFT(C128, 2)="SE", LEFT(C128, 2)="S4"), "C6", IF(LEFT(C128, 2)="S1", "C1", IF(OR(LEFT(C128, 2)="S2", LEFT(C128, 2)="S5"), "C3&amp;5", IF(LEFT(C128, 2)="S3", "C4", IF(LEFT(C128, 2)="SC", "C7", IF(LEFT(C128, 2)="S6", "C2", "Other"))))))</f>
        <v>C2</v>
      </c>
      <c r="E128" s="10" t="n">
        <v>1</v>
      </c>
      <c r="F128" s="10" t="s">
        <v>768</v>
      </c>
      <c r="G128" s="11" t="s">
        <v>1440</v>
      </c>
      <c r="H128" s="10" t="s">
        <v>769</v>
      </c>
      <c r="I128" s="10" t="s">
        <v>770</v>
      </c>
      <c r="J128" s="10"/>
    </row>
    <row r="129" customFormat="false" ht="15" hidden="true" customHeight="false" outlineLevel="0" collapsed="false">
      <c r="A129" s="12" t="n">
        <v>51</v>
      </c>
      <c r="B129" s="13" t="s">
        <v>182</v>
      </c>
      <c r="C129" s="13" t="s">
        <v>1444</v>
      </c>
      <c r="D129" s="13" t="str">
        <f aca="false">IF(OR(LEFT(C129, 2)="SE", LEFT(C129, 2)="S4"), "C6", IF(LEFT(C129, 2)="S1", "C1", IF(OR(LEFT(C129, 2)="S2", LEFT(C129, 2)="S5"), "C3&amp;5", IF(LEFT(C129, 2)="S3", "C4", IF(LEFT(C129, 2)="SC", "C7", IF(LEFT(C129, 2)="S6", "C2", "Other"))))))</f>
        <v>C2</v>
      </c>
      <c r="E129" s="13" t="n">
        <v>2</v>
      </c>
      <c r="F129" s="13" t="s">
        <v>783</v>
      </c>
      <c r="G129" s="11" t="s">
        <v>1450</v>
      </c>
      <c r="H129" s="13" t="s">
        <v>784</v>
      </c>
      <c r="I129" s="13" t="s">
        <v>785</v>
      </c>
      <c r="J129" s="13"/>
    </row>
    <row r="130" customFormat="false" ht="15" hidden="true" customHeight="false" outlineLevel="0" collapsed="false">
      <c r="A130" s="18" t="n">
        <v>51</v>
      </c>
      <c r="B130" s="10" t="s">
        <v>187</v>
      </c>
      <c r="C130" s="10" t="s">
        <v>1447</v>
      </c>
      <c r="D130" s="10" t="str">
        <f aca="false">IF(OR(LEFT(C130, 2)="SE", LEFT(C130, 2)="S4"), "C6", IF(LEFT(C130, 2)="S1", "C1", IF(OR(LEFT(C130, 2)="S2", LEFT(C130, 2)="S5"), "C3&amp;5", IF(LEFT(C130, 2)="S3", "C4", IF(LEFT(C130, 2)="SC", "C7", IF(LEFT(C130, 2)="S6", "C2", "Other"))))))</f>
        <v>C4</v>
      </c>
      <c r="E130" s="10" t="n">
        <v>1</v>
      </c>
      <c r="F130" s="10" t="s">
        <v>783</v>
      </c>
      <c r="G130" s="11" t="s">
        <v>1450</v>
      </c>
      <c r="H130" s="10" t="s">
        <v>786</v>
      </c>
      <c r="I130" s="10" t="s">
        <v>787</v>
      </c>
      <c r="J130" s="10"/>
    </row>
    <row r="131" customFormat="false" ht="15" hidden="true" customHeight="false" outlineLevel="0" collapsed="false">
      <c r="A131" s="12" t="n">
        <v>51</v>
      </c>
      <c r="B131" s="13" t="s">
        <v>192</v>
      </c>
      <c r="C131" s="13" t="s">
        <v>1444</v>
      </c>
      <c r="D131" s="13" t="str">
        <f aca="false">IF(OR(LEFT(C131, 2)="SE", LEFT(C131, 2)="S4"), "C6", IF(LEFT(C131, 2)="S1", "C1", IF(OR(LEFT(C131, 2)="S2", LEFT(C131, 2)="S5"), "C3&amp;5", IF(LEFT(C131, 2)="S3", "C4", IF(LEFT(C131, 2)="SC", "C7", IF(LEFT(C131, 2)="S6", "C2", "Other"))))))</f>
        <v>C2</v>
      </c>
      <c r="E131" s="13" t="n">
        <v>2</v>
      </c>
      <c r="F131" s="13" t="s">
        <v>783</v>
      </c>
      <c r="G131" s="11" t="s">
        <v>1450</v>
      </c>
      <c r="H131" s="13" t="s">
        <v>788</v>
      </c>
      <c r="I131" s="13" t="s">
        <v>789</v>
      </c>
      <c r="J131" s="13"/>
    </row>
    <row r="132" customFormat="false" ht="15" hidden="false" customHeight="false" outlineLevel="0" collapsed="false">
      <c r="A132" s="9" t="n">
        <v>51</v>
      </c>
      <c r="B132" s="10" t="s">
        <v>197</v>
      </c>
      <c r="C132" s="10" t="s">
        <v>1466</v>
      </c>
      <c r="D132" s="10" t="str">
        <f aca="false">IF(OR(LEFT(C132, 2)="SE", LEFT(C132, 2)="S4"), "C6", IF(LEFT(C132, 2)="S1", "C1", IF(OR(LEFT(C132, 2)="S2", LEFT(C132, 2)="S5"), "C3&amp;5", IF(LEFT(C132, 2)="S3", "C4", IF(LEFT(C132, 2)="SC", "C7", IF(LEFT(C132, 2)="S6", "C2", "Other"))))))</f>
        <v>C6</v>
      </c>
      <c r="E132" s="10" t="n">
        <v>4</v>
      </c>
      <c r="F132" s="10" t="s">
        <v>790</v>
      </c>
      <c r="G132" s="11" t="s">
        <v>1456</v>
      </c>
      <c r="H132" s="10" t="s">
        <v>791</v>
      </c>
      <c r="I132" s="10" t="s">
        <v>792</v>
      </c>
      <c r="J132" s="10"/>
    </row>
    <row r="133" customFormat="false" ht="15" hidden="true" customHeight="false" outlineLevel="0" collapsed="false">
      <c r="A133" s="12" t="n">
        <v>51</v>
      </c>
      <c r="B133" s="13" t="s">
        <v>202</v>
      </c>
      <c r="C133" s="13" t="s">
        <v>1452</v>
      </c>
      <c r="D133" s="13" t="str">
        <f aca="false">IF(OR(LEFT(C133, 2)="SE", LEFT(C133, 2)="S4"), "C6", IF(LEFT(C133, 2)="S1", "C1", IF(OR(LEFT(C133, 2)="S2", LEFT(C133, 2)="S5"), "C3&amp;5", IF(LEFT(C133, 2)="S3", "C4", IF(LEFT(C133, 2)="SC", "C7", IF(LEFT(C133, 2)="S6", "C2", "Other"))))))</f>
        <v>C2</v>
      </c>
      <c r="E133" s="13" t="n">
        <v>1</v>
      </c>
      <c r="F133" s="13" t="s">
        <v>783</v>
      </c>
      <c r="G133" s="11" t="s">
        <v>1450</v>
      </c>
      <c r="H133" s="13" t="s">
        <v>793</v>
      </c>
      <c r="I133" s="13" t="s">
        <v>794</v>
      </c>
      <c r="J133" s="13"/>
    </row>
    <row r="134" customFormat="false" ht="15" hidden="false" customHeight="false" outlineLevel="0" collapsed="false">
      <c r="A134" s="9" t="n">
        <v>51</v>
      </c>
      <c r="B134" s="10" t="s">
        <v>212</v>
      </c>
      <c r="C134" s="10" t="s">
        <v>1451</v>
      </c>
      <c r="D134" s="10" t="str">
        <f aca="false">IF(OR(LEFT(C134, 2)="SE", LEFT(C134, 2)="S4"), "C6", IF(LEFT(C134, 2)="S1", "C1", IF(OR(LEFT(C134, 2)="S2", LEFT(C134, 2)="S5"), "C3&amp;5", IF(LEFT(C134, 2)="S3", "C4", IF(LEFT(C134, 2)="SC", "C7", IF(LEFT(C134, 2)="S6", "C2", "Other"))))))</f>
        <v>C3&amp;5</v>
      </c>
      <c r="E134" s="10" t="n">
        <v>4</v>
      </c>
      <c r="F134" s="10" t="s">
        <v>797</v>
      </c>
      <c r="G134" s="11" t="s">
        <v>1440</v>
      </c>
      <c r="H134" s="10" t="s">
        <v>798</v>
      </c>
      <c r="I134" s="10" t="s">
        <v>799</v>
      </c>
      <c r="J134" s="10"/>
    </row>
    <row r="135" customFormat="false" ht="15" hidden="false" customHeight="false" outlineLevel="0" collapsed="false">
      <c r="A135" s="12" t="n">
        <v>52</v>
      </c>
      <c r="B135" s="13" t="s">
        <v>178</v>
      </c>
      <c r="C135" s="13" t="s">
        <v>1463</v>
      </c>
      <c r="D135" s="13" t="str">
        <f aca="false">IF(OR(LEFT(C135, 2)="SE", LEFT(C135, 2)="S4"), "C6", IF(LEFT(C135, 2)="S1", "C1", IF(OR(LEFT(C135, 2)="S2", LEFT(C135, 2)="S5"), "C3&amp;5", IF(LEFT(C135, 2)="S3", "C4", IF(LEFT(C135, 2)="SC", "C7", IF(LEFT(C135, 2)="S6", "C2", "Other"))))))</f>
        <v>C1</v>
      </c>
      <c r="E135" s="13" t="n">
        <v>2</v>
      </c>
      <c r="F135" s="13" t="s">
        <v>802</v>
      </c>
      <c r="G135" s="11" t="s">
        <v>1440</v>
      </c>
      <c r="H135" s="13" t="s">
        <v>803</v>
      </c>
      <c r="I135" s="13" t="s">
        <v>804</v>
      </c>
      <c r="J135" s="13"/>
    </row>
    <row r="136" customFormat="false" ht="15" hidden="false" customHeight="false" outlineLevel="0" collapsed="false">
      <c r="A136" s="9" t="n">
        <v>52</v>
      </c>
      <c r="B136" s="10" t="s">
        <v>182</v>
      </c>
      <c r="C136" s="10" t="s">
        <v>1441</v>
      </c>
      <c r="D136" s="10" t="str">
        <f aca="false">IF(OR(LEFT(C136, 2)="SE", LEFT(C136, 2)="S4"), "C6", IF(LEFT(C136, 2)="S1", "C1", IF(OR(LEFT(C136, 2)="S2", LEFT(C136, 2)="S5"), "C3&amp;5", IF(LEFT(C136, 2)="S3", "C4", IF(LEFT(C136, 2)="SC", "C7", IF(LEFT(C136, 2)="S6", "C2", "Other"))))))</f>
        <v>C1</v>
      </c>
      <c r="E136" s="10" t="n">
        <v>1</v>
      </c>
      <c r="F136" s="10" t="s">
        <v>802</v>
      </c>
      <c r="G136" s="11" t="s">
        <v>1440</v>
      </c>
      <c r="H136" s="10" t="s">
        <v>805</v>
      </c>
      <c r="I136" s="10" t="s">
        <v>806</v>
      </c>
      <c r="J136" s="10"/>
    </row>
    <row r="137" customFormat="false" ht="15" hidden="false" customHeight="false" outlineLevel="0" collapsed="false">
      <c r="A137" s="12" t="n">
        <v>52</v>
      </c>
      <c r="B137" s="13" t="s">
        <v>187</v>
      </c>
      <c r="C137" s="13" t="s">
        <v>1453</v>
      </c>
      <c r="D137" s="13" t="str">
        <f aca="false">IF(OR(LEFT(C137, 2)="SE", LEFT(C137, 2)="S4"), "C6", IF(LEFT(C137, 2)="S1", "C1", IF(OR(LEFT(C137, 2)="S2", LEFT(C137, 2)="S5"), "C3&amp;5", IF(LEFT(C137, 2)="S3", "C4", IF(LEFT(C137, 2)="SC", "C7", IF(LEFT(C137, 2)="S6", "C2", "Other"))))))</f>
        <v>C6</v>
      </c>
      <c r="E137" s="13" t="n">
        <v>4</v>
      </c>
      <c r="F137" s="13" t="s">
        <v>807</v>
      </c>
      <c r="G137" s="11" t="s">
        <v>1440</v>
      </c>
      <c r="H137" s="13" t="s">
        <v>808</v>
      </c>
      <c r="I137" s="13" t="s">
        <v>809</v>
      </c>
      <c r="J137" s="13"/>
    </row>
    <row r="138" customFormat="false" ht="15" hidden="false" customHeight="false" outlineLevel="0" collapsed="false">
      <c r="A138" s="9" t="n">
        <v>52</v>
      </c>
      <c r="B138" s="10" t="s">
        <v>192</v>
      </c>
      <c r="C138" s="10" t="s">
        <v>1444</v>
      </c>
      <c r="D138" s="10" t="str">
        <f aca="false">IF(OR(LEFT(C138, 2)="SE", LEFT(C138, 2)="S4"), "C6", IF(LEFT(C138, 2)="S1", "C1", IF(OR(LEFT(C138, 2)="S2", LEFT(C138, 2)="S5"), "C3&amp;5", IF(LEFT(C138, 2)="S3", "C4", IF(LEFT(C138, 2)="SC", "C7", IF(LEFT(C138, 2)="S6", "C2", "Other"))))))</f>
        <v>C2</v>
      </c>
      <c r="E138" s="10" t="n">
        <v>1</v>
      </c>
      <c r="F138" s="10" t="s">
        <v>810</v>
      </c>
      <c r="G138" s="11" t="s">
        <v>1440</v>
      </c>
      <c r="H138" s="10" t="s">
        <v>811</v>
      </c>
      <c r="I138" s="10" t="s">
        <v>812</v>
      </c>
      <c r="J138" s="10"/>
    </row>
    <row r="139" customFormat="false" ht="15" hidden="false" customHeight="false" outlineLevel="0" collapsed="false">
      <c r="A139" s="12" t="n">
        <v>52</v>
      </c>
      <c r="B139" s="13" t="s">
        <v>197</v>
      </c>
      <c r="C139" s="13" t="s">
        <v>1441</v>
      </c>
      <c r="D139" s="13" t="str">
        <f aca="false">IF(OR(LEFT(C139, 2)="SE", LEFT(C139, 2)="S4"), "C6", IF(LEFT(C139, 2)="S1", "C1", IF(OR(LEFT(C139, 2)="S2", LEFT(C139, 2)="S5"), "C3&amp;5", IF(LEFT(C139, 2)="S3", "C4", IF(LEFT(C139, 2)="SC", "C7", IF(LEFT(C139, 2)="S6", "C2", "Other"))))))</f>
        <v>C1</v>
      </c>
      <c r="E139" s="13" t="n">
        <v>2</v>
      </c>
      <c r="F139" s="13" t="s">
        <v>802</v>
      </c>
      <c r="G139" s="11" t="s">
        <v>1440</v>
      </c>
      <c r="H139" s="13" t="s">
        <v>813</v>
      </c>
      <c r="I139" s="13" t="s">
        <v>814</v>
      </c>
      <c r="J139" s="13"/>
    </row>
    <row r="140" customFormat="false" ht="15" hidden="false" customHeight="false" outlineLevel="0" collapsed="false">
      <c r="A140" s="9" t="n">
        <v>52</v>
      </c>
      <c r="B140" s="10" t="s">
        <v>207</v>
      </c>
      <c r="C140" s="10" t="s">
        <v>1446</v>
      </c>
      <c r="D140" s="10" t="str">
        <f aca="false">IF(OR(LEFT(C140, 2)="SE", LEFT(C140, 2)="S4"), "C6", IF(LEFT(C140, 2)="S1", "C1", IF(OR(LEFT(C140, 2)="S2", LEFT(C140, 2)="S5"), "C3&amp;5", IF(LEFT(C140, 2)="S3", "C4", IF(LEFT(C140, 2)="SC", "C7", IF(LEFT(C140, 2)="S6", "C2", "Other"))))))</f>
        <v>C7</v>
      </c>
      <c r="E140" s="10" t="n">
        <v>1</v>
      </c>
      <c r="F140" s="10" t="s">
        <v>817</v>
      </c>
      <c r="G140" s="11" t="s">
        <v>1440</v>
      </c>
      <c r="H140" s="10" t="s">
        <v>818</v>
      </c>
      <c r="I140" s="10" t="s">
        <v>819</v>
      </c>
      <c r="J140" s="10"/>
    </row>
    <row r="141" customFormat="false" ht="15" hidden="false" customHeight="false" outlineLevel="0" collapsed="false">
      <c r="A141" s="12" t="n">
        <v>52</v>
      </c>
      <c r="B141" s="13" t="s">
        <v>216</v>
      </c>
      <c r="C141" s="13" t="s">
        <v>1444</v>
      </c>
      <c r="D141" s="13" t="str">
        <f aca="false">IF(OR(LEFT(C141, 2)="SE", LEFT(C141, 2)="S4"), "C6", IF(LEFT(C141, 2)="S1", "C1", IF(OR(LEFT(C141, 2)="S2", LEFT(C141, 2)="S5"), "C3&amp;5", IF(LEFT(C141, 2)="S3", "C4", IF(LEFT(C141, 2)="SC", "C7", IF(LEFT(C141, 2)="S6", "C2", "Other"))))))</f>
        <v>C2</v>
      </c>
      <c r="E141" s="13" t="n">
        <v>1</v>
      </c>
      <c r="F141" s="13" t="s">
        <v>802</v>
      </c>
      <c r="G141" s="11" t="s">
        <v>1440</v>
      </c>
      <c r="H141" s="13" t="s">
        <v>822</v>
      </c>
      <c r="I141" s="13" t="s">
        <v>823</v>
      </c>
      <c r="J141" s="13"/>
    </row>
    <row r="142" customFormat="false" ht="15" hidden="false" customHeight="false" outlineLevel="0" collapsed="false">
      <c r="A142" s="9" t="n">
        <v>52</v>
      </c>
      <c r="B142" s="10" t="s">
        <v>249</v>
      </c>
      <c r="C142" s="10" t="s">
        <v>1441</v>
      </c>
      <c r="D142" s="10" t="str">
        <f aca="false">IF(OR(LEFT(C142, 2)="SE", LEFT(C142, 2)="S4"), "C6", IF(LEFT(C142, 2)="S1", "C1", IF(OR(LEFT(C142, 2)="S2", LEFT(C142, 2)="S5"), "C3&amp;5", IF(LEFT(C142, 2)="S3", "C4", IF(LEFT(C142, 2)="SC", "C7", IF(LEFT(C142, 2)="S6", "C2", "Other"))))))</f>
        <v>C1</v>
      </c>
      <c r="E142" s="10" t="n">
        <v>1</v>
      </c>
      <c r="F142" s="10" t="s">
        <v>824</v>
      </c>
      <c r="G142" s="11" t="s">
        <v>1440</v>
      </c>
      <c r="H142" s="10" t="s">
        <v>825</v>
      </c>
      <c r="I142" s="10" t="s">
        <v>826</v>
      </c>
      <c r="J142" s="10"/>
    </row>
    <row r="143" customFormat="false" ht="15" hidden="false" customHeight="false" outlineLevel="0" collapsed="false">
      <c r="A143" s="12" t="n">
        <v>52</v>
      </c>
      <c r="B143" s="13" t="s">
        <v>220</v>
      </c>
      <c r="C143" s="13" t="s">
        <v>1471</v>
      </c>
      <c r="D143" s="13" t="str">
        <f aca="false">IF(OR(LEFT(C143, 2)="SE", LEFT(C143, 2)="S4"), "C6", IF(LEFT(C143, 2)="S1", "C1", IF(OR(LEFT(C143, 2)="S2", LEFT(C143, 2)="S5"), "C3&amp;5", IF(LEFT(C143, 2)="S3", "C4", IF(LEFT(C143, 2)="SC", "C7", IF(LEFT(C143, 2)="S6", "C2", "Other"))))))</f>
        <v>C6</v>
      </c>
      <c r="E143" s="13" t="n">
        <v>1</v>
      </c>
      <c r="F143" s="13" t="s">
        <v>827</v>
      </c>
      <c r="G143" s="11" t="s">
        <v>1456</v>
      </c>
      <c r="H143" s="13" t="s">
        <v>828</v>
      </c>
      <c r="I143" s="13" t="s">
        <v>829</v>
      </c>
      <c r="J143" s="13"/>
    </row>
    <row r="144" customFormat="false" ht="15" hidden="false" customHeight="false" outlineLevel="0" collapsed="false">
      <c r="A144" s="18" t="n">
        <v>52</v>
      </c>
      <c r="B144" s="10" t="s">
        <v>262</v>
      </c>
      <c r="C144" s="10" t="s">
        <v>1449</v>
      </c>
      <c r="D144" s="10" t="str">
        <f aca="false">IF(OR(LEFT(C144, 2)="SE", LEFT(C144, 2)="S4"), "C6", IF(LEFT(C144, 2)="S1", "C1", IF(OR(LEFT(C144, 2)="S2", LEFT(C144, 2)="S5"), "C3&amp;5", IF(LEFT(C144, 2)="S3", "C4", IF(LEFT(C144, 2)="SC", "C7", IF(LEFT(C144, 2)="S6", "C2", "Other"))))))</f>
        <v>C3&amp;5</v>
      </c>
      <c r="E144" s="10" t="n">
        <v>1</v>
      </c>
      <c r="F144" s="10" t="s">
        <v>802</v>
      </c>
      <c r="G144" s="11" t="s">
        <v>1440</v>
      </c>
      <c r="H144" s="10" t="s">
        <v>832</v>
      </c>
      <c r="I144" s="10" t="s">
        <v>833</v>
      </c>
      <c r="J144" s="10"/>
    </row>
    <row r="145" customFormat="false" ht="15" hidden="false" customHeight="false" outlineLevel="0" collapsed="false">
      <c r="A145" s="14" t="n">
        <v>52</v>
      </c>
      <c r="B145" s="13" t="s">
        <v>266</v>
      </c>
      <c r="C145" s="13" t="s">
        <v>1449</v>
      </c>
      <c r="D145" s="13" t="str">
        <f aca="false">IF(OR(LEFT(C145, 2)="SE", LEFT(C145, 2)="S4"), "C6", IF(LEFT(C145, 2)="S1", "C1", IF(OR(LEFT(C145, 2)="S2", LEFT(C145, 2)="S5"), "C3&amp;5", IF(LEFT(C145, 2)="S3", "C4", IF(LEFT(C145, 2)="SC", "C7", IF(LEFT(C145, 2)="S6", "C2", "Other"))))))</f>
        <v>C3&amp;5</v>
      </c>
      <c r="E145" s="13" t="n">
        <v>1</v>
      </c>
      <c r="F145" s="13" t="s">
        <v>802</v>
      </c>
      <c r="G145" s="11" t="s">
        <v>1440</v>
      </c>
      <c r="H145" s="13" t="s">
        <v>834</v>
      </c>
      <c r="I145" s="13" t="s">
        <v>835</v>
      </c>
      <c r="J145" s="13"/>
    </row>
    <row r="146" customFormat="false" ht="15" hidden="false" customHeight="false" outlineLevel="0" collapsed="false">
      <c r="A146" s="9" t="n">
        <v>52</v>
      </c>
      <c r="B146" s="10" t="s">
        <v>270</v>
      </c>
      <c r="C146" s="10" t="s">
        <v>1444</v>
      </c>
      <c r="D146" s="10" t="str">
        <f aca="false">IF(OR(LEFT(C146, 2)="SE", LEFT(C146, 2)="S4"), "C6", IF(LEFT(C146, 2)="S1", "C1", IF(OR(LEFT(C146, 2)="S2", LEFT(C146, 2)="S5"), "C3&amp;5", IF(LEFT(C146, 2)="S3", "C4", IF(LEFT(C146, 2)="SC", "C7", IF(LEFT(C146, 2)="S6", "C2", "Other"))))))</f>
        <v>C2</v>
      </c>
      <c r="E146" s="10" t="n">
        <v>1</v>
      </c>
      <c r="F146" s="10" t="s">
        <v>836</v>
      </c>
      <c r="G146" s="11" t="s">
        <v>1456</v>
      </c>
      <c r="H146" s="10" t="s">
        <v>837</v>
      </c>
      <c r="I146" s="10" t="s">
        <v>838</v>
      </c>
      <c r="J146" s="10"/>
    </row>
    <row r="147" customFormat="false" ht="15" hidden="false" customHeight="false" outlineLevel="0" collapsed="false">
      <c r="A147" s="12" t="n">
        <v>52</v>
      </c>
      <c r="B147" s="13" t="s">
        <v>275</v>
      </c>
      <c r="C147" s="13" t="s">
        <v>1452</v>
      </c>
      <c r="D147" s="13" t="str">
        <f aca="false">IF(OR(LEFT(C147, 2)="SE", LEFT(C147, 2)="S4"), "C6", IF(LEFT(C147, 2)="S1", "C1", IF(OR(LEFT(C147, 2)="S2", LEFT(C147, 2)="S5"), "C3&amp;5", IF(LEFT(C147, 2)="S3", "C4", IF(LEFT(C147, 2)="SC", "C7", IF(LEFT(C147, 2)="S6", "C2", "Other"))))))</f>
        <v>C2</v>
      </c>
      <c r="E147" s="13" t="n">
        <v>1</v>
      </c>
      <c r="F147" s="13" t="s">
        <v>836</v>
      </c>
      <c r="G147" s="11" t="s">
        <v>1456</v>
      </c>
      <c r="H147" s="13" t="s">
        <v>839</v>
      </c>
      <c r="I147" s="13" t="s">
        <v>840</v>
      </c>
      <c r="J147" s="13"/>
    </row>
    <row r="148" customFormat="false" ht="15" hidden="false" customHeight="false" outlineLevel="0" collapsed="false">
      <c r="A148" s="9" t="n">
        <v>52</v>
      </c>
      <c r="B148" s="10" t="s">
        <v>282</v>
      </c>
      <c r="C148" s="10" t="s">
        <v>1441</v>
      </c>
      <c r="D148" s="10" t="str">
        <f aca="false">IF(OR(LEFT(C148, 2)="SE", LEFT(C148, 2)="S4"), "C6", IF(LEFT(C148, 2)="S1", "C1", IF(OR(LEFT(C148, 2)="S2", LEFT(C148, 2)="S5"), "C3&amp;5", IF(LEFT(C148, 2)="S3", "C4", IF(LEFT(C148, 2)="SC", "C7", IF(LEFT(C148, 2)="S6", "C2", "Other"))))))</f>
        <v>C1</v>
      </c>
      <c r="E148" s="10" t="n">
        <v>1</v>
      </c>
      <c r="F148" s="10" t="s">
        <v>843</v>
      </c>
      <c r="G148" s="11" t="s">
        <v>1440</v>
      </c>
      <c r="H148" s="10" t="s">
        <v>844</v>
      </c>
      <c r="I148" s="10" t="s">
        <v>845</v>
      </c>
      <c r="J148" s="10"/>
    </row>
    <row r="149" customFormat="false" ht="15" hidden="false" customHeight="false" outlineLevel="0" collapsed="false">
      <c r="A149" s="12" t="n">
        <v>52</v>
      </c>
      <c r="B149" s="13" t="s">
        <v>287</v>
      </c>
      <c r="C149" s="13" t="s">
        <v>1446</v>
      </c>
      <c r="D149" s="13" t="str">
        <f aca="false">IF(OR(LEFT(C149, 2)="SE", LEFT(C149, 2)="S4"), "C6", IF(LEFT(C149, 2)="S1", "C1", IF(OR(LEFT(C149, 2)="S2", LEFT(C149, 2)="S5"), "C3&amp;5", IF(LEFT(C149, 2)="S3", "C4", IF(LEFT(C149, 2)="SC", "C7", IF(LEFT(C149, 2)="S6", "C2", "Other"))))))</f>
        <v>C7</v>
      </c>
      <c r="E149" s="13" t="n">
        <v>1</v>
      </c>
      <c r="F149" s="13" t="s">
        <v>846</v>
      </c>
      <c r="G149" s="11" t="s">
        <v>1456</v>
      </c>
      <c r="H149" s="13" t="s">
        <v>847</v>
      </c>
      <c r="I149" s="13" t="s">
        <v>848</v>
      </c>
      <c r="J149" s="13"/>
    </row>
    <row r="150" customFormat="false" ht="15" hidden="false" customHeight="false" outlineLevel="0" collapsed="false">
      <c r="A150" s="9" t="n">
        <v>52</v>
      </c>
      <c r="B150" s="10" t="s">
        <v>294</v>
      </c>
      <c r="C150" s="10" t="s">
        <v>1451</v>
      </c>
      <c r="D150" s="10" t="str">
        <f aca="false">IF(OR(LEFT(C150, 2)="SE", LEFT(C150, 2)="S4"), "C6", IF(LEFT(C150, 2)="S1", "C1", IF(OR(LEFT(C150, 2)="S2", LEFT(C150, 2)="S5"), "C3&amp;5", IF(LEFT(C150, 2)="S3", "C4", IF(LEFT(C150, 2)="SC", "C7", IF(LEFT(C150, 2)="S6", "C2", "Other"))))))</f>
        <v>C3&amp;5</v>
      </c>
      <c r="E150" s="10" t="n">
        <v>1</v>
      </c>
      <c r="F150" s="10" t="s">
        <v>802</v>
      </c>
      <c r="G150" s="11" t="s">
        <v>1440</v>
      </c>
      <c r="H150" s="10" t="s">
        <v>851</v>
      </c>
      <c r="I150" s="10" t="s">
        <v>852</v>
      </c>
      <c r="J150" s="10"/>
    </row>
    <row r="151" customFormat="false" ht="15" hidden="false" customHeight="false" outlineLevel="0" collapsed="false">
      <c r="A151" s="12" t="n">
        <v>52</v>
      </c>
      <c r="B151" s="13" t="s">
        <v>298</v>
      </c>
      <c r="C151" s="13" t="s">
        <v>1463</v>
      </c>
      <c r="D151" s="13" t="str">
        <f aca="false">IF(OR(LEFT(C151, 2)="SE", LEFT(C151, 2)="S4"), "C6", IF(LEFT(C151, 2)="S1", "C1", IF(OR(LEFT(C151, 2)="S2", LEFT(C151, 2)="S5"), "C3&amp;5", IF(LEFT(C151, 2)="S3", "C4", IF(LEFT(C151, 2)="SC", "C7", IF(LEFT(C151, 2)="S6", "C2", "Other"))))))</f>
        <v>C1</v>
      </c>
      <c r="E151" s="13" t="n">
        <v>1</v>
      </c>
      <c r="F151" s="13" t="s">
        <v>802</v>
      </c>
      <c r="G151" s="11" t="s">
        <v>1440</v>
      </c>
      <c r="H151" s="13" t="s">
        <v>853</v>
      </c>
      <c r="I151" s="13" t="s">
        <v>854</v>
      </c>
      <c r="J151" s="13"/>
    </row>
    <row r="152" customFormat="false" ht="15" hidden="false" customHeight="false" outlineLevel="0" collapsed="false">
      <c r="A152" s="9" t="n">
        <v>52</v>
      </c>
      <c r="B152" s="10" t="s">
        <v>301</v>
      </c>
      <c r="C152" s="10" t="s">
        <v>1444</v>
      </c>
      <c r="D152" s="10" t="str">
        <f aca="false">IF(OR(LEFT(C152, 2)="SE", LEFT(C152, 2)="S4"), "C6", IF(LEFT(C152, 2)="S1", "C1", IF(OR(LEFT(C152, 2)="S2", LEFT(C152, 2)="S5"), "C3&amp;5", IF(LEFT(C152, 2)="S3", "C4", IF(LEFT(C152, 2)="SC", "C7", IF(LEFT(C152, 2)="S6", "C2", "Other"))))))</f>
        <v>C2</v>
      </c>
      <c r="E152" s="10" t="n">
        <v>1</v>
      </c>
      <c r="F152" s="10" t="s">
        <v>855</v>
      </c>
      <c r="G152" s="11" t="s">
        <v>1456</v>
      </c>
      <c r="H152" s="10" t="s">
        <v>856</v>
      </c>
      <c r="I152" s="10" t="s">
        <v>857</v>
      </c>
      <c r="J152" s="10"/>
    </row>
    <row r="153" customFormat="false" ht="15" hidden="false" customHeight="false" outlineLevel="0" collapsed="false">
      <c r="A153" s="12" t="n">
        <v>52</v>
      </c>
      <c r="B153" s="13" t="s">
        <v>858</v>
      </c>
      <c r="C153" s="13" t="s">
        <v>1446</v>
      </c>
      <c r="D153" s="13" t="str">
        <f aca="false">IF(OR(LEFT(C153, 2)="SE", LEFT(C153, 2)="S4"), "C6", IF(LEFT(C153, 2)="S1", "C1", IF(OR(LEFT(C153, 2)="S2", LEFT(C153, 2)="S5"), "C3&amp;5", IF(LEFT(C153, 2)="S3", "C4", IF(LEFT(C153, 2)="SC", "C7", IF(LEFT(C153, 2)="S6", "C2", "Other"))))))</f>
        <v>C7</v>
      </c>
      <c r="E153" s="13" t="n">
        <v>1</v>
      </c>
      <c r="F153" s="13" t="s">
        <v>843</v>
      </c>
      <c r="G153" s="11" t="s">
        <v>1440</v>
      </c>
      <c r="H153" s="13" t="s">
        <v>859</v>
      </c>
      <c r="I153" s="13" t="s">
        <v>860</v>
      </c>
      <c r="J153" s="13"/>
    </row>
    <row r="154" customFormat="false" ht="15" hidden="false" customHeight="false" outlineLevel="0" collapsed="false">
      <c r="A154" s="9" t="n">
        <v>52</v>
      </c>
      <c r="B154" s="10" t="s">
        <v>304</v>
      </c>
      <c r="C154" s="10" t="s">
        <v>1444</v>
      </c>
      <c r="D154" s="10" t="str">
        <f aca="false">IF(OR(LEFT(C154, 2)="SE", LEFT(C154, 2)="S4"), "C6", IF(LEFT(C154, 2)="S1", "C1", IF(OR(LEFT(C154, 2)="S2", LEFT(C154, 2)="S5"), "C3&amp;5", IF(LEFT(C154, 2)="S3", "C4", IF(LEFT(C154, 2)="SC", "C7", IF(LEFT(C154, 2)="S6", "C2", "Other"))))))</f>
        <v>C2</v>
      </c>
      <c r="E154" s="10" t="n">
        <v>1</v>
      </c>
      <c r="F154" s="10" t="s">
        <v>824</v>
      </c>
      <c r="G154" s="11" t="s">
        <v>1440</v>
      </c>
      <c r="H154" s="10" t="s">
        <v>861</v>
      </c>
      <c r="I154" s="10" t="s">
        <v>862</v>
      </c>
      <c r="J154" s="10"/>
    </row>
    <row r="155" customFormat="false" ht="15" hidden="false" customHeight="false" outlineLevel="0" collapsed="false">
      <c r="A155" s="12" t="n">
        <v>52</v>
      </c>
      <c r="B155" s="13" t="s">
        <v>863</v>
      </c>
      <c r="C155" s="13" t="s">
        <v>1451</v>
      </c>
      <c r="D155" s="13" t="str">
        <f aca="false">IF(OR(LEFT(C155, 2)="SE", LEFT(C155, 2)="S4"), "C6", IF(LEFT(C155, 2)="S1", "C1", IF(OR(LEFT(C155, 2)="S2", LEFT(C155, 2)="S5"), "C3&amp;5", IF(LEFT(C155, 2)="S3", "C4", IF(LEFT(C155, 2)="SC", "C7", IF(LEFT(C155, 2)="S6", "C2", "Other"))))))</f>
        <v>C3&amp;5</v>
      </c>
      <c r="E155" s="13" t="n">
        <v>2</v>
      </c>
      <c r="F155" s="13" t="s">
        <v>802</v>
      </c>
      <c r="G155" s="11" t="s">
        <v>1440</v>
      </c>
      <c r="H155" s="13" t="s">
        <v>864</v>
      </c>
      <c r="I155" s="13" t="s">
        <v>865</v>
      </c>
      <c r="J155" s="13"/>
    </row>
    <row r="156" customFormat="false" ht="15" hidden="false" customHeight="false" outlineLevel="0" collapsed="false">
      <c r="A156" s="9" t="n">
        <v>52</v>
      </c>
      <c r="B156" s="10" t="s">
        <v>866</v>
      </c>
      <c r="C156" s="10" t="s">
        <v>1451</v>
      </c>
      <c r="D156" s="10" t="str">
        <f aca="false">IF(OR(LEFT(C156, 2)="SE", LEFT(C156, 2)="S4"), "C6", IF(LEFT(C156, 2)="S1", "C1", IF(OR(LEFT(C156, 2)="S2", LEFT(C156, 2)="S5"), "C3&amp;5", IF(LEFT(C156, 2)="S3", "C4", IF(LEFT(C156, 2)="SC", "C7", IF(LEFT(C156, 2)="S6", "C2", "Other"))))))</f>
        <v>C3&amp;5</v>
      </c>
      <c r="E156" s="10" t="n">
        <v>2</v>
      </c>
      <c r="F156" s="10" t="s">
        <v>867</v>
      </c>
      <c r="G156" s="11" t="s">
        <v>1440</v>
      </c>
      <c r="H156" s="10" t="s">
        <v>868</v>
      </c>
      <c r="I156" s="10" t="s">
        <v>869</v>
      </c>
      <c r="J156" s="10"/>
    </row>
    <row r="157" customFormat="false" ht="15" hidden="false" customHeight="false" outlineLevel="0" collapsed="false">
      <c r="A157" s="12" t="n">
        <v>52</v>
      </c>
      <c r="B157" s="13" t="s">
        <v>870</v>
      </c>
      <c r="C157" s="13" t="s">
        <v>1444</v>
      </c>
      <c r="D157" s="13" t="str">
        <f aca="false">IF(OR(LEFT(C157, 2)="SE", LEFT(C157, 2)="S4"), "C6", IF(LEFT(C157, 2)="S1", "C1", IF(OR(LEFT(C157, 2)="S2", LEFT(C157, 2)="S5"), "C3&amp;5", IF(LEFT(C157, 2)="S3", "C4", IF(LEFT(C157, 2)="SC", "C7", IF(LEFT(C157, 2)="S6", "C2", "Other"))))))</f>
        <v>C2</v>
      </c>
      <c r="E157" s="13" t="n">
        <v>1</v>
      </c>
      <c r="F157" s="13" t="s">
        <v>810</v>
      </c>
      <c r="G157" s="11" t="s">
        <v>1440</v>
      </c>
      <c r="H157" s="13" t="s">
        <v>871</v>
      </c>
      <c r="I157" s="13" t="s">
        <v>872</v>
      </c>
      <c r="J157" s="13"/>
    </row>
    <row r="158" customFormat="false" ht="15" hidden="false" customHeight="false" outlineLevel="0" collapsed="false">
      <c r="A158" s="9" t="n">
        <v>52</v>
      </c>
      <c r="B158" s="10" t="s">
        <v>873</v>
      </c>
      <c r="C158" s="10" t="s">
        <v>1463</v>
      </c>
      <c r="D158" s="10" t="str">
        <f aca="false">IF(OR(LEFT(C158, 2)="SE", LEFT(C158, 2)="S4"), "C6", IF(LEFT(C158, 2)="S1", "C1", IF(OR(LEFT(C158, 2)="S2", LEFT(C158, 2)="S5"), "C3&amp;5", IF(LEFT(C158, 2)="S3", "C4", IF(LEFT(C158, 2)="SC", "C7", IF(LEFT(C158, 2)="S6", "C2", "Other"))))))</f>
        <v>C1</v>
      </c>
      <c r="E158" s="10" t="n">
        <v>1</v>
      </c>
      <c r="F158" s="10" t="s">
        <v>802</v>
      </c>
      <c r="G158" s="11" t="s">
        <v>1440</v>
      </c>
      <c r="H158" s="10" t="s">
        <v>874</v>
      </c>
      <c r="I158" s="10" t="s">
        <v>875</v>
      </c>
      <c r="J158" s="10"/>
    </row>
    <row r="159" customFormat="false" ht="15" hidden="false" customHeight="false" outlineLevel="0" collapsed="false">
      <c r="A159" s="12" t="n">
        <v>52</v>
      </c>
      <c r="B159" s="13" t="s">
        <v>876</v>
      </c>
      <c r="C159" s="13" t="s">
        <v>1453</v>
      </c>
      <c r="D159" s="13" t="str">
        <f aca="false">IF(OR(LEFT(C159, 2)="SE", LEFT(C159, 2)="S4"), "C6", IF(LEFT(C159, 2)="S1", "C1", IF(OR(LEFT(C159, 2)="S2", LEFT(C159, 2)="S5"), "C3&amp;5", IF(LEFT(C159, 2)="S3", "C4", IF(LEFT(C159, 2)="SC", "C7", IF(LEFT(C159, 2)="S6", "C2", "Other"))))))</f>
        <v>C6</v>
      </c>
      <c r="E159" s="13" t="n">
        <v>1</v>
      </c>
      <c r="F159" s="13" t="s">
        <v>810</v>
      </c>
      <c r="G159" s="11" t="s">
        <v>1440</v>
      </c>
      <c r="H159" s="13" t="s">
        <v>877</v>
      </c>
      <c r="I159" s="13" t="s">
        <v>878</v>
      </c>
      <c r="J159" s="13"/>
    </row>
    <row r="160" customFormat="false" ht="15" hidden="false" customHeight="false" outlineLevel="0" collapsed="false">
      <c r="A160" s="9" t="n">
        <v>52</v>
      </c>
      <c r="B160" s="10" t="s">
        <v>879</v>
      </c>
      <c r="C160" s="10" t="s">
        <v>1463</v>
      </c>
      <c r="D160" s="10" t="str">
        <f aca="false">IF(OR(LEFT(C160, 2)="SE", LEFT(C160, 2)="S4"), "C6", IF(LEFT(C160, 2)="S1", "C1", IF(OR(LEFT(C160, 2)="S2", LEFT(C160, 2)="S5"), "C3&amp;5", IF(LEFT(C160, 2)="S3", "C4", IF(LEFT(C160, 2)="SC", "C7", IF(LEFT(C160, 2)="S6", "C2", "Other"))))))</f>
        <v>C1</v>
      </c>
      <c r="E160" s="10" t="n">
        <v>2</v>
      </c>
      <c r="F160" s="10" t="s">
        <v>836</v>
      </c>
      <c r="G160" s="11" t="s">
        <v>1456</v>
      </c>
      <c r="H160" s="10" t="s">
        <v>880</v>
      </c>
      <c r="I160" s="10" t="s">
        <v>881</v>
      </c>
      <c r="J160" s="10"/>
    </row>
    <row r="161" customFormat="false" ht="15" hidden="false" customHeight="false" outlineLevel="0" collapsed="false">
      <c r="A161" s="12" t="n">
        <v>52</v>
      </c>
      <c r="B161" s="13" t="s">
        <v>882</v>
      </c>
      <c r="C161" s="13" t="s">
        <v>1446</v>
      </c>
      <c r="D161" s="13" t="str">
        <f aca="false">IF(OR(LEFT(C161, 2)="SE", LEFT(C161, 2)="S4"), "C6", IF(LEFT(C161, 2)="S1", "C1", IF(OR(LEFT(C161, 2)="S2", LEFT(C161, 2)="S5"), "C3&amp;5", IF(LEFT(C161, 2)="S3", "C4", IF(LEFT(C161, 2)="SC", "C7", IF(LEFT(C161, 2)="S6", "C2", "Other"))))))</f>
        <v>C7</v>
      </c>
      <c r="E161" s="13" t="n">
        <v>1</v>
      </c>
      <c r="F161" s="13" t="s">
        <v>1472</v>
      </c>
      <c r="G161" s="11" t="s">
        <v>1440</v>
      </c>
      <c r="H161" s="13" t="s">
        <v>883</v>
      </c>
      <c r="I161" s="13" t="s">
        <v>884</v>
      </c>
      <c r="J161" s="13"/>
    </row>
    <row r="162" customFormat="false" ht="15" hidden="false" customHeight="false" outlineLevel="0" collapsed="false">
      <c r="A162" s="9" t="n">
        <v>52</v>
      </c>
      <c r="B162" s="10" t="s">
        <v>888</v>
      </c>
      <c r="C162" s="10" t="s">
        <v>1444</v>
      </c>
      <c r="D162" s="10" t="str">
        <f aca="false">IF(OR(LEFT(C162, 2)="SE", LEFT(C162, 2)="S4"), "C6", IF(LEFT(C162, 2)="S1", "C1", IF(OR(LEFT(C162, 2)="S2", LEFT(C162, 2)="S5"), "C3&amp;5", IF(LEFT(C162, 2)="S3", "C4", IF(LEFT(C162, 2)="SC", "C7", IF(LEFT(C162, 2)="S6", "C2", "Other"))))))</f>
        <v>C2</v>
      </c>
      <c r="E162" s="10" t="n">
        <v>1</v>
      </c>
      <c r="F162" s="10" t="s">
        <v>1473</v>
      </c>
      <c r="G162" s="11" t="s">
        <v>1440</v>
      </c>
      <c r="H162" s="10" t="s">
        <v>889</v>
      </c>
      <c r="I162" s="10" t="s">
        <v>890</v>
      </c>
      <c r="J162" s="10"/>
    </row>
    <row r="163" customFormat="false" ht="15" hidden="false" customHeight="false" outlineLevel="0" collapsed="false">
      <c r="A163" s="12" t="n">
        <v>53</v>
      </c>
      <c r="B163" s="13" t="s">
        <v>178</v>
      </c>
      <c r="C163" s="13" t="s">
        <v>1446</v>
      </c>
      <c r="D163" s="13" t="str">
        <f aca="false">IF(OR(LEFT(C163, 2)="SE", LEFT(C163, 2)="S4"), "C6", IF(LEFT(C163, 2)="S1", "C1", IF(OR(LEFT(C163, 2)="S2", LEFT(C163, 2)="S5"), "C3&amp;5", IF(LEFT(C163, 2)="S3", "C4", IF(LEFT(C163, 2)="SC", "C7", IF(LEFT(C163, 2)="S6", "C2", "Other"))))))</f>
        <v>C7</v>
      </c>
      <c r="E163" s="13" t="n">
        <v>1</v>
      </c>
      <c r="F163" s="13" t="s">
        <v>891</v>
      </c>
      <c r="G163" s="11" t="s">
        <v>1440</v>
      </c>
      <c r="H163" s="13" t="s">
        <v>892</v>
      </c>
      <c r="I163" s="13" t="s">
        <v>893</v>
      </c>
      <c r="J163" s="13"/>
    </row>
    <row r="164" customFormat="false" ht="15" hidden="false" customHeight="false" outlineLevel="0" collapsed="false">
      <c r="A164" s="9" t="n">
        <v>54</v>
      </c>
      <c r="B164" s="10" t="s">
        <v>178</v>
      </c>
      <c r="C164" s="10" t="s">
        <v>1446</v>
      </c>
      <c r="D164" s="10" t="str">
        <f aca="false">IF(OR(LEFT(C164, 2)="SE", LEFT(C164, 2)="S4"), "C6", IF(LEFT(C164, 2)="S1", "C1", IF(OR(LEFT(C164, 2)="S2", LEFT(C164, 2)="S5"), "C3&amp;5", IF(LEFT(C164, 2)="S3", "C4", IF(LEFT(C164, 2)="SC", "C7", IF(LEFT(C164, 2)="S6", "C2", "Other"))))))</f>
        <v>C7</v>
      </c>
      <c r="E164" s="10" t="n">
        <v>1</v>
      </c>
      <c r="F164" s="10" t="s">
        <v>894</v>
      </c>
      <c r="G164" s="11" t="s">
        <v>1456</v>
      </c>
      <c r="H164" s="10" t="s">
        <v>895</v>
      </c>
      <c r="I164" s="10" t="s">
        <v>896</v>
      </c>
      <c r="J164" s="10"/>
    </row>
    <row r="165" customFormat="false" ht="15" hidden="false" customHeight="false" outlineLevel="0" collapsed="false">
      <c r="A165" s="12" t="n">
        <v>54</v>
      </c>
      <c r="B165" s="13" t="s">
        <v>182</v>
      </c>
      <c r="C165" s="13" t="s">
        <v>1453</v>
      </c>
      <c r="D165" s="13" t="str">
        <f aca="false">IF(OR(LEFT(C165, 2)="SE", LEFT(C165, 2)="S4"), "C6", IF(LEFT(C165, 2)="S1", "C1", IF(OR(LEFT(C165, 2)="S2", LEFT(C165, 2)="S5"), "C3&amp;5", IF(LEFT(C165, 2)="S3", "C4", IF(LEFT(C165, 2)="SC", "C7", IF(LEFT(C165, 2)="S6", "C2", "Other"))))))</f>
        <v>C6</v>
      </c>
      <c r="E165" s="13" t="n">
        <v>1</v>
      </c>
      <c r="F165" s="13" t="s">
        <v>897</v>
      </c>
      <c r="G165" s="11" t="s">
        <v>1440</v>
      </c>
      <c r="H165" s="13" t="s">
        <v>898</v>
      </c>
      <c r="I165" s="13" t="s">
        <v>899</v>
      </c>
      <c r="J165" s="13"/>
    </row>
    <row r="166" customFormat="false" ht="15" hidden="false" customHeight="false" outlineLevel="0" collapsed="false">
      <c r="A166" s="18" t="n">
        <v>54</v>
      </c>
      <c r="B166" s="10" t="s">
        <v>187</v>
      </c>
      <c r="C166" s="10" t="s">
        <v>1447</v>
      </c>
      <c r="D166" s="10" t="str">
        <f aca="false">IF(OR(LEFT(C166, 2)="SE", LEFT(C166, 2)="S4"), "C6", IF(LEFT(C166, 2)="S1", "C1", IF(OR(LEFT(C166, 2)="S2", LEFT(C166, 2)="S5"), "C3&amp;5", IF(LEFT(C166, 2)="S3", "C4", IF(LEFT(C166, 2)="SC", "C7", IF(LEFT(C166, 2)="S6", "C2", "Other"))))))</f>
        <v>C4</v>
      </c>
      <c r="E166" s="10" t="n">
        <v>1</v>
      </c>
      <c r="F166" s="25" t="s">
        <v>900</v>
      </c>
      <c r="G166" s="11" t="s">
        <v>1440</v>
      </c>
      <c r="H166" s="10" t="s">
        <v>901</v>
      </c>
      <c r="I166" s="10" t="s">
        <v>902</v>
      </c>
      <c r="J166" s="10"/>
    </row>
    <row r="167" customFormat="false" ht="15" hidden="false" customHeight="false" outlineLevel="0" collapsed="false">
      <c r="A167" s="14" t="n">
        <v>54</v>
      </c>
      <c r="B167" s="13" t="s">
        <v>192</v>
      </c>
      <c r="C167" s="13" t="s">
        <v>1447</v>
      </c>
      <c r="D167" s="13" t="str">
        <f aca="false">IF(OR(LEFT(C167, 2)="SE", LEFT(C167, 2)="S4"), "C6", IF(LEFT(C167, 2)="S1", "C1", IF(OR(LEFT(C167, 2)="S2", LEFT(C167, 2)="S5"), "C3&amp;5", IF(LEFT(C167, 2)="S3", "C4", IF(LEFT(C167, 2)="SC", "C7", IF(LEFT(C167, 2)="S6", "C2", "Other"))))))</f>
        <v>C4</v>
      </c>
      <c r="E167" s="13" t="n">
        <v>1</v>
      </c>
      <c r="F167" s="13" t="s">
        <v>903</v>
      </c>
      <c r="G167" s="11" t="s">
        <v>1440</v>
      </c>
      <c r="H167" s="13" t="s">
        <v>904</v>
      </c>
      <c r="I167" s="13" t="s">
        <v>905</v>
      </c>
      <c r="J167" s="13"/>
    </row>
    <row r="168" customFormat="false" ht="15" hidden="true" customHeight="false" outlineLevel="0" collapsed="false">
      <c r="A168" s="21" t="n">
        <v>55</v>
      </c>
      <c r="B168" s="10" t="s">
        <v>178</v>
      </c>
      <c r="C168" s="10" t="s">
        <v>1449</v>
      </c>
      <c r="D168" s="10" t="str">
        <f aca="false">IF(OR(LEFT(C168, 2)="SE", LEFT(C168, 2)="S4"), "C6", IF(LEFT(C168, 2)="S1", "C1", IF(OR(LEFT(C168, 2)="S2", LEFT(C168, 2)="S5"), "C3&amp;5", IF(LEFT(C168, 2)="S3", "C4", IF(LEFT(C168, 2)="SC", "C7", IF(LEFT(C168, 2)="S6", "C2", "Other"))))))</f>
        <v>C3&amp;5</v>
      </c>
      <c r="E168" s="10" t="n">
        <v>1</v>
      </c>
      <c r="F168" s="10" t="s">
        <v>1474</v>
      </c>
      <c r="G168" s="11" t="e">
        <f aca="false">#N/A</f>
        <v>#N/A</v>
      </c>
      <c r="H168" s="10" t="s">
        <v>907</v>
      </c>
      <c r="I168" s="10" t="s">
        <v>908</v>
      </c>
      <c r="J168" s="10"/>
    </row>
    <row r="169" customFormat="false" ht="15" hidden="false" customHeight="false" outlineLevel="0" collapsed="false">
      <c r="A169" s="12" t="n">
        <v>56</v>
      </c>
      <c r="B169" s="13" t="s">
        <v>182</v>
      </c>
      <c r="C169" s="13" t="s">
        <v>1444</v>
      </c>
      <c r="D169" s="13" t="str">
        <f aca="false">IF(OR(LEFT(C169, 2)="SE", LEFT(C169, 2)="S4"), "C6", IF(LEFT(C169, 2)="S1", "C1", IF(OR(LEFT(C169, 2)="S2", LEFT(C169, 2)="S5"), "C3&amp;5", IF(LEFT(C169, 2)="S3", "C4", IF(LEFT(C169, 2)="SC", "C7", IF(LEFT(C169, 2)="S6", "C2", "Other"))))))</f>
        <v>C2</v>
      </c>
      <c r="E169" s="13" t="n">
        <v>1</v>
      </c>
      <c r="F169" s="13" t="s">
        <v>911</v>
      </c>
      <c r="G169" s="11" t="s">
        <v>1440</v>
      </c>
      <c r="H169" s="13" t="s">
        <v>912</v>
      </c>
      <c r="I169" s="13" t="s">
        <v>913</v>
      </c>
      <c r="J169" s="13"/>
    </row>
    <row r="170" customFormat="false" ht="15" hidden="false" customHeight="false" outlineLevel="0" collapsed="false">
      <c r="A170" s="9" t="n">
        <v>58</v>
      </c>
      <c r="B170" s="10" t="s">
        <v>182</v>
      </c>
      <c r="C170" s="10" t="s">
        <v>1444</v>
      </c>
      <c r="D170" s="10" t="str">
        <f aca="false">IF(OR(LEFT(C170, 2)="SE", LEFT(C170, 2)="S4"), "C6", IF(LEFT(C170, 2)="S1", "C1", IF(OR(LEFT(C170, 2)="S2", LEFT(C170, 2)="S5"), "C3&amp;5", IF(LEFT(C170, 2)="S3", "C4", IF(LEFT(C170, 2)="SC", "C7", IF(LEFT(C170, 2)="S6", "C2", "Other"))))))</f>
        <v>C2</v>
      </c>
      <c r="E170" s="10" t="n">
        <v>1</v>
      </c>
      <c r="F170" s="10" t="s">
        <v>1475</v>
      </c>
      <c r="G170" s="11" t="s">
        <v>1440</v>
      </c>
      <c r="H170" s="10" t="s">
        <v>919</v>
      </c>
      <c r="I170" s="10" t="s">
        <v>920</v>
      </c>
      <c r="J170" s="10"/>
    </row>
    <row r="171" customFormat="false" ht="15" hidden="false" customHeight="false" outlineLevel="0" collapsed="false">
      <c r="A171" s="12" t="n">
        <v>58</v>
      </c>
      <c r="B171" s="13" t="s">
        <v>187</v>
      </c>
      <c r="C171" s="13" t="s">
        <v>1471</v>
      </c>
      <c r="D171" s="13" t="str">
        <f aca="false">IF(OR(LEFT(C171, 2)="SE", LEFT(C171, 2)="S4"), "C6", IF(LEFT(C171, 2)="S1", "C1", IF(OR(LEFT(C171, 2)="S2", LEFT(C171, 2)="S5"), "C3&amp;5", IF(LEFT(C171, 2)="S3", "C4", IF(LEFT(C171, 2)="SC", "C7", IF(LEFT(C171, 2)="S6", "C2", "Other"))))))</f>
        <v>C6</v>
      </c>
      <c r="E171" s="13" t="n">
        <v>1</v>
      </c>
      <c r="F171" s="13" t="s">
        <v>921</v>
      </c>
      <c r="G171" s="11" t="s">
        <v>1440</v>
      </c>
      <c r="H171" s="13" t="s">
        <v>922</v>
      </c>
      <c r="I171" s="13" t="s">
        <v>923</v>
      </c>
      <c r="J171" s="13"/>
    </row>
    <row r="172" customFormat="false" ht="15" hidden="false" customHeight="false" outlineLevel="0" collapsed="false">
      <c r="A172" s="18" t="n">
        <v>58</v>
      </c>
      <c r="B172" s="10" t="s">
        <v>192</v>
      </c>
      <c r="C172" s="10" t="s">
        <v>1447</v>
      </c>
      <c r="D172" s="10" t="str">
        <f aca="false">IF(OR(LEFT(C172, 2)="SE", LEFT(C172, 2)="S4"), "C6", IF(LEFT(C172, 2)="S1", "C1", IF(OR(LEFT(C172, 2)="S2", LEFT(C172, 2)="S5"), "C3&amp;5", IF(LEFT(C172, 2)="S3", "C4", IF(LEFT(C172, 2)="SC", "C7", IF(LEFT(C172, 2)="S6", "C2", "Other"))))))</f>
        <v>C4</v>
      </c>
      <c r="E172" s="10" t="n">
        <v>2</v>
      </c>
      <c r="F172" s="10" t="s">
        <v>924</v>
      </c>
      <c r="G172" s="11" t="s">
        <v>1440</v>
      </c>
      <c r="H172" s="10" t="s">
        <v>925</v>
      </c>
      <c r="I172" s="10" t="s">
        <v>926</v>
      </c>
      <c r="J172" s="10"/>
    </row>
    <row r="173" customFormat="false" ht="15" hidden="false" customHeight="false" outlineLevel="0" collapsed="false">
      <c r="A173" s="12" t="n">
        <v>59</v>
      </c>
      <c r="B173" s="13" t="s">
        <v>182</v>
      </c>
      <c r="C173" s="13" t="s">
        <v>1446</v>
      </c>
      <c r="D173" s="13" t="str">
        <f aca="false">IF(OR(LEFT(C173, 2)="SE", LEFT(C173, 2)="S4"), "C6", IF(LEFT(C173, 2)="S1", "C1", IF(OR(LEFT(C173, 2)="S2", LEFT(C173, 2)="S5"), "C3&amp;5", IF(LEFT(C173, 2)="S3", "C4", IF(LEFT(C173, 2)="SC", "C7", IF(LEFT(C173, 2)="S6", "C2", "Other"))))))</f>
        <v>C7</v>
      </c>
      <c r="E173" s="13" t="n">
        <v>1</v>
      </c>
      <c r="F173" s="13" t="s">
        <v>929</v>
      </c>
      <c r="G173" s="11" t="s">
        <v>1440</v>
      </c>
      <c r="H173" s="13" t="s">
        <v>930</v>
      </c>
      <c r="I173" s="13" t="s">
        <v>931</v>
      </c>
      <c r="J173" s="13"/>
    </row>
    <row r="174" customFormat="false" ht="15" hidden="false" customHeight="false" outlineLevel="0" collapsed="false">
      <c r="A174" s="9" t="n">
        <v>59</v>
      </c>
      <c r="B174" s="10" t="s">
        <v>192</v>
      </c>
      <c r="C174" s="10" t="s">
        <v>1444</v>
      </c>
      <c r="D174" s="10" t="str">
        <f aca="false">IF(OR(LEFT(C174, 2)="SE", LEFT(C174, 2)="S4"), "C6", IF(LEFT(C174, 2)="S1", "C1", IF(OR(LEFT(C174, 2)="S2", LEFT(C174, 2)="S5"), "C3&amp;5", IF(LEFT(C174, 2)="S3", "C4", IF(LEFT(C174, 2)="SC", "C7", IF(LEFT(C174, 2)="S6", "C2", "Other"))))))</f>
        <v>C2</v>
      </c>
      <c r="E174" s="10" t="n">
        <v>1</v>
      </c>
      <c r="F174" s="10" t="s">
        <v>934</v>
      </c>
      <c r="G174" s="11" t="s">
        <v>1440</v>
      </c>
      <c r="H174" s="10" t="s">
        <v>935</v>
      </c>
      <c r="I174" s="10" t="s">
        <v>936</v>
      </c>
      <c r="J174" s="10"/>
    </row>
    <row r="175" customFormat="false" ht="15" hidden="false" customHeight="false" outlineLevel="0" collapsed="false">
      <c r="A175" s="12" t="n">
        <v>59</v>
      </c>
      <c r="B175" s="13" t="s">
        <v>197</v>
      </c>
      <c r="C175" s="13" t="s">
        <v>1444</v>
      </c>
      <c r="D175" s="13" t="str">
        <f aca="false">IF(OR(LEFT(C175, 2)="SE", LEFT(C175, 2)="S4"), "C6", IF(LEFT(C175, 2)="S1", "C1", IF(OR(LEFT(C175, 2)="S2", LEFT(C175, 2)="S5"), "C3&amp;5", IF(LEFT(C175, 2)="S3", "C4", IF(LEFT(C175, 2)="SC", "C7", IF(LEFT(C175, 2)="S6", "C2", "Other"))))))</f>
        <v>C2</v>
      </c>
      <c r="E175" s="13" t="n">
        <v>1</v>
      </c>
      <c r="F175" s="13" t="s">
        <v>1476</v>
      </c>
      <c r="G175" s="11" t="s">
        <v>1440</v>
      </c>
      <c r="H175" s="13" t="s">
        <v>938</v>
      </c>
      <c r="I175" s="13" t="s">
        <v>939</v>
      </c>
      <c r="J175" s="13"/>
    </row>
    <row r="176" customFormat="false" ht="15" hidden="false" customHeight="false" outlineLevel="0" collapsed="false">
      <c r="A176" s="9" t="n">
        <v>60</v>
      </c>
      <c r="B176" s="10" t="s">
        <v>178</v>
      </c>
      <c r="C176" s="10" t="s">
        <v>1444</v>
      </c>
      <c r="D176" s="10" t="str">
        <f aca="false">IF(OR(LEFT(C176, 2)="SE", LEFT(C176, 2)="S4"), "C6", IF(LEFT(C176, 2)="S1", "C1", IF(OR(LEFT(C176, 2)="S2", LEFT(C176, 2)="S5"), "C3&amp;5", IF(LEFT(C176, 2)="S3", "C4", IF(LEFT(C176, 2)="SC", "C7", IF(LEFT(C176, 2)="S6", "C2", "Other"))))))</f>
        <v>C2</v>
      </c>
      <c r="E176" s="10" t="n">
        <v>1</v>
      </c>
      <c r="F176" s="10" t="s">
        <v>940</v>
      </c>
      <c r="G176" s="11" t="s">
        <v>1440</v>
      </c>
      <c r="H176" s="10" t="s">
        <v>941</v>
      </c>
      <c r="I176" s="10" t="s">
        <v>942</v>
      </c>
      <c r="J176" s="10"/>
    </row>
    <row r="177" customFormat="false" ht="15" hidden="false" customHeight="false" outlineLevel="0" collapsed="false">
      <c r="A177" s="12" t="n">
        <v>60</v>
      </c>
      <c r="B177" s="13" t="s">
        <v>182</v>
      </c>
      <c r="C177" s="13" t="s">
        <v>1446</v>
      </c>
      <c r="D177" s="13" t="str">
        <f aca="false">IF(OR(LEFT(C177, 2)="SE", LEFT(C177, 2)="S4"), "C6", IF(LEFT(C177, 2)="S1", "C1", IF(OR(LEFT(C177, 2)="S2", LEFT(C177, 2)="S5"), "C3&amp;5", IF(LEFT(C177, 2)="S3", "C4", IF(LEFT(C177, 2)="SC", "C7", IF(LEFT(C177, 2)="S6", "C2", "Other"))))))</f>
        <v>C7</v>
      </c>
      <c r="E177" s="13" t="n">
        <v>1</v>
      </c>
      <c r="F177" s="13" t="s">
        <v>943</v>
      </c>
      <c r="G177" s="11" t="s">
        <v>1440</v>
      </c>
      <c r="H177" s="13" t="s">
        <v>944</v>
      </c>
      <c r="I177" s="13" t="s">
        <v>945</v>
      </c>
      <c r="J177" s="13"/>
    </row>
    <row r="178" customFormat="false" ht="15" hidden="true" customHeight="false" outlineLevel="0" collapsed="false">
      <c r="A178" s="9" t="n">
        <v>61</v>
      </c>
      <c r="B178" s="10" t="s">
        <v>178</v>
      </c>
      <c r="C178" s="10" t="s">
        <v>1444</v>
      </c>
      <c r="D178" s="10" t="str">
        <f aca="false">IF(OR(LEFT(C178, 2)="SE", LEFT(C178, 2)="S4"), "C6", IF(LEFT(C178, 2)="S1", "C1", IF(OR(LEFT(C178, 2)="S2", LEFT(C178, 2)="S5"), "C3&amp;5", IF(LEFT(C178, 2)="S3", "C4", IF(LEFT(C178, 2)="SC", "C7", IF(LEFT(C178, 2)="S6", "C2", "Other"))))))</f>
        <v>C2</v>
      </c>
      <c r="E178" s="10" t="n">
        <v>1</v>
      </c>
      <c r="F178" s="10" t="s">
        <v>946</v>
      </c>
      <c r="G178" s="11" t="s">
        <v>1450</v>
      </c>
      <c r="H178" s="10" t="s">
        <v>947</v>
      </c>
      <c r="I178" s="10" t="s">
        <v>948</v>
      </c>
      <c r="J178" s="10"/>
    </row>
    <row r="179" customFormat="false" ht="15" hidden="false" customHeight="false" outlineLevel="0" collapsed="false">
      <c r="A179" s="12" t="n">
        <v>61</v>
      </c>
      <c r="B179" s="13" t="s">
        <v>182</v>
      </c>
      <c r="C179" s="13" t="s">
        <v>1443</v>
      </c>
      <c r="D179" s="13" t="str">
        <f aca="false">IF(OR(LEFT(C179, 2)="SE", LEFT(C179, 2)="S4"), "C6", IF(LEFT(C179, 2)="S1", "C1", IF(OR(LEFT(C179, 2)="S2", LEFT(C179, 2)="S5"), "C3&amp;5", IF(LEFT(C179, 2)="S3", "C4", IF(LEFT(C179, 2)="SC", "C7", IF(LEFT(C179, 2)="S6", "C2", "Other"))))))</f>
        <v>C2</v>
      </c>
      <c r="E179" s="13" t="n">
        <v>1</v>
      </c>
      <c r="F179" s="13" t="s">
        <v>1477</v>
      </c>
      <c r="G179" s="11" t="s">
        <v>1440</v>
      </c>
      <c r="H179" s="13" t="s">
        <v>950</v>
      </c>
      <c r="I179" s="13" t="s">
        <v>951</v>
      </c>
      <c r="J179" s="13"/>
    </row>
    <row r="180" customFormat="false" ht="15" hidden="false" customHeight="false" outlineLevel="0" collapsed="false">
      <c r="A180" s="9" t="n">
        <v>61</v>
      </c>
      <c r="B180" s="10" t="s">
        <v>187</v>
      </c>
      <c r="C180" s="10" t="s">
        <v>1446</v>
      </c>
      <c r="D180" s="10" t="str">
        <f aca="false">IF(OR(LEFT(C180, 2)="SE", LEFT(C180, 2)="S4"), "C6", IF(LEFT(C180, 2)="S1", "C1", IF(OR(LEFT(C180, 2)="S2", LEFT(C180, 2)="S5"), "C3&amp;5", IF(LEFT(C180, 2)="S3", "C4", IF(LEFT(C180, 2)="SC", "C7", IF(LEFT(C180, 2)="S6", "C2", "Other"))))))</f>
        <v>C7</v>
      </c>
      <c r="E180" s="10" t="n">
        <v>1</v>
      </c>
      <c r="F180" s="10" t="s">
        <v>1477</v>
      </c>
      <c r="G180" s="11" t="s">
        <v>1440</v>
      </c>
      <c r="H180" s="10" t="s">
        <v>952</v>
      </c>
      <c r="I180" s="10" t="s">
        <v>953</v>
      </c>
      <c r="J180" s="10"/>
    </row>
    <row r="181" customFormat="false" ht="15" hidden="false" customHeight="false" outlineLevel="0" collapsed="false">
      <c r="A181" s="12" t="n">
        <v>61</v>
      </c>
      <c r="B181" s="13" t="s">
        <v>192</v>
      </c>
      <c r="C181" s="13" t="s">
        <v>1444</v>
      </c>
      <c r="D181" s="13" t="str">
        <f aca="false">IF(OR(LEFT(C181, 2)="SE", LEFT(C181, 2)="S4"), "C6", IF(LEFT(C181, 2)="S1", "C1", IF(OR(LEFT(C181, 2)="S2", LEFT(C181, 2)="S5"), "C3&amp;5", IF(LEFT(C181, 2)="S3", "C4", IF(LEFT(C181, 2)="SC", "C7", IF(LEFT(C181, 2)="S6", "C2", "Other"))))))</f>
        <v>C2</v>
      </c>
      <c r="E181" s="13" t="n">
        <v>1</v>
      </c>
      <c r="F181" s="13" t="s">
        <v>1478</v>
      </c>
      <c r="G181" s="11" t="s">
        <v>1440</v>
      </c>
      <c r="H181" s="13" t="s">
        <v>955</v>
      </c>
      <c r="I181" s="13" t="s">
        <v>956</v>
      </c>
      <c r="J181" s="13"/>
    </row>
    <row r="182" customFormat="false" ht="15" hidden="true" customHeight="false" outlineLevel="0" collapsed="false">
      <c r="A182" s="18" t="n">
        <v>61</v>
      </c>
      <c r="B182" s="10" t="s">
        <v>202</v>
      </c>
      <c r="C182" s="10" t="s">
        <v>1449</v>
      </c>
      <c r="D182" s="10" t="str">
        <f aca="false">IF(OR(LEFT(C182, 2)="SE", LEFT(C182, 2)="S4"), "C6", IF(LEFT(C182, 2)="S1", "C1", IF(OR(LEFT(C182, 2)="S2", LEFT(C182, 2)="S5"), "C3&amp;5", IF(LEFT(C182, 2)="S3", "C4", IF(LEFT(C182, 2)="SC", "C7", IF(LEFT(C182, 2)="S6", "C2", "Other"))))))</f>
        <v>C3&amp;5</v>
      </c>
      <c r="E182" s="10" t="n">
        <v>1</v>
      </c>
      <c r="F182" s="10" t="s">
        <v>946</v>
      </c>
      <c r="G182" s="11" t="s">
        <v>1450</v>
      </c>
      <c r="H182" s="10" t="s">
        <v>959</v>
      </c>
      <c r="I182" s="10" t="s">
        <v>960</v>
      </c>
      <c r="J182" s="10"/>
    </row>
    <row r="183" customFormat="false" ht="15" hidden="false" customHeight="false" outlineLevel="0" collapsed="false">
      <c r="A183" s="12" t="n">
        <v>61</v>
      </c>
      <c r="B183" s="13" t="s">
        <v>207</v>
      </c>
      <c r="C183" s="13" t="s">
        <v>1448</v>
      </c>
      <c r="D183" s="13" t="str">
        <f aca="false">IF(OR(LEFT(C183, 2)="SE", LEFT(C183, 2)="S4"), "C6", IF(LEFT(C183, 2)="S1", "C1", IF(OR(LEFT(C183, 2)="S2", LEFT(C183, 2)="S5"), "C3&amp;5", IF(LEFT(C183, 2)="S3", "C4", IF(LEFT(C183, 2)="SC", "C7", IF(LEFT(C183, 2)="S6", "C2", "Other"))))))</f>
        <v>C6</v>
      </c>
      <c r="E183" s="13" t="n">
        <v>2</v>
      </c>
      <c r="F183" s="26" t="s">
        <v>961</v>
      </c>
      <c r="G183" s="11" t="s">
        <v>1456</v>
      </c>
      <c r="H183" s="13" t="s">
        <v>962</v>
      </c>
      <c r="I183" s="13" t="s">
        <v>963</v>
      </c>
      <c r="J183" s="13"/>
    </row>
    <row r="184" customFormat="false" ht="15" hidden="false" customHeight="false" outlineLevel="0" collapsed="false">
      <c r="A184" s="9" t="n">
        <v>61</v>
      </c>
      <c r="B184" s="10" t="s">
        <v>212</v>
      </c>
      <c r="C184" s="10" t="s">
        <v>1453</v>
      </c>
      <c r="D184" s="10" t="str">
        <f aca="false">IF(OR(LEFT(C184, 2)="SE", LEFT(C184, 2)="S4"), "C6", IF(LEFT(C184, 2)="S1", "C1", IF(OR(LEFT(C184, 2)="S2", LEFT(C184, 2)="S5"), "C3&amp;5", IF(LEFT(C184, 2)="S3", "C4", IF(LEFT(C184, 2)="SC", "C7", IF(LEFT(C184, 2)="S6", "C2", "Other"))))))</f>
        <v>C6</v>
      </c>
      <c r="E184" s="10" t="n">
        <v>1</v>
      </c>
      <c r="F184" s="25" t="s">
        <v>961</v>
      </c>
      <c r="G184" s="11" t="s">
        <v>1456</v>
      </c>
      <c r="H184" s="10" t="s">
        <v>964</v>
      </c>
      <c r="I184" s="10" t="s">
        <v>965</v>
      </c>
      <c r="J184" s="10"/>
    </row>
    <row r="185" customFormat="false" ht="15" hidden="false" customHeight="false" outlineLevel="0" collapsed="false">
      <c r="A185" s="12" t="n">
        <v>61</v>
      </c>
      <c r="B185" s="13" t="s">
        <v>216</v>
      </c>
      <c r="C185" s="13" t="s">
        <v>1448</v>
      </c>
      <c r="D185" s="13" t="str">
        <f aca="false">IF(OR(LEFT(C185, 2)="SE", LEFT(C185, 2)="S4"), "C6", IF(LEFT(C185, 2)="S1", "C1", IF(OR(LEFT(C185, 2)="S2", LEFT(C185, 2)="S5"), "C3&amp;5", IF(LEFT(C185, 2)="S3", "C4", IF(LEFT(C185, 2)="SC", "C7", IF(LEFT(C185, 2)="S6", "C2", "Other"))))))</f>
        <v>C6</v>
      </c>
      <c r="E185" s="13" t="n">
        <v>1</v>
      </c>
      <c r="F185" s="26" t="s">
        <v>966</v>
      </c>
      <c r="G185" s="11" t="s">
        <v>1440</v>
      </c>
      <c r="H185" s="13" t="s">
        <v>967</v>
      </c>
      <c r="I185" s="13" t="s">
        <v>968</v>
      </c>
      <c r="J185" s="13"/>
    </row>
    <row r="186" customFormat="false" ht="15" hidden="true" customHeight="false" outlineLevel="0" collapsed="false">
      <c r="A186" s="10" t="n">
        <v>62</v>
      </c>
      <c r="B186" s="10" t="s">
        <v>178</v>
      </c>
      <c r="C186" s="10" t="s">
        <v>1444</v>
      </c>
      <c r="D186" s="10" t="str">
        <f aca="false">IF(OR(LEFT(C186, 2)="SE", LEFT(C186, 2)="S4"), "C6", IF(LEFT(C186, 2)="S1", "C1", IF(OR(LEFT(C186, 2)="S2", LEFT(C186, 2)="S5"), "C3&amp;5", IF(LEFT(C186, 2)="S3", "C4", IF(LEFT(C186, 2)="SC", "C7", IF(LEFT(C186, 2)="S6", "C2", "Other"))))))</f>
        <v>C2</v>
      </c>
      <c r="E186" s="10" t="n">
        <v>9</v>
      </c>
      <c r="F186" s="10" t="s">
        <v>1461</v>
      </c>
      <c r="G186" s="11" t="s">
        <v>1450</v>
      </c>
      <c r="H186" s="10" t="s">
        <v>974</v>
      </c>
      <c r="I186" s="10" t="s">
        <v>975</v>
      </c>
      <c r="J186" s="10"/>
    </row>
    <row r="187" customFormat="false" ht="15" hidden="true" customHeight="false" outlineLevel="0" collapsed="false">
      <c r="A187" s="13" t="n">
        <v>62</v>
      </c>
      <c r="B187" s="13" t="s">
        <v>182</v>
      </c>
      <c r="C187" s="13" t="s">
        <v>1439</v>
      </c>
      <c r="D187" s="13" t="str">
        <f aca="false">IF(OR(LEFT(C187, 2)="SE", LEFT(C187, 2)="S4"), "C6", IF(LEFT(C187, 2)="S1", "C1", IF(OR(LEFT(C187, 2)="S2", LEFT(C187, 2)="S5"), "C3&amp;5", IF(LEFT(C187, 2)="S3", "C4", IF(LEFT(C187, 2)="SC", "C7", IF(LEFT(C187, 2)="S6", "C2", "Other"))))))</f>
        <v>C6</v>
      </c>
      <c r="E187" s="13" t="n">
        <v>7</v>
      </c>
      <c r="F187" s="10" t="s">
        <v>973</v>
      </c>
      <c r="G187" s="11" t="s">
        <v>1450</v>
      </c>
      <c r="H187" s="13" t="s">
        <v>976</v>
      </c>
      <c r="I187" s="13" t="s">
        <v>977</v>
      </c>
      <c r="J187" s="13"/>
    </row>
    <row r="188" customFormat="false" ht="15" hidden="true" customHeight="false" outlineLevel="0" collapsed="false">
      <c r="A188" s="10" t="n">
        <v>62</v>
      </c>
      <c r="B188" s="10" t="s">
        <v>187</v>
      </c>
      <c r="C188" s="10" t="s">
        <v>1444</v>
      </c>
      <c r="D188" s="10" t="str">
        <f aca="false">IF(OR(LEFT(C188, 2)="SE", LEFT(C188, 2)="S4"), "C6", IF(LEFT(C188, 2)="S1", "C1", IF(OR(LEFT(C188, 2)="S2", LEFT(C188, 2)="S5"), "C3&amp;5", IF(LEFT(C188, 2)="S3", "C4", IF(LEFT(C188, 2)="SC", "C7", IF(LEFT(C188, 2)="S6", "C2", "Other"))))))</f>
        <v>C2</v>
      </c>
      <c r="E188" s="10" t="n">
        <v>5</v>
      </c>
      <c r="F188" s="10" t="s">
        <v>1461</v>
      </c>
      <c r="G188" s="11" t="s">
        <v>1450</v>
      </c>
      <c r="H188" s="10" t="s">
        <v>978</v>
      </c>
      <c r="I188" s="10" t="s">
        <v>979</v>
      </c>
      <c r="J188" s="10"/>
    </row>
    <row r="189" customFormat="false" ht="15" hidden="true" customHeight="false" outlineLevel="0" collapsed="false">
      <c r="A189" s="13" t="n">
        <v>62</v>
      </c>
      <c r="B189" s="13" t="s">
        <v>202</v>
      </c>
      <c r="C189" s="13" t="s">
        <v>1446</v>
      </c>
      <c r="D189" s="13" t="str">
        <f aca="false">IF(OR(LEFT(C189, 2)="SE", LEFT(C189, 2)="S4"), "C6", IF(LEFT(C189, 2)="S1", "C1", IF(OR(LEFT(C189, 2)="S2", LEFT(C189, 2)="S5"), "C3&amp;5", IF(LEFT(C189, 2)="S3", "C4", IF(LEFT(C189, 2)="SC", "C7", IF(LEFT(C189, 2)="S6", "C2", "Other"))))))</f>
        <v>C7</v>
      </c>
      <c r="E189" s="13" t="n">
        <v>1</v>
      </c>
      <c r="F189" s="13" t="s">
        <v>973</v>
      </c>
      <c r="G189" s="11" t="s">
        <v>1450</v>
      </c>
      <c r="H189" s="13" t="s">
        <v>984</v>
      </c>
      <c r="I189" s="13" t="s">
        <v>985</v>
      </c>
      <c r="J189" s="13"/>
    </row>
    <row r="190" customFormat="false" ht="15" hidden="true" customHeight="false" outlineLevel="0" collapsed="false">
      <c r="A190" s="21" t="n">
        <v>62</v>
      </c>
      <c r="B190" s="10" t="s">
        <v>212</v>
      </c>
      <c r="C190" s="10" t="s">
        <v>1447</v>
      </c>
      <c r="D190" s="10" t="str">
        <f aca="false">IF(OR(LEFT(C190, 2)="SE", LEFT(C190, 2)="S4"), "C6", IF(LEFT(C190, 2)="S1", "C1", IF(OR(LEFT(C190, 2)="S2", LEFT(C190, 2)="S5"), "C3&amp;5", IF(LEFT(C190, 2)="S3", "C4", IF(LEFT(C190, 2)="SC", "C7", IF(LEFT(C190, 2)="S6", "C2", "Other"))))))</f>
        <v>C4</v>
      </c>
      <c r="E190" s="10" t="n">
        <v>2</v>
      </c>
      <c r="F190" s="10" t="s">
        <v>973</v>
      </c>
      <c r="G190" s="11" t="s">
        <v>1450</v>
      </c>
      <c r="H190" s="10" t="s">
        <v>988</v>
      </c>
      <c r="I190" s="10" t="s">
        <v>989</v>
      </c>
      <c r="J190" s="10"/>
    </row>
    <row r="191" customFormat="false" ht="15" hidden="true" customHeight="false" outlineLevel="0" collapsed="false">
      <c r="A191" s="13" t="n">
        <v>62</v>
      </c>
      <c r="B191" s="13" t="s">
        <v>249</v>
      </c>
      <c r="C191" s="13" t="s">
        <v>1452</v>
      </c>
      <c r="D191" s="13" t="str">
        <f aca="false">IF(OR(LEFT(C191, 2)="SE", LEFT(C191, 2)="S4"), "C6", IF(LEFT(C191, 2)="S1", "C1", IF(OR(LEFT(C191, 2)="S2", LEFT(C191, 2)="S5"), "C3&amp;5", IF(LEFT(C191, 2)="S3", "C4", IF(LEFT(C191, 2)="SC", "C7", IF(LEFT(C191, 2)="S6", "C2", "Other"))))))</f>
        <v>C2</v>
      </c>
      <c r="E191" s="13" t="n">
        <v>5</v>
      </c>
      <c r="F191" s="13" t="s">
        <v>1461</v>
      </c>
      <c r="G191" s="11" t="s">
        <v>1450</v>
      </c>
      <c r="H191" s="13" t="s">
        <v>992</v>
      </c>
      <c r="I191" s="13" t="s">
        <v>993</v>
      </c>
      <c r="J191" s="13"/>
    </row>
    <row r="192" customFormat="false" ht="15" hidden="false" customHeight="false" outlineLevel="0" collapsed="false">
      <c r="A192" s="9" t="n">
        <v>64</v>
      </c>
      <c r="B192" s="10" t="s">
        <v>178</v>
      </c>
      <c r="C192" s="10" t="s">
        <v>1439</v>
      </c>
      <c r="D192" s="10" t="str">
        <f aca="false">IF(OR(LEFT(C192, 2)="SE", LEFT(C192, 2)="S4"), "C6", IF(LEFT(C192, 2)="S1", "C1", IF(OR(LEFT(C192, 2)="S2", LEFT(C192, 2)="S5"), "C3&amp;5", IF(LEFT(C192, 2)="S3", "C4", IF(LEFT(C192, 2)="SC", "C7", IF(LEFT(C192, 2)="S6", "C2", "Other"))))))</f>
        <v>C6</v>
      </c>
      <c r="E192" s="10" t="n">
        <v>1</v>
      </c>
      <c r="F192" s="10" t="s">
        <v>994</v>
      </c>
      <c r="G192" s="11" t="s">
        <v>1440</v>
      </c>
      <c r="H192" s="10" t="s">
        <v>995</v>
      </c>
      <c r="I192" s="10" t="s">
        <v>996</v>
      </c>
      <c r="J192" s="10"/>
    </row>
    <row r="193" customFormat="false" ht="15" hidden="false" customHeight="false" outlineLevel="0" collapsed="false">
      <c r="A193" s="12" t="n">
        <v>64</v>
      </c>
      <c r="B193" s="13" t="s">
        <v>182</v>
      </c>
      <c r="C193" s="13" t="s">
        <v>1439</v>
      </c>
      <c r="D193" s="13" t="str">
        <f aca="false">IF(OR(LEFT(C193, 2)="SE", LEFT(C193, 2)="S4"), "C6", IF(LEFT(C193, 2)="S1", "C1", IF(OR(LEFT(C193, 2)="S2", LEFT(C193, 2)="S5"), "C3&amp;5", IF(LEFT(C193, 2)="S3", "C4", IF(LEFT(C193, 2)="SC", "C7", IF(LEFT(C193, 2)="S6", "C2", "Other"))))))</f>
        <v>C6</v>
      </c>
      <c r="E193" s="13" t="n">
        <v>4</v>
      </c>
      <c r="F193" s="13" t="s">
        <v>994</v>
      </c>
      <c r="G193" s="11" t="s">
        <v>1440</v>
      </c>
      <c r="H193" s="13" t="s">
        <v>997</v>
      </c>
      <c r="I193" s="13" t="s">
        <v>998</v>
      </c>
      <c r="J193" s="13"/>
    </row>
    <row r="194" customFormat="false" ht="15" hidden="false" customHeight="false" outlineLevel="0" collapsed="false">
      <c r="A194" s="18" t="n">
        <v>64</v>
      </c>
      <c r="B194" s="10" t="s">
        <v>187</v>
      </c>
      <c r="C194" s="10" t="s">
        <v>1479</v>
      </c>
      <c r="D194" s="10" t="str">
        <f aca="false">IF(OR(LEFT(C194, 2)="SE", LEFT(C194, 2)="S4"), "C6", IF(LEFT(C194, 2)="S1", "C1", IF(OR(LEFT(C194, 2)="S2", LEFT(C194, 2)="S5"), "C3&amp;5", IF(LEFT(C194, 2)="S3", "C4", IF(LEFT(C194, 2)="SC", "C7", IF(LEFT(C194, 2)="S6", "C2", "Other"))))))</f>
        <v>C3&amp;5</v>
      </c>
      <c r="E194" s="10" t="n">
        <v>6</v>
      </c>
      <c r="F194" s="10" t="s">
        <v>994</v>
      </c>
      <c r="G194" s="11" t="s">
        <v>1440</v>
      </c>
      <c r="H194" s="10" t="s">
        <v>1000</v>
      </c>
      <c r="I194" s="10" t="s">
        <v>1001</v>
      </c>
      <c r="J194" s="10"/>
    </row>
    <row r="195" customFormat="false" ht="15" hidden="false" customHeight="false" outlineLevel="0" collapsed="false">
      <c r="A195" s="12" t="n">
        <v>64</v>
      </c>
      <c r="B195" s="13" t="s">
        <v>192</v>
      </c>
      <c r="C195" s="13" t="s">
        <v>1446</v>
      </c>
      <c r="D195" s="13" t="str">
        <f aca="false">IF(OR(LEFT(C195, 2)="SE", LEFT(C195, 2)="S4"), "C6", IF(LEFT(C195, 2)="S1", "C1", IF(OR(LEFT(C195, 2)="S2", LEFT(C195, 2)="S5"), "C3&amp;5", IF(LEFT(C195, 2)="S3", "C4", IF(LEFT(C195, 2)="SC", "C7", IF(LEFT(C195, 2)="S6", "C2", "Other"))))))</f>
        <v>C7</v>
      </c>
      <c r="E195" s="13" t="n">
        <v>6</v>
      </c>
      <c r="F195" s="13" t="s">
        <v>994</v>
      </c>
      <c r="G195" s="11" t="s">
        <v>1440</v>
      </c>
      <c r="H195" s="13" t="s">
        <v>1002</v>
      </c>
      <c r="I195" s="13" t="s">
        <v>1003</v>
      </c>
      <c r="J195" s="13"/>
    </row>
    <row r="196" customFormat="false" ht="15" hidden="false" customHeight="false" outlineLevel="0" collapsed="false">
      <c r="A196" s="9" t="n">
        <v>64</v>
      </c>
      <c r="B196" s="10" t="s">
        <v>197</v>
      </c>
      <c r="C196" s="10" t="s">
        <v>1464</v>
      </c>
      <c r="D196" s="10" t="str">
        <f aca="false">IF(OR(LEFT(C196, 2)="SE", LEFT(C196, 2)="S4"), "C6", IF(LEFT(C196, 2)="S1", "C1", IF(OR(LEFT(C196, 2)="S2", LEFT(C196, 2)="S5"), "C3&amp;5", IF(LEFT(C196, 2)="S3", "C4", IF(LEFT(C196, 2)="SC", "C7", IF(LEFT(C196, 2)="S6", "C2", "Other"))))))</f>
        <v>C3&amp;5</v>
      </c>
      <c r="E196" s="10" t="n">
        <v>10</v>
      </c>
      <c r="F196" s="10" t="s">
        <v>994</v>
      </c>
      <c r="G196" s="11" t="s">
        <v>1440</v>
      </c>
      <c r="H196" s="10" t="s">
        <v>1004</v>
      </c>
      <c r="I196" s="10" t="s">
        <v>1005</v>
      </c>
      <c r="J196" s="10"/>
    </row>
    <row r="197" customFormat="false" ht="15" hidden="false" customHeight="false" outlineLevel="0" collapsed="false">
      <c r="A197" s="12" t="n">
        <v>64</v>
      </c>
      <c r="B197" s="13" t="s">
        <v>202</v>
      </c>
      <c r="C197" s="13" t="s">
        <v>1466</v>
      </c>
      <c r="D197" s="13" t="str">
        <f aca="false">IF(OR(LEFT(C197, 2)="SE", LEFT(C197, 2)="S4"), "C6", IF(LEFT(C197, 2)="S1", "C1", IF(OR(LEFT(C197, 2)="S2", LEFT(C197, 2)="S5"), "C3&amp;5", IF(LEFT(C197, 2)="S3", "C4", IF(LEFT(C197, 2)="SC", "C7", IF(LEFT(C197, 2)="S6", "C2", "Other"))))))</f>
        <v>C6</v>
      </c>
      <c r="E197" s="13" t="n">
        <v>10</v>
      </c>
      <c r="F197" s="13" t="s">
        <v>994</v>
      </c>
      <c r="G197" s="11" t="s">
        <v>1440</v>
      </c>
      <c r="H197" s="13" t="s">
        <v>1006</v>
      </c>
      <c r="I197" s="13" t="s">
        <v>1007</v>
      </c>
      <c r="J197" s="13"/>
    </row>
    <row r="198" customFormat="false" ht="15" hidden="false" customHeight="false" outlineLevel="0" collapsed="false">
      <c r="A198" s="9" t="n">
        <v>64</v>
      </c>
      <c r="B198" s="10" t="s">
        <v>207</v>
      </c>
      <c r="C198" s="10" t="s">
        <v>1446</v>
      </c>
      <c r="D198" s="10" t="str">
        <f aca="false">IF(OR(LEFT(C198, 2)="SE", LEFT(C198, 2)="S4"), "C6", IF(LEFT(C198, 2)="S1", "C1", IF(OR(LEFT(C198, 2)="S2", LEFT(C198, 2)="S5"), "C3&amp;5", IF(LEFT(C198, 2)="S3", "C4", IF(LEFT(C198, 2)="SC", "C7", IF(LEFT(C198, 2)="S6", "C2", "Other"))))))</f>
        <v>C7</v>
      </c>
      <c r="E198" s="10" t="n">
        <v>4</v>
      </c>
      <c r="F198" s="10" t="s">
        <v>994</v>
      </c>
      <c r="G198" s="11" t="s">
        <v>1440</v>
      </c>
      <c r="H198" s="10" t="s">
        <v>1008</v>
      </c>
      <c r="I198" s="10" t="s">
        <v>1009</v>
      </c>
      <c r="J198" s="10"/>
    </row>
    <row r="199" customFormat="false" ht="15" hidden="false" customHeight="false" outlineLevel="0" collapsed="false">
      <c r="A199" s="14" t="n">
        <v>65</v>
      </c>
      <c r="B199" s="13" t="s">
        <v>178</v>
      </c>
      <c r="C199" s="13" t="s">
        <v>1447</v>
      </c>
      <c r="D199" s="13" t="str">
        <f aca="false">IF(OR(LEFT(C199, 2)="SE", LEFT(C199, 2)="S4"), "C6", IF(LEFT(C199, 2)="S1", "C1", IF(OR(LEFT(C199, 2)="S2", LEFT(C199, 2)="S5"), "C3&amp;5", IF(LEFT(C199, 2)="S3", "C4", IF(LEFT(C199, 2)="SC", "C7", IF(LEFT(C199, 2)="S6", "C2", "Other"))))))</f>
        <v>C4</v>
      </c>
      <c r="E199" s="13" t="n">
        <v>1</v>
      </c>
      <c r="F199" s="13" t="s">
        <v>676</v>
      </c>
      <c r="G199" s="11" t="s">
        <v>1440</v>
      </c>
      <c r="H199" s="13" t="s">
        <v>1010</v>
      </c>
      <c r="I199" s="13" t="s">
        <v>1011</v>
      </c>
      <c r="J199" s="13"/>
    </row>
    <row r="200" customFormat="false" ht="15" hidden="true" customHeight="false" outlineLevel="0" collapsed="false">
      <c r="A200" s="18" t="n">
        <v>66</v>
      </c>
      <c r="B200" s="10" t="s">
        <v>178</v>
      </c>
      <c r="C200" s="10" t="s">
        <v>1449</v>
      </c>
      <c r="D200" s="10" t="str">
        <f aca="false">IF(OR(LEFT(C200, 2)="SE", LEFT(C200, 2)="S4"), "C6", IF(LEFT(C200, 2)="S1", "C1", IF(OR(LEFT(C200, 2)="S2", LEFT(C200, 2)="S5"), "C3&amp;5", IF(LEFT(C200, 2)="S3", "C4", IF(LEFT(C200, 2)="SC", "C7", IF(LEFT(C200, 2)="S6", "C2", "Other"))))))</f>
        <v>C3&amp;5</v>
      </c>
      <c r="E200" s="10" t="n">
        <v>1</v>
      </c>
      <c r="F200" s="10" t="s">
        <v>1012</v>
      </c>
      <c r="G200" s="11" t="s">
        <v>1450</v>
      </c>
      <c r="H200" s="10" t="s">
        <v>1013</v>
      </c>
      <c r="I200" s="10" t="s">
        <v>1014</v>
      </c>
      <c r="J200" s="10"/>
    </row>
    <row r="201" customFormat="false" ht="15" hidden="false" customHeight="false" outlineLevel="0" collapsed="false">
      <c r="A201" s="12" t="n">
        <v>66</v>
      </c>
      <c r="B201" s="13" t="s">
        <v>182</v>
      </c>
      <c r="C201" s="13" t="s">
        <v>1452</v>
      </c>
      <c r="D201" s="13" t="str">
        <f aca="false">IF(OR(LEFT(C201, 2)="SE", LEFT(C201, 2)="S4"), "C6", IF(LEFT(C201, 2)="S1", "C1", IF(OR(LEFT(C201, 2)="S2", LEFT(C201, 2)="S5"), "C3&amp;5", IF(LEFT(C201, 2)="S3", "C4", IF(LEFT(C201, 2)="SC", "C7", IF(LEFT(C201, 2)="S6", "C2", "Other"))))))</f>
        <v>C2</v>
      </c>
      <c r="E201" s="13" t="n">
        <v>3</v>
      </c>
      <c r="F201" s="13" t="s">
        <v>1015</v>
      </c>
      <c r="G201" s="11" t="s">
        <v>1440</v>
      </c>
      <c r="H201" s="13" t="s">
        <v>1016</v>
      </c>
      <c r="I201" s="13" t="s">
        <v>1017</v>
      </c>
      <c r="J201" s="13"/>
    </row>
    <row r="202" customFormat="false" ht="15" hidden="false" customHeight="false" outlineLevel="0" collapsed="false">
      <c r="A202" s="9" t="n">
        <v>67</v>
      </c>
      <c r="B202" s="10" t="s">
        <v>187</v>
      </c>
      <c r="C202" s="10" t="s">
        <v>1441</v>
      </c>
      <c r="D202" s="10" t="str">
        <f aca="false">IF(OR(LEFT(C202, 2)="SE", LEFT(C202, 2)="S4"), "C6", IF(LEFT(C202, 2)="S1", "C1", IF(OR(LEFT(C202, 2)="S2", LEFT(C202, 2)="S5"), "C3&amp;5", IF(LEFT(C202, 2)="S3", "C4", IF(LEFT(C202, 2)="SC", "C7", IF(LEFT(C202, 2)="S6", "C2", "Other"))))))</f>
        <v>C1</v>
      </c>
      <c r="E202" s="10" t="n">
        <v>15</v>
      </c>
      <c r="F202" s="10" t="s">
        <v>1022</v>
      </c>
      <c r="G202" s="11" t="s">
        <v>1440</v>
      </c>
      <c r="H202" s="10" t="s">
        <v>1023</v>
      </c>
      <c r="I202" s="10" t="s">
        <v>1024</v>
      </c>
      <c r="J202" s="10"/>
    </row>
    <row r="203" customFormat="false" ht="15" hidden="false" customHeight="false" outlineLevel="0" collapsed="false">
      <c r="A203" s="14" t="n">
        <v>68</v>
      </c>
      <c r="B203" s="13" t="s">
        <v>178</v>
      </c>
      <c r="C203" s="13" t="s">
        <v>1447</v>
      </c>
      <c r="D203" s="13" t="str">
        <f aca="false">IF(OR(LEFT(C203, 2)="SE", LEFT(C203, 2)="S4"), "C6", IF(LEFT(C203, 2)="S1", "C1", IF(OR(LEFT(C203, 2)="S2", LEFT(C203, 2)="S5"), "C3&amp;5", IF(LEFT(C203, 2)="S3", "C4", IF(LEFT(C203, 2)="SC", "C7", IF(LEFT(C203, 2)="S6", "C2", "Other"))))))</f>
        <v>C4</v>
      </c>
      <c r="E203" s="13" t="n">
        <v>1</v>
      </c>
      <c r="F203" s="13" t="s">
        <v>1029</v>
      </c>
      <c r="G203" s="11" t="s">
        <v>1440</v>
      </c>
      <c r="H203" s="13" t="s">
        <v>1030</v>
      </c>
      <c r="I203" s="13" t="s">
        <v>1031</v>
      </c>
      <c r="J203" s="13" t="s">
        <v>1032</v>
      </c>
    </row>
    <row r="204" customFormat="false" ht="15" hidden="false" customHeight="false" outlineLevel="0" collapsed="false">
      <c r="A204" s="9" t="n">
        <v>68</v>
      </c>
      <c r="B204" s="10" t="s">
        <v>182</v>
      </c>
      <c r="C204" s="10" t="s">
        <v>1446</v>
      </c>
      <c r="D204" s="10" t="str">
        <f aca="false">IF(OR(LEFT(C204, 2)="SE", LEFT(C204, 2)="S4"), "C6", IF(LEFT(C204, 2)="S1", "C1", IF(OR(LEFT(C204, 2)="S2", LEFT(C204, 2)="S5"), "C3&amp;5", IF(LEFT(C204, 2)="S3", "C4", IF(LEFT(C204, 2)="SC", "C7", IF(LEFT(C204, 2)="S6", "C2", "Other"))))))</f>
        <v>C7</v>
      </c>
      <c r="E204" s="10" t="n">
        <v>2</v>
      </c>
      <c r="F204" s="10" t="s">
        <v>1033</v>
      </c>
      <c r="G204" s="11" t="s">
        <v>1440</v>
      </c>
      <c r="H204" s="10" t="s">
        <v>1034</v>
      </c>
      <c r="I204" s="10" t="s">
        <v>1035</v>
      </c>
      <c r="J204" s="10"/>
    </row>
    <row r="205" customFormat="false" ht="15" hidden="false" customHeight="false" outlineLevel="0" collapsed="false">
      <c r="A205" s="12" t="n">
        <v>69</v>
      </c>
      <c r="B205" s="13" t="s">
        <v>187</v>
      </c>
      <c r="C205" s="13" t="s">
        <v>1446</v>
      </c>
      <c r="D205" s="13" t="str">
        <f aca="false">IF(OR(LEFT(C205, 2)="SE", LEFT(C205, 2)="S4"), "C6", IF(LEFT(C205, 2)="S1", "C1", IF(OR(LEFT(C205, 2)="S2", LEFT(C205, 2)="S5"), "C3&amp;5", IF(LEFT(C205, 2)="S3", "C4", IF(LEFT(C205, 2)="SC", "C7", IF(LEFT(C205, 2)="S6", "C2", "Other"))))))</f>
        <v>C7</v>
      </c>
      <c r="E205" s="13" t="n">
        <v>9</v>
      </c>
      <c r="F205" s="13" t="s">
        <v>1040</v>
      </c>
      <c r="G205" s="11" t="s">
        <v>1456</v>
      </c>
      <c r="H205" s="13" t="s">
        <v>1041</v>
      </c>
      <c r="I205" s="13" t="s">
        <v>1042</v>
      </c>
      <c r="J205" s="13"/>
    </row>
    <row r="206" customFormat="false" ht="15" hidden="false" customHeight="false" outlineLevel="0" collapsed="false">
      <c r="A206" s="9" t="n">
        <v>70</v>
      </c>
      <c r="B206" s="10" t="s">
        <v>178</v>
      </c>
      <c r="C206" s="10" t="s">
        <v>1471</v>
      </c>
      <c r="D206" s="10" t="str">
        <f aca="false">IF(OR(LEFT(C206, 2)="SE", LEFT(C206, 2)="S4"), "C6", IF(LEFT(C206, 2)="S1", "C1", IF(OR(LEFT(C206, 2)="S2", LEFT(C206, 2)="S5"), "C3&amp;5", IF(LEFT(C206, 2)="S3", "C4", IF(LEFT(C206, 2)="SC", "C7", IF(LEFT(C206, 2)="S6", "C2", "Other"))))))</f>
        <v>C6</v>
      </c>
      <c r="E206" s="10" t="n">
        <v>6</v>
      </c>
      <c r="F206" s="25" t="s">
        <v>802</v>
      </c>
      <c r="G206" s="11" t="s">
        <v>1456</v>
      </c>
      <c r="H206" s="10" t="s">
        <v>1043</v>
      </c>
      <c r="I206" s="10" t="s">
        <v>1044</v>
      </c>
      <c r="J206" s="10"/>
    </row>
    <row r="207" customFormat="false" ht="15" hidden="false" customHeight="false" outlineLevel="0" collapsed="false">
      <c r="A207" s="12" t="n">
        <v>70</v>
      </c>
      <c r="B207" s="13" t="s">
        <v>187</v>
      </c>
      <c r="C207" s="13" t="s">
        <v>1444</v>
      </c>
      <c r="D207" s="13" t="str">
        <f aca="false">IF(OR(LEFT(C207, 2)="SE", LEFT(C207, 2)="S4"), "C6", IF(LEFT(C207, 2)="S1", "C1", IF(OR(LEFT(C207, 2)="S2", LEFT(C207, 2)="S5"), "C3&amp;5", IF(LEFT(C207, 2)="S3", "C4", IF(LEFT(C207, 2)="SC", "C7", IF(LEFT(C207, 2)="S6", "C2", "Other"))))))</f>
        <v>C2</v>
      </c>
      <c r="E207" s="13" t="n">
        <v>3</v>
      </c>
      <c r="F207" s="13" t="s">
        <v>1047</v>
      </c>
      <c r="G207" s="11" t="s">
        <v>1456</v>
      </c>
      <c r="H207" s="13" t="s">
        <v>1048</v>
      </c>
      <c r="I207" s="13" t="s">
        <v>1049</v>
      </c>
      <c r="J207" s="13"/>
    </row>
    <row r="208" customFormat="false" ht="15" hidden="false" customHeight="false" outlineLevel="0" collapsed="false">
      <c r="A208" s="9" t="n">
        <v>70</v>
      </c>
      <c r="B208" s="10" t="s">
        <v>192</v>
      </c>
      <c r="C208" s="10" t="s">
        <v>1444</v>
      </c>
      <c r="D208" s="10" t="str">
        <f aca="false">IF(OR(LEFT(C208, 2)="SE", LEFT(C208, 2)="S4"), "C6", IF(LEFT(C208, 2)="S1", "C1", IF(OR(LEFT(C208, 2)="S2", LEFT(C208, 2)="S5"), "C3&amp;5", IF(LEFT(C208, 2)="S3", "C4", IF(LEFT(C208, 2)="SC", "C7", IF(LEFT(C208, 2)="S6", "C2", "Other"))))))</f>
        <v>C2</v>
      </c>
      <c r="E208" s="10" t="n">
        <v>1</v>
      </c>
      <c r="F208" s="10" t="s">
        <v>1047</v>
      </c>
      <c r="G208" s="11" t="s">
        <v>1456</v>
      </c>
      <c r="H208" s="10" t="s">
        <v>1050</v>
      </c>
      <c r="I208" s="10" t="s">
        <v>1051</v>
      </c>
      <c r="J208" s="10"/>
    </row>
    <row r="209" customFormat="false" ht="15" hidden="false" customHeight="false" outlineLevel="0" collapsed="false">
      <c r="A209" s="12" t="n">
        <v>70</v>
      </c>
      <c r="B209" s="13" t="s">
        <v>197</v>
      </c>
      <c r="C209" s="13" t="s">
        <v>1444</v>
      </c>
      <c r="D209" s="13" t="str">
        <f aca="false">IF(OR(LEFT(C209, 2)="SE", LEFT(C209, 2)="S4"), "C6", IF(LEFT(C209, 2)="S1", "C1", IF(OR(LEFT(C209, 2)="S2", LEFT(C209, 2)="S5"), "C3&amp;5", IF(LEFT(C209, 2)="S3", "C4", IF(LEFT(C209, 2)="SC", "C7", IF(LEFT(C209, 2)="S6", "C2", "Other"))))))</f>
        <v>C2</v>
      </c>
      <c r="E209" s="13" t="n">
        <v>1</v>
      </c>
      <c r="F209" s="13" t="s">
        <v>1047</v>
      </c>
      <c r="G209" s="11" t="s">
        <v>1456</v>
      </c>
      <c r="H209" s="13" t="s">
        <v>1052</v>
      </c>
      <c r="I209" s="13" t="s">
        <v>1053</v>
      </c>
      <c r="J209" s="13"/>
    </row>
    <row r="210" customFormat="false" ht="15" hidden="false" customHeight="false" outlineLevel="0" collapsed="false">
      <c r="A210" s="9" t="n">
        <v>70</v>
      </c>
      <c r="B210" s="10" t="s">
        <v>202</v>
      </c>
      <c r="C210" s="10" t="s">
        <v>1441</v>
      </c>
      <c r="D210" s="10" t="str">
        <f aca="false">IF(OR(LEFT(C210, 2)="SE", LEFT(C210, 2)="S4"), "C6", IF(LEFT(C210, 2)="S1", "C1", IF(OR(LEFT(C210, 2)="S2", LEFT(C210, 2)="S5"), "C3&amp;5", IF(LEFT(C210, 2)="S3", "C4", IF(LEFT(C210, 2)="SC", "C7", IF(LEFT(C210, 2)="S6", "C2", "Other"))))))</f>
        <v>C1</v>
      </c>
      <c r="E210" s="10" t="n">
        <v>2</v>
      </c>
      <c r="F210" s="10" t="s">
        <v>1054</v>
      </c>
      <c r="G210" s="11" t="s">
        <v>1440</v>
      </c>
      <c r="H210" s="10" t="s">
        <v>813</v>
      </c>
      <c r="I210" s="10" t="s">
        <v>1055</v>
      </c>
      <c r="J210" s="10"/>
    </row>
    <row r="211" customFormat="false" ht="15" hidden="false" customHeight="false" outlineLevel="0" collapsed="false">
      <c r="A211" s="12" t="n">
        <v>70</v>
      </c>
      <c r="B211" s="13" t="s">
        <v>207</v>
      </c>
      <c r="C211" s="13" t="s">
        <v>1441</v>
      </c>
      <c r="D211" s="13" t="str">
        <f aca="false">IF(OR(LEFT(C211, 2)="SE", LEFT(C211, 2)="S4"), "C6", IF(LEFT(C211, 2)="S1", "C1", IF(OR(LEFT(C211, 2)="S2", LEFT(C211, 2)="S5"), "C3&amp;5", IF(LEFT(C211, 2)="S3", "C4", IF(LEFT(C211, 2)="SC", "C7", IF(LEFT(C211, 2)="S6", "C2", "Other"))))))</f>
        <v>C1</v>
      </c>
      <c r="E211" s="13" t="n">
        <v>2</v>
      </c>
      <c r="F211" s="26" t="s">
        <v>802</v>
      </c>
      <c r="G211" s="11" t="s">
        <v>1456</v>
      </c>
      <c r="H211" s="13" t="s">
        <v>1056</v>
      </c>
      <c r="I211" s="13" t="s">
        <v>1057</v>
      </c>
      <c r="J211" s="13"/>
    </row>
    <row r="212" customFormat="false" ht="15" hidden="false" customHeight="false" outlineLevel="0" collapsed="false">
      <c r="A212" s="9" t="n">
        <v>70</v>
      </c>
      <c r="B212" s="10" t="s">
        <v>212</v>
      </c>
      <c r="C212" s="10" t="s">
        <v>1444</v>
      </c>
      <c r="D212" s="10" t="str">
        <f aca="false">IF(OR(LEFT(C212, 2)="SE", LEFT(C212, 2)="S4"), "C6", IF(LEFT(C212, 2)="S1", "C1", IF(OR(LEFT(C212, 2)="S2", LEFT(C212, 2)="S5"), "C3&amp;5", IF(LEFT(C212, 2)="S3", "C4", IF(LEFT(C212, 2)="SC", "C7", IF(LEFT(C212, 2)="S6", "C2", "Other"))))))</f>
        <v>C2</v>
      </c>
      <c r="E212" s="10" t="n">
        <v>1</v>
      </c>
      <c r="F212" s="10" t="s">
        <v>817</v>
      </c>
      <c r="G212" s="11" t="s">
        <v>1440</v>
      </c>
      <c r="H212" s="10" t="s">
        <v>1058</v>
      </c>
      <c r="I212" s="10" t="s">
        <v>1059</v>
      </c>
      <c r="J212" s="10"/>
    </row>
    <row r="213" customFormat="false" ht="15" hidden="false" customHeight="false" outlineLevel="0" collapsed="false">
      <c r="A213" s="12" t="n">
        <v>70</v>
      </c>
      <c r="B213" s="13" t="s">
        <v>216</v>
      </c>
      <c r="C213" s="13" t="s">
        <v>1444</v>
      </c>
      <c r="D213" s="13" t="str">
        <f aca="false">IF(OR(LEFT(C213, 2)="SE", LEFT(C213, 2)="S4"), "C6", IF(LEFT(C213, 2)="S1", "C1", IF(OR(LEFT(C213, 2)="S2", LEFT(C213, 2)="S5"), "C3&amp;5", IF(LEFT(C213, 2)="S3", "C4", IF(LEFT(C213, 2)="SC", "C7", IF(LEFT(C213, 2)="S6", "C2", "Other"))))))</f>
        <v>C2</v>
      </c>
      <c r="E213" s="13" t="n">
        <v>2</v>
      </c>
      <c r="F213" s="26" t="s">
        <v>1060</v>
      </c>
      <c r="G213" s="11" t="s">
        <v>1440</v>
      </c>
      <c r="H213" s="13" t="s">
        <v>1061</v>
      </c>
      <c r="I213" s="13" t="s">
        <v>1062</v>
      </c>
      <c r="J213" s="13"/>
    </row>
    <row r="214" customFormat="false" ht="15" hidden="false" customHeight="false" outlineLevel="0" collapsed="false">
      <c r="A214" s="18" t="n">
        <v>70</v>
      </c>
      <c r="B214" s="10" t="s">
        <v>249</v>
      </c>
      <c r="C214" s="10" t="s">
        <v>1447</v>
      </c>
      <c r="D214" s="10" t="str">
        <f aca="false">IF(OR(LEFT(C214, 2)="SE", LEFT(C214, 2)="S4"), "C6", IF(LEFT(C214, 2)="S1", "C1", IF(OR(LEFT(C214, 2)="S2", LEFT(C214, 2)="S5"), "C3&amp;5", IF(LEFT(C214, 2)="S3", "C4", IF(LEFT(C214, 2)="SC", "C7", IF(LEFT(C214, 2)="S6", "C2", "Other"))))))</f>
        <v>C4</v>
      </c>
      <c r="E214" s="10" t="n">
        <v>1</v>
      </c>
      <c r="F214" s="10" t="s">
        <v>1047</v>
      </c>
      <c r="G214" s="11" t="s">
        <v>1456</v>
      </c>
      <c r="H214" s="10" t="s">
        <v>1063</v>
      </c>
      <c r="I214" s="10" t="s">
        <v>1064</v>
      </c>
      <c r="J214" s="10"/>
    </row>
    <row r="215" customFormat="false" ht="15" hidden="false" customHeight="false" outlineLevel="0" collapsed="false">
      <c r="A215" s="12" t="n">
        <v>70</v>
      </c>
      <c r="B215" s="13" t="s">
        <v>220</v>
      </c>
      <c r="C215" s="13" t="s">
        <v>1446</v>
      </c>
      <c r="D215" s="13" t="str">
        <f aca="false">IF(OR(LEFT(C215, 2)="SE", LEFT(C215, 2)="S4"), "C6", IF(LEFT(C215, 2)="S1", "C1", IF(OR(LEFT(C215, 2)="S2", LEFT(C215, 2)="S5"), "C3&amp;5", IF(LEFT(C215, 2)="S3", "C4", IF(LEFT(C215, 2)="SC", "C7", IF(LEFT(C215, 2)="S6", "C2", "Other"))))))</f>
        <v>C7</v>
      </c>
      <c r="E215" s="13" t="n">
        <v>1</v>
      </c>
      <c r="F215" s="13" t="s">
        <v>1047</v>
      </c>
      <c r="G215" s="11" t="s">
        <v>1456</v>
      </c>
      <c r="H215" s="13" t="s">
        <v>1065</v>
      </c>
      <c r="I215" s="13" t="s">
        <v>1066</v>
      </c>
      <c r="J215" s="13"/>
    </row>
    <row r="216" customFormat="false" ht="15" hidden="false" customHeight="false" outlineLevel="0" collapsed="false">
      <c r="A216" s="9" t="n">
        <v>70</v>
      </c>
      <c r="B216" s="10" t="s">
        <v>258</v>
      </c>
      <c r="C216" s="10" t="s">
        <v>1446</v>
      </c>
      <c r="D216" s="10" t="str">
        <f aca="false">IF(OR(LEFT(C216, 2)="SE", LEFT(C216, 2)="S4"), "C6", IF(LEFT(C216, 2)="S1", "C1", IF(OR(LEFT(C216, 2)="S2", LEFT(C216, 2)="S5"), "C3&amp;5", IF(LEFT(C216, 2)="S3", "C4", IF(LEFT(C216, 2)="SC", "C7", IF(LEFT(C216, 2)="S6", "C2", "Other"))))))</f>
        <v>C7</v>
      </c>
      <c r="E216" s="10" t="n">
        <v>2</v>
      </c>
      <c r="F216" s="10" t="s">
        <v>802</v>
      </c>
      <c r="G216" s="11" t="s">
        <v>1456</v>
      </c>
      <c r="H216" s="10" t="s">
        <v>1068</v>
      </c>
      <c r="I216" s="10" t="s">
        <v>1069</v>
      </c>
      <c r="J216" s="10"/>
    </row>
    <row r="217" customFormat="false" ht="15" hidden="false" customHeight="false" outlineLevel="0" collapsed="false">
      <c r="A217" s="12" t="n">
        <v>70</v>
      </c>
      <c r="B217" s="13" t="s">
        <v>262</v>
      </c>
      <c r="C217" s="13" t="s">
        <v>1446</v>
      </c>
      <c r="D217" s="13" t="str">
        <f aca="false">IF(OR(LEFT(C217, 2)="SE", LEFT(C217, 2)="S4"), "C6", IF(LEFT(C217, 2)="S1", "C1", IF(OR(LEFT(C217, 2)="S2", LEFT(C217, 2)="S5"), "C3&amp;5", IF(LEFT(C217, 2)="S3", "C4", IF(LEFT(C217, 2)="SC", "C7", IF(LEFT(C217, 2)="S6", "C2", "Other"))))))</f>
        <v>C7</v>
      </c>
      <c r="E217" s="13" t="n">
        <v>1</v>
      </c>
      <c r="F217" s="13" t="s">
        <v>846</v>
      </c>
      <c r="G217" s="11" t="s">
        <v>1456</v>
      </c>
      <c r="H217" s="13" t="s">
        <v>1070</v>
      </c>
      <c r="I217" s="13" t="s">
        <v>1071</v>
      </c>
      <c r="J217" s="13"/>
    </row>
    <row r="218" customFormat="false" ht="15" hidden="false" customHeight="false" outlineLevel="0" collapsed="false">
      <c r="A218" s="9" t="n">
        <v>71</v>
      </c>
      <c r="B218" s="10" t="s">
        <v>178</v>
      </c>
      <c r="C218" s="10" t="s">
        <v>1448</v>
      </c>
      <c r="D218" s="10" t="str">
        <f aca="false">IF(OR(LEFT(C218, 2)="SE", LEFT(C218, 2)="S4"), "C6", IF(LEFT(C218, 2)="S1", "C1", IF(OR(LEFT(C218, 2)="S2", LEFT(C218, 2)="S5"), "C3&amp;5", IF(LEFT(C218, 2)="S3", "C4", IF(LEFT(C218, 2)="SC", "C7", IF(LEFT(C218, 2)="S6", "C2", "Other"))))))</f>
        <v>C6</v>
      </c>
      <c r="E218" s="10" t="n">
        <v>1</v>
      </c>
      <c r="F218" s="10" t="s">
        <v>284</v>
      </c>
      <c r="G218" s="11" t="s">
        <v>1456</v>
      </c>
      <c r="H218" s="10" t="s">
        <v>1074</v>
      </c>
      <c r="I218" s="10" t="s">
        <v>1075</v>
      </c>
      <c r="J218" s="10"/>
    </row>
    <row r="219" customFormat="false" ht="15" hidden="false" customHeight="false" outlineLevel="0" collapsed="false">
      <c r="A219" s="12" t="n">
        <v>71</v>
      </c>
      <c r="B219" s="13" t="s">
        <v>187</v>
      </c>
      <c r="C219" s="13" t="s">
        <v>1451</v>
      </c>
      <c r="D219" s="13" t="str">
        <f aca="false">IF(OR(LEFT(C219, 2)="SE", LEFT(C219, 2)="S4"), "C6", IF(LEFT(C219, 2)="S1", "C1", IF(OR(LEFT(C219, 2)="S2", LEFT(C219, 2)="S5"), "C3&amp;5", IF(LEFT(C219, 2)="S3", "C4", IF(LEFT(C219, 2)="SC", "C7", IF(LEFT(C219, 2)="S6", "C2", "Other"))))))</f>
        <v>C3&amp;5</v>
      </c>
      <c r="E219" s="13" t="n">
        <v>1</v>
      </c>
      <c r="F219" s="13" t="s">
        <v>1078</v>
      </c>
      <c r="G219" s="11" t="s">
        <v>1456</v>
      </c>
      <c r="H219" s="13" t="s">
        <v>1079</v>
      </c>
      <c r="I219" s="13" t="s">
        <v>1080</v>
      </c>
      <c r="J219" s="13"/>
    </row>
    <row r="220" customFormat="false" ht="15" hidden="false" customHeight="false" outlineLevel="0" collapsed="false">
      <c r="A220" s="9" t="n">
        <v>71</v>
      </c>
      <c r="B220" s="10" t="s">
        <v>192</v>
      </c>
      <c r="C220" s="10" t="s">
        <v>1471</v>
      </c>
      <c r="D220" s="10" t="str">
        <f aca="false">IF(OR(LEFT(C220, 2)="SE", LEFT(C220, 2)="S4"), "C6", IF(LEFT(C220, 2)="S1", "C1", IF(OR(LEFT(C220, 2)="S2", LEFT(C220, 2)="S5"), "C3&amp;5", IF(LEFT(C220, 2)="S3", "C4", IF(LEFT(C220, 2)="SC", "C7", IF(LEFT(C220, 2)="S6", "C2", "Other"))))))</f>
        <v>C6</v>
      </c>
      <c r="E220" s="10" t="n">
        <v>2</v>
      </c>
      <c r="F220" s="10" t="s">
        <v>1078</v>
      </c>
      <c r="G220" s="11" t="s">
        <v>1456</v>
      </c>
      <c r="H220" s="10" t="s">
        <v>1081</v>
      </c>
      <c r="I220" s="10" t="s">
        <v>1082</v>
      </c>
      <c r="J220" s="10"/>
    </row>
    <row r="221" customFormat="false" ht="15" hidden="false" customHeight="false" outlineLevel="0" collapsed="false">
      <c r="A221" s="12" t="n">
        <v>71</v>
      </c>
      <c r="B221" s="13" t="s">
        <v>220</v>
      </c>
      <c r="C221" s="13" t="s">
        <v>1444</v>
      </c>
      <c r="D221" s="13" t="str">
        <f aca="false">IF(OR(LEFT(C221, 2)="SE", LEFT(C221, 2)="S4"), "C6", IF(LEFT(C221, 2)="S1", "C1", IF(OR(LEFT(C221, 2)="S2", LEFT(C221, 2)="S5"), "C3&amp;5", IF(LEFT(C221, 2)="S3", "C4", IF(LEFT(C221, 2)="SC", "C7", IF(LEFT(C221, 2)="S6", "C2", "Other"))))))</f>
        <v>C2</v>
      </c>
      <c r="E221" s="13" t="n">
        <v>2</v>
      </c>
      <c r="F221" s="26" t="s">
        <v>1095</v>
      </c>
      <c r="G221" s="11" t="s">
        <v>1456</v>
      </c>
      <c r="H221" s="13" t="s">
        <v>1096</v>
      </c>
      <c r="I221" s="13" t="s">
        <v>1097</v>
      </c>
      <c r="J221" s="13"/>
    </row>
    <row r="222" customFormat="false" ht="15" hidden="false" customHeight="false" outlineLevel="0" collapsed="false">
      <c r="A222" s="18" t="n">
        <v>71</v>
      </c>
      <c r="B222" s="10" t="s">
        <v>258</v>
      </c>
      <c r="C222" s="10" t="s">
        <v>1479</v>
      </c>
      <c r="D222" s="10" t="str">
        <f aca="false">IF(OR(LEFT(C222, 2)="SE", LEFT(C222, 2)="S4"), "C6", IF(LEFT(C222, 2)="S1", "C1", IF(OR(LEFT(C222, 2)="S2", LEFT(C222, 2)="S5"), "C3&amp;5", IF(LEFT(C222, 2)="S3", "C4", IF(LEFT(C222, 2)="SC", "C7", IF(LEFT(C222, 2)="S6", "C2", "Other"))))))</f>
        <v>C3&amp;5</v>
      </c>
      <c r="E222" s="10" t="n">
        <v>2</v>
      </c>
      <c r="F222" s="25" t="s">
        <v>1098</v>
      </c>
      <c r="G222" s="11" t="s">
        <v>1456</v>
      </c>
      <c r="H222" s="10" t="s">
        <v>1099</v>
      </c>
      <c r="I222" s="10" t="s">
        <v>1100</v>
      </c>
      <c r="J222" s="10"/>
    </row>
    <row r="223" customFormat="false" ht="15" hidden="false" customHeight="false" outlineLevel="0" collapsed="false">
      <c r="A223" s="12" t="n">
        <v>73</v>
      </c>
      <c r="B223" s="13" t="s">
        <v>178</v>
      </c>
      <c r="C223" s="13" t="s">
        <v>1446</v>
      </c>
      <c r="D223" s="13" t="str">
        <f aca="false">IF(OR(LEFT(C223, 2)="SE", LEFT(C223, 2)="S4"), "C6", IF(LEFT(C223, 2)="S1", "C1", IF(OR(LEFT(C223, 2)="S2", LEFT(C223, 2)="S5"), "C3&amp;5", IF(LEFT(C223, 2)="S3", "C4", IF(LEFT(C223, 2)="SC", "C7", IF(LEFT(C223, 2)="S6", "C2", "Other"))))))</f>
        <v>C7</v>
      </c>
      <c r="E223" s="13" t="n">
        <v>4</v>
      </c>
      <c r="F223" s="26" t="s">
        <v>1105</v>
      </c>
      <c r="G223" s="11" t="s">
        <v>1456</v>
      </c>
      <c r="H223" s="13" t="s">
        <v>1106</v>
      </c>
      <c r="I223" s="13" t="s">
        <v>1107</v>
      </c>
      <c r="J223" s="13"/>
    </row>
    <row r="224" customFormat="false" ht="15" hidden="false" customHeight="false" outlineLevel="0" collapsed="false">
      <c r="A224" s="18" t="n">
        <v>74</v>
      </c>
      <c r="B224" s="10" t="s">
        <v>178</v>
      </c>
      <c r="C224" s="10" t="s">
        <v>1457</v>
      </c>
      <c r="D224" s="10" t="str">
        <f aca="false">IF(OR(LEFT(C224, 2)="SE", LEFT(C224, 2)="S4"), "C6", IF(LEFT(C224, 2)="S1", "C1", IF(OR(LEFT(C224, 2)="S2", LEFT(C224, 2)="S5"), "C3&amp;5", IF(LEFT(C224, 2)="S3", "C4", IF(LEFT(C224, 2)="SC", "C7", IF(LEFT(C224, 2)="S6", "C2", "Other"))))))</f>
        <v>C3&amp;5</v>
      </c>
      <c r="E224" s="10" t="n">
        <v>1</v>
      </c>
      <c r="F224" s="10" t="s">
        <v>1108</v>
      </c>
      <c r="G224" s="11" t="s">
        <v>1440</v>
      </c>
      <c r="H224" s="10" t="s">
        <v>1109</v>
      </c>
      <c r="I224" s="10" t="s">
        <v>1110</v>
      </c>
      <c r="J224" s="10"/>
    </row>
    <row r="225" customFormat="false" ht="15" hidden="false" customHeight="false" outlineLevel="0" collapsed="false">
      <c r="A225" s="14" t="n">
        <v>74</v>
      </c>
      <c r="B225" s="13" t="s">
        <v>182</v>
      </c>
      <c r="C225" s="13" t="s">
        <v>1457</v>
      </c>
      <c r="D225" s="13" t="str">
        <f aca="false">IF(OR(LEFT(C225, 2)="SE", LEFT(C225, 2)="S4"), "C6", IF(LEFT(C225, 2)="S1", "C1", IF(OR(LEFT(C225, 2)="S2", LEFT(C225, 2)="S5"), "C3&amp;5", IF(LEFT(C225, 2)="S3", "C4", IF(LEFT(C225, 2)="SC", "C7", IF(LEFT(C225, 2)="S6", "C2", "Other"))))))</f>
        <v>C3&amp;5</v>
      </c>
      <c r="E225" s="13" t="n">
        <v>1</v>
      </c>
      <c r="F225" s="13" t="s">
        <v>1111</v>
      </c>
      <c r="G225" s="11" t="s">
        <v>1456</v>
      </c>
      <c r="H225" s="13" t="s">
        <v>1112</v>
      </c>
      <c r="I225" s="13" t="s">
        <v>1113</v>
      </c>
      <c r="J225" s="13"/>
    </row>
    <row r="226" customFormat="false" ht="15" hidden="false" customHeight="false" outlineLevel="0" collapsed="false">
      <c r="A226" s="18" t="n">
        <v>74</v>
      </c>
      <c r="B226" s="10" t="s">
        <v>187</v>
      </c>
      <c r="C226" s="10" t="s">
        <v>1457</v>
      </c>
      <c r="D226" s="10" t="str">
        <f aca="false">IF(OR(LEFT(C226, 2)="SE", LEFT(C226, 2)="S4"), "C6", IF(LEFT(C226, 2)="S1", "C1", IF(OR(LEFT(C226, 2)="S2", LEFT(C226, 2)="S5"), "C3&amp;5", IF(LEFT(C226, 2)="S3", "C4", IF(LEFT(C226, 2)="SC", "C7", IF(LEFT(C226, 2)="S6", "C2", "Other"))))))</f>
        <v>C3&amp;5</v>
      </c>
      <c r="E226" s="10" t="n">
        <v>4</v>
      </c>
      <c r="F226" s="10" t="s">
        <v>1108</v>
      </c>
      <c r="G226" s="11" t="s">
        <v>1440</v>
      </c>
      <c r="H226" s="10" t="s">
        <v>1114</v>
      </c>
      <c r="I226" s="10" t="s">
        <v>1115</v>
      </c>
      <c r="J226" s="10"/>
    </row>
    <row r="227" customFormat="false" ht="15" hidden="false" customHeight="false" outlineLevel="0" collapsed="false">
      <c r="A227" s="12" t="n">
        <v>77</v>
      </c>
      <c r="B227" s="13" t="s">
        <v>178</v>
      </c>
      <c r="C227" s="13" t="s">
        <v>1444</v>
      </c>
      <c r="D227" s="13" t="str">
        <f aca="false">IF(OR(LEFT(C227, 2)="SE", LEFT(C227, 2)="S4"), "C6", IF(LEFT(C227, 2)="S1", "C1", IF(OR(LEFT(C227, 2)="S2", LEFT(C227, 2)="S5"), "C3&amp;5", IF(LEFT(C227, 2)="S3", "C4", IF(LEFT(C227, 2)="SC", "C7", IF(LEFT(C227, 2)="S6", "C2", "Other"))))))</f>
        <v>C2</v>
      </c>
      <c r="E227" s="13" t="n">
        <v>1</v>
      </c>
      <c r="F227" s="13" t="s">
        <v>1130</v>
      </c>
      <c r="G227" s="11" t="s">
        <v>1456</v>
      </c>
      <c r="H227" s="13" t="s">
        <v>1131</v>
      </c>
      <c r="I227" s="13" t="s">
        <v>1132</v>
      </c>
      <c r="J227" s="13"/>
    </row>
    <row r="228" customFormat="false" ht="15" hidden="false" customHeight="false" outlineLevel="0" collapsed="false">
      <c r="A228" s="9" t="n">
        <v>77</v>
      </c>
      <c r="B228" s="10" t="s">
        <v>182</v>
      </c>
      <c r="C228" s="10" t="s">
        <v>1453</v>
      </c>
      <c r="D228" s="10" t="str">
        <f aca="false">IF(OR(LEFT(C228, 2)="SE", LEFT(C228, 2)="S4"), "C6", IF(LEFT(C228, 2)="S1", "C1", IF(OR(LEFT(C228, 2)="S2", LEFT(C228, 2)="S5"), "C3&amp;5", IF(LEFT(C228, 2)="S3", "C4", IF(LEFT(C228, 2)="SC", "C7", IF(LEFT(C228, 2)="S6", "C2", "Other"))))))</f>
        <v>C6</v>
      </c>
      <c r="E228" s="10" t="n">
        <v>1</v>
      </c>
      <c r="F228" s="10" t="s">
        <v>1133</v>
      </c>
      <c r="G228" s="11" t="s">
        <v>1440</v>
      </c>
      <c r="H228" s="10" t="s">
        <v>1134</v>
      </c>
      <c r="I228" s="10" t="s">
        <v>1135</v>
      </c>
      <c r="J228" s="10"/>
    </row>
    <row r="229" customFormat="false" ht="15" hidden="false" customHeight="false" outlineLevel="0" collapsed="false">
      <c r="A229" s="14" t="n">
        <v>78</v>
      </c>
      <c r="B229" s="13" t="s">
        <v>178</v>
      </c>
      <c r="C229" s="13" t="s">
        <v>1457</v>
      </c>
      <c r="D229" s="13" t="str">
        <f aca="false">IF(OR(LEFT(C229, 2)="SE", LEFT(C229, 2)="S4"), "C6", IF(LEFT(C229, 2)="S1", "C1", IF(OR(LEFT(C229, 2)="S2", LEFT(C229, 2)="S5"), "C3&amp;5", IF(LEFT(C229, 2)="S3", "C4", IF(LEFT(C229, 2)="SC", "C7", IF(LEFT(C229, 2)="S6", "C2", "Other"))))))</f>
        <v>C3&amp;5</v>
      </c>
      <c r="E229" s="13" t="n">
        <v>3</v>
      </c>
      <c r="F229" s="13" t="s">
        <v>1136</v>
      </c>
      <c r="G229" s="11" t="s">
        <v>1440</v>
      </c>
      <c r="H229" s="13" t="s">
        <v>1137</v>
      </c>
      <c r="I229" s="13" t="s">
        <v>1138</v>
      </c>
      <c r="J229" s="13"/>
    </row>
    <row r="230" customFormat="false" ht="15" hidden="false" customHeight="false" outlineLevel="0" collapsed="false">
      <c r="A230" s="9" t="n">
        <v>78</v>
      </c>
      <c r="B230" s="10" t="s">
        <v>182</v>
      </c>
      <c r="C230" s="10" t="s">
        <v>1452</v>
      </c>
      <c r="D230" s="10" t="str">
        <f aca="false">IF(OR(LEFT(C230, 2)="SE", LEFT(C230, 2)="S4"), "C6", IF(LEFT(C230, 2)="S1", "C1", IF(OR(LEFT(C230, 2)="S2", LEFT(C230, 2)="S5"), "C3&amp;5", IF(LEFT(C230, 2)="S3", "C4", IF(LEFT(C230, 2)="SC", "C7", IF(LEFT(C230, 2)="S6", "C2", "Other"))))))</f>
        <v>C2</v>
      </c>
      <c r="E230" s="10" t="n">
        <v>1</v>
      </c>
      <c r="F230" s="10" t="s">
        <v>1480</v>
      </c>
      <c r="G230" s="11" t="s">
        <v>1440</v>
      </c>
      <c r="H230" s="10" t="s">
        <v>1140</v>
      </c>
      <c r="I230" s="10" t="s">
        <v>1141</v>
      </c>
      <c r="J230" s="10"/>
    </row>
    <row r="231" s="29" customFormat="true" ht="15" hidden="false" customHeight="false" outlineLevel="0" collapsed="false">
      <c r="A231" s="27" t="n">
        <v>78</v>
      </c>
      <c r="B231" s="28" t="s">
        <v>187</v>
      </c>
      <c r="C231" s="28" t="s">
        <v>1446</v>
      </c>
      <c r="D231" s="28" t="str">
        <f aca="false">IF(OR(LEFT(C231, 2)="SE", LEFT(C231, 2)="S4"), "C6", IF(LEFT(C231, 2)="S1", "C1", IF(OR(LEFT(C231, 2)="S2", LEFT(C231, 2)="S5"), "C3&amp;5", IF(LEFT(C231, 2)="S3", "C4", IF(LEFT(C231, 2)="SC", "C7", IF(LEFT(C231, 2)="S6", "C2", "Other"))))))</f>
        <v>C7</v>
      </c>
      <c r="E231" s="28" t="n">
        <v>4</v>
      </c>
      <c r="F231" s="28" t="s">
        <v>1142</v>
      </c>
      <c r="G231" s="11" t="s">
        <v>1440</v>
      </c>
      <c r="H231" s="28" t="s">
        <v>1143</v>
      </c>
      <c r="I231" s="28" t="s">
        <v>1144</v>
      </c>
      <c r="J231" s="28"/>
    </row>
    <row r="232" customFormat="false" ht="15" hidden="false" customHeight="false" outlineLevel="0" collapsed="false">
      <c r="A232" s="18" t="n">
        <v>78</v>
      </c>
      <c r="B232" s="10" t="s">
        <v>192</v>
      </c>
      <c r="C232" s="10" t="s">
        <v>1458</v>
      </c>
      <c r="D232" s="10" t="str">
        <f aca="false">IF(OR(LEFT(C232, 2)="SE", LEFT(C232, 2)="S4"), "C6", IF(LEFT(C232, 2)="S1", "C1", IF(OR(LEFT(C232, 2)="S2", LEFT(C232, 2)="S5"), "C3&amp;5", IF(LEFT(C232, 2)="S3", "C4", IF(LEFT(C232, 2)="SC", "C7", IF(LEFT(C232, 2)="S6", "C2", "Other"))))))</f>
        <v>C4</v>
      </c>
      <c r="E232" s="10" t="n">
        <v>1</v>
      </c>
      <c r="F232" s="10" t="s">
        <v>1136</v>
      </c>
      <c r="G232" s="11" t="s">
        <v>1440</v>
      </c>
      <c r="H232" s="10" t="s">
        <v>1145</v>
      </c>
      <c r="I232" s="10" t="s">
        <v>1146</v>
      </c>
      <c r="J232" s="10"/>
    </row>
    <row r="233" s="29" customFormat="true" ht="15" hidden="false" customHeight="false" outlineLevel="0" collapsed="false">
      <c r="A233" s="27" t="n">
        <v>78</v>
      </c>
      <c r="B233" s="28" t="s">
        <v>197</v>
      </c>
      <c r="C233" s="28" t="s">
        <v>1441</v>
      </c>
      <c r="D233" s="28" t="str">
        <f aca="false">IF(OR(LEFT(C233, 2)="SE", LEFT(C233, 2)="S4"), "C6", IF(LEFT(C233, 2)="S1", "C1", IF(OR(LEFT(C233, 2)="S2", LEFT(C233, 2)="S5"), "C3&amp;5", IF(LEFT(C233, 2)="S3", "C4", IF(LEFT(C233, 2)="SC", "C7", IF(LEFT(C233, 2)="S6", "C2", "Other"))))))</f>
        <v>C1</v>
      </c>
      <c r="E233" s="28" t="n">
        <v>1</v>
      </c>
      <c r="F233" s="30" t="s">
        <v>1147</v>
      </c>
      <c r="G233" s="11" t="s">
        <v>1440</v>
      </c>
      <c r="H233" s="28" t="s">
        <v>1148</v>
      </c>
      <c r="I233" s="28" t="s">
        <v>1149</v>
      </c>
      <c r="J233" s="28"/>
    </row>
    <row r="234" customFormat="false" ht="15" hidden="false" customHeight="false" outlineLevel="0" collapsed="false">
      <c r="A234" s="9" t="n">
        <v>78</v>
      </c>
      <c r="B234" s="10" t="s">
        <v>202</v>
      </c>
      <c r="C234" s="10" t="s">
        <v>1471</v>
      </c>
      <c r="D234" s="10" t="str">
        <f aca="false">IF(OR(LEFT(C234, 2)="SE", LEFT(C234, 2)="S4"), "C6", IF(LEFT(C234, 2)="S1", "C1", IF(OR(LEFT(C234, 2)="S2", LEFT(C234, 2)="S5"), "C3&amp;5", IF(LEFT(C234, 2)="S3", "C4", IF(LEFT(C234, 2)="SC", "C7", IF(LEFT(C234, 2)="S6", "C2", "Other"))))))</f>
        <v>C6</v>
      </c>
      <c r="E234" s="10" t="n">
        <v>1</v>
      </c>
      <c r="F234" s="10" t="s">
        <v>1136</v>
      </c>
      <c r="G234" s="11" t="s">
        <v>1440</v>
      </c>
      <c r="H234" s="10" t="s">
        <v>1151</v>
      </c>
      <c r="I234" s="10" t="s">
        <v>1152</v>
      </c>
      <c r="J234" s="10"/>
    </row>
    <row r="235" customFormat="false" ht="15" hidden="false" customHeight="false" outlineLevel="0" collapsed="false">
      <c r="A235" s="12" t="n">
        <v>78</v>
      </c>
      <c r="B235" s="13" t="s">
        <v>207</v>
      </c>
      <c r="C235" s="13" t="s">
        <v>1441</v>
      </c>
      <c r="D235" s="13" t="str">
        <f aca="false">IF(OR(LEFT(C235, 2)="SE", LEFT(C235, 2)="S4"), "C6", IF(LEFT(C235, 2)="S1", "C1", IF(OR(LEFT(C235, 2)="S2", LEFT(C235, 2)="S5"), "C3&amp;5", IF(LEFT(C235, 2)="S3", "C4", IF(LEFT(C235, 2)="SC", "C7", IF(LEFT(C235, 2)="S6", "C2", "Other"))))))</f>
        <v>C1</v>
      </c>
      <c r="E235" s="13" t="n">
        <v>1</v>
      </c>
      <c r="F235" s="13" t="s">
        <v>1153</v>
      </c>
      <c r="G235" s="11" t="s">
        <v>1456</v>
      </c>
      <c r="H235" s="13" t="s">
        <v>1154</v>
      </c>
      <c r="I235" s="13" t="s">
        <v>1155</v>
      </c>
      <c r="J235" s="13"/>
    </row>
    <row r="236" customFormat="false" ht="15" hidden="false" customHeight="false" outlineLevel="0" collapsed="false">
      <c r="A236" s="9" t="n">
        <v>79</v>
      </c>
      <c r="B236" s="10" t="s">
        <v>182</v>
      </c>
      <c r="C236" s="10" t="s">
        <v>1444</v>
      </c>
      <c r="D236" s="10" t="str">
        <f aca="false">IF(OR(LEFT(C236, 2)="SE", LEFT(C236, 2)="S4"), "C6", IF(LEFT(C236, 2)="S1", "C1", IF(OR(LEFT(C236, 2)="S2", LEFT(C236, 2)="S5"), "C3&amp;5", IF(LEFT(C236, 2)="S3", "C4", IF(LEFT(C236, 2)="SC", "C7", IF(LEFT(C236, 2)="S6", "C2", "Other"))))))</f>
        <v>C2</v>
      </c>
      <c r="E236" s="10" t="n">
        <v>1</v>
      </c>
      <c r="F236" s="10" t="s">
        <v>1158</v>
      </c>
      <c r="G236" s="11" t="s">
        <v>1456</v>
      </c>
      <c r="H236" s="10" t="s">
        <v>1159</v>
      </c>
      <c r="I236" s="10" t="s">
        <v>1160</v>
      </c>
      <c r="J236" s="10"/>
    </row>
    <row r="237" customFormat="false" ht="15" hidden="false" customHeight="false" outlineLevel="0" collapsed="false">
      <c r="A237" s="12" t="n">
        <v>80</v>
      </c>
      <c r="B237" s="13" t="s">
        <v>178</v>
      </c>
      <c r="C237" s="13" t="s">
        <v>1453</v>
      </c>
      <c r="D237" s="13" t="str">
        <f aca="false">IF(OR(LEFT(C237, 2)="SE", LEFT(C237, 2)="S4"), "C6", IF(LEFT(C237, 2)="S1", "C1", IF(OR(LEFT(C237, 2)="S2", LEFT(C237, 2)="S5"), "C3&amp;5", IF(LEFT(C237, 2)="S3", "C4", IF(LEFT(C237, 2)="SC", "C7", IF(LEFT(C237, 2)="S6", "C2", "Other"))))))</f>
        <v>C6</v>
      </c>
      <c r="E237" s="13" t="n">
        <v>2</v>
      </c>
      <c r="F237" s="19" t="s">
        <v>1481</v>
      </c>
      <c r="G237" s="11" t="s">
        <v>1440</v>
      </c>
      <c r="H237" s="13" t="s">
        <v>1162</v>
      </c>
      <c r="I237" s="13" t="s">
        <v>1163</v>
      </c>
      <c r="J237" s="13"/>
    </row>
    <row r="238" customFormat="false" ht="15" hidden="false" customHeight="false" outlineLevel="0" collapsed="false">
      <c r="A238" s="9" t="n">
        <v>80</v>
      </c>
      <c r="B238" s="10" t="s">
        <v>182</v>
      </c>
      <c r="C238" s="10" t="s">
        <v>1453</v>
      </c>
      <c r="D238" s="10" t="str">
        <f aca="false">IF(OR(LEFT(C238, 2)="SE", LEFT(C238, 2)="S4"), "C6", IF(LEFT(C238, 2)="S1", "C1", IF(OR(LEFT(C238, 2)="S2", LEFT(C238, 2)="S5"), "C3&amp;5", IF(LEFT(C238, 2)="S3", "C4", IF(LEFT(C238, 2)="SC", "C7", IF(LEFT(C238, 2)="S6", "C2", "Other"))))))</f>
        <v>C6</v>
      </c>
      <c r="E238" s="10" t="n">
        <v>1</v>
      </c>
      <c r="F238" s="10" t="s">
        <v>1164</v>
      </c>
      <c r="G238" s="11" t="s">
        <v>1440</v>
      </c>
      <c r="H238" s="10" t="s">
        <v>1165</v>
      </c>
      <c r="I238" s="10" t="s">
        <v>1166</v>
      </c>
      <c r="J238" s="10"/>
    </row>
    <row r="239" customFormat="false" ht="15" hidden="false" customHeight="false" outlineLevel="0" collapsed="false">
      <c r="A239" s="12" t="n">
        <v>81</v>
      </c>
      <c r="B239" s="13" t="s">
        <v>178</v>
      </c>
      <c r="C239" s="13" t="s">
        <v>1451</v>
      </c>
      <c r="D239" s="13" t="str">
        <f aca="false">IF(OR(LEFT(C239, 2)="SE", LEFT(C239, 2)="S4"), "C6", IF(LEFT(C239, 2)="S1", "C1", IF(OR(LEFT(C239, 2)="S2", LEFT(C239, 2)="S5"), "C3&amp;5", IF(LEFT(C239, 2)="S3", "C4", IF(LEFT(C239, 2)="SC", "C7", IF(LEFT(C239, 2)="S6", "C2", "Other"))))))</f>
        <v>C3&amp;5</v>
      </c>
      <c r="E239" s="13" t="n">
        <v>2</v>
      </c>
      <c r="F239" s="13" t="s">
        <v>1167</v>
      </c>
      <c r="G239" s="11" t="s">
        <v>1440</v>
      </c>
      <c r="H239" s="13" t="s">
        <v>1168</v>
      </c>
      <c r="I239" s="13" t="s">
        <v>1169</v>
      </c>
      <c r="J239" s="13"/>
    </row>
    <row r="240" customFormat="false" ht="15" hidden="false" customHeight="false" outlineLevel="0" collapsed="false">
      <c r="A240" s="9" t="n">
        <v>81</v>
      </c>
      <c r="B240" s="10" t="s">
        <v>182</v>
      </c>
      <c r="C240" s="10" t="s">
        <v>1453</v>
      </c>
      <c r="D240" s="10" t="str">
        <f aca="false">IF(OR(LEFT(C240, 2)="SE", LEFT(C240, 2)="S4"), "C6", IF(LEFT(C240, 2)="S1", "C1", IF(OR(LEFT(C240, 2)="S2", LEFT(C240, 2)="S5"), "C3&amp;5", IF(LEFT(C240, 2)="S3", "C4", IF(LEFT(C240, 2)="SC", "C7", IF(LEFT(C240, 2)="S6", "C2", "Other"))))))</f>
        <v>C6</v>
      </c>
      <c r="E240" s="10" t="n">
        <v>1</v>
      </c>
      <c r="F240" s="10" t="s">
        <v>1170</v>
      </c>
      <c r="G240" s="11" t="s">
        <v>1456</v>
      </c>
      <c r="H240" s="10" t="s">
        <v>1171</v>
      </c>
      <c r="I240" s="10" t="s">
        <v>1172</v>
      </c>
      <c r="J240" s="10"/>
    </row>
    <row r="241" customFormat="false" ht="15" hidden="false" customHeight="false" outlineLevel="0" collapsed="false">
      <c r="A241" s="14" t="n">
        <v>83</v>
      </c>
      <c r="B241" s="13" t="s">
        <v>178</v>
      </c>
      <c r="C241" s="13" t="s">
        <v>1447</v>
      </c>
      <c r="D241" s="13" t="str">
        <f aca="false">IF(OR(LEFT(C241, 2)="SE", LEFT(C241, 2)="S4"), "C6", IF(LEFT(C241, 2)="S1", "C1", IF(OR(LEFT(C241, 2)="S2", LEFT(C241, 2)="S5"), "C3&amp;5", IF(LEFT(C241, 2)="S3", "C4", IF(LEFT(C241, 2)="SC", "C7", IF(LEFT(C241, 2)="S6", "C2", "Other"))))))</f>
        <v>C4</v>
      </c>
      <c r="E241" s="13" t="n">
        <v>4</v>
      </c>
      <c r="F241" s="13" t="s">
        <v>1175</v>
      </c>
      <c r="G241" s="11" t="s">
        <v>1440</v>
      </c>
      <c r="H241" s="13" t="s">
        <v>1176</v>
      </c>
      <c r="I241" s="13" t="s">
        <v>1177</v>
      </c>
      <c r="J241" s="13"/>
    </row>
    <row r="242" customFormat="false" ht="15" hidden="false" customHeight="false" outlineLevel="0" collapsed="false">
      <c r="A242" s="9" t="n">
        <v>83</v>
      </c>
      <c r="B242" s="10" t="s">
        <v>182</v>
      </c>
      <c r="C242" s="10" t="s">
        <v>1460</v>
      </c>
      <c r="D242" s="10" t="str">
        <f aca="false">IF(OR(LEFT(C242, 2)="SE", LEFT(C242, 2)="S4"), "C6", IF(LEFT(C242, 2)="S1", "C1", IF(OR(LEFT(C242, 2)="S2", LEFT(C242, 2)="S5"), "C3&amp;5", IF(LEFT(C242, 2)="S3", "C4", IF(LEFT(C242, 2)="SC", "C7", IF(LEFT(C242, 2)="S6", "C2", "Other"))))))</f>
        <v>C2</v>
      </c>
      <c r="E242" s="10" t="n">
        <v>2</v>
      </c>
      <c r="F242" s="10" t="s">
        <v>1175</v>
      </c>
      <c r="G242" s="11" t="s">
        <v>1440</v>
      </c>
      <c r="H242" s="10" t="s">
        <v>1178</v>
      </c>
      <c r="I242" s="10" t="s">
        <v>1179</v>
      </c>
      <c r="J242" s="10"/>
    </row>
    <row r="243" s="29" customFormat="true" ht="15" hidden="false" customHeight="false" outlineLevel="0" collapsed="false">
      <c r="A243" s="31" t="n">
        <v>83</v>
      </c>
      <c r="B243" s="28" t="s">
        <v>187</v>
      </c>
      <c r="C243" s="28" t="s">
        <v>1479</v>
      </c>
      <c r="D243" s="28" t="str">
        <f aca="false">IF(OR(LEFT(C243, 2)="SE", LEFT(C243, 2)="S4"), "C6", IF(LEFT(C243, 2)="S1", "C1", IF(OR(LEFT(C243, 2)="S2", LEFT(C243, 2)="S5"), "C3&amp;5", IF(LEFT(C243, 2)="S3", "C4", IF(LEFT(C243, 2)="SC", "C7", IF(LEFT(C243, 2)="S6", "C2", "Other"))))))</f>
        <v>C3&amp;5</v>
      </c>
      <c r="E243" s="28" t="n">
        <v>19</v>
      </c>
      <c r="F243" s="28" t="s">
        <v>1180</v>
      </c>
      <c r="G243" s="11" t="s">
        <v>1440</v>
      </c>
      <c r="H243" s="28" t="s">
        <v>1181</v>
      </c>
      <c r="I243" s="28" t="s">
        <v>1182</v>
      </c>
      <c r="J243" s="28"/>
    </row>
    <row r="244" customFormat="false" ht="15" hidden="false" customHeight="false" outlineLevel="0" collapsed="false">
      <c r="A244" s="9" t="n">
        <v>83</v>
      </c>
      <c r="B244" s="10" t="s">
        <v>197</v>
      </c>
      <c r="C244" s="10" t="s">
        <v>1441</v>
      </c>
      <c r="D244" s="10" t="str">
        <f aca="false">IF(OR(LEFT(C244, 2)="SE", LEFT(C244, 2)="S4"), "C6", IF(LEFT(C244, 2)="S1", "C1", IF(OR(LEFT(C244, 2)="S2", LEFT(C244, 2)="S5"), "C3&amp;5", IF(LEFT(C244, 2)="S3", "C4", IF(LEFT(C244, 2)="SC", "C7", IF(LEFT(C244, 2)="S6", "C2", "Other"))))))</f>
        <v>C1</v>
      </c>
      <c r="E244" s="10" t="n">
        <v>4</v>
      </c>
      <c r="F244" s="10" t="s">
        <v>1185</v>
      </c>
      <c r="G244" s="11" t="s">
        <v>1440</v>
      </c>
      <c r="H244" s="10" t="s">
        <v>1186</v>
      </c>
      <c r="I244" s="10" t="s">
        <v>1187</v>
      </c>
      <c r="J244" s="10"/>
    </row>
    <row r="245" customFormat="false" ht="15" hidden="false" customHeight="false" outlineLevel="0" collapsed="false">
      <c r="A245" s="12" t="n">
        <v>83</v>
      </c>
      <c r="B245" s="13" t="s">
        <v>202</v>
      </c>
      <c r="C245" s="13" t="s">
        <v>1446</v>
      </c>
      <c r="D245" s="13" t="str">
        <f aca="false">IF(OR(LEFT(C245, 2)="SE", LEFT(C245, 2)="S4"), "C6", IF(LEFT(C245, 2)="S1", "C1", IF(OR(LEFT(C245, 2)="S2", LEFT(C245, 2)="S5"), "C3&amp;5", IF(LEFT(C245, 2)="S3", "C4", IF(LEFT(C245, 2)="SC", "C7", IF(LEFT(C245, 2)="S6", "C2", "Other"))))))</f>
        <v>C7</v>
      </c>
      <c r="E245" s="13" t="n">
        <v>6</v>
      </c>
      <c r="F245" s="13" t="s">
        <v>1164</v>
      </c>
      <c r="G245" s="11" t="s">
        <v>1440</v>
      </c>
      <c r="H245" s="13" t="s">
        <v>1188</v>
      </c>
      <c r="I245" s="13" t="s">
        <v>1189</v>
      </c>
      <c r="J245" s="13"/>
    </row>
    <row r="246" customFormat="false" ht="15" hidden="false" customHeight="false" outlineLevel="0" collapsed="false">
      <c r="A246" s="9" t="n">
        <v>83</v>
      </c>
      <c r="B246" s="10" t="s">
        <v>207</v>
      </c>
      <c r="C246" s="10" t="s">
        <v>1466</v>
      </c>
      <c r="D246" s="10" t="str">
        <f aca="false">IF(OR(LEFT(C246, 2)="SE", LEFT(C246, 2)="S4"), "C6", IF(LEFT(C246, 2)="S1", "C1", IF(OR(LEFT(C246, 2)="S2", LEFT(C246, 2)="S5"), "C3&amp;5", IF(LEFT(C246, 2)="S3", "C4", IF(LEFT(C246, 2)="SC", "C7", IF(LEFT(C246, 2)="S6", "C2", "Other"))))))</f>
        <v>C6</v>
      </c>
      <c r="E246" s="10" t="n">
        <v>4</v>
      </c>
      <c r="F246" s="10" t="s">
        <v>1180</v>
      </c>
      <c r="G246" s="11" t="s">
        <v>1440</v>
      </c>
      <c r="H246" s="10" t="s">
        <v>1190</v>
      </c>
      <c r="I246" s="10" t="s">
        <v>1191</v>
      </c>
      <c r="J246" s="10"/>
    </row>
    <row r="247" customFormat="false" ht="15" hidden="false" customHeight="false" outlineLevel="0" collapsed="false">
      <c r="A247" s="12" t="n">
        <v>83</v>
      </c>
      <c r="B247" s="13" t="s">
        <v>212</v>
      </c>
      <c r="C247" s="13" t="s">
        <v>1446</v>
      </c>
      <c r="D247" s="13" t="str">
        <f aca="false">IF(OR(LEFT(C247, 2)="SE", LEFT(C247, 2)="S4"), "C6", IF(LEFT(C247, 2)="S1", "C1", IF(OR(LEFT(C247, 2)="S2", LEFT(C247, 2)="S5"), "C3&amp;5", IF(LEFT(C247, 2)="S3", "C4", IF(LEFT(C247, 2)="SC", "C7", IF(LEFT(C247, 2)="S6", "C2", "Other"))))))</f>
        <v>C7</v>
      </c>
      <c r="E247" s="13" t="n">
        <v>3</v>
      </c>
      <c r="F247" s="13" t="s">
        <v>1175</v>
      </c>
      <c r="G247" s="11" t="s">
        <v>1440</v>
      </c>
      <c r="H247" s="13" t="s">
        <v>1192</v>
      </c>
      <c r="I247" s="13" t="s">
        <v>1193</v>
      </c>
      <c r="J247" s="13"/>
    </row>
    <row r="248" customFormat="false" ht="15" hidden="false" customHeight="false" outlineLevel="0" collapsed="false">
      <c r="A248" s="9" t="n">
        <v>83</v>
      </c>
      <c r="B248" s="10" t="s">
        <v>220</v>
      </c>
      <c r="C248" s="10" t="s">
        <v>1464</v>
      </c>
      <c r="D248" s="10" t="str">
        <f aca="false">IF(OR(LEFT(C248, 2)="SE", LEFT(C248, 2)="S4"), "C6", IF(LEFT(C248, 2)="S1", "C1", IF(OR(LEFT(C248, 2)="S2", LEFT(C248, 2)="S5"), "C3&amp;5", IF(LEFT(C248, 2)="S3", "C4", IF(LEFT(C248, 2)="SC", "C7", IF(LEFT(C248, 2)="S6", "C2", "Other"))))))</f>
        <v>C3&amp;5</v>
      </c>
      <c r="E248" s="10" t="n">
        <v>3</v>
      </c>
      <c r="F248" s="10" t="s">
        <v>1164</v>
      </c>
      <c r="G248" s="11" t="s">
        <v>1440</v>
      </c>
      <c r="H248" s="10" t="s">
        <v>1198</v>
      </c>
      <c r="I248" s="10" t="s">
        <v>1199</v>
      </c>
      <c r="J248" s="10"/>
    </row>
    <row r="249" customFormat="false" ht="15" hidden="false" customHeight="false" outlineLevel="0" collapsed="false">
      <c r="A249" s="12" t="n">
        <v>90</v>
      </c>
      <c r="B249" s="13" t="s">
        <v>178</v>
      </c>
      <c r="C249" s="13" t="s">
        <v>1471</v>
      </c>
      <c r="D249" s="13" t="str">
        <f aca="false">IF(OR(LEFT(C249, 2)="SE", LEFT(C249, 2)="S4"), "C6", IF(LEFT(C249, 2)="S1", "C1", IF(OR(LEFT(C249, 2)="S2", LEFT(C249, 2)="S5"), "C3&amp;5", IF(LEFT(C249, 2)="S3", "C4", IF(LEFT(C249, 2)="SC", "C7", IF(LEFT(C249, 2)="S6", "C2", "Other"))))))</f>
        <v>C6</v>
      </c>
      <c r="E249" s="13" t="n">
        <v>5</v>
      </c>
      <c r="F249" s="13" t="s">
        <v>1205</v>
      </c>
      <c r="G249" s="11" t="s">
        <v>1440</v>
      </c>
      <c r="H249" s="13" t="s">
        <v>1206</v>
      </c>
      <c r="I249" s="13" t="s">
        <v>1207</v>
      </c>
      <c r="J249" s="13"/>
    </row>
    <row r="250" customFormat="false" ht="15" hidden="false" customHeight="false" outlineLevel="0" collapsed="false">
      <c r="A250" s="9" t="n">
        <v>92</v>
      </c>
      <c r="B250" s="10" t="s">
        <v>178</v>
      </c>
      <c r="C250" s="10" t="s">
        <v>1452</v>
      </c>
      <c r="D250" s="10" t="str">
        <f aca="false">IF(OR(LEFT(C250, 2)="SE", LEFT(C250, 2)="S4"), "C6", IF(LEFT(C250, 2)="S1", "C1", IF(OR(LEFT(C250, 2)="S2", LEFT(C250, 2)="S5"), "C3&amp;5", IF(LEFT(C250, 2)="S3", "C4", IF(LEFT(C250, 2)="SC", "C7", IF(LEFT(C250, 2)="S6", "C2", "Other"))))))</f>
        <v>C2</v>
      </c>
      <c r="E250" s="10" t="n">
        <v>5</v>
      </c>
      <c r="F250" s="10" t="s">
        <v>1210</v>
      </c>
      <c r="G250" s="11" t="s">
        <v>1456</v>
      </c>
      <c r="H250" s="10" t="s">
        <v>1211</v>
      </c>
      <c r="I250" s="10" t="s">
        <v>1212</v>
      </c>
      <c r="J250" s="10"/>
    </row>
    <row r="251" customFormat="false" ht="15" hidden="false" customHeight="false" outlineLevel="0" collapsed="false">
      <c r="A251" s="12" t="n">
        <v>94</v>
      </c>
      <c r="B251" s="13" t="s">
        <v>178</v>
      </c>
      <c r="C251" s="13" t="s">
        <v>1464</v>
      </c>
      <c r="D251" s="13" t="str">
        <f aca="false">IF(OR(LEFT(C251, 2)="SE", LEFT(C251, 2)="S4"), "C6", IF(LEFT(C251, 2)="S1", "C1", IF(OR(LEFT(C251, 2)="S2", LEFT(C251, 2)="S5"), "C3&amp;5", IF(LEFT(C251, 2)="S3", "C4", IF(LEFT(C251, 2)="SC", "C7", IF(LEFT(C251, 2)="S6", "C2", "Other"))))))</f>
        <v>C3&amp;5</v>
      </c>
      <c r="E251" s="13" t="n">
        <v>2</v>
      </c>
      <c r="F251" s="13" t="s">
        <v>1215</v>
      </c>
      <c r="G251" s="11" t="s">
        <v>1456</v>
      </c>
      <c r="H251" s="13" t="s">
        <v>1216</v>
      </c>
      <c r="I251" s="13" t="s">
        <v>1217</v>
      </c>
      <c r="J251" s="13"/>
    </row>
    <row r="252" customFormat="false" ht="15" hidden="false" customHeight="false" outlineLevel="0" collapsed="false">
      <c r="A252" s="9" t="n">
        <v>94</v>
      </c>
      <c r="B252" s="10" t="s">
        <v>182</v>
      </c>
      <c r="C252" s="10" t="s">
        <v>1453</v>
      </c>
      <c r="D252" s="10" t="str">
        <f aca="false">IF(OR(LEFT(C252, 2)="SE", LEFT(C252, 2)="S4"), "C6", IF(LEFT(C252, 2)="S1", "C1", IF(OR(LEFT(C252, 2)="S2", LEFT(C252, 2)="S5"), "C3&amp;5", IF(LEFT(C252, 2)="S3", "C4", IF(LEFT(C252, 2)="SC", "C7", IF(LEFT(C252, 2)="S6", "C2", "Other"))))))</f>
        <v>C6</v>
      </c>
      <c r="E252" s="10" t="n">
        <v>1</v>
      </c>
      <c r="F252" s="10" t="s">
        <v>1218</v>
      </c>
      <c r="G252" s="11" t="s">
        <v>1440</v>
      </c>
      <c r="H252" s="10" t="s">
        <v>1219</v>
      </c>
      <c r="I252" s="10" t="s">
        <v>1220</v>
      </c>
      <c r="J252" s="10"/>
    </row>
    <row r="253" customFormat="false" ht="15" hidden="false" customHeight="false" outlineLevel="0" collapsed="false">
      <c r="A253" s="12" t="n">
        <v>94</v>
      </c>
      <c r="B253" s="13" t="s">
        <v>187</v>
      </c>
      <c r="C253" s="13" t="s">
        <v>1471</v>
      </c>
      <c r="D253" s="13" t="str">
        <f aca="false">IF(OR(LEFT(C253, 2)="SE", LEFT(C253, 2)="S4"), "C6", IF(LEFT(C253, 2)="S1", "C1", IF(OR(LEFT(C253, 2)="S2", LEFT(C253, 2)="S5"), "C3&amp;5", IF(LEFT(C253, 2)="S3", "C4", IF(LEFT(C253, 2)="SC", "C7", IF(LEFT(C253, 2)="S6", "C2", "Other"))))))</f>
        <v>C6</v>
      </c>
      <c r="E253" s="13" t="n">
        <v>4</v>
      </c>
      <c r="F253" s="13" t="s">
        <v>1482</v>
      </c>
      <c r="G253" s="11" t="s">
        <v>1440</v>
      </c>
      <c r="H253" s="13" t="s">
        <v>1222</v>
      </c>
      <c r="I253" s="13" t="s">
        <v>1223</v>
      </c>
      <c r="J253" s="13"/>
    </row>
    <row r="254" customFormat="false" ht="15" hidden="false" customHeight="false" outlineLevel="0" collapsed="false">
      <c r="A254" s="9" t="n">
        <v>96</v>
      </c>
      <c r="B254" s="10" t="s">
        <v>178</v>
      </c>
      <c r="C254" s="10" t="s">
        <v>1439</v>
      </c>
      <c r="D254" s="10" t="str">
        <f aca="false">IF(OR(LEFT(C254, 2)="SE", LEFT(C254, 2)="S4"), "C6", IF(LEFT(C254, 2)="S1", "C1", IF(OR(LEFT(C254, 2)="S2", LEFT(C254, 2)="S5"), "C3&amp;5", IF(LEFT(C254, 2)="S3", "C4", IF(LEFT(C254, 2)="SC", "C7", IF(LEFT(C254, 2)="S6", "C2", "Other"))))))</f>
        <v>C6</v>
      </c>
      <c r="E254" s="10" t="n">
        <v>2</v>
      </c>
      <c r="F254" s="10" t="s">
        <v>1108</v>
      </c>
      <c r="G254" s="11" t="s">
        <v>1456</v>
      </c>
      <c r="H254" s="10" t="s">
        <v>1224</v>
      </c>
      <c r="I254" s="10" t="s">
        <v>1225</v>
      </c>
      <c r="J254" s="10"/>
    </row>
    <row r="255" customFormat="false" ht="15" hidden="false" customHeight="false" outlineLevel="0" collapsed="false">
      <c r="A255" s="12" t="n">
        <v>97</v>
      </c>
      <c r="B255" s="13" t="s">
        <v>178</v>
      </c>
      <c r="C255" s="13" t="s">
        <v>1439</v>
      </c>
      <c r="D255" s="13" t="str">
        <f aca="false">IF(OR(LEFT(C255, 2)="SE", LEFT(C255, 2)="S4"), "C6", IF(LEFT(C255, 2)="S1", "C1", IF(OR(LEFT(C255, 2)="S2", LEFT(C255, 2)="S5"), "C3&amp;5", IF(LEFT(C255, 2)="S3", "C4", IF(LEFT(C255, 2)="SC", "C7", IF(LEFT(C255, 2)="S6", "C2", "Other"))))))</f>
        <v>C6</v>
      </c>
      <c r="E255" s="13" t="n">
        <v>2</v>
      </c>
      <c r="F255" s="13" t="s">
        <v>1226</v>
      </c>
      <c r="G255" s="11" t="s">
        <v>1456</v>
      </c>
      <c r="H255" s="13" t="s">
        <v>1227</v>
      </c>
      <c r="I255" s="13" t="s">
        <v>1228</v>
      </c>
      <c r="J255" s="13"/>
    </row>
    <row r="256" customFormat="false" ht="15" hidden="false" customHeight="false" outlineLevel="0" collapsed="false">
      <c r="A256" s="9" t="n">
        <v>97</v>
      </c>
      <c r="B256" s="10" t="s">
        <v>187</v>
      </c>
      <c r="C256" s="10" t="s">
        <v>1444</v>
      </c>
      <c r="D256" s="10" t="str">
        <f aca="false">IF(OR(LEFT(C256, 2)="SE", LEFT(C256, 2)="S4"), "C6", IF(LEFT(C256, 2)="S1", "C1", IF(OR(LEFT(C256, 2)="S2", LEFT(C256, 2)="S5"), "C3&amp;5", IF(LEFT(C256, 2)="S3", "C4", IF(LEFT(C256, 2)="SC", "C7", IF(LEFT(C256, 2)="S6", "C2", "Other"))))))</f>
        <v>C2</v>
      </c>
      <c r="E256" s="10" t="n">
        <v>4</v>
      </c>
      <c r="F256" s="10" t="s">
        <v>1226</v>
      </c>
      <c r="G256" s="11" t="s">
        <v>1456</v>
      </c>
      <c r="H256" s="10" t="s">
        <v>1231</v>
      </c>
      <c r="I256" s="10" t="s">
        <v>1232</v>
      </c>
      <c r="J256" s="10"/>
    </row>
    <row r="257" customFormat="false" ht="15" hidden="false" customHeight="false" outlineLevel="0" collapsed="false">
      <c r="A257" s="12" t="n">
        <v>97</v>
      </c>
      <c r="B257" s="13" t="s">
        <v>192</v>
      </c>
      <c r="C257" s="13" t="s">
        <v>1446</v>
      </c>
      <c r="D257" s="13" t="str">
        <f aca="false">IF(OR(LEFT(C257, 2)="SE", LEFT(C257, 2)="S4"), "C6", IF(LEFT(C257, 2)="S1", "C1", IF(OR(LEFT(C257, 2)="S2", LEFT(C257, 2)="S5"), "C3&amp;5", IF(LEFT(C257, 2)="S3", "C4", IF(LEFT(C257, 2)="SC", "C7", IF(LEFT(C257, 2)="S6", "C2", "Other"))))))</f>
        <v>C7</v>
      </c>
      <c r="E257" s="13" t="n">
        <v>3</v>
      </c>
      <c r="F257" s="13" t="s">
        <v>1233</v>
      </c>
      <c r="G257" s="11" t="s">
        <v>1440</v>
      </c>
      <c r="H257" s="13" t="s">
        <v>1234</v>
      </c>
      <c r="I257" s="13" t="s">
        <v>1235</v>
      </c>
      <c r="J257" s="13"/>
    </row>
    <row r="258" customFormat="false" ht="15" hidden="false" customHeight="false" outlineLevel="0" collapsed="false">
      <c r="A258" s="9" t="n">
        <v>98</v>
      </c>
      <c r="B258" s="10" t="s">
        <v>178</v>
      </c>
      <c r="C258" s="10" t="s">
        <v>1446</v>
      </c>
      <c r="D258" s="10" t="str">
        <f aca="false">IF(OR(LEFT(C258, 2)="SE", LEFT(C258, 2)="S4"), "C6", IF(LEFT(C258, 2)="S1", "C1", IF(OR(LEFT(C258, 2)="S2", LEFT(C258, 2)="S5"), "C3&amp;5", IF(LEFT(C258, 2)="S3", "C4", IF(LEFT(C258, 2)="SC", "C7", IF(LEFT(C258, 2)="S6", "C2", "Other"))))))</f>
        <v>C7</v>
      </c>
      <c r="E258" s="10" t="n">
        <v>1</v>
      </c>
      <c r="F258" s="10" t="s">
        <v>1238</v>
      </c>
      <c r="G258" s="11" t="s">
        <v>1440</v>
      </c>
      <c r="H258" s="10" t="s">
        <v>1239</v>
      </c>
      <c r="I258" s="10" t="s">
        <v>1240</v>
      </c>
      <c r="J258" s="10"/>
    </row>
    <row r="259" customFormat="false" ht="15" hidden="false" customHeight="false" outlineLevel="0" collapsed="false">
      <c r="A259" s="12" t="n">
        <v>98</v>
      </c>
      <c r="B259" s="13" t="s">
        <v>192</v>
      </c>
      <c r="C259" s="13" t="s">
        <v>1446</v>
      </c>
      <c r="D259" s="13" t="str">
        <f aca="false">IF(OR(LEFT(C259, 2)="SE", LEFT(C259, 2)="S4"), "C6", IF(LEFT(C259, 2)="S1", "C1", IF(OR(LEFT(C259, 2)="S2", LEFT(C259, 2)="S5"), "C3&amp;5", IF(LEFT(C259, 2)="S3", "C4", IF(LEFT(C259, 2)="SC", "C7", IF(LEFT(C259, 2)="S6", "C2", "Other"))))))</f>
        <v>C7</v>
      </c>
      <c r="E259" s="13" t="n">
        <v>1</v>
      </c>
      <c r="F259" s="13" t="s">
        <v>1245</v>
      </c>
      <c r="G259" s="11" t="s">
        <v>1440</v>
      </c>
      <c r="H259" s="13" t="s">
        <v>1246</v>
      </c>
      <c r="I259" s="13" t="s">
        <v>1247</v>
      </c>
      <c r="J259" s="13"/>
    </row>
    <row r="260" customFormat="false" ht="15" hidden="false" customHeight="false" outlineLevel="0" collapsed="false">
      <c r="A260" s="9" t="n">
        <v>100</v>
      </c>
      <c r="B260" s="10" t="s">
        <v>187</v>
      </c>
      <c r="C260" s="10" t="s">
        <v>1453</v>
      </c>
      <c r="D260" s="10" t="str">
        <f aca="false">IF(OR(LEFT(C260, 2)="SE", LEFT(C260, 2)="S4"), "C6", IF(LEFT(C260, 2)="S1", "C1", IF(OR(LEFT(C260, 2)="S2", LEFT(C260, 2)="S5"), "C3&amp;5", IF(LEFT(C260, 2)="S3", "C4", IF(LEFT(C260, 2)="SC", "C7", IF(LEFT(C260, 2)="S6", "C2", "Other"))))))</f>
        <v>C6</v>
      </c>
      <c r="E260" s="10" t="n">
        <v>3</v>
      </c>
      <c r="F260" s="10" t="s">
        <v>943</v>
      </c>
      <c r="G260" s="11" t="s">
        <v>1440</v>
      </c>
      <c r="H260" s="10" t="s">
        <v>1252</v>
      </c>
      <c r="I260" s="10" t="s">
        <v>1253</v>
      </c>
      <c r="J260" s="10"/>
    </row>
    <row r="261" customFormat="false" ht="15" hidden="true" customHeight="false" outlineLevel="0" collapsed="false">
      <c r="A261" s="13" t="n">
        <v>101</v>
      </c>
      <c r="B261" s="13" t="s">
        <v>178</v>
      </c>
      <c r="C261" s="13" t="s">
        <v>1443</v>
      </c>
      <c r="D261" s="13" t="str">
        <f aca="false">IF(OR(LEFT(C261, 2)="SE", LEFT(C261, 2)="S4"), "C6", IF(LEFT(C261, 2)="S1", "C1", IF(OR(LEFT(C261, 2)="S2", LEFT(C261, 2)="S5"), "C3&amp;5", IF(LEFT(C261, 2)="S3", "C4", IF(LEFT(C261, 2)="SC", "C7", IF(LEFT(C261, 2)="S6", "C2", "Other"))))))</f>
        <v>C2</v>
      </c>
      <c r="E261" s="13" t="n">
        <v>1</v>
      </c>
      <c r="F261" s="13" t="s">
        <v>1461</v>
      </c>
      <c r="G261" s="11" t="s">
        <v>1450</v>
      </c>
      <c r="H261" s="13" t="s">
        <v>1255</v>
      </c>
      <c r="I261" s="13" t="s">
        <v>1256</v>
      </c>
      <c r="J261" s="13"/>
    </row>
    <row r="262" customFormat="false" ht="15" hidden="true" customHeight="false" outlineLevel="0" collapsed="false">
      <c r="A262" s="10" t="n">
        <v>101</v>
      </c>
      <c r="B262" s="10" t="s">
        <v>182</v>
      </c>
      <c r="C262" s="10" t="s">
        <v>1452</v>
      </c>
      <c r="D262" s="10" t="str">
        <f aca="false">IF(OR(LEFT(C262, 2)="SE", LEFT(C262, 2)="S4"), "C6", IF(LEFT(C262, 2)="S1", "C1", IF(OR(LEFT(C262, 2)="S2", LEFT(C262, 2)="S5"), "C3&amp;5", IF(LEFT(C262, 2)="S3", "C4", IF(LEFT(C262, 2)="SC", "C7", IF(LEFT(C262, 2)="S6", "C2", "Other"))))))</f>
        <v>C2</v>
      </c>
      <c r="E262" s="10" t="n">
        <v>3</v>
      </c>
      <c r="F262" s="25" t="s">
        <v>1461</v>
      </c>
      <c r="G262" s="11" t="s">
        <v>1450</v>
      </c>
      <c r="H262" s="10" t="s">
        <v>1258</v>
      </c>
      <c r="I262" s="10" t="s">
        <v>1259</v>
      </c>
      <c r="J262" s="10"/>
    </row>
    <row r="263" customFormat="false" ht="15" hidden="false" customHeight="false" outlineLevel="0" collapsed="false">
      <c r="A263" s="12" t="n">
        <v>102</v>
      </c>
      <c r="B263" s="13" t="s">
        <v>178</v>
      </c>
      <c r="C263" s="13" t="s">
        <v>1460</v>
      </c>
      <c r="D263" s="13" t="str">
        <f aca="false">IF(OR(LEFT(C263, 2)="SE", LEFT(C263, 2)="S4"), "C6", IF(LEFT(C263, 2)="S1", "C1", IF(OR(LEFT(C263, 2)="S2", LEFT(C263, 2)="S5"), "C3&amp;5", IF(LEFT(C263, 2)="S3", "C4", IF(LEFT(C263, 2)="SC", "C7", IF(LEFT(C263, 2)="S6", "C2", "Other"))))))</f>
        <v>C2</v>
      </c>
      <c r="E263" s="13" t="n">
        <v>1</v>
      </c>
      <c r="F263" s="13" t="s">
        <v>1260</v>
      </c>
      <c r="G263" s="11" t="s">
        <v>1440</v>
      </c>
      <c r="H263" s="13" t="s">
        <v>1261</v>
      </c>
      <c r="I263" s="13" t="s">
        <v>1262</v>
      </c>
      <c r="J263" s="13"/>
    </row>
    <row r="264" customFormat="false" ht="15" hidden="false" customHeight="false" outlineLevel="0" collapsed="false">
      <c r="A264" s="9" t="n">
        <v>103</v>
      </c>
      <c r="B264" s="10" t="s">
        <v>178</v>
      </c>
      <c r="C264" s="10" t="s">
        <v>1451</v>
      </c>
      <c r="D264" s="10" t="str">
        <f aca="false">IF(OR(LEFT(C264, 2)="SE", LEFT(C264, 2)="S4"), "C6", IF(LEFT(C264, 2)="S1", "C1", IF(OR(LEFT(C264, 2)="S2", LEFT(C264, 2)="S5"), "C3&amp;5", IF(LEFT(C264, 2)="S3", "C4", IF(LEFT(C264, 2)="SC", "C7", IF(LEFT(C264, 2)="S6", "C2", "Other"))))))</f>
        <v>C3&amp;5</v>
      </c>
      <c r="E264" s="10" t="n">
        <v>5</v>
      </c>
      <c r="F264" s="10" t="s">
        <v>1483</v>
      </c>
      <c r="G264" s="11" t="s">
        <v>1440</v>
      </c>
      <c r="H264" s="10" t="s">
        <v>1264</v>
      </c>
      <c r="I264" s="10" t="s">
        <v>1265</v>
      </c>
      <c r="J264" s="10"/>
    </row>
    <row r="265" customFormat="false" ht="15" hidden="false" customHeight="false" outlineLevel="0" collapsed="false">
      <c r="A265" s="12" t="n">
        <v>103</v>
      </c>
      <c r="B265" s="13" t="s">
        <v>182</v>
      </c>
      <c r="C265" s="13" t="s">
        <v>1446</v>
      </c>
      <c r="D265" s="13" t="str">
        <f aca="false">IF(OR(LEFT(C265, 2)="SE", LEFT(C265, 2)="S4"), "C6", IF(LEFT(C265, 2)="S1", "C1", IF(OR(LEFT(C265, 2)="S2", LEFT(C265, 2)="S5"), "C3&amp;5", IF(LEFT(C265, 2)="S3", "C4", IF(LEFT(C265, 2)="SC", "C7", IF(LEFT(C265, 2)="S6", "C2", "Other"))))))</f>
        <v>C7</v>
      </c>
      <c r="E265" s="13" t="n">
        <v>3</v>
      </c>
      <c r="F265" s="13" t="s">
        <v>1484</v>
      </c>
      <c r="G265" s="11" t="s">
        <v>1440</v>
      </c>
      <c r="H265" s="13" t="s">
        <v>1267</v>
      </c>
      <c r="I265" s="13" t="s">
        <v>1268</v>
      </c>
      <c r="J265" s="13"/>
    </row>
    <row r="266" customFormat="false" ht="15" hidden="false" customHeight="false" outlineLevel="0" collapsed="false">
      <c r="A266" s="18" t="n">
        <v>104</v>
      </c>
      <c r="B266" s="10" t="s">
        <v>182</v>
      </c>
      <c r="C266" s="10" t="s">
        <v>1449</v>
      </c>
      <c r="D266" s="10" t="str">
        <f aca="false">IF(OR(LEFT(C266, 2)="SE", LEFT(C266, 2)="S4"), "C6", IF(LEFT(C266, 2)="S1", "C1", IF(OR(LEFT(C266, 2)="S2", LEFT(C266, 2)="S5"), "C3&amp;5", IF(LEFT(C266, 2)="S3", "C4", IF(LEFT(C266, 2)="SC", "C7", IF(LEFT(C266, 2)="S6", "C2", "Other"))))))</f>
        <v>C3&amp;5</v>
      </c>
      <c r="E266" s="10" t="n">
        <v>10</v>
      </c>
      <c r="F266" s="10" t="s">
        <v>1271</v>
      </c>
      <c r="G266" s="11" t="s">
        <v>1440</v>
      </c>
      <c r="H266" s="10" t="s">
        <v>1272</v>
      </c>
      <c r="I266" s="10" t="s">
        <v>1273</v>
      </c>
      <c r="J266" s="10"/>
    </row>
    <row r="267" customFormat="false" ht="15" hidden="false" customHeight="false" outlineLevel="0" collapsed="false">
      <c r="A267" s="14" t="n">
        <v>104</v>
      </c>
      <c r="B267" s="13" t="s">
        <v>192</v>
      </c>
      <c r="C267" s="13" t="s">
        <v>1449</v>
      </c>
      <c r="D267" s="13" t="str">
        <f aca="false">IF(OR(LEFT(C267, 2)="SE", LEFT(C267, 2)="S4"), "C6", IF(LEFT(C267, 2)="S1", "C1", IF(OR(LEFT(C267, 2)="S2", LEFT(C267, 2)="S5"), "C3&amp;5", IF(LEFT(C267, 2)="S3", "C4", IF(LEFT(C267, 2)="SC", "C7", IF(LEFT(C267, 2)="S6", "C2", "Other"))))))</f>
        <v>C3&amp;5</v>
      </c>
      <c r="E267" s="13" t="n">
        <v>12</v>
      </c>
      <c r="F267" s="13" t="s">
        <v>1276</v>
      </c>
      <c r="G267" s="11" t="s">
        <v>1440</v>
      </c>
      <c r="H267" s="13" t="s">
        <v>1277</v>
      </c>
      <c r="I267" s="13" t="s">
        <v>1278</v>
      </c>
      <c r="J267" s="13"/>
    </row>
    <row r="268" customFormat="false" ht="15" hidden="true" customHeight="false" outlineLevel="0" collapsed="false">
      <c r="A268" s="10" t="n">
        <v>105</v>
      </c>
      <c r="B268" s="10" t="s">
        <v>182</v>
      </c>
      <c r="C268" s="10" t="s">
        <v>1453</v>
      </c>
      <c r="D268" s="10" t="str">
        <f aca="false">IF(OR(LEFT(C268, 2)="SE", LEFT(C268, 2)="S4"), "C6", IF(LEFT(C268, 2)="S1", "C1", IF(OR(LEFT(C268, 2)="S2", LEFT(C268, 2)="S5"), "C3&amp;5", IF(LEFT(C268, 2)="S3", "C4", IF(LEFT(C268, 2)="SC", "C7", IF(LEFT(C268, 2)="S6", "C2", "Other"))))))</f>
        <v>C6</v>
      </c>
      <c r="E268" s="10" t="n">
        <v>1</v>
      </c>
      <c r="F268" s="10" t="s">
        <v>1461</v>
      </c>
      <c r="G268" s="11" t="s">
        <v>1450</v>
      </c>
      <c r="H268" s="10" t="s">
        <v>1292</v>
      </c>
      <c r="I268" s="10" t="s">
        <v>1293</v>
      </c>
      <c r="J268" s="10"/>
    </row>
    <row r="269" customFormat="false" ht="15" hidden="true" customHeight="false" outlineLevel="0" collapsed="false">
      <c r="A269" s="12" t="n">
        <v>107</v>
      </c>
      <c r="B269" s="13" t="s">
        <v>182</v>
      </c>
      <c r="C269" s="13" t="s">
        <v>1451</v>
      </c>
      <c r="D269" s="13" t="str">
        <f aca="false">IF(OR(LEFT(C269, 2)="SE", LEFT(C269, 2)="S4"), "C6", IF(LEFT(C269, 2)="S1", "C1", IF(OR(LEFT(C269, 2)="S2", LEFT(C269, 2)="S5"), "C3&amp;5", IF(LEFT(C269, 2)="S3", "C4", IF(LEFT(C269, 2)="SC", "C7", IF(LEFT(C269, 2)="S6", "C2", "Other"))))))</f>
        <v>C3&amp;5</v>
      </c>
      <c r="E269" s="13" t="n">
        <v>8</v>
      </c>
      <c r="F269" s="13" t="s">
        <v>1302</v>
      </c>
      <c r="G269" s="11" t="s">
        <v>1450</v>
      </c>
      <c r="H269" s="13" t="s">
        <v>1303</v>
      </c>
      <c r="I269" s="13" t="s">
        <v>1304</v>
      </c>
      <c r="J269" s="13"/>
    </row>
    <row r="270" customFormat="false" ht="15" hidden="true" customHeight="false" outlineLevel="0" collapsed="false">
      <c r="A270" s="9" t="n">
        <v>107</v>
      </c>
      <c r="B270" s="10" t="s">
        <v>216</v>
      </c>
      <c r="C270" s="10" t="s">
        <v>1446</v>
      </c>
      <c r="D270" s="10" t="str">
        <f aca="false">IF(OR(LEFT(C270, 2)="SE", LEFT(C270, 2)="S4"), "C6", IF(LEFT(C270, 2)="S1", "C1", IF(OR(LEFT(C270, 2)="S2", LEFT(C270, 2)="S5"), "C3&amp;5", IF(LEFT(C270, 2)="S3", "C4", IF(LEFT(C270, 2)="SC", "C7", IF(LEFT(C270, 2)="S6", "C2", "Other"))))))</f>
        <v>C7</v>
      </c>
      <c r="E270" s="10" t="n">
        <v>1</v>
      </c>
      <c r="F270" s="25" t="s">
        <v>1316</v>
      </c>
      <c r="G270" s="11" t="s">
        <v>1450</v>
      </c>
      <c r="H270" s="10" t="s">
        <v>1317</v>
      </c>
      <c r="I270" s="10" t="s">
        <v>1318</v>
      </c>
      <c r="J270" s="10"/>
    </row>
    <row r="271" customFormat="false" ht="15" hidden="false" customHeight="false" outlineLevel="0" collapsed="false">
      <c r="A271" s="12" t="n">
        <v>109</v>
      </c>
      <c r="B271" s="13" t="s">
        <v>178</v>
      </c>
      <c r="C271" s="13" t="s">
        <v>1446</v>
      </c>
      <c r="D271" s="13" t="str">
        <f aca="false">IF(OR(LEFT(C271, 2)="SE", LEFT(C271, 2)="S4"), "C6", IF(LEFT(C271, 2)="S1", "C1", IF(OR(LEFT(C271, 2)="S2", LEFT(C271, 2)="S5"), "C3&amp;5", IF(LEFT(C271, 2)="S3", "C4", IF(LEFT(C271, 2)="SC", "C7", IF(LEFT(C271, 2)="S6", "C2", "Other"))))))</f>
        <v>C7</v>
      </c>
      <c r="E271" s="13" t="n">
        <v>2</v>
      </c>
      <c r="F271" s="19" t="s">
        <v>1485</v>
      </c>
      <c r="G271" s="11" t="s">
        <v>1456</v>
      </c>
      <c r="H271" s="13" t="s">
        <v>1320</v>
      </c>
      <c r="I271" s="13" t="s">
        <v>1321</v>
      </c>
      <c r="J271" s="13"/>
    </row>
    <row r="272" customFormat="false" ht="15" hidden="false" customHeight="false" outlineLevel="0" collapsed="false">
      <c r="A272" s="9" t="n">
        <v>110</v>
      </c>
      <c r="B272" s="10" t="s">
        <v>178</v>
      </c>
      <c r="C272" s="10" t="s">
        <v>1443</v>
      </c>
      <c r="D272" s="10" t="str">
        <f aca="false">IF(OR(LEFT(C272, 2)="SE", LEFT(C272, 2)="S4"), "C6", IF(LEFT(C272, 2)="S1", "C1", IF(OR(LEFT(C272, 2)="S2", LEFT(C272, 2)="S5"), "C3&amp;5", IF(LEFT(C272, 2)="S3", "C4", IF(LEFT(C272, 2)="SC", "C7", IF(LEFT(C272, 2)="S6", "C2", "Other"))))))</f>
        <v>C2</v>
      </c>
      <c r="E272" s="10" t="n">
        <v>11</v>
      </c>
      <c r="F272" s="10" t="s">
        <v>1322</v>
      </c>
      <c r="G272" s="11" t="s">
        <v>1456</v>
      </c>
      <c r="H272" s="10" t="s">
        <v>1323</v>
      </c>
      <c r="I272" s="10" t="s">
        <v>1324</v>
      </c>
      <c r="J272" s="10"/>
    </row>
    <row r="273" customFormat="false" ht="15" hidden="false" customHeight="false" outlineLevel="0" collapsed="false">
      <c r="A273" s="12" t="n">
        <v>112</v>
      </c>
      <c r="B273" s="13" t="s">
        <v>178</v>
      </c>
      <c r="C273" s="13" t="s">
        <v>1460</v>
      </c>
      <c r="D273" s="13" t="str">
        <f aca="false">IF(OR(LEFT(C273, 2)="SE", LEFT(C273, 2)="S4"), "C6", IF(LEFT(C273, 2)="S1", "C1", IF(OR(LEFT(C273, 2)="S2", LEFT(C273, 2)="S5"), "C3&amp;5", IF(LEFT(C273, 2)="S3", "C4", IF(LEFT(C273, 2)="SC", "C7", IF(LEFT(C273, 2)="S6", "C2", "Other"))))))</f>
        <v>C2</v>
      </c>
      <c r="E273" s="13" t="n">
        <v>2</v>
      </c>
      <c r="F273" s="13" t="s">
        <v>1329</v>
      </c>
      <c r="G273" s="11" t="s">
        <v>1440</v>
      </c>
      <c r="H273" s="13" t="s">
        <v>1330</v>
      </c>
      <c r="I273" s="13" t="s">
        <v>1331</v>
      </c>
      <c r="J273" s="13"/>
    </row>
    <row r="274" customFormat="false" ht="15" hidden="false" customHeight="false" outlineLevel="0" collapsed="false">
      <c r="A274" s="18" t="n">
        <v>112</v>
      </c>
      <c r="B274" s="10" t="s">
        <v>182</v>
      </c>
      <c r="C274" s="10" t="s">
        <v>1447</v>
      </c>
      <c r="D274" s="10" t="str">
        <f aca="false">IF(OR(LEFT(C274, 2)="SE", LEFT(C274, 2)="S4"), "C6", IF(LEFT(C274, 2)="S1", "C1", IF(OR(LEFT(C274, 2)="S2", LEFT(C274, 2)="S5"), "C3&amp;5", IF(LEFT(C274, 2)="S3", "C4", IF(LEFT(C274, 2)="SC", "C7", IF(LEFT(C274, 2)="S6", "C2", "Other"))))))</f>
        <v>C4</v>
      </c>
      <c r="E274" s="10" t="n">
        <v>1</v>
      </c>
      <c r="F274" s="10" t="s">
        <v>1329</v>
      </c>
      <c r="G274" s="11" t="s">
        <v>1440</v>
      </c>
      <c r="H274" s="10" t="s">
        <v>1333</v>
      </c>
      <c r="I274" s="10" t="s">
        <v>1334</v>
      </c>
      <c r="J274" s="10"/>
    </row>
    <row r="275" customFormat="false" ht="15" hidden="true" customHeight="false" outlineLevel="0" collapsed="false">
      <c r="A275" s="12" t="n">
        <v>113</v>
      </c>
      <c r="B275" s="13" t="s">
        <v>178</v>
      </c>
      <c r="C275" s="13" t="s">
        <v>1446</v>
      </c>
      <c r="D275" s="13" t="str">
        <f aca="false">IF(OR(LEFT(C275, 2)="SE", LEFT(C275, 2)="S4"), "C6", IF(LEFT(C275, 2)="S1", "C1", IF(OR(LEFT(C275, 2)="S2", LEFT(C275, 2)="S5"), "C3&amp;5", IF(LEFT(C275, 2)="S3", "C4", IF(LEFT(C275, 2)="SC", "C7", IF(LEFT(C275, 2)="S6", "C2", "Other"))))))</f>
        <v>C7</v>
      </c>
      <c r="E275" s="13" t="n">
        <v>3</v>
      </c>
      <c r="F275" s="13" t="s">
        <v>1337</v>
      </c>
      <c r="G275" s="11" t="s">
        <v>1450</v>
      </c>
      <c r="H275" s="13" t="s">
        <v>1338</v>
      </c>
      <c r="I275" s="13" t="s">
        <v>1339</v>
      </c>
      <c r="J275" s="13"/>
    </row>
    <row r="276" customFormat="false" ht="15" hidden="true" customHeight="false" outlineLevel="0" collapsed="false">
      <c r="A276" s="9" t="n">
        <v>113</v>
      </c>
      <c r="B276" s="10" t="s">
        <v>182</v>
      </c>
      <c r="C276" s="10" t="s">
        <v>1448</v>
      </c>
      <c r="D276" s="10" t="str">
        <f aca="false">IF(OR(LEFT(C276, 2)="SE", LEFT(C276, 2)="S4"), "C6", IF(LEFT(C276, 2)="S1", "C1", IF(OR(LEFT(C276, 2)="S2", LEFT(C276, 2)="S5"), "C3&amp;5", IF(LEFT(C276, 2)="S3", "C4", IF(LEFT(C276, 2)="SC", "C7", IF(LEFT(C276, 2)="S6", "C2", "Other"))))))</f>
        <v>C6</v>
      </c>
      <c r="E276" s="10" t="n">
        <v>10</v>
      </c>
      <c r="F276" s="10" t="s">
        <v>1340</v>
      </c>
      <c r="G276" s="11" t="s">
        <v>1450</v>
      </c>
      <c r="H276" s="10" t="s">
        <v>1341</v>
      </c>
      <c r="I276" s="10" t="s">
        <v>1342</v>
      </c>
      <c r="J276" s="10"/>
    </row>
    <row r="277" customFormat="false" ht="15" hidden="true" customHeight="false" outlineLevel="0" collapsed="false">
      <c r="A277" s="14" t="n">
        <v>113</v>
      </c>
      <c r="B277" s="13" t="s">
        <v>187</v>
      </c>
      <c r="C277" s="13" t="s">
        <v>1447</v>
      </c>
      <c r="D277" s="13" t="str">
        <f aca="false">IF(OR(LEFT(C277, 2)="SE", LEFT(C277, 2)="S4"), "C6", IF(LEFT(C277, 2)="S1", "C1", IF(OR(LEFT(C277, 2)="S2", LEFT(C277, 2)="S5"), "C3&amp;5", IF(LEFT(C277, 2)="S3", "C4", IF(LEFT(C277, 2)="SC", "C7", IF(LEFT(C277, 2)="S6", "C2", "Other"))))))</f>
        <v>C4</v>
      </c>
      <c r="E277" s="13" t="n">
        <v>9</v>
      </c>
      <c r="F277" s="13" t="s">
        <v>1340</v>
      </c>
      <c r="G277" s="11" t="s">
        <v>1450</v>
      </c>
      <c r="H277" s="13" t="s">
        <v>1343</v>
      </c>
      <c r="I277" s="13" t="s">
        <v>1344</v>
      </c>
      <c r="J277" s="13"/>
    </row>
    <row r="278" customFormat="false" ht="15" hidden="true" customHeight="false" outlineLevel="0" collapsed="false">
      <c r="A278" s="18" t="n">
        <v>113</v>
      </c>
      <c r="B278" s="10" t="s">
        <v>192</v>
      </c>
      <c r="C278" s="10" t="s">
        <v>1479</v>
      </c>
      <c r="D278" s="10" t="str">
        <f aca="false">IF(OR(LEFT(C278, 2)="SE", LEFT(C278, 2)="S4"), "C6", IF(LEFT(C278, 2)="S1", "C1", IF(OR(LEFT(C278, 2)="S2", LEFT(C278, 2)="S5"), "C3&amp;5", IF(LEFT(C278, 2)="S3", "C4", IF(LEFT(C278, 2)="SC", "C7", IF(LEFT(C278, 2)="S6", "C2", "Other"))))))</f>
        <v>C3&amp;5</v>
      </c>
      <c r="E278" s="10" t="n">
        <v>7</v>
      </c>
      <c r="F278" s="10" t="s">
        <v>1340</v>
      </c>
      <c r="G278" s="11" t="s">
        <v>1450</v>
      </c>
      <c r="H278" s="10" t="s">
        <v>1345</v>
      </c>
      <c r="I278" s="10" t="s">
        <v>1346</v>
      </c>
      <c r="J278" s="10"/>
    </row>
    <row r="279" customFormat="false" ht="15" hidden="true" customHeight="false" outlineLevel="0" collapsed="false">
      <c r="A279" s="12" t="n">
        <v>113</v>
      </c>
      <c r="B279" s="13" t="s">
        <v>197</v>
      </c>
      <c r="C279" s="13" t="s">
        <v>1444</v>
      </c>
      <c r="D279" s="13" t="str">
        <f aca="false">IF(OR(LEFT(C279, 2)="SE", LEFT(C279, 2)="S4"), "C6", IF(LEFT(C279, 2)="S1", "C1", IF(OR(LEFT(C279, 2)="S2", LEFT(C279, 2)="S5"), "C3&amp;5", IF(LEFT(C279, 2)="S3", "C4", IF(LEFT(C279, 2)="SC", "C7", IF(LEFT(C279, 2)="S6", "C2", "Other"))))))</f>
        <v>C2</v>
      </c>
      <c r="E279" s="13" t="n">
        <v>4</v>
      </c>
      <c r="F279" s="13" t="s">
        <v>1340</v>
      </c>
      <c r="G279" s="11" t="s">
        <v>1450</v>
      </c>
      <c r="H279" s="13" t="s">
        <v>1347</v>
      </c>
      <c r="I279" s="13" t="s">
        <v>1348</v>
      </c>
      <c r="J279" s="13"/>
    </row>
    <row r="280" customFormat="false" ht="15" hidden="false" customHeight="false" outlineLevel="0" collapsed="false">
      <c r="A280" s="9" t="n">
        <v>115</v>
      </c>
      <c r="B280" s="10" t="s">
        <v>182</v>
      </c>
      <c r="C280" s="10" t="s">
        <v>1446</v>
      </c>
      <c r="D280" s="10" t="str">
        <f aca="false">IF(OR(LEFT(C280, 2)="SE", LEFT(C280, 2)="S4"), "C6", IF(LEFT(C280, 2)="S1", "C1", IF(OR(LEFT(C280, 2)="S2", LEFT(C280, 2)="S5"), "C3&amp;5", IF(LEFT(C280, 2)="S3", "C4", IF(LEFT(C280, 2)="SC", "C7", IF(LEFT(C280, 2)="S6", "C2", "Other"))))))</f>
        <v>C7</v>
      </c>
      <c r="E280" s="10" t="n">
        <v>2</v>
      </c>
      <c r="F280" s="10" t="s">
        <v>1353</v>
      </c>
      <c r="G280" s="11" t="s">
        <v>1456</v>
      </c>
      <c r="H280" s="10" t="s">
        <v>1354</v>
      </c>
      <c r="I280" s="10" t="s">
        <v>1355</v>
      </c>
      <c r="J280" s="10"/>
    </row>
    <row r="281" customFormat="false" ht="15" hidden="false" customHeight="false" outlineLevel="0" collapsed="false">
      <c r="A281" s="12" t="n">
        <v>122</v>
      </c>
      <c r="B281" s="13" t="s">
        <v>182</v>
      </c>
      <c r="C281" s="13" t="s">
        <v>1446</v>
      </c>
      <c r="D281" s="13" t="str">
        <f aca="false">IF(OR(LEFT(C281, 2)="SE", LEFT(C281, 2)="S4"), "C6", IF(LEFT(C281, 2)="S1", "C1", IF(OR(LEFT(C281, 2)="S2", LEFT(C281, 2)="S5"), "C3&amp;5", IF(LEFT(C281, 2)="S3", "C4", IF(LEFT(C281, 2)="SC", "C7", IF(LEFT(C281, 2)="S6", "C2", "Other"))))))</f>
        <v>C7</v>
      </c>
      <c r="E281" s="13" t="n">
        <v>3</v>
      </c>
      <c r="F281" s="13" t="s">
        <v>1358</v>
      </c>
      <c r="G281" s="11" t="s">
        <v>1456</v>
      </c>
      <c r="H281" s="13" t="s">
        <v>1359</v>
      </c>
      <c r="I281" s="13" t="s">
        <v>1360</v>
      </c>
      <c r="J281" s="13"/>
    </row>
    <row r="282" customFormat="false" ht="15" hidden="false" customHeight="false" outlineLevel="0" collapsed="false">
      <c r="A282" s="18" t="n">
        <v>123</v>
      </c>
      <c r="B282" s="10" t="s">
        <v>178</v>
      </c>
      <c r="C282" s="10" t="s">
        <v>1457</v>
      </c>
      <c r="D282" s="10" t="str">
        <f aca="false">IF(OR(LEFT(C282, 2)="SE", LEFT(C282, 2)="S4"), "C6", IF(LEFT(C282, 2)="S1", "C1", IF(OR(LEFT(C282, 2)="S2", LEFT(C282, 2)="S5"), "C3&amp;5", IF(LEFT(C282, 2)="S3", "C4", IF(LEFT(C282, 2)="SC", "C7", IF(LEFT(C282, 2)="S6", "C2", "Other"))))))</f>
        <v>C3&amp;5</v>
      </c>
      <c r="E282" s="10" t="n">
        <v>1</v>
      </c>
      <c r="F282" s="10" t="s">
        <v>1363</v>
      </c>
      <c r="G282" s="11" t="s">
        <v>1440</v>
      </c>
      <c r="H282" s="10" t="s">
        <v>1364</v>
      </c>
      <c r="I282" s="10" t="s">
        <v>1365</v>
      </c>
      <c r="J282" s="10"/>
    </row>
    <row r="283" customFormat="false" ht="15" hidden="false" customHeight="false" outlineLevel="0" collapsed="false">
      <c r="A283" s="12" t="n">
        <v>125</v>
      </c>
      <c r="B283" s="13" t="s">
        <v>178</v>
      </c>
      <c r="C283" s="13" t="s">
        <v>1448</v>
      </c>
      <c r="D283" s="13" t="str">
        <f aca="false">IF(OR(LEFT(C283, 2)="SE", LEFT(C283, 2)="S4"), "C6", IF(LEFT(C283, 2)="S1", "C1", IF(OR(LEFT(C283, 2)="S2", LEFT(C283, 2)="S5"), "C3&amp;5", IF(LEFT(C283, 2)="S3", "C4", IF(LEFT(C283, 2)="SC", "C7", IF(LEFT(C283, 2)="S6", "C2", "Other"))))))</f>
        <v>C6</v>
      </c>
      <c r="E283" s="13" t="n">
        <v>6</v>
      </c>
      <c r="F283" s="13" t="s">
        <v>1368</v>
      </c>
      <c r="G283" s="11" t="s">
        <v>1440</v>
      </c>
      <c r="H283" s="13" t="s">
        <v>1369</v>
      </c>
      <c r="I283" s="13" t="s">
        <v>1370</v>
      </c>
      <c r="J283" s="13"/>
    </row>
    <row r="284" customFormat="false" ht="15" hidden="false" customHeight="false" outlineLevel="0" collapsed="false">
      <c r="A284" s="9" t="n">
        <v>131</v>
      </c>
      <c r="B284" s="10" t="s">
        <v>182</v>
      </c>
      <c r="C284" s="10" t="s">
        <v>1446</v>
      </c>
      <c r="D284" s="10" t="str">
        <f aca="false">IF(OR(LEFT(C284, 2)="SE", LEFT(C284, 2)="S4"), "C6", IF(LEFT(C284, 2)="S1", "C1", IF(OR(LEFT(C284, 2)="S2", LEFT(C284, 2)="S5"), "C3&amp;5", IF(LEFT(C284, 2)="S3", "C4", IF(LEFT(C284, 2)="SC", "C7", IF(LEFT(C284, 2)="S6", "C2", "Other"))))))</f>
        <v>C7</v>
      </c>
      <c r="E284" s="10" t="n">
        <v>2</v>
      </c>
      <c r="F284" s="10" t="s">
        <v>1375</v>
      </c>
      <c r="G284" s="11" t="s">
        <v>1440</v>
      </c>
      <c r="H284" s="10" t="s">
        <v>1376</v>
      </c>
      <c r="I284" s="10" t="s">
        <v>1377</v>
      </c>
      <c r="J284" s="10"/>
    </row>
    <row r="285" customFormat="false" ht="15" hidden="false" customHeight="false" outlineLevel="0" collapsed="false">
      <c r="A285" s="12" t="n">
        <v>143</v>
      </c>
      <c r="B285" s="13" t="s">
        <v>178</v>
      </c>
      <c r="C285" s="13" t="s">
        <v>1448</v>
      </c>
      <c r="D285" s="13" t="str">
        <f aca="false">IF(OR(LEFT(C285, 2)="SE", LEFT(C285, 2)="S4"), "C6", IF(LEFT(C285, 2)="S1", "C1", IF(OR(LEFT(C285, 2)="S2", LEFT(C285, 2)="S5"), "C3&amp;5", IF(LEFT(C285, 2)="S3", "C4", IF(LEFT(C285, 2)="SC", "C7", IF(LEFT(C285, 2)="S6", "C2", "Other"))))))</f>
        <v>C6</v>
      </c>
      <c r="E285" s="13" t="n">
        <v>33</v>
      </c>
      <c r="F285" s="13" t="s">
        <v>1378</v>
      </c>
      <c r="G285" s="11" t="s">
        <v>1440</v>
      </c>
      <c r="H285" s="13" t="s">
        <v>1379</v>
      </c>
      <c r="I285" s="13" t="s">
        <v>1380</v>
      </c>
      <c r="J285" s="13"/>
    </row>
    <row r="286" customFormat="false" ht="15" hidden="true" customHeight="false" outlineLevel="0" collapsed="false">
      <c r="A286" s="9" t="n">
        <v>143</v>
      </c>
      <c r="B286" s="10" t="s">
        <v>182</v>
      </c>
      <c r="C286" s="10" t="s">
        <v>1464</v>
      </c>
      <c r="D286" s="10" t="str">
        <f aca="false">IF(OR(LEFT(C286, 2)="SE", LEFT(C286, 2)="S4"), "C6", IF(LEFT(C286, 2)="S1", "C1", IF(OR(LEFT(C286, 2)="S2", LEFT(C286, 2)="S5"), "C3&amp;5", IF(LEFT(C286, 2)="S3", "C4", IF(LEFT(C286, 2)="SC", "C7", IF(LEFT(C286, 2)="S6", "C2", "Other"))))))</f>
        <v>C3&amp;5</v>
      </c>
      <c r="E286" s="10" t="n">
        <v>3</v>
      </c>
      <c r="F286" s="10" t="s">
        <v>1381</v>
      </c>
      <c r="G286" s="11" t="s">
        <v>1450</v>
      </c>
      <c r="H286" s="10" t="s">
        <v>1382</v>
      </c>
      <c r="I286" s="10" t="s">
        <v>1383</v>
      </c>
      <c r="J286" s="10"/>
    </row>
    <row r="287" customFormat="false" ht="15" hidden="false" customHeight="false" outlineLevel="0" collapsed="false">
      <c r="A287" s="14" t="n">
        <v>145</v>
      </c>
      <c r="B287" s="13" t="s">
        <v>182</v>
      </c>
      <c r="C287" s="13" t="s">
        <v>1458</v>
      </c>
      <c r="D287" s="13" t="str">
        <f aca="false">IF(OR(LEFT(C287, 2)="SE", LEFT(C287, 2)="S4"), "C6", IF(LEFT(C287, 2)="S1", "C1", IF(OR(LEFT(C287, 2)="S2", LEFT(C287, 2)="S5"), "C3&amp;5", IF(LEFT(C287, 2)="S3", "C4", IF(LEFT(C287, 2)="SC", "C7", IF(LEFT(C287, 2)="S6", "C2", "Other"))))))</f>
        <v>C4</v>
      </c>
      <c r="E287" s="13" t="n">
        <v>1</v>
      </c>
      <c r="F287" s="13" t="s">
        <v>1386</v>
      </c>
      <c r="G287" s="11" t="s">
        <v>1456</v>
      </c>
      <c r="H287" s="13" t="s">
        <v>1387</v>
      </c>
      <c r="I287" s="13" t="s">
        <v>1388</v>
      </c>
      <c r="J287" s="13"/>
    </row>
    <row r="288" customFormat="false" ht="15" hidden="false" customHeight="false" outlineLevel="0" collapsed="false">
      <c r="A288" s="9" t="n">
        <v>145</v>
      </c>
      <c r="B288" s="10" t="s">
        <v>187</v>
      </c>
      <c r="C288" s="10" t="s">
        <v>1446</v>
      </c>
      <c r="D288" s="10" t="str">
        <f aca="false">IF(OR(LEFT(C288, 2)="SE", LEFT(C288, 2)="S4"), "C6", IF(LEFT(C288, 2)="S1", "C1", IF(OR(LEFT(C288, 2)="S2", LEFT(C288, 2)="S5"), "C3&amp;5", IF(LEFT(C288, 2)="S3", "C4", IF(LEFT(C288, 2)="SC", "C7", IF(LEFT(C288, 2)="S6", "C2", "Other"))))))</f>
        <v>C7</v>
      </c>
      <c r="E288" s="10" t="n">
        <v>3</v>
      </c>
      <c r="F288" s="10" t="s">
        <v>1486</v>
      </c>
      <c r="G288" s="11" t="s">
        <v>1440</v>
      </c>
      <c r="H288" s="10" t="s">
        <v>1390</v>
      </c>
      <c r="I288" s="10" t="s">
        <v>1391</v>
      </c>
      <c r="J288" s="10"/>
    </row>
    <row r="289" s="29" customFormat="true" ht="15" hidden="false" customHeight="false" outlineLevel="0" collapsed="false">
      <c r="A289" s="27" t="n">
        <v>190</v>
      </c>
      <c r="B289" s="28" t="s">
        <v>178</v>
      </c>
      <c r="C289" s="28" t="s">
        <v>1446</v>
      </c>
      <c r="D289" s="28" t="str">
        <f aca="false">IF(OR(LEFT(C289, 2)="SE", LEFT(C289, 2)="S4"), "C6", IF(LEFT(C289, 2)="S1", "C1", IF(OR(LEFT(C289, 2)="S2", LEFT(C289, 2)="S5"), "C3&amp;5", IF(LEFT(C289, 2)="S3", "C4", IF(LEFT(C289, 2)="SC", "C7", IF(LEFT(C289, 2)="S6", "C2", "Other"))))))</f>
        <v>C7</v>
      </c>
      <c r="E289" s="28" t="n">
        <v>5</v>
      </c>
      <c r="F289" s="28" t="s">
        <v>1392</v>
      </c>
      <c r="G289" s="11" t="s">
        <v>1440</v>
      </c>
      <c r="H289" s="28" t="s">
        <v>1393</v>
      </c>
      <c r="I289" s="28" t="s">
        <v>1394</v>
      </c>
      <c r="J289" s="28"/>
    </row>
    <row r="290" customFormat="false" ht="15" hidden="false" customHeight="false" outlineLevel="0" collapsed="false">
      <c r="A290" s="9" t="n">
        <v>190</v>
      </c>
      <c r="B290" s="10" t="s">
        <v>182</v>
      </c>
      <c r="C290" s="10" t="s">
        <v>1446</v>
      </c>
      <c r="D290" s="10" t="str">
        <f aca="false">IF(OR(LEFT(C290, 2)="SE", LEFT(C290, 2)="S4"), "C6", IF(LEFT(C290, 2)="S1", "C1", IF(OR(LEFT(C290, 2)="S2", LEFT(C290, 2)="S5"), "C3&amp;5", IF(LEFT(C290, 2)="S3", "C4", IF(LEFT(C290, 2)="SC", "C7", IF(LEFT(C290, 2)="S6", "C2", "Other"))))))</f>
        <v>C7</v>
      </c>
      <c r="E290" s="10" t="n">
        <v>13</v>
      </c>
      <c r="F290" s="10" t="s">
        <v>1392</v>
      </c>
      <c r="G290" s="11" t="s">
        <v>1440</v>
      </c>
      <c r="H290" s="10" t="s">
        <v>1395</v>
      </c>
      <c r="I290" s="10" t="s">
        <v>1396</v>
      </c>
      <c r="J290" s="10"/>
    </row>
    <row r="291" customFormat="false" ht="15" hidden="false" customHeight="false" outlineLevel="0" collapsed="false">
      <c r="A291" s="12" t="n">
        <v>191</v>
      </c>
      <c r="B291" s="13" t="s">
        <v>182</v>
      </c>
      <c r="C291" s="13" t="s">
        <v>1446</v>
      </c>
      <c r="D291" s="13" t="str">
        <f aca="false">IF(OR(LEFT(C291, 2)="SE", LEFT(C291, 2)="S4"), "C6", IF(LEFT(C291, 2)="S1", "C1", IF(OR(LEFT(C291, 2)="S2", LEFT(C291, 2)="S5"), "C3&amp;5", IF(LEFT(C291, 2)="S3", "C4", IF(LEFT(C291, 2)="SC", "C7", IF(LEFT(C291, 2)="S6", "C2", "Other"))))))</f>
        <v>C7</v>
      </c>
      <c r="E291" s="13" t="n">
        <v>1</v>
      </c>
      <c r="F291" s="13" t="s">
        <v>1399</v>
      </c>
      <c r="G291" s="11" t="s">
        <v>1440</v>
      </c>
      <c r="H291" s="13" t="s">
        <v>1400</v>
      </c>
      <c r="I291" s="13" t="s">
        <v>1401</v>
      </c>
      <c r="J291" s="13"/>
    </row>
    <row r="292" customFormat="false" ht="15" hidden="false" customHeight="false" outlineLevel="0" collapsed="false">
      <c r="A292" s="18" t="n">
        <v>192</v>
      </c>
      <c r="B292" s="10" t="s">
        <v>178</v>
      </c>
      <c r="C292" s="10" t="s">
        <v>1447</v>
      </c>
      <c r="D292" s="10" t="str">
        <f aca="false">IF(OR(LEFT(C292, 2)="SE", LEFT(C292, 2)="S4"), "C6", IF(LEFT(C292, 2)="S1", "C1", IF(OR(LEFT(C292, 2)="S2", LEFT(C292, 2)="S5"), "C3&amp;5", IF(LEFT(C292, 2)="S3", "C4", IF(LEFT(C292, 2)="SC", "C7", IF(LEFT(C292, 2)="S6", "C2", "Other"))))))</f>
        <v>C4</v>
      </c>
      <c r="E292" s="10" t="n">
        <v>10</v>
      </c>
      <c r="F292" s="25" t="s">
        <v>1402</v>
      </c>
      <c r="G292" s="11" t="s">
        <v>1440</v>
      </c>
      <c r="H292" s="10" t="s">
        <v>1403</v>
      </c>
      <c r="I292" s="10" t="s">
        <v>1404</v>
      </c>
      <c r="J292" s="10"/>
    </row>
    <row r="293" customFormat="false" ht="15" hidden="true" customHeight="false" outlineLevel="0" collapsed="false">
      <c r="A293" s="12" t="n">
        <v>192</v>
      </c>
      <c r="B293" s="13" t="s">
        <v>182</v>
      </c>
      <c r="C293" s="13" t="s">
        <v>1446</v>
      </c>
      <c r="D293" s="13" t="str">
        <f aca="false">IF(OR(LEFT(C293, 2)="SE", LEFT(C293, 2)="S4"), "C6", IF(LEFT(C293, 2)="S1", "C1", IF(OR(LEFT(C293, 2)="S2", LEFT(C293, 2)="S5"), "C3&amp;5", IF(LEFT(C293, 2)="S3", "C4", IF(LEFT(C293, 2)="SC", "C7", IF(LEFT(C293, 2)="S6", "C2", "Other"))))))</f>
        <v>C7</v>
      </c>
      <c r="E293" s="13" t="n">
        <v>1</v>
      </c>
      <c r="F293" s="13" t="s">
        <v>1415</v>
      </c>
      <c r="G293" s="11" t="s">
        <v>1450</v>
      </c>
      <c r="H293" s="13" t="s">
        <v>1406</v>
      </c>
      <c r="I293" s="13" t="s">
        <v>1407</v>
      </c>
      <c r="J293" s="13"/>
    </row>
    <row r="294" customFormat="false" ht="15" hidden="true" customHeight="false" outlineLevel="0" collapsed="false">
      <c r="A294" s="9" t="n">
        <v>192</v>
      </c>
      <c r="B294" s="10" t="s">
        <v>192</v>
      </c>
      <c r="C294" s="10" t="s">
        <v>1446</v>
      </c>
      <c r="D294" s="10" t="str">
        <f aca="false">IF(OR(LEFT(C294, 2)="SE", LEFT(C294, 2)="S4"), "C6", IF(LEFT(C294, 2)="S1", "C1", IF(OR(LEFT(C294, 2)="S2", LEFT(C294, 2)="S5"), "C3&amp;5", IF(LEFT(C294, 2)="S3", "C4", IF(LEFT(C294, 2)="SC", "C7", IF(LEFT(C294, 2)="S6", "C2", "Other"))))))</f>
        <v>C7</v>
      </c>
      <c r="E294" s="10" t="n">
        <v>1</v>
      </c>
      <c r="F294" s="10" t="s">
        <v>1405</v>
      </c>
      <c r="G294" s="11" t="s">
        <v>1450</v>
      </c>
      <c r="H294" s="10" t="s">
        <v>1410</v>
      </c>
      <c r="I294" s="10" t="s">
        <v>1411</v>
      </c>
      <c r="J294" s="10"/>
    </row>
    <row r="295" customFormat="false" ht="15" hidden="false" customHeight="false" outlineLevel="0" collapsed="false">
      <c r="A295" s="14" t="n">
        <v>192</v>
      </c>
      <c r="B295" s="13" t="s">
        <v>197</v>
      </c>
      <c r="C295" s="13" t="s">
        <v>1457</v>
      </c>
      <c r="D295" s="13" t="str">
        <f aca="false">IF(OR(LEFT(C295, 2)="SE", LEFT(C295, 2)="S4"), "C6", IF(LEFT(C295, 2)="S1", "C1", IF(OR(LEFT(C295, 2)="S2", LEFT(C295, 2)="S5"), "C3&amp;5", IF(LEFT(C295, 2)="S3", "C4", IF(LEFT(C295, 2)="SC", "C7", IF(LEFT(C295, 2)="S6", "C2", "Other"))))))</f>
        <v>C3&amp;5</v>
      </c>
      <c r="E295" s="13" t="n">
        <v>6</v>
      </c>
      <c r="F295" s="19" t="s">
        <v>1412</v>
      </c>
      <c r="G295" s="11" t="s">
        <v>1440</v>
      </c>
      <c r="H295" s="13" t="s">
        <v>1413</v>
      </c>
      <c r="I295" s="13" t="s">
        <v>1414</v>
      </c>
      <c r="J295" s="13"/>
    </row>
    <row r="296" customFormat="false" ht="15" hidden="true" customHeight="false" outlineLevel="0" collapsed="false">
      <c r="A296" s="9" t="n">
        <v>192</v>
      </c>
      <c r="B296" s="10" t="s">
        <v>202</v>
      </c>
      <c r="C296" s="10" t="s">
        <v>1444</v>
      </c>
      <c r="D296" s="10" t="str">
        <f aca="false">IF(OR(LEFT(C296, 2)="SE", LEFT(C296, 2)="S4"), "C6", IF(LEFT(C296, 2)="S1", "C1", IF(OR(LEFT(C296, 2)="S2", LEFT(C296, 2)="S5"), "C3&amp;5", IF(LEFT(C296, 2)="S3", "C4", IF(LEFT(C296, 2)="SC", "C7", IF(LEFT(C296, 2)="S6", "C2", "Other"))))))</f>
        <v>C2</v>
      </c>
      <c r="E296" s="10" t="n">
        <v>1</v>
      </c>
      <c r="F296" s="25" t="s">
        <v>1415</v>
      </c>
      <c r="G296" s="11" t="s">
        <v>1450</v>
      </c>
      <c r="H296" s="10" t="s">
        <v>1416</v>
      </c>
      <c r="I296" s="10" t="s">
        <v>1417</v>
      </c>
      <c r="J296" s="10"/>
    </row>
    <row r="297" customFormat="false" ht="15" hidden="false" customHeight="false" outlineLevel="0" collapsed="false">
      <c r="A297" s="12" t="n">
        <v>192</v>
      </c>
      <c r="B297" s="13" t="s">
        <v>212</v>
      </c>
      <c r="C297" s="13" t="s">
        <v>1448</v>
      </c>
      <c r="D297" s="13" t="str">
        <f aca="false">IF(OR(LEFT(C297, 2)="SE", LEFT(C297, 2)="S4"), "C6", IF(LEFT(C297, 2)="S1", "C1", IF(OR(LEFT(C297, 2)="S2", LEFT(C297, 2)="S5"), "C3&amp;5", IF(LEFT(C297, 2)="S3", "C4", IF(LEFT(C297, 2)="SC", "C7", IF(LEFT(C297, 2)="S6", "C2", "Other"))))))</f>
        <v>C6</v>
      </c>
      <c r="E297" s="13" t="n">
        <v>11</v>
      </c>
      <c r="F297" s="13" t="s">
        <v>1420</v>
      </c>
      <c r="G297" s="11" t="s">
        <v>1440</v>
      </c>
      <c r="H297" s="13" t="s">
        <v>1421</v>
      </c>
      <c r="I297" s="13" t="s">
        <v>1422</v>
      </c>
      <c r="J297" s="13"/>
    </row>
    <row r="298" customFormat="false" ht="15" hidden="true" customHeight="false" outlineLevel="0" collapsed="false">
      <c r="A298" s="9" t="n">
        <v>192</v>
      </c>
      <c r="B298" s="10" t="s">
        <v>216</v>
      </c>
      <c r="C298" s="10" t="s">
        <v>1444</v>
      </c>
      <c r="D298" s="10" t="str">
        <f aca="false">IF(OR(LEFT(C298, 2)="SE", LEFT(C298, 2)="S4"), "C6", IF(LEFT(C298, 2)="S1", "C1", IF(OR(LEFT(C298, 2)="S2", LEFT(C298, 2)="S5"), "C3&amp;5", IF(LEFT(C298, 2)="S3", "C4", IF(LEFT(C298, 2)="SC", "C7", IF(LEFT(C298, 2)="S6", "C2", "Other"))))))</f>
        <v>C2</v>
      </c>
      <c r="E298" s="10" t="n">
        <v>4</v>
      </c>
      <c r="F298" s="25" t="s">
        <v>1415</v>
      </c>
      <c r="G298" s="11" t="s">
        <v>1450</v>
      </c>
      <c r="H298" s="10" t="s">
        <v>1423</v>
      </c>
      <c r="I298" s="10" t="s">
        <v>1424</v>
      </c>
      <c r="J298" s="10"/>
    </row>
    <row r="299" customFormat="false" ht="15" hidden="true" customHeight="false" outlineLevel="0" collapsed="false">
      <c r="A299" s="12" t="n">
        <v>192</v>
      </c>
      <c r="B299" s="13" t="s">
        <v>249</v>
      </c>
      <c r="C299" s="13" t="s">
        <v>1446</v>
      </c>
      <c r="D299" s="13" t="str">
        <f aca="false">IF(OR(LEFT(C299, 2)="SE", LEFT(C299, 2)="S4"), "C6", IF(LEFT(C299, 2)="S1", "C1", IF(OR(LEFT(C299, 2)="S2", LEFT(C299, 2)="S5"), "C3&amp;5", IF(LEFT(C299, 2)="S3", "C4", IF(LEFT(C299, 2)="SC", "C7", IF(LEFT(C299, 2)="S6", "C2", "Other"))))))</f>
        <v>C7</v>
      </c>
      <c r="E299" s="13" t="n">
        <v>3</v>
      </c>
      <c r="F299" s="13" t="s">
        <v>1415</v>
      </c>
      <c r="G299" s="11" t="s">
        <v>1450</v>
      </c>
      <c r="H299" s="13" t="s">
        <v>1426</v>
      </c>
      <c r="I299" s="13" t="s">
        <v>1427</v>
      </c>
      <c r="J299" s="13"/>
    </row>
    <row r="300" customFormat="false" ht="15" hidden="true" customHeight="false" outlineLevel="0" collapsed="false">
      <c r="A300" s="9" t="n">
        <v>192</v>
      </c>
      <c r="B300" s="10" t="s">
        <v>220</v>
      </c>
      <c r="C300" s="10" t="s">
        <v>1444</v>
      </c>
      <c r="D300" s="10" t="str">
        <f aca="false">IF(OR(LEFT(C300, 2)="SE", LEFT(C300, 2)="S4"), "C6", IF(LEFT(C300, 2)="S1", "C1", IF(OR(LEFT(C300, 2)="S2", LEFT(C300, 2)="S5"), "C3&amp;5", IF(LEFT(C300, 2)="S3", "C4", IF(LEFT(C300, 2)="SC", "C7", IF(LEFT(C300, 2)="S6", "C2", "Other"))))))</f>
        <v>C2</v>
      </c>
      <c r="E300" s="10" t="n">
        <v>9</v>
      </c>
      <c r="F300" s="25" t="s">
        <v>1415</v>
      </c>
      <c r="G300" s="11" t="s">
        <v>1450</v>
      </c>
      <c r="H300" s="10" t="s">
        <v>1428</v>
      </c>
      <c r="I300" s="10" t="s">
        <v>1429</v>
      </c>
      <c r="J300" s="10"/>
    </row>
    <row r="301" customFormat="false" ht="15" hidden="false" customHeight="false" outlineLevel="0" collapsed="false">
      <c r="A301" s="32" t="n">
        <v>193</v>
      </c>
      <c r="B301" s="33" t="s">
        <v>182</v>
      </c>
      <c r="C301" s="33" t="s">
        <v>1463</v>
      </c>
      <c r="D301" s="33" t="str">
        <f aca="false">IF(OR(LEFT(C301, 2)="SE", LEFT(C301, 2)="S4"), "C6", IF(LEFT(C301, 2)="S1", "C1", IF(OR(LEFT(C301, 2)="S2", LEFT(C301, 2)="S5"), "C3&amp;5", IF(LEFT(C301, 2)="S3", "C4", IF(LEFT(C301, 2)="SC", "C7", IF(LEFT(C301, 2)="S6", "C2", "Other"))))))</f>
        <v>C1</v>
      </c>
      <c r="E301" s="33" t="n">
        <v>28</v>
      </c>
      <c r="F301" s="34" t="s">
        <v>1432</v>
      </c>
      <c r="G301" s="11" t="s">
        <v>1456</v>
      </c>
      <c r="H301" s="33" t="s">
        <v>1433</v>
      </c>
      <c r="I301" s="33" t="s">
        <v>1434</v>
      </c>
      <c r="J301" s="33"/>
    </row>
  </sheetData>
  <hyperlinks>
    <hyperlink ref="F200" r:id="rId1" location="L1143" display="StabilityPool.so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2" activeCellId="0" sqref="B82"/>
    </sheetView>
  </sheetViews>
  <sheetFormatPr defaultColWidth="8.4296875" defaultRowHeight="15" zeroHeight="false" outlineLevelRow="0" outlineLevelCol="0"/>
  <sheetData>
    <row r="1" customFormat="false" ht="15" hidden="false" customHeight="false" outlineLevel="0" collapsed="false">
      <c r="A1" s="35" t="n">
        <v>3</v>
      </c>
      <c r="B1" s="0" t="n">
        <f aca="false">VLOOKUP(A1, contest!A:D, 4, 0)</f>
        <v>50000</v>
      </c>
    </row>
    <row r="2" customFormat="false" ht="15" hidden="false" customHeight="false" outlineLevel="0" collapsed="false">
      <c r="A2" s="36" t="n">
        <v>3</v>
      </c>
      <c r="B2" s="0" t="n">
        <f aca="false">VLOOKUP(A2, contest!A:D, 4, 0)</f>
        <v>50000</v>
      </c>
    </row>
    <row r="3" customFormat="false" ht="15" hidden="false" customHeight="false" outlineLevel="0" collapsed="false">
      <c r="A3" s="35" t="n">
        <v>5</v>
      </c>
      <c r="B3" s="0" t="n">
        <f aca="false">VLOOKUP(A3, contest!A:D, 4, 0)</f>
        <v>80000</v>
      </c>
    </row>
    <row r="4" customFormat="false" ht="15" hidden="false" customHeight="false" outlineLevel="0" collapsed="false">
      <c r="A4" s="37" t="n">
        <v>8</v>
      </c>
      <c r="B4" s="0" t="n">
        <f aca="false">VLOOKUP(A4, contest!A:D, 4, 0)</f>
        <v>66000</v>
      </c>
    </row>
    <row r="5" customFormat="false" ht="15" hidden="false" customHeight="false" outlineLevel="0" collapsed="false">
      <c r="A5" s="35" t="n">
        <v>10</v>
      </c>
      <c r="B5" s="0" t="n">
        <f aca="false">VLOOKUP(A5, contest!A:D, 4, 0)</f>
        <v>60000</v>
      </c>
    </row>
    <row r="6" customFormat="false" ht="15" hidden="false" customHeight="false" outlineLevel="0" collapsed="false">
      <c r="A6" s="36" t="n">
        <v>12</v>
      </c>
      <c r="B6" s="0" t="n">
        <f aca="false">VLOOKUP(A6, contest!A:D, 4, 0)</f>
        <v>100000</v>
      </c>
    </row>
    <row r="7" customFormat="false" ht="15" hidden="false" customHeight="false" outlineLevel="0" collapsed="false">
      <c r="A7" s="38" t="n">
        <v>13</v>
      </c>
      <c r="B7" s="0" t="n">
        <f aca="false">VLOOKUP(A7, contest!A:D, 4, 0)</f>
        <v>45000</v>
      </c>
    </row>
    <row r="8" customFormat="false" ht="15" hidden="false" customHeight="false" outlineLevel="0" collapsed="false">
      <c r="A8" s="35" t="n">
        <v>14</v>
      </c>
      <c r="B8" s="0" t="n">
        <f aca="false">VLOOKUP(A8, contest!A:D, 4, 0)</f>
        <v>60000</v>
      </c>
    </row>
    <row r="9" customFormat="false" ht="15" hidden="false" customHeight="false" outlineLevel="0" collapsed="false">
      <c r="A9" s="36" t="n">
        <v>16</v>
      </c>
      <c r="B9" s="0" t="n">
        <f aca="false">VLOOKUP(A9, contest!A:D, 4, 0)</f>
        <v>80000</v>
      </c>
    </row>
    <row r="10" customFormat="false" ht="15" hidden="false" customHeight="false" outlineLevel="0" collapsed="false">
      <c r="A10" s="35" t="n">
        <v>17</v>
      </c>
      <c r="B10" s="0" t="n">
        <f aca="false">VLOOKUP(A10, contest!A:D, 4, 0)</f>
        <v>100000</v>
      </c>
    </row>
    <row r="11" customFormat="false" ht="15" hidden="false" customHeight="false" outlineLevel="0" collapsed="false">
      <c r="A11" s="39" t="n">
        <v>19</v>
      </c>
      <c r="B11" s="0" t="n">
        <f aca="false">VLOOKUP(A11, contest!A:D, 4, 0)</f>
        <v>25000</v>
      </c>
    </row>
    <row r="12" customFormat="false" ht="15" hidden="false" customHeight="false" outlineLevel="0" collapsed="false">
      <c r="A12" s="35" t="n">
        <v>20</v>
      </c>
      <c r="B12" s="0" t="n">
        <f aca="false">VLOOKUP(A12, contest!A:D, 4, 0)</f>
        <v>80000</v>
      </c>
    </row>
    <row r="13" customFormat="false" ht="15" hidden="false" customHeight="false" outlineLevel="0" collapsed="false">
      <c r="A13" s="35" t="n">
        <v>21</v>
      </c>
      <c r="B13" s="0" t="n">
        <f aca="false">VLOOKUP(A13, contest!A:D, 4, 0)</f>
        <v>80000</v>
      </c>
    </row>
    <row r="14" customFormat="false" ht="15" hidden="false" customHeight="false" outlineLevel="0" collapsed="false">
      <c r="A14" s="35" t="n">
        <v>23</v>
      </c>
      <c r="B14" s="0" t="n">
        <f aca="false">VLOOKUP(A14, contest!A:D, 4, 0)</f>
        <v>150000</v>
      </c>
    </row>
    <row r="15" customFormat="false" ht="15" hidden="false" customHeight="false" outlineLevel="0" collapsed="false">
      <c r="A15" s="38" t="n">
        <v>24</v>
      </c>
      <c r="B15" s="0" t="n">
        <f aca="false">VLOOKUP(A15, contest!A:D, 4, 0)</f>
        <v>20000</v>
      </c>
    </row>
    <row r="16" customFormat="false" ht="15" hidden="false" customHeight="false" outlineLevel="0" collapsed="false">
      <c r="A16" s="35" t="n">
        <v>25</v>
      </c>
      <c r="B16" s="0" t="n">
        <f aca="false">VLOOKUP(A16, contest!A:D, 4, 0)</f>
        <v>30000</v>
      </c>
    </row>
    <row r="17" customFormat="false" ht="15" hidden="false" customHeight="false" outlineLevel="0" collapsed="false">
      <c r="A17" s="35" t="n">
        <v>28</v>
      </c>
      <c r="B17" s="0" t="n">
        <f aca="false">VLOOKUP(A17, contest!A:D, 4, 0)</f>
        <v>100000</v>
      </c>
    </row>
    <row r="18" customFormat="false" ht="15" hidden="false" customHeight="false" outlineLevel="0" collapsed="false">
      <c r="A18" s="36" t="n">
        <v>29</v>
      </c>
      <c r="B18" s="0" t="n">
        <f aca="false">VLOOKUP(A18, contest!A:D, 4, 0)</f>
        <v>200000</v>
      </c>
    </row>
    <row r="19" customFormat="false" ht="15" hidden="false" customHeight="false" outlineLevel="0" collapsed="false">
      <c r="A19" s="35" t="n">
        <v>30</v>
      </c>
      <c r="B19" s="0" t="n">
        <f aca="false">VLOOKUP(A19, contest!A:D, 4, 0)</f>
        <v>30000</v>
      </c>
    </row>
    <row r="20" customFormat="false" ht="15" hidden="false" customHeight="false" outlineLevel="0" collapsed="false">
      <c r="A20" s="35" t="n">
        <v>31</v>
      </c>
      <c r="B20" s="0" t="n">
        <f aca="false">VLOOKUP(A20, contest!A:D, 4, 0)</f>
        <v>30000</v>
      </c>
    </row>
    <row r="21" customFormat="false" ht="15" hidden="false" customHeight="false" outlineLevel="0" collapsed="false">
      <c r="A21" s="36" t="n">
        <v>34</v>
      </c>
      <c r="B21" s="0" t="n">
        <f aca="false">VLOOKUP(A21, contest!A:D, 4, 0)</f>
        <v>105000</v>
      </c>
    </row>
    <row r="22" customFormat="false" ht="15" hidden="false" customHeight="false" outlineLevel="0" collapsed="false">
      <c r="A22" s="37" t="n">
        <v>35</v>
      </c>
      <c r="B22" s="0" t="n">
        <f aca="false">VLOOKUP(A22, contest!A:D, 4, 0)</f>
        <v>100000</v>
      </c>
    </row>
    <row r="23" customFormat="false" ht="15" hidden="false" customHeight="false" outlineLevel="0" collapsed="false">
      <c r="A23" s="40" t="n">
        <v>36</v>
      </c>
      <c r="B23" s="0" t="n">
        <f aca="false">VLOOKUP(A23, contest!A:D, 4, 0)</f>
        <v>50000</v>
      </c>
    </row>
    <row r="24" customFormat="false" ht="15" hidden="false" customHeight="false" outlineLevel="0" collapsed="false">
      <c r="A24" s="35" t="n">
        <v>37</v>
      </c>
      <c r="B24" s="0" t="n">
        <f aca="false">VLOOKUP(A24, contest!A:D, 4, 0)</f>
        <v>50000</v>
      </c>
    </row>
    <row r="25" customFormat="false" ht="15" hidden="false" customHeight="false" outlineLevel="0" collapsed="false">
      <c r="A25" s="36" t="n">
        <v>38</v>
      </c>
      <c r="B25" s="0" t="n">
        <f aca="false">VLOOKUP(A25, contest!A:D, 4, 0)</f>
        <v>35000</v>
      </c>
    </row>
    <row r="26" customFormat="false" ht="15" hidden="false" customHeight="false" outlineLevel="0" collapsed="false">
      <c r="A26" s="35" t="n">
        <v>39</v>
      </c>
      <c r="B26" s="0" t="n">
        <f aca="false">VLOOKUP(A26, contest!A:D, 4, 0)</f>
        <v>75000</v>
      </c>
    </row>
    <row r="27" customFormat="false" ht="15" hidden="false" customHeight="false" outlineLevel="0" collapsed="false">
      <c r="A27" s="35" t="n">
        <v>41</v>
      </c>
      <c r="B27" s="0" t="n">
        <f aca="false">VLOOKUP(A27, contest!A:D, 4, 0)</f>
        <v>25000</v>
      </c>
    </row>
    <row r="28" customFormat="false" ht="15" hidden="false" customHeight="false" outlineLevel="0" collapsed="false">
      <c r="A28" s="36" t="n">
        <v>42</v>
      </c>
      <c r="B28" s="0" t="n">
        <f aca="false">VLOOKUP(A28, contest!A:D, 4, 0)</f>
        <v>80000</v>
      </c>
    </row>
    <row r="29" customFormat="false" ht="15" hidden="false" customHeight="false" outlineLevel="0" collapsed="false">
      <c r="A29" s="35" t="n">
        <v>44</v>
      </c>
      <c r="B29" s="0" t="n">
        <f aca="false">VLOOKUP(A29, contest!A:D, 4, 0)</f>
        <v>30000</v>
      </c>
    </row>
    <row r="30" customFormat="false" ht="15" hidden="false" customHeight="false" outlineLevel="0" collapsed="false">
      <c r="A30" s="36" t="n">
        <v>45</v>
      </c>
      <c r="B30" s="0" t="n">
        <f aca="false">VLOOKUP(A30, contest!A:D, 4, 0)</f>
        <v>60000</v>
      </c>
    </row>
    <row r="31" customFormat="false" ht="15" hidden="false" customHeight="false" outlineLevel="0" collapsed="false">
      <c r="A31" s="35" t="n">
        <v>47</v>
      </c>
      <c r="B31" s="0" t="n">
        <f aca="false">VLOOKUP(A31, contest!A:D, 4, 0)</f>
        <v>30000</v>
      </c>
    </row>
    <row r="32" customFormat="false" ht="15" hidden="false" customHeight="false" outlineLevel="0" collapsed="false">
      <c r="A32" s="35" t="n">
        <v>49</v>
      </c>
      <c r="B32" s="0" t="n">
        <f aca="false">VLOOKUP(A32, contest!A:D, 4, 0)</f>
        <v>50000</v>
      </c>
    </row>
    <row r="33" customFormat="false" ht="15" hidden="false" customHeight="false" outlineLevel="0" collapsed="false">
      <c r="A33" s="35" t="n">
        <v>51</v>
      </c>
      <c r="B33" s="0" t="n">
        <f aca="false">VLOOKUP(A33, contest!A:D, 4, 0)</f>
        <v>50000</v>
      </c>
    </row>
    <row r="34" customFormat="false" ht="15" hidden="false" customHeight="false" outlineLevel="0" collapsed="false">
      <c r="A34" s="36" t="n">
        <v>52</v>
      </c>
      <c r="B34" s="0" t="n">
        <f aca="false">VLOOKUP(A34, contest!A:D, 4, 0)</f>
        <v>75000</v>
      </c>
    </row>
    <row r="35" customFormat="false" ht="15" hidden="false" customHeight="false" outlineLevel="0" collapsed="false">
      <c r="A35" s="36" t="n">
        <v>53</v>
      </c>
      <c r="B35" s="0" t="n">
        <f aca="false">VLOOKUP(A35, contest!A:D, 4, 0)</f>
        <v>50000</v>
      </c>
    </row>
    <row r="36" customFormat="false" ht="15" hidden="false" customHeight="false" outlineLevel="0" collapsed="false">
      <c r="A36" s="35" t="n">
        <v>54</v>
      </c>
      <c r="B36" s="0" t="n">
        <f aca="false">VLOOKUP(A36, contest!A:D, 4, 0)</f>
        <v>50000</v>
      </c>
    </row>
    <row r="37" customFormat="false" ht="15" hidden="false" customHeight="false" outlineLevel="0" collapsed="false">
      <c r="A37" s="35" t="n">
        <v>56</v>
      </c>
      <c r="B37" s="0" t="n">
        <f aca="false">VLOOKUP(A37, contest!A:D, 4, 0)</f>
        <v>30000</v>
      </c>
    </row>
    <row r="38" customFormat="false" ht="15" hidden="false" customHeight="false" outlineLevel="0" collapsed="false">
      <c r="A38" s="35" t="n">
        <v>58</v>
      </c>
      <c r="B38" s="0" t="n">
        <f aca="false">VLOOKUP(A38, contest!A:D, 4, 0)</f>
        <v>50000</v>
      </c>
    </row>
    <row r="39" customFormat="false" ht="15" hidden="false" customHeight="false" outlineLevel="0" collapsed="false">
      <c r="A39" s="35" t="n">
        <v>59</v>
      </c>
      <c r="B39" s="0" t="n">
        <f aca="false">VLOOKUP(A39, contest!A:D, 4, 0)</f>
        <v>80000</v>
      </c>
    </row>
    <row r="40" customFormat="false" ht="15" hidden="false" customHeight="false" outlineLevel="0" collapsed="false">
      <c r="A40" s="35" t="n">
        <v>60</v>
      </c>
      <c r="B40" s="0" t="n">
        <f aca="false">VLOOKUP(A40, contest!A:D, 4, 0)</f>
        <v>50000</v>
      </c>
    </row>
    <row r="41" customFormat="false" ht="15" hidden="false" customHeight="false" outlineLevel="0" collapsed="false">
      <c r="A41" s="36" t="n">
        <v>61</v>
      </c>
      <c r="B41" s="0" t="n">
        <f aca="false">VLOOKUP(A41, contest!A:D, 4, 0)</f>
        <v>50000</v>
      </c>
    </row>
    <row r="42" customFormat="false" ht="15" hidden="false" customHeight="false" outlineLevel="0" collapsed="false">
      <c r="A42" s="35" t="n">
        <v>64</v>
      </c>
      <c r="B42" s="0" t="n">
        <f aca="false">VLOOKUP(A42, contest!A:D, 4, 0)</f>
        <v>25000</v>
      </c>
    </row>
    <row r="43" customFormat="false" ht="15" hidden="false" customHeight="false" outlineLevel="0" collapsed="false">
      <c r="A43" s="38" t="n">
        <v>65</v>
      </c>
      <c r="B43" s="0" t="n">
        <f aca="false">VLOOKUP(A43, contest!A:D, 4, 0)</f>
        <v>30000</v>
      </c>
    </row>
    <row r="44" customFormat="false" ht="15" hidden="false" customHeight="false" outlineLevel="0" collapsed="false">
      <c r="A44" s="36" t="n">
        <v>66</v>
      </c>
      <c r="B44" s="0" t="n">
        <f aca="false">VLOOKUP(A44, contest!A:D, 4, 0)</f>
        <v>100000</v>
      </c>
    </row>
    <row r="45" customFormat="false" ht="15" hidden="false" customHeight="false" outlineLevel="0" collapsed="false">
      <c r="A45" s="35" t="n">
        <v>67</v>
      </c>
      <c r="B45" s="0" t="n">
        <f aca="false">VLOOKUP(A45, contest!A:D, 4, 0)</f>
        <v>60000</v>
      </c>
    </row>
    <row r="46" customFormat="false" ht="15" hidden="false" customHeight="false" outlineLevel="0" collapsed="false">
      <c r="A46" s="40" t="n">
        <v>68</v>
      </c>
      <c r="B46" s="0" t="n">
        <f aca="false">VLOOKUP(A46, contest!A:D, 4, 0)</f>
        <v>75000</v>
      </c>
    </row>
    <row r="47" customFormat="false" ht="15" hidden="false" customHeight="false" outlineLevel="0" collapsed="false">
      <c r="A47" s="36" t="n">
        <v>69</v>
      </c>
      <c r="B47" s="0" t="n">
        <f aca="false">VLOOKUP(A47, contest!A:D, 4, 0)</f>
        <v>75000</v>
      </c>
    </row>
    <row r="48" customFormat="false" ht="15" hidden="false" customHeight="false" outlineLevel="0" collapsed="false">
      <c r="A48" s="35" t="n">
        <v>70</v>
      </c>
      <c r="B48" s="0" t="n">
        <f aca="false">VLOOKUP(A48, contest!A:D, 4, 0)</f>
        <v>30000</v>
      </c>
    </row>
    <row r="49" customFormat="false" ht="15" hidden="false" customHeight="false" outlineLevel="0" collapsed="false">
      <c r="A49" s="35" t="n">
        <v>71</v>
      </c>
      <c r="B49" s="0" t="n">
        <f aca="false">VLOOKUP(A49, contest!A:D, 4, 0)</f>
        <v>53000</v>
      </c>
    </row>
    <row r="50" customFormat="false" ht="15" hidden="false" customHeight="false" outlineLevel="0" collapsed="false">
      <c r="A50" s="36" t="n">
        <v>73</v>
      </c>
      <c r="B50" s="0" t="n">
        <f aca="false">VLOOKUP(A50, contest!A:D, 4, 0)</f>
        <v>55000</v>
      </c>
    </row>
    <row r="51" customFormat="false" ht="15" hidden="false" customHeight="false" outlineLevel="0" collapsed="false">
      <c r="A51" s="38" t="n">
        <v>74</v>
      </c>
      <c r="B51" s="0" t="n">
        <f aca="false">VLOOKUP(A51, contest!A:D, 4, 0)</f>
        <v>75000</v>
      </c>
    </row>
    <row r="52" customFormat="false" ht="15" hidden="false" customHeight="false" outlineLevel="0" collapsed="false">
      <c r="A52" s="36" t="n">
        <v>77</v>
      </c>
      <c r="B52" s="0" t="n">
        <f aca="false">VLOOKUP(A52, contest!A:D, 4, 0)</f>
        <v>50000</v>
      </c>
    </row>
    <row r="53" customFormat="false" ht="15" hidden="false" customHeight="false" outlineLevel="0" collapsed="false">
      <c r="A53" s="40" t="n">
        <v>78</v>
      </c>
      <c r="B53" s="0" t="n">
        <f aca="false">VLOOKUP(A53, contest!A:D, 4, 0)</f>
        <v>90000</v>
      </c>
    </row>
    <row r="54" customFormat="false" ht="15" hidden="false" customHeight="false" outlineLevel="0" collapsed="false">
      <c r="A54" s="35" t="n">
        <v>79</v>
      </c>
      <c r="B54" s="0" t="n">
        <f aca="false">VLOOKUP(A54, contest!A:D, 4, 0)</f>
        <v>50000</v>
      </c>
    </row>
    <row r="55" customFormat="false" ht="15" hidden="false" customHeight="false" outlineLevel="0" collapsed="false">
      <c r="A55" s="36" t="n">
        <v>80</v>
      </c>
      <c r="B55" s="0" t="n">
        <f aca="false">VLOOKUP(A55, contest!A:D, 4, 0)</f>
        <v>30000</v>
      </c>
    </row>
    <row r="56" customFormat="false" ht="15" hidden="false" customHeight="false" outlineLevel="0" collapsed="false">
      <c r="A56" s="36" t="n">
        <v>81</v>
      </c>
      <c r="B56" s="0" t="n">
        <f aca="false">VLOOKUP(A56, contest!A:D, 4, 0)</f>
        <v>75000</v>
      </c>
    </row>
    <row r="57" customFormat="false" ht="15" hidden="false" customHeight="false" outlineLevel="0" collapsed="false">
      <c r="A57" s="40" t="n">
        <v>83</v>
      </c>
      <c r="B57" s="0" t="n">
        <f aca="false">VLOOKUP(A57, contest!A:D, 4, 0)</f>
        <v>75000</v>
      </c>
    </row>
    <row r="58" customFormat="false" ht="15" hidden="false" customHeight="false" outlineLevel="0" collapsed="false">
      <c r="A58" s="36" t="n">
        <v>90</v>
      </c>
      <c r="B58" s="0" t="n">
        <f aca="false">VLOOKUP(A58, contest!A:D, 4, 0)</f>
        <v>30000</v>
      </c>
    </row>
    <row r="59" customFormat="false" ht="15" hidden="false" customHeight="false" outlineLevel="0" collapsed="false">
      <c r="A59" s="35" t="n">
        <v>92</v>
      </c>
      <c r="B59" s="0" t="n">
        <f aca="false">VLOOKUP(A59, contest!A:D, 4, 0)</f>
        <v>75000</v>
      </c>
    </row>
    <row r="60" customFormat="false" ht="15" hidden="false" customHeight="false" outlineLevel="0" collapsed="false">
      <c r="A60" s="36" t="n">
        <v>94</v>
      </c>
      <c r="B60" s="0" t="n">
        <f aca="false">VLOOKUP(A60, contest!A:D, 4, 0)</f>
        <v>75000</v>
      </c>
    </row>
    <row r="61" customFormat="false" ht="15" hidden="false" customHeight="false" outlineLevel="0" collapsed="false">
      <c r="A61" s="35" t="n">
        <v>96</v>
      </c>
      <c r="B61" s="0" t="n">
        <f aca="false">VLOOKUP(A61, contest!A:D, 4, 0)</f>
        <v>30000</v>
      </c>
    </row>
    <row r="62" customFormat="false" ht="15" hidden="false" customHeight="false" outlineLevel="0" collapsed="false">
      <c r="A62" s="36" t="n">
        <v>97</v>
      </c>
      <c r="B62" s="0" t="n">
        <f aca="false">VLOOKUP(A62, contest!A:D, 4, 0)</f>
        <v>75000</v>
      </c>
    </row>
    <row r="63" customFormat="false" ht="15" hidden="false" customHeight="false" outlineLevel="0" collapsed="false">
      <c r="A63" s="35" t="n">
        <v>98</v>
      </c>
      <c r="B63" s="0" t="n">
        <f aca="false">VLOOKUP(A63, contest!A:D, 4, 0)</f>
        <v>75000</v>
      </c>
    </row>
    <row r="64" customFormat="false" ht="15" hidden="false" customHeight="false" outlineLevel="0" collapsed="false">
      <c r="A64" s="35" t="n">
        <v>100</v>
      </c>
      <c r="B64" s="0" t="n">
        <f aca="false">VLOOKUP(A64, contest!A:D, 4, 0)</f>
        <v>30000</v>
      </c>
    </row>
    <row r="65" customFormat="false" ht="15" hidden="false" customHeight="false" outlineLevel="0" collapsed="false">
      <c r="A65" s="36" t="n">
        <v>102</v>
      </c>
      <c r="B65" s="0" t="n">
        <f aca="false">VLOOKUP(A65, contest!A:D, 4, 0)</f>
        <v>75000</v>
      </c>
    </row>
    <row r="66" customFormat="false" ht="15" hidden="false" customHeight="false" outlineLevel="0" collapsed="false">
      <c r="A66" s="35" t="n">
        <v>103</v>
      </c>
      <c r="B66" s="0" t="n">
        <f aca="false">VLOOKUP(A66, contest!A:D, 4, 0)</f>
        <v>75000</v>
      </c>
    </row>
    <row r="67" customFormat="false" ht="15" hidden="false" customHeight="false" outlineLevel="0" collapsed="false">
      <c r="A67" s="38" t="n">
        <v>104</v>
      </c>
      <c r="B67" s="0" t="n">
        <f aca="false">VLOOKUP(A67, contest!A:D, 4, 0)</f>
        <v>30000</v>
      </c>
    </row>
    <row r="68" customFormat="false" ht="15" hidden="false" customHeight="false" outlineLevel="0" collapsed="false">
      <c r="A68" s="35" t="n">
        <v>109</v>
      </c>
      <c r="B68" s="0" t="n">
        <f aca="false">VLOOKUP(A68, contest!A:D, 4, 0)</f>
        <v>50000</v>
      </c>
    </row>
    <row r="69" customFormat="false" ht="15" hidden="false" customHeight="false" outlineLevel="0" collapsed="false">
      <c r="A69" s="35" t="n">
        <v>110</v>
      </c>
      <c r="B69" s="0" t="n">
        <f aca="false">VLOOKUP(A69, contest!A:D, 4, 0)</f>
        <v>75000</v>
      </c>
    </row>
    <row r="70" customFormat="false" ht="15" hidden="false" customHeight="false" outlineLevel="0" collapsed="false">
      <c r="A70" s="35" t="n">
        <v>112</v>
      </c>
      <c r="B70" s="0" t="n">
        <f aca="false">VLOOKUP(A70, contest!A:D, 4, 0)</f>
        <v>100000</v>
      </c>
    </row>
    <row r="71" customFormat="false" ht="15" hidden="false" customHeight="false" outlineLevel="0" collapsed="false">
      <c r="A71" s="35" t="n">
        <v>115</v>
      </c>
      <c r="B71" s="0" t="n">
        <f aca="false">VLOOKUP(A71, contest!A:D, 4, 0)</f>
        <v>50000</v>
      </c>
    </row>
    <row r="72" customFormat="false" ht="15" hidden="false" customHeight="false" outlineLevel="0" collapsed="false">
      <c r="A72" s="36" t="n">
        <v>122</v>
      </c>
      <c r="B72" s="0" t="n">
        <f aca="false">VLOOKUP(A72, contest!A:D, 4, 0)</f>
        <v>50000</v>
      </c>
    </row>
    <row r="73" customFormat="false" ht="15" hidden="false" customHeight="false" outlineLevel="0" collapsed="false">
      <c r="A73" s="38" t="n">
        <v>123</v>
      </c>
      <c r="B73" s="0" t="n">
        <f aca="false">VLOOKUP(A73, contest!A:D, 4, 0)</f>
        <v>150000</v>
      </c>
    </row>
    <row r="74" customFormat="false" ht="15" hidden="false" customHeight="false" outlineLevel="0" collapsed="false">
      <c r="A74" s="36" t="n">
        <v>125</v>
      </c>
      <c r="B74" s="0" t="n">
        <f aca="false">VLOOKUP(A74, contest!A:D, 4, 0)</f>
        <v>30000</v>
      </c>
    </row>
    <row r="75" customFormat="false" ht="15" hidden="false" customHeight="false" outlineLevel="0" collapsed="false">
      <c r="A75" s="35" t="n">
        <v>131</v>
      </c>
      <c r="B75" s="0" t="n">
        <f aca="false">VLOOKUP(A75, contest!A:D, 4, 0)</f>
        <v>75000</v>
      </c>
    </row>
    <row r="76" customFormat="false" ht="15" hidden="false" customHeight="false" outlineLevel="0" collapsed="false">
      <c r="A76" s="36" t="n">
        <v>143</v>
      </c>
      <c r="B76" s="0" t="n">
        <f aca="false">VLOOKUP(A76, contest!A:D, 4, 0)</f>
        <v>50000</v>
      </c>
    </row>
    <row r="77" customFormat="false" ht="15" hidden="false" customHeight="false" outlineLevel="0" collapsed="false">
      <c r="A77" s="38" t="n">
        <v>145</v>
      </c>
      <c r="B77" s="0" t="n">
        <f aca="false">VLOOKUP(A77, contest!A:D, 4, 0)</f>
        <v>75000</v>
      </c>
    </row>
    <row r="78" customFormat="false" ht="15" hidden="false" customHeight="false" outlineLevel="0" collapsed="false">
      <c r="A78" s="41" t="n">
        <v>190</v>
      </c>
      <c r="B78" s="0" t="n">
        <f aca="false">VLOOKUP(A78, contest!A:D, 4, 0)</f>
        <v>36500</v>
      </c>
    </row>
    <row r="79" customFormat="false" ht="15" hidden="false" customHeight="false" outlineLevel="0" collapsed="false">
      <c r="A79" s="35" t="n">
        <v>191</v>
      </c>
      <c r="B79" s="0" t="n">
        <f aca="false">VLOOKUP(A79, contest!A:D, 4, 0)</f>
        <v>36500</v>
      </c>
    </row>
    <row r="80" customFormat="false" ht="15" hidden="false" customHeight="false" outlineLevel="0" collapsed="false">
      <c r="A80" s="38" t="n">
        <v>192</v>
      </c>
      <c r="B80" s="0" t="n">
        <f aca="false">VLOOKUP(A80, contest!A:D, 4, 0)</f>
        <v>90500</v>
      </c>
    </row>
    <row r="81" customFormat="false" ht="15" hidden="false" customHeight="false" outlineLevel="0" collapsed="false">
      <c r="A81" s="35" t="n">
        <v>193</v>
      </c>
      <c r="B81" s="0" t="n">
        <f aca="false">VLOOKUP(A81, contest!A:D, 4, 0)</f>
        <v>36500</v>
      </c>
    </row>
    <row r="82" customFormat="false" ht="15" hidden="false" customHeight="false" outlineLevel="0" collapsed="false">
      <c r="B82" s="0" t="n">
        <f aca="false">SUM(B1:B81)</f>
        <v>5034000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4296875" defaultRowHeight="15" zeroHeight="false" outlineLevelRow="0" outlineLevelCol="0"/>
  <cols>
    <col collapsed="false" customWidth="true" hidden="false" outlineLevel="0" max="1" min="1" style="0" width="7.7"/>
    <col collapsed="false" customWidth="true" hidden="false" outlineLevel="0" max="2" min="2" style="0" width="4.85"/>
    <col collapsed="false" customWidth="true" hidden="false" outlineLevel="0" max="3" min="3" style="0" width="6.43"/>
    <col collapsed="false" customWidth="true" hidden="false" outlineLevel="0" max="4" min="4" style="0" width="24.43"/>
    <col collapsed="false" customWidth="true" hidden="false" outlineLevel="0" max="5" min="5" style="0" width="17.28"/>
    <col collapsed="false" customWidth="true" hidden="false" outlineLevel="0" max="6" min="6" style="0" width="24.43"/>
    <col collapsed="false" customWidth="true" hidden="false" outlineLevel="0" max="7" min="7" style="0" width="21.43"/>
    <col collapsed="false" customWidth="true" hidden="false" outlineLevel="0" max="8" min="8" style="0" width="9"/>
    <col collapsed="false" customWidth="true" hidden="false" outlineLevel="0" max="9" min="9" style="0" width="30.71"/>
  </cols>
  <sheetData>
    <row r="1" customFormat="false" ht="15" hidden="false" customHeight="false" outlineLevel="0" collapsed="false">
      <c r="A1" s="11" t="s">
        <v>1487</v>
      </c>
      <c r="B1" s="11" t="s">
        <v>0</v>
      </c>
      <c r="C1" s="11" t="s">
        <v>1488</v>
      </c>
      <c r="D1" s="11" t="s">
        <v>1489</v>
      </c>
      <c r="E1" s="11" t="s">
        <v>1490</v>
      </c>
      <c r="F1" s="11" t="s">
        <v>1491</v>
      </c>
      <c r="G1" s="11" t="s">
        <v>1492</v>
      </c>
      <c r="H1" s="11" t="s">
        <v>1493</v>
      </c>
      <c r="I1" s="11" t="s">
        <v>1494</v>
      </c>
    </row>
    <row r="2" customFormat="false" ht="15" hidden="true" customHeight="false" outlineLevel="0" collapsed="false">
      <c r="A2" s="0" t="s">
        <v>1495</v>
      </c>
      <c r="B2" s="0" t="n">
        <v>3</v>
      </c>
      <c r="C2" s="0" t="n">
        <f aca="false">COUNTIFS(gptGeneralBug!A:A, A2)</f>
        <v>14</v>
      </c>
      <c r="D2" s="0" t="s">
        <v>1496</v>
      </c>
      <c r="G2" s="0" t="s">
        <v>1497</v>
      </c>
      <c r="I2" s="0" t="s">
        <v>1498</v>
      </c>
    </row>
    <row r="3" customFormat="false" ht="15" hidden="true" customHeight="false" outlineLevel="0" collapsed="false">
      <c r="A3" s="0" t="s">
        <v>1495</v>
      </c>
      <c r="B3" s="0" t="n">
        <v>3</v>
      </c>
      <c r="C3" s="0" t="n">
        <v>1</v>
      </c>
      <c r="D3" s="0" t="s">
        <v>1499</v>
      </c>
      <c r="G3" s="0" t="s">
        <v>1497</v>
      </c>
      <c r="I3" s="0" t="s">
        <v>1500</v>
      </c>
    </row>
    <row r="4" customFormat="false" ht="15" hidden="true" customHeight="false" outlineLevel="0" collapsed="false">
      <c r="A4" s="0" t="s">
        <v>1495</v>
      </c>
      <c r="B4" s="0" t="n">
        <v>3</v>
      </c>
      <c r="C4" s="0" t="n">
        <v>1</v>
      </c>
      <c r="D4" s="0" t="s">
        <v>1501</v>
      </c>
      <c r="G4" s="0" t="s">
        <v>1497</v>
      </c>
      <c r="I4" s="0" t="s">
        <v>1502</v>
      </c>
    </row>
    <row r="5" customFormat="false" ht="15" hidden="true" customHeight="false" outlineLevel="0" collapsed="false">
      <c r="A5" s="0" t="s">
        <v>1495</v>
      </c>
      <c r="B5" s="0" t="n">
        <v>3</v>
      </c>
      <c r="C5" s="0" t="n">
        <v>1</v>
      </c>
      <c r="D5" s="0" t="s">
        <v>1503</v>
      </c>
      <c r="G5" s="0" t="s">
        <v>1504</v>
      </c>
      <c r="I5" s="0" t="s">
        <v>1505</v>
      </c>
    </row>
    <row r="6" customFormat="false" ht="15" hidden="false" customHeight="false" outlineLevel="0" collapsed="false">
      <c r="A6" s="0" t="s">
        <v>1495</v>
      </c>
      <c r="B6" s="0" t="n">
        <v>3</v>
      </c>
      <c r="C6" s="0" t="n">
        <v>1</v>
      </c>
      <c r="D6" s="0" t="s">
        <v>1506</v>
      </c>
      <c r="E6" s="42" t="s">
        <v>1445</v>
      </c>
      <c r="F6" s="0" t="s">
        <v>1507</v>
      </c>
      <c r="G6" s="0" t="s">
        <v>1508</v>
      </c>
      <c r="H6" s="0" t="s">
        <v>1509</v>
      </c>
      <c r="I6" s="0" t="s">
        <v>1510</v>
      </c>
    </row>
    <row r="7" customFormat="false" ht="15" hidden="true" customHeight="false" outlineLevel="0" collapsed="false">
      <c r="A7" s="0" t="s">
        <v>1495</v>
      </c>
      <c r="B7" s="0" t="n">
        <v>3</v>
      </c>
      <c r="C7" s="0" t="n">
        <v>1</v>
      </c>
      <c r="D7" s="0" t="s">
        <v>1511</v>
      </c>
      <c r="G7" s="0" t="s">
        <v>1497</v>
      </c>
      <c r="I7" s="0" t="s">
        <v>1512</v>
      </c>
    </row>
    <row r="8" customFormat="false" ht="15" hidden="true" customHeight="false" outlineLevel="0" collapsed="false">
      <c r="A8" s="0" t="s">
        <v>1495</v>
      </c>
      <c r="B8" s="0" t="n">
        <v>3</v>
      </c>
      <c r="C8" s="0" t="n">
        <v>1</v>
      </c>
      <c r="D8" s="0" t="s">
        <v>1513</v>
      </c>
      <c r="G8" s="0" t="s">
        <v>1497</v>
      </c>
      <c r="I8" s="0" t="s">
        <v>1514</v>
      </c>
    </row>
    <row r="9" customFormat="false" ht="15" hidden="true" customHeight="false" outlineLevel="0" collapsed="false">
      <c r="A9" s="0" t="s">
        <v>1495</v>
      </c>
      <c r="B9" s="0" t="n">
        <v>3</v>
      </c>
      <c r="C9" s="0" t="n">
        <v>1</v>
      </c>
      <c r="D9" s="0" t="s">
        <v>1515</v>
      </c>
      <c r="G9" s="0" t="s">
        <v>1497</v>
      </c>
      <c r="I9" s="0" t="s">
        <v>1516</v>
      </c>
    </row>
    <row r="10" customFormat="false" ht="15" hidden="true" customHeight="false" outlineLevel="0" collapsed="false">
      <c r="A10" s="0" t="s">
        <v>1495</v>
      </c>
      <c r="B10" s="0" t="n">
        <v>3</v>
      </c>
      <c r="C10" s="0" t="n">
        <v>1</v>
      </c>
      <c r="D10" s="0" t="s">
        <v>1517</v>
      </c>
      <c r="G10" s="0" t="s">
        <v>1497</v>
      </c>
      <c r="I10" s="0" t="s">
        <v>1518</v>
      </c>
    </row>
    <row r="11" customFormat="false" ht="15" hidden="true" customHeight="false" outlineLevel="0" collapsed="false">
      <c r="A11" s="0" t="s">
        <v>1495</v>
      </c>
      <c r="B11" s="0" t="n">
        <v>3</v>
      </c>
      <c r="C11" s="0" t="n">
        <v>1</v>
      </c>
      <c r="D11" s="0" t="s">
        <v>1519</v>
      </c>
      <c r="G11" s="0" t="s">
        <v>1497</v>
      </c>
      <c r="I11" s="0" t="s">
        <v>1520</v>
      </c>
    </row>
    <row r="12" customFormat="false" ht="15" hidden="true" customHeight="false" outlineLevel="0" collapsed="false">
      <c r="A12" s="0" t="s">
        <v>1495</v>
      </c>
      <c r="B12" s="0" t="n">
        <v>3</v>
      </c>
      <c r="C12" s="0" t="n">
        <v>1</v>
      </c>
      <c r="D12" s="0" t="s">
        <v>1521</v>
      </c>
      <c r="G12" s="0" t="s">
        <v>1522</v>
      </c>
      <c r="I12" s="0" t="s">
        <v>1523</v>
      </c>
    </row>
    <row r="13" customFormat="false" ht="15" hidden="true" customHeight="false" outlineLevel="0" collapsed="false">
      <c r="A13" s="0" t="s">
        <v>1495</v>
      </c>
      <c r="B13" s="0" t="n">
        <v>3</v>
      </c>
      <c r="C13" s="0" t="n">
        <v>1</v>
      </c>
      <c r="D13" s="0" t="s">
        <v>1524</v>
      </c>
      <c r="G13" s="0" t="s">
        <v>1497</v>
      </c>
      <c r="I13" s="0" t="s">
        <v>1525</v>
      </c>
    </row>
    <row r="14" customFormat="false" ht="15" hidden="true" customHeight="false" outlineLevel="0" collapsed="false">
      <c r="A14" s="0" t="s">
        <v>1495</v>
      </c>
      <c r="B14" s="0" t="n">
        <v>3</v>
      </c>
      <c r="C14" s="0" t="n">
        <v>1</v>
      </c>
      <c r="D14" s="0" t="s">
        <v>1524</v>
      </c>
      <c r="G14" s="0" t="s">
        <v>1497</v>
      </c>
      <c r="I14" s="0" t="s">
        <v>1526</v>
      </c>
    </row>
    <row r="15" customFormat="false" ht="15" hidden="true" customHeight="false" outlineLevel="0" collapsed="false">
      <c r="A15" s="0" t="s">
        <v>1495</v>
      </c>
      <c r="B15" s="0" t="n">
        <v>3</v>
      </c>
      <c r="C15" s="0" t="n">
        <v>1</v>
      </c>
      <c r="D15" s="0" t="s">
        <v>1527</v>
      </c>
      <c r="G15" s="0" t="s">
        <v>1497</v>
      </c>
      <c r="I15" s="0" t="s">
        <v>1528</v>
      </c>
    </row>
    <row r="16" customFormat="false" ht="15" hidden="true" customHeight="false" outlineLevel="0" collapsed="false">
      <c r="A16" s="0" t="s">
        <v>1529</v>
      </c>
      <c r="B16" s="0" t="n">
        <v>3</v>
      </c>
      <c r="C16" s="0" t="n">
        <v>2</v>
      </c>
      <c r="D16" s="0" t="s">
        <v>1511</v>
      </c>
      <c r="G16" s="0" t="s">
        <v>1497</v>
      </c>
      <c r="I16" s="0" t="s">
        <v>1530</v>
      </c>
    </row>
    <row r="17" customFormat="false" ht="15" hidden="true" customHeight="false" outlineLevel="0" collapsed="false">
      <c r="A17" s="0" t="s">
        <v>1529</v>
      </c>
      <c r="B17" s="0" t="n">
        <v>3</v>
      </c>
      <c r="C17" s="0" t="n">
        <v>2</v>
      </c>
      <c r="D17" s="0" t="s">
        <v>1513</v>
      </c>
      <c r="G17" s="0" t="s">
        <v>1497</v>
      </c>
      <c r="I17" s="0" t="s">
        <v>1530</v>
      </c>
    </row>
    <row r="18" customFormat="false" ht="15" hidden="true" customHeight="false" outlineLevel="0" collapsed="false">
      <c r="A18" s="0" t="s">
        <v>1529</v>
      </c>
      <c r="B18" s="0" t="n">
        <v>3</v>
      </c>
      <c r="C18" s="0" t="n">
        <v>2</v>
      </c>
      <c r="D18" s="0" t="s">
        <v>1496</v>
      </c>
      <c r="G18" s="0" t="s">
        <v>1497</v>
      </c>
      <c r="I18" s="0" t="s">
        <v>1531</v>
      </c>
    </row>
    <row r="19" customFormat="false" ht="15" hidden="true" customHeight="false" outlineLevel="0" collapsed="false">
      <c r="A19" s="0" t="s">
        <v>1529</v>
      </c>
      <c r="B19" s="0" t="n">
        <v>3</v>
      </c>
      <c r="C19" s="0" t="n">
        <v>2</v>
      </c>
      <c r="D19" s="0" t="s">
        <v>1499</v>
      </c>
      <c r="G19" s="0" t="s">
        <v>1497</v>
      </c>
      <c r="I19" s="0" t="s">
        <v>1532</v>
      </c>
    </row>
    <row r="20" customFormat="false" ht="15" hidden="true" customHeight="false" outlineLevel="0" collapsed="false">
      <c r="A20" s="0" t="s">
        <v>1529</v>
      </c>
      <c r="B20" s="0" t="n">
        <v>3</v>
      </c>
      <c r="C20" s="0" t="n">
        <v>2</v>
      </c>
      <c r="D20" s="0" t="s">
        <v>1533</v>
      </c>
      <c r="G20" s="0" t="s">
        <v>1497</v>
      </c>
      <c r="I20" s="0" t="s">
        <v>1534</v>
      </c>
    </row>
    <row r="21" customFormat="false" ht="15" hidden="true" customHeight="false" outlineLevel="0" collapsed="false">
      <c r="A21" s="0" t="s">
        <v>1529</v>
      </c>
      <c r="B21" s="0" t="n">
        <v>3</v>
      </c>
      <c r="C21" s="0" t="n">
        <v>2</v>
      </c>
      <c r="D21" s="0" t="s">
        <v>1535</v>
      </c>
      <c r="G21" s="0" t="s">
        <v>1497</v>
      </c>
      <c r="I21" s="0" t="s">
        <v>1536</v>
      </c>
    </row>
    <row r="22" customFormat="false" ht="15" hidden="true" customHeight="false" outlineLevel="0" collapsed="false">
      <c r="A22" s="0" t="s">
        <v>1529</v>
      </c>
      <c r="B22" s="0" t="n">
        <v>3</v>
      </c>
      <c r="C22" s="0" t="n">
        <v>2</v>
      </c>
      <c r="D22" s="0" t="s">
        <v>1537</v>
      </c>
      <c r="G22" s="0" t="s">
        <v>1497</v>
      </c>
      <c r="I22" s="0" t="s">
        <v>1538</v>
      </c>
    </row>
    <row r="23" customFormat="false" ht="15" hidden="true" customHeight="false" outlineLevel="0" collapsed="false">
      <c r="A23" s="0" t="s">
        <v>1529</v>
      </c>
      <c r="B23" s="0" t="n">
        <v>3</v>
      </c>
      <c r="C23" s="0" t="n">
        <v>2</v>
      </c>
      <c r="D23" s="0" t="s">
        <v>1539</v>
      </c>
      <c r="G23" s="0" t="s">
        <v>1497</v>
      </c>
      <c r="I23" s="0" t="s">
        <v>1540</v>
      </c>
    </row>
    <row r="24" customFormat="false" ht="15" hidden="true" customHeight="false" outlineLevel="0" collapsed="false">
      <c r="A24" s="0" t="s">
        <v>1529</v>
      </c>
      <c r="B24" s="0" t="n">
        <v>3</v>
      </c>
      <c r="C24" s="0" t="n">
        <v>2</v>
      </c>
      <c r="D24" s="0" t="s">
        <v>1541</v>
      </c>
      <c r="G24" s="0" t="s">
        <v>1497</v>
      </c>
      <c r="I24" s="0" t="s">
        <v>1542</v>
      </c>
    </row>
    <row r="25" customFormat="false" ht="15" hidden="true" customHeight="false" outlineLevel="0" collapsed="false">
      <c r="A25" s="0" t="s">
        <v>1529</v>
      </c>
      <c r="B25" s="0" t="n">
        <v>3</v>
      </c>
      <c r="C25" s="0" t="n">
        <v>2</v>
      </c>
      <c r="D25" s="0" t="s">
        <v>1515</v>
      </c>
      <c r="G25" s="0" t="s">
        <v>1497</v>
      </c>
      <c r="I25" s="0" t="s">
        <v>1543</v>
      </c>
    </row>
    <row r="26" customFormat="false" ht="15" hidden="true" customHeight="false" outlineLevel="0" collapsed="false">
      <c r="A26" s="0" t="s">
        <v>1529</v>
      </c>
      <c r="B26" s="0" t="n">
        <v>3</v>
      </c>
      <c r="C26" s="0" t="n">
        <v>2</v>
      </c>
      <c r="D26" s="0" t="s">
        <v>1517</v>
      </c>
      <c r="G26" s="0" t="s">
        <v>1497</v>
      </c>
      <c r="I26" s="0" t="s">
        <v>1544</v>
      </c>
    </row>
    <row r="27" customFormat="false" ht="15" hidden="true" customHeight="false" outlineLevel="0" collapsed="false">
      <c r="A27" s="0" t="s">
        <v>1529</v>
      </c>
      <c r="B27" s="0" t="n">
        <v>3</v>
      </c>
      <c r="C27" s="0" t="n">
        <v>2</v>
      </c>
      <c r="D27" s="0" t="s">
        <v>1545</v>
      </c>
      <c r="G27" s="0" t="s">
        <v>1497</v>
      </c>
      <c r="I27" s="0" t="s">
        <v>1546</v>
      </c>
    </row>
    <row r="28" customFormat="false" ht="15" hidden="true" customHeight="false" outlineLevel="0" collapsed="false">
      <c r="A28" s="0" t="s">
        <v>1529</v>
      </c>
      <c r="B28" s="0" t="n">
        <v>3</v>
      </c>
      <c r="C28" s="0" t="n">
        <v>2</v>
      </c>
      <c r="D28" s="0" t="s">
        <v>1524</v>
      </c>
      <c r="G28" s="0" t="s">
        <v>1497</v>
      </c>
      <c r="I28" s="0" t="s">
        <v>1547</v>
      </c>
    </row>
    <row r="29" customFormat="false" ht="15" hidden="true" customHeight="false" outlineLevel="0" collapsed="false">
      <c r="A29" s="0" t="s">
        <v>1529</v>
      </c>
      <c r="B29" s="0" t="n">
        <v>3</v>
      </c>
      <c r="C29" s="0" t="n">
        <v>2</v>
      </c>
      <c r="D29" s="0" t="s">
        <v>1548</v>
      </c>
      <c r="G29" s="0" t="s">
        <v>1549</v>
      </c>
      <c r="I29" s="0" t="s">
        <v>1550</v>
      </c>
    </row>
    <row r="30" customFormat="false" ht="15" hidden="false" customHeight="false" outlineLevel="0" collapsed="false">
      <c r="A30" s="0" t="s">
        <v>1529</v>
      </c>
      <c r="B30" s="0" t="n">
        <v>3</v>
      </c>
      <c r="C30" s="0" t="n">
        <v>2</v>
      </c>
      <c r="D30" s="0" t="s">
        <v>1524</v>
      </c>
      <c r="E30" s="0" t="s">
        <v>1551</v>
      </c>
      <c r="F30" s="0" t="s">
        <v>1552</v>
      </c>
      <c r="G30" s="0" t="s">
        <v>1553</v>
      </c>
      <c r="H30" s="0" t="s">
        <v>1509</v>
      </c>
      <c r="I30" s="0" t="s">
        <v>1554</v>
      </c>
    </row>
    <row r="31" customFormat="false" ht="15" hidden="true" customHeight="false" outlineLevel="0" collapsed="false">
      <c r="A31" s="0" t="s">
        <v>1529</v>
      </c>
      <c r="B31" s="0" t="n">
        <v>3</v>
      </c>
      <c r="C31" s="0" t="n">
        <v>2</v>
      </c>
      <c r="D31" s="0" t="s">
        <v>1503</v>
      </c>
      <c r="G31" s="0" t="s">
        <v>1555</v>
      </c>
      <c r="I31" s="0" t="s">
        <v>1556</v>
      </c>
    </row>
    <row r="32" customFormat="false" ht="15" hidden="false" customHeight="false" outlineLevel="0" collapsed="false">
      <c r="A32" s="0" t="s">
        <v>1529</v>
      </c>
      <c r="B32" s="0" t="n">
        <v>3</v>
      </c>
      <c r="C32" s="0" t="n">
        <v>2</v>
      </c>
      <c r="D32" s="0" t="s">
        <v>1557</v>
      </c>
      <c r="E32" s="42" t="s">
        <v>1445</v>
      </c>
      <c r="F32" s="0" t="s">
        <v>1507</v>
      </c>
      <c r="G32" s="0" t="s">
        <v>1558</v>
      </c>
      <c r="H32" s="0" t="s">
        <v>1509</v>
      </c>
      <c r="I32" s="0" t="s">
        <v>1559</v>
      </c>
    </row>
    <row r="33" customFormat="false" ht="15" hidden="true" customHeight="false" outlineLevel="0" collapsed="false">
      <c r="A33" s="0" t="s">
        <v>1529</v>
      </c>
      <c r="B33" s="0" t="n">
        <v>3</v>
      </c>
      <c r="C33" s="0" t="n">
        <v>2</v>
      </c>
      <c r="D33" s="0" t="s">
        <v>1560</v>
      </c>
      <c r="G33" s="0" t="s">
        <v>1555</v>
      </c>
      <c r="I33" s="0" t="s">
        <v>1561</v>
      </c>
    </row>
    <row r="34" customFormat="false" ht="15" hidden="false" customHeight="false" outlineLevel="0" collapsed="false">
      <c r="A34" s="0" t="s">
        <v>1529</v>
      </c>
      <c r="B34" s="0" t="n">
        <v>3</v>
      </c>
      <c r="C34" s="0" t="n">
        <v>2</v>
      </c>
      <c r="D34" s="0" t="s">
        <v>1562</v>
      </c>
      <c r="E34" s="0" t="s">
        <v>1563</v>
      </c>
      <c r="F34" s="0" t="s">
        <v>1564</v>
      </c>
      <c r="G34" s="0" t="s">
        <v>1558</v>
      </c>
      <c r="H34" s="0" t="s">
        <v>1509</v>
      </c>
      <c r="I34" s="0" t="s">
        <v>1565</v>
      </c>
    </row>
    <row r="35" customFormat="false" ht="15" hidden="true" customHeight="false" outlineLevel="0" collapsed="false">
      <c r="A35" s="0" t="s">
        <v>1529</v>
      </c>
      <c r="B35" s="0" t="n">
        <v>3</v>
      </c>
      <c r="C35" s="0" t="n">
        <v>2</v>
      </c>
      <c r="D35" s="0" t="s">
        <v>1566</v>
      </c>
      <c r="G35" s="0" t="s">
        <v>1497</v>
      </c>
      <c r="I35" s="0" t="s">
        <v>1567</v>
      </c>
    </row>
    <row r="36" customFormat="false" ht="15" hidden="true" customHeight="false" outlineLevel="0" collapsed="false">
      <c r="A36" s="0" t="s">
        <v>1529</v>
      </c>
      <c r="B36" s="0" t="n">
        <v>3</v>
      </c>
      <c r="C36" s="0" t="n">
        <v>2</v>
      </c>
      <c r="D36" s="0" t="s">
        <v>1568</v>
      </c>
      <c r="G36" s="0" t="s">
        <v>1549</v>
      </c>
      <c r="I36" s="0" t="s">
        <v>1569</v>
      </c>
    </row>
    <row r="37" customFormat="false" ht="15" hidden="true" customHeight="false" outlineLevel="0" collapsed="false">
      <c r="A37" s="0" t="s">
        <v>1529</v>
      </c>
      <c r="B37" s="0" t="n">
        <v>3</v>
      </c>
      <c r="C37" s="0" t="n">
        <v>2</v>
      </c>
      <c r="D37" s="0" t="s">
        <v>1570</v>
      </c>
      <c r="G37" s="0" t="s">
        <v>1571</v>
      </c>
      <c r="I37" s="0" t="s">
        <v>1572</v>
      </c>
    </row>
    <row r="38" customFormat="false" ht="15" hidden="true" customHeight="false" outlineLevel="0" collapsed="false">
      <c r="A38" s="0" t="s">
        <v>1529</v>
      </c>
      <c r="B38" s="0" t="n">
        <v>3</v>
      </c>
      <c r="C38" s="0" t="n">
        <v>2</v>
      </c>
      <c r="D38" s="0" t="s">
        <v>1573</v>
      </c>
      <c r="G38" s="0" t="s">
        <v>1497</v>
      </c>
      <c r="I38" s="0" t="s">
        <v>1574</v>
      </c>
    </row>
    <row r="39" customFormat="false" ht="15" hidden="false" customHeight="false" outlineLevel="0" collapsed="false">
      <c r="A39" s="0" t="s">
        <v>1529</v>
      </c>
      <c r="B39" s="0" t="n">
        <v>3</v>
      </c>
      <c r="C39" s="0" t="n">
        <v>2</v>
      </c>
      <c r="D39" s="0" t="s">
        <v>1575</v>
      </c>
      <c r="E39" s="0" t="s">
        <v>1445</v>
      </c>
      <c r="F39" s="0" t="s">
        <v>1507</v>
      </c>
      <c r="G39" s="0" t="s">
        <v>1508</v>
      </c>
      <c r="H39" s="0" t="s">
        <v>1509</v>
      </c>
      <c r="I39" s="0" t="s">
        <v>1576</v>
      </c>
    </row>
    <row r="40" customFormat="false" ht="15" hidden="false" customHeight="false" outlineLevel="0" collapsed="false">
      <c r="A40" s="0" t="s">
        <v>1529</v>
      </c>
      <c r="B40" s="0" t="n">
        <v>3</v>
      </c>
      <c r="C40" s="0" t="n">
        <v>2</v>
      </c>
      <c r="D40" s="0" t="s">
        <v>1577</v>
      </c>
      <c r="E40" s="0" t="s">
        <v>1445</v>
      </c>
      <c r="F40" s="0" t="s">
        <v>1507</v>
      </c>
      <c r="G40" s="0" t="s">
        <v>1508</v>
      </c>
      <c r="H40" s="0" t="s">
        <v>1509</v>
      </c>
      <c r="I40" s="0" t="s">
        <v>1578</v>
      </c>
    </row>
    <row r="41" customFormat="false" ht="15" hidden="true" customHeight="false" outlineLevel="0" collapsed="false">
      <c r="A41" s="0" t="s">
        <v>1529</v>
      </c>
      <c r="B41" s="0" t="n">
        <v>3</v>
      </c>
      <c r="C41" s="0" t="n">
        <v>2</v>
      </c>
      <c r="D41" s="0" t="s">
        <v>1524</v>
      </c>
      <c r="G41" s="0" t="s">
        <v>1497</v>
      </c>
      <c r="I41" s="0" t="s">
        <v>1579</v>
      </c>
    </row>
    <row r="42" customFormat="false" ht="15" hidden="true" customHeight="false" outlineLevel="0" collapsed="false">
      <c r="A42" s="0" t="s">
        <v>1529</v>
      </c>
      <c r="B42" s="0" t="n">
        <v>3</v>
      </c>
      <c r="C42" s="0" t="n">
        <v>2</v>
      </c>
      <c r="D42" s="0" t="s">
        <v>1524</v>
      </c>
      <c r="G42" s="0" t="s">
        <v>1549</v>
      </c>
      <c r="I42" s="0" t="s">
        <v>1580</v>
      </c>
    </row>
    <row r="43" customFormat="false" ht="15" hidden="false" customHeight="false" outlineLevel="0" collapsed="false">
      <c r="A43" s="0" t="s">
        <v>1581</v>
      </c>
      <c r="B43" s="0" t="n">
        <v>3</v>
      </c>
      <c r="C43" s="0" t="n">
        <v>3</v>
      </c>
      <c r="D43" s="0" t="s">
        <v>1582</v>
      </c>
      <c r="E43" s="42" t="s">
        <v>1442</v>
      </c>
      <c r="F43" s="42" t="s">
        <v>1583</v>
      </c>
      <c r="G43" s="0" t="s">
        <v>1584</v>
      </c>
      <c r="H43" s="0" t="s">
        <v>1509</v>
      </c>
      <c r="I43" s="0" t="s">
        <v>1585</v>
      </c>
    </row>
    <row r="44" customFormat="false" ht="15" hidden="true" customHeight="false" outlineLevel="0" collapsed="false">
      <c r="A44" s="0" t="s">
        <v>1581</v>
      </c>
      <c r="B44" s="0" t="n">
        <v>3</v>
      </c>
      <c r="C44" s="0" t="n">
        <v>3</v>
      </c>
      <c r="D44" s="0" t="s">
        <v>1586</v>
      </c>
      <c r="G44" s="0" t="s">
        <v>1497</v>
      </c>
      <c r="I44" s="0" t="s">
        <v>1587</v>
      </c>
    </row>
    <row r="45" customFormat="false" ht="15" hidden="true" customHeight="false" outlineLevel="0" collapsed="false">
      <c r="A45" s="0" t="s">
        <v>1581</v>
      </c>
      <c r="B45" s="0" t="n">
        <v>3</v>
      </c>
      <c r="C45" s="0" t="n">
        <v>3</v>
      </c>
      <c r="D45" s="0" t="s">
        <v>1588</v>
      </c>
      <c r="G45" s="0" t="s">
        <v>1497</v>
      </c>
      <c r="I45" s="0" t="s">
        <v>1589</v>
      </c>
    </row>
    <row r="46" customFormat="false" ht="15" hidden="true" customHeight="false" outlineLevel="0" collapsed="false">
      <c r="A46" s="0" t="s">
        <v>1581</v>
      </c>
      <c r="B46" s="0" t="n">
        <v>3</v>
      </c>
      <c r="C46" s="0" t="n">
        <v>3</v>
      </c>
      <c r="D46" s="0" t="s">
        <v>1590</v>
      </c>
      <c r="G46" s="0" t="s">
        <v>1497</v>
      </c>
      <c r="I46" s="0" t="s">
        <v>1591</v>
      </c>
    </row>
    <row r="47" customFormat="false" ht="15" hidden="true" customHeight="false" outlineLevel="0" collapsed="false">
      <c r="A47" s="0" t="s">
        <v>1581</v>
      </c>
      <c r="B47" s="0" t="n">
        <v>3</v>
      </c>
      <c r="C47" s="0" t="n">
        <v>3</v>
      </c>
      <c r="D47" s="0" t="s">
        <v>1537</v>
      </c>
      <c r="G47" s="0" t="s">
        <v>1497</v>
      </c>
      <c r="I47" s="0" t="s">
        <v>1592</v>
      </c>
    </row>
    <row r="48" customFormat="false" ht="15" hidden="true" customHeight="false" outlineLevel="0" collapsed="false">
      <c r="A48" s="0" t="s">
        <v>1581</v>
      </c>
      <c r="B48" s="0" t="n">
        <v>3</v>
      </c>
      <c r="C48" s="0" t="n">
        <v>3</v>
      </c>
      <c r="D48" s="0" t="s">
        <v>1539</v>
      </c>
      <c r="G48" s="0" t="s">
        <v>1497</v>
      </c>
      <c r="I48" s="0" t="s">
        <v>1593</v>
      </c>
    </row>
    <row r="49" customFormat="false" ht="15" hidden="true" customHeight="false" outlineLevel="0" collapsed="false">
      <c r="A49" s="0" t="s">
        <v>1581</v>
      </c>
      <c r="B49" s="0" t="n">
        <v>3</v>
      </c>
      <c r="C49" s="0" t="n">
        <v>3</v>
      </c>
      <c r="D49" s="0" t="s">
        <v>1541</v>
      </c>
      <c r="G49" s="0" t="s">
        <v>1497</v>
      </c>
      <c r="I49" s="0" t="s">
        <v>1594</v>
      </c>
    </row>
    <row r="50" customFormat="false" ht="15" hidden="true" customHeight="false" outlineLevel="0" collapsed="false">
      <c r="A50" s="0" t="s">
        <v>1581</v>
      </c>
      <c r="B50" s="0" t="n">
        <v>3</v>
      </c>
      <c r="C50" s="0" t="n">
        <v>3</v>
      </c>
      <c r="D50" s="0" t="s">
        <v>1515</v>
      </c>
      <c r="G50" s="0" t="s">
        <v>1497</v>
      </c>
      <c r="I50" s="0" t="s">
        <v>1595</v>
      </c>
    </row>
    <row r="51" customFormat="false" ht="15" hidden="true" customHeight="false" outlineLevel="0" collapsed="false">
      <c r="A51" s="0" t="s">
        <v>1581</v>
      </c>
      <c r="B51" s="0" t="n">
        <v>3</v>
      </c>
      <c r="C51" s="0" t="n">
        <v>3</v>
      </c>
      <c r="D51" s="0" t="s">
        <v>1517</v>
      </c>
      <c r="G51" s="0" t="s">
        <v>1497</v>
      </c>
      <c r="I51" s="0" t="s">
        <v>1596</v>
      </c>
    </row>
    <row r="52" customFormat="false" ht="15" hidden="true" customHeight="false" outlineLevel="0" collapsed="false">
      <c r="A52" s="0" t="s">
        <v>1581</v>
      </c>
      <c r="B52" s="0" t="n">
        <v>3</v>
      </c>
      <c r="C52" s="0" t="n">
        <v>3</v>
      </c>
      <c r="D52" s="0" t="s">
        <v>1545</v>
      </c>
      <c r="G52" s="0" t="s">
        <v>1497</v>
      </c>
      <c r="I52" s="0" t="s">
        <v>1597</v>
      </c>
    </row>
    <row r="53" customFormat="false" ht="15" hidden="true" customHeight="false" outlineLevel="0" collapsed="false">
      <c r="A53" s="0" t="s">
        <v>1581</v>
      </c>
      <c r="B53" s="0" t="n">
        <v>3</v>
      </c>
      <c r="C53" s="0" t="n">
        <v>3</v>
      </c>
      <c r="D53" s="0" t="s">
        <v>1524</v>
      </c>
      <c r="G53" s="0" t="s">
        <v>1497</v>
      </c>
      <c r="I53" s="0" t="s">
        <v>1598</v>
      </c>
    </row>
    <row r="54" customFormat="false" ht="15" hidden="true" customHeight="false" outlineLevel="0" collapsed="false">
      <c r="A54" s="0" t="s">
        <v>1581</v>
      </c>
      <c r="B54" s="0" t="n">
        <v>3</v>
      </c>
      <c r="C54" s="0" t="n">
        <v>3</v>
      </c>
      <c r="D54" s="0" t="s">
        <v>1524</v>
      </c>
      <c r="G54" s="0" t="s">
        <v>1549</v>
      </c>
      <c r="I54" s="0" t="s">
        <v>1599</v>
      </c>
    </row>
    <row r="55" customFormat="false" ht="15" hidden="false" customHeight="false" outlineLevel="0" collapsed="false">
      <c r="A55" s="0" t="s">
        <v>1581</v>
      </c>
      <c r="B55" s="0" t="n">
        <v>3</v>
      </c>
      <c r="C55" s="0" t="n">
        <v>3</v>
      </c>
      <c r="D55" s="0" t="s">
        <v>1600</v>
      </c>
      <c r="E55" s="0" t="s">
        <v>1551</v>
      </c>
      <c r="F55" s="0" t="s">
        <v>1552</v>
      </c>
      <c r="G55" s="0" t="s">
        <v>1601</v>
      </c>
      <c r="H55" s="0" t="s">
        <v>1509</v>
      </c>
      <c r="I55" s="0" t="s">
        <v>1602</v>
      </c>
    </row>
    <row r="56" customFormat="false" ht="15" hidden="true" customHeight="false" outlineLevel="0" collapsed="false">
      <c r="A56" s="0" t="s">
        <v>1581</v>
      </c>
      <c r="B56" s="0" t="n">
        <v>3</v>
      </c>
      <c r="C56" s="0" t="n">
        <v>3</v>
      </c>
      <c r="D56" s="0" t="s">
        <v>1501</v>
      </c>
      <c r="G56" s="0" t="s">
        <v>1497</v>
      </c>
      <c r="I56" s="0" t="s">
        <v>1603</v>
      </c>
    </row>
    <row r="57" customFormat="false" ht="15" hidden="true" customHeight="false" outlineLevel="0" collapsed="false">
      <c r="A57" s="0" t="s">
        <v>1581</v>
      </c>
      <c r="B57" s="0" t="n">
        <v>3</v>
      </c>
      <c r="C57" s="0" t="n">
        <v>3</v>
      </c>
      <c r="D57" s="0" t="s">
        <v>1503</v>
      </c>
      <c r="G57" s="0" t="s">
        <v>1604</v>
      </c>
      <c r="I57" s="0" t="s">
        <v>1605</v>
      </c>
    </row>
    <row r="58" customFormat="false" ht="15" hidden="true" customHeight="false" outlineLevel="0" collapsed="false">
      <c r="A58" s="0" t="s">
        <v>1581</v>
      </c>
      <c r="B58" s="0" t="n">
        <v>3</v>
      </c>
      <c r="C58" s="0" t="n">
        <v>3</v>
      </c>
      <c r="D58" s="0" t="s">
        <v>1606</v>
      </c>
      <c r="G58" s="0" t="s">
        <v>1607</v>
      </c>
      <c r="I58" s="0" t="s">
        <v>1608</v>
      </c>
    </row>
    <row r="59" customFormat="false" ht="15" hidden="true" customHeight="false" outlineLevel="0" collapsed="false">
      <c r="A59" s="0" t="s">
        <v>1581</v>
      </c>
      <c r="B59" s="0" t="n">
        <v>3</v>
      </c>
      <c r="C59" s="0" t="n">
        <v>3</v>
      </c>
      <c r="D59" s="0" t="s">
        <v>1521</v>
      </c>
      <c r="G59" s="0" t="s">
        <v>1607</v>
      </c>
      <c r="I59" s="0" t="s">
        <v>1609</v>
      </c>
    </row>
    <row r="60" customFormat="false" ht="15" hidden="true" customHeight="false" outlineLevel="0" collapsed="false">
      <c r="A60" s="0" t="s">
        <v>1581</v>
      </c>
      <c r="B60" s="0" t="n">
        <v>3</v>
      </c>
      <c r="C60" s="0" t="n">
        <v>3</v>
      </c>
      <c r="D60" s="0" t="s">
        <v>1560</v>
      </c>
      <c r="G60" s="0" t="s">
        <v>1604</v>
      </c>
      <c r="I60" s="0" t="s">
        <v>1610</v>
      </c>
    </row>
    <row r="61" customFormat="false" ht="15" hidden="true" customHeight="false" outlineLevel="0" collapsed="false">
      <c r="A61" s="0" t="s">
        <v>1581</v>
      </c>
      <c r="B61" s="0" t="n">
        <v>3</v>
      </c>
      <c r="C61" s="0" t="n">
        <v>3</v>
      </c>
      <c r="D61" s="0" t="s">
        <v>1560</v>
      </c>
      <c r="G61" s="0" t="s">
        <v>1497</v>
      </c>
      <c r="I61" s="0" t="s">
        <v>1611</v>
      </c>
    </row>
    <row r="62" customFormat="false" ht="15" hidden="true" customHeight="false" outlineLevel="0" collapsed="false">
      <c r="A62" s="0" t="s">
        <v>1581</v>
      </c>
      <c r="B62" s="0" t="n">
        <v>3</v>
      </c>
      <c r="C62" s="0" t="n">
        <v>3</v>
      </c>
      <c r="D62" s="0" t="s">
        <v>1527</v>
      </c>
      <c r="G62" s="0" t="s">
        <v>1497</v>
      </c>
      <c r="I62" s="0" t="s">
        <v>1612</v>
      </c>
    </row>
    <row r="63" customFormat="false" ht="15" hidden="false" customHeight="false" outlineLevel="0" collapsed="false">
      <c r="A63" s="0" t="s">
        <v>1581</v>
      </c>
      <c r="B63" s="0" t="n">
        <v>3</v>
      </c>
      <c r="C63" s="0" t="n">
        <v>3</v>
      </c>
      <c r="D63" s="0" t="s">
        <v>1613</v>
      </c>
      <c r="E63" s="0" t="s">
        <v>1614</v>
      </c>
      <c r="F63" s="0" t="s">
        <v>1615</v>
      </c>
      <c r="G63" s="0" t="s">
        <v>1616</v>
      </c>
      <c r="H63" s="0" t="s">
        <v>1509</v>
      </c>
      <c r="I63" s="0" t="s">
        <v>1617</v>
      </c>
    </row>
    <row r="64" customFormat="false" ht="15" hidden="false" customHeight="false" outlineLevel="0" collapsed="false">
      <c r="A64" s="0" t="s">
        <v>1581</v>
      </c>
      <c r="B64" s="0" t="n">
        <v>3</v>
      </c>
      <c r="C64" s="0" t="n">
        <v>3</v>
      </c>
      <c r="D64" s="0" t="s">
        <v>1618</v>
      </c>
      <c r="E64" s="0" t="s">
        <v>1614</v>
      </c>
      <c r="F64" s="0" t="s">
        <v>1619</v>
      </c>
      <c r="G64" s="0" t="s">
        <v>1620</v>
      </c>
      <c r="H64" s="0" t="s">
        <v>1509</v>
      </c>
      <c r="I64" s="0" t="s">
        <v>1621</v>
      </c>
    </row>
    <row r="65" customFormat="false" ht="15" hidden="true" customHeight="false" outlineLevel="0" collapsed="false">
      <c r="A65" s="0" t="s">
        <v>1581</v>
      </c>
      <c r="B65" s="0" t="n">
        <v>3</v>
      </c>
      <c r="C65" s="0" t="n">
        <v>3</v>
      </c>
      <c r="D65" s="0" t="s">
        <v>1524</v>
      </c>
      <c r="G65" s="0" t="s">
        <v>1497</v>
      </c>
      <c r="I65" s="0" t="s">
        <v>1622</v>
      </c>
    </row>
    <row r="66" customFormat="false" ht="15" hidden="true" customHeight="false" outlineLevel="0" collapsed="false">
      <c r="A66" s="0" t="s">
        <v>1581</v>
      </c>
      <c r="B66" s="0" t="n">
        <v>3</v>
      </c>
      <c r="C66" s="0" t="n">
        <v>3</v>
      </c>
      <c r="D66" s="0" t="s">
        <v>1501</v>
      </c>
      <c r="G66" s="0" t="s">
        <v>1497</v>
      </c>
      <c r="I66" s="0" t="s">
        <v>1623</v>
      </c>
    </row>
    <row r="67" customFormat="false" ht="15" hidden="false" customHeight="false" outlineLevel="0" collapsed="false">
      <c r="A67" s="0" t="s">
        <v>1581</v>
      </c>
      <c r="B67" s="0" t="n">
        <v>3</v>
      </c>
      <c r="C67" s="0" t="n">
        <v>3</v>
      </c>
      <c r="D67" s="0" t="s">
        <v>1501</v>
      </c>
      <c r="E67" s="0" t="s">
        <v>1445</v>
      </c>
      <c r="F67" s="0" t="s">
        <v>1507</v>
      </c>
      <c r="G67" s="0" t="s">
        <v>1616</v>
      </c>
      <c r="H67" s="0" t="s">
        <v>1509</v>
      </c>
      <c r="I67" s="0" t="s">
        <v>1624</v>
      </c>
    </row>
    <row r="68" customFormat="false" ht="15" hidden="true" customHeight="false" outlineLevel="0" collapsed="false">
      <c r="A68" s="0" t="s">
        <v>1581</v>
      </c>
      <c r="B68" s="0" t="n">
        <v>3</v>
      </c>
      <c r="C68" s="0" t="n">
        <v>3</v>
      </c>
      <c r="D68" s="0" t="s">
        <v>1625</v>
      </c>
      <c r="G68" s="0" t="s">
        <v>1497</v>
      </c>
      <c r="I68" s="0" t="s">
        <v>1626</v>
      </c>
    </row>
    <row r="69" customFormat="false" ht="15" hidden="true" customHeight="false" outlineLevel="0" collapsed="false">
      <c r="A69" s="0" t="s">
        <v>1581</v>
      </c>
      <c r="B69" s="0" t="n">
        <v>3</v>
      </c>
      <c r="C69" s="0" t="n">
        <v>3</v>
      </c>
      <c r="D69" s="0" t="s">
        <v>1627</v>
      </c>
      <c r="G69" s="0" t="s">
        <v>1549</v>
      </c>
      <c r="I69" s="0" t="s">
        <v>1628</v>
      </c>
    </row>
    <row r="70" customFormat="false" ht="15" hidden="true" customHeight="false" outlineLevel="0" collapsed="false">
      <c r="A70" s="0" t="s">
        <v>1629</v>
      </c>
      <c r="B70" s="0" t="n">
        <v>5</v>
      </c>
      <c r="C70" s="0" t="n">
        <v>1</v>
      </c>
      <c r="D70" s="0" t="s">
        <v>1630</v>
      </c>
      <c r="G70" s="0" t="s">
        <v>1497</v>
      </c>
      <c r="I70" s="0" t="s">
        <v>1631</v>
      </c>
    </row>
    <row r="71" customFormat="false" ht="15" hidden="true" customHeight="false" outlineLevel="0" collapsed="false">
      <c r="A71" s="0" t="s">
        <v>1629</v>
      </c>
      <c r="B71" s="0" t="n">
        <v>5</v>
      </c>
      <c r="C71" s="0" t="n">
        <v>1</v>
      </c>
      <c r="D71" s="0" t="s">
        <v>1632</v>
      </c>
      <c r="G71" s="0" t="s">
        <v>1497</v>
      </c>
      <c r="I71" s="0" t="s">
        <v>1633</v>
      </c>
    </row>
    <row r="72" customFormat="false" ht="15" hidden="true" customHeight="false" outlineLevel="0" collapsed="false">
      <c r="A72" s="0" t="s">
        <v>1629</v>
      </c>
      <c r="B72" s="0" t="n">
        <v>5</v>
      </c>
      <c r="C72" s="0" t="n">
        <v>1</v>
      </c>
      <c r="D72" s="0" t="s">
        <v>1634</v>
      </c>
      <c r="G72" s="0" t="s">
        <v>1497</v>
      </c>
      <c r="I72" s="0" t="s">
        <v>1635</v>
      </c>
    </row>
    <row r="73" customFormat="false" ht="15" hidden="true" customHeight="false" outlineLevel="0" collapsed="false">
      <c r="A73" s="0" t="s">
        <v>1629</v>
      </c>
      <c r="B73" s="0" t="n">
        <v>5</v>
      </c>
      <c r="C73" s="0" t="n">
        <v>1</v>
      </c>
      <c r="D73" s="0" t="s">
        <v>1636</v>
      </c>
      <c r="G73" s="0" t="s">
        <v>1497</v>
      </c>
      <c r="I73" s="0" t="s">
        <v>1637</v>
      </c>
    </row>
    <row r="74" customFormat="false" ht="15" hidden="true" customHeight="false" outlineLevel="0" collapsed="false">
      <c r="A74" s="0" t="s">
        <v>1629</v>
      </c>
      <c r="B74" s="0" t="n">
        <v>5</v>
      </c>
      <c r="C74" s="0" t="n">
        <v>1</v>
      </c>
      <c r="D74" s="0" t="s">
        <v>1638</v>
      </c>
      <c r="G74" s="0" t="s">
        <v>1497</v>
      </c>
      <c r="I74" s="0" t="s">
        <v>1639</v>
      </c>
    </row>
    <row r="75" customFormat="false" ht="15" hidden="true" customHeight="false" outlineLevel="0" collapsed="false">
      <c r="A75" s="0" t="s">
        <v>1629</v>
      </c>
      <c r="B75" s="0" t="n">
        <v>5</v>
      </c>
      <c r="C75" s="0" t="n">
        <v>1</v>
      </c>
      <c r="D75" s="0" t="s">
        <v>1640</v>
      </c>
      <c r="G75" s="0" t="s">
        <v>1549</v>
      </c>
      <c r="I75" s="0" t="s">
        <v>1641</v>
      </c>
    </row>
    <row r="76" customFormat="false" ht="15" hidden="true" customHeight="false" outlineLevel="0" collapsed="false">
      <c r="A76" s="0" t="s">
        <v>1629</v>
      </c>
      <c r="B76" s="0" t="n">
        <v>5</v>
      </c>
      <c r="C76" s="0" t="n">
        <v>1</v>
      </c>
      <c r="D76" s="0" t="s">
        <v>1642</v>
      </c>
      <c r="G76" s="0" t="s">
        <v>1497</v>
      </c>
      <c r="I76" s="0" t="s">
        <v>1643</v>
      </c>
    </row>
    <row r="77" customFormat="false" ht="15" hidden="false" customHeight="false" outlineLevel="0" collapsed="false">
      <c r="A77" s="0" t="s">
        <v>1629</v>
      </c>
      <c r="B77" s="0" t="n">
        <v>5</v>
      </c>
      <c r="C77" s="0" t="n">
        <v>1</v>
      </c>
      <c r="D77" s="0" t="s">
        <v>1644</v>
      </c>
      <c r="E77" s="42" t="s">
        <v>230</v>
      </c>
      <c r="F77" s="42" t="s">
        <v>1583</v>
      </c>
      <c r="G77" s="0" t="s">
        <v>1645</v>
      </c>
      <c r="H77" s="0" t="s">
        <v>1509</v>
      </c>
      <c r="I77" s="0" t="s">
        <v>1646</v>
      </c>
    </row>
    <row r="78" customFormat="false" ht="15" hidden="false" customHeight="false" outlineLevel="0" collapsed="false">
      <c r="A78" s="43" t="s">
        <v>1629</v>
      </c>
      <c r="B78" s="43" t="n">
        <v>5</v>
      </c>
      <c r="C78" s="43" t="n">
        <v>1</v>
      </c>
      <c r="D78" s="43" t="s">
        <v>1647</v>
      </c>
      <c r="E78" s="44" t="s">
        <v>230</v>
      </c>
      <c r="F78" s="44" t="s">
        <v>1648</v>
      </c>
      <c r="G78" s="0" t="s">
        <v>1645</v>
      </c>
      <c r="H78" s="0" t="s">
        <v>1509</v>
      </c>
      <c r="I78" s="0" t="s">
        <v>1649</v>
      </c>
    </row>
    <row r="79" customFormat="false" ht="15" hidden="true" customHeight="false" outlineLevel="0" collapsed="false">
      <c r="A79" s="0" t="s">
        <v>1650</v>
      </c>
      <c r="B79" s="0" t="n">
        <v>5</v>
      </c>
      <c r="C79" s="0" t="n">
        <v>2</v>
      </c>
      <c r="D79" s="0" t="s">
        <v>1651</v>
      </c>
      <c r="G79" s="0" t="s">
        <v>1652</v>
      </c>
      <c r="I79" s="0" t="s">
        <v>1653</v>
      </c>
    </row>
    <row r="80" customFormat="false" ht="15" hidden="true" customHeight="false" outlineLevel="0" collapsed="false">
      <c r="A80" s="0" t="s">
        <v>1650</v>
      </c>
      <c r="B80" s="0" t="n">
        <v>5</v>
      </c>
      <c r="C80" s="0" t="n">
        <v>2</v>
      </c>
      <c r="D80" s="0" t="s">
        <v>1654</v>
      </c>
      <c r="G80" s="0" t="s">
        <v>1655</v>
      </c>
      <c r="I80" s="0" t="s">
        <v>1656</v>
      </c>
    </row>
    <row r="81" customFormat="false" ht="15" hidden="true" customHeight="false" outlineLevel="0" collapsed="false">
      <c r="A81" s="0" t="s">
        <v>1650</v>
      </c>
      <c r="B81" s="0" t="n">
        <v>5</v>
      </c>
      <c r="C81" s="0" t="n">
        <v>2</v>
      </c>
      <c r="D81" s="0" t="s">
        <v>1642</v>
      </c>
      <c r="G81" s="0" t="s">
        <v>1497</v>
      </c>
      <c r="I81" s="0" t="s">
        <v>1657</v>
      </c>
    </row>
    <row r="82" customFormat="false" ht="15" hidden="false" customHeight="false" outlineLevel="0" collapsed="false">
      <c r="A82" s="0" t="s">
        <v>1650</v>
      </c>
      <c r="B82" s="0" t="n">
        <v>5</v>
      </c>
      <c r="C82" s="0" t="n">
        <v>2</v>
      </c>
      <c r="D82" s="0" t="s">
        <v>1638</v>
      </c>
      <c r="E82" s="0" t="s">
        <v>284</v>
      </c>
      <c r="F82" s="0" t="s">
        <v>1658</v>
      </c>
      <c r="G82" s="0" t="s">
        <v>1659</v>
      </c>
      <c r="H82" s="0" t="s">
        <v>1509</v>
      </c>
      <c r="I82" s="0" t="s">
        <v>1660</v>
      </c>
    </row>
    <row r="83" customFormat="false" ht="15" hidden="false" customHeight="false" outlineLevel="0" collapsed="false">
      <c r="A83" s="43" t="s">
        <v>1650</v>
      </c>
      <c r="B83" s="43" t="n">
        <v>5</v>
      </c>
      <c r="C83" s="43" t="n">
        <v>2</v>
      </c>
      <c r="D83" s="43" t="s">
        <v>1661</v>
      </c>
      <c r="E83" s="43" t="s">
        <v>284</v>
      </c>
      <c r="F83" s="43" t="s">
        <v>1662</v>
      </c>
      <c r="G83" s="0" t="s">
        <v>1659</v>
      </c>
      <c r="H83" s="0" t="s">
        <v>1509</v>
      </c>
      <c r="I83" s="0" t="s">
        <v>1663</v>
      </c>
    </row>
    <row r="84" customFormat="false" ht="15" hidden="true" customHeight="false" outlineLevel="0" collapsed="false">
      <c r="A84" s="0" t="s">
        <v>1650</v>
      </c>
      <c r="B84" s="0" t="n">
        <v>5</v>
      </c>
      <c r="C84" s="0" t="n">
        <v>2</v>
      </c>
      <c r="D84" s="0" t="s">
        <v>1630</v>
      </c>
      <c r="G84" s="0" t="s">
        <v>1497</v>
      </c>
      <c r="I84" s="0" t="s">
        <v>1664</v>
      </c>
    </row>
    <row r="85" customFormat="false" ht="15" hidden="true" customHeight="false" outlineLevel="0" collapsed="false">
      <c r="A85" s="0" t="s">
        <v>1650</v>
      </c>
      <c r="B85" s="0" t="n">
        <v>5</v>
      </c>
      <c r="C85" s="0" t="n">
        <v>2</v>
      </c>
      <c r="D85" s="0" t="s">
        <v>1665</v>
      </c>
      <c r="G85" s="0" t="s">
        <v>1555</v>
      </c>
      <c r="I85" s="0" t="s">
        <v>1666</v>
      </c>
    </row>
    <row r="86" customFormat="false" ht="15" hidden="true" customHeight="false" outlineLevel="0" collapsed="false">
      <c r="A86" s="0" t="s">
        <v>1650</v>
      </c>
      <c r="B86" s="0" t="n">
        <v>5</v>
      </c>
      <c r="C86" s="0" t="n">
        <v>2</v>
      </c>
      <c r="D86" s="0" t="s">
        <v>1654</v>
      </c>
      <c r="G86" s="0" t="s">
        <v>1555</v>
      </c>
      <c r="I86" s="0" t="s">
        <v>1667</v>
      </c>
    </row>
    <row r="87" customFormat="false" ht="15" hidden="true" customHeight="false" outlineLevel="0" collapsed="false">
      <c r="A87" s="0" t="s">
        <v>1650</v>
      </c>
      <c r="B87" s="0" t="n">
        <v>5</v>
      </c>
      <c r="C87" s="0" t="n">
        <v>2</v>
      </c>
      <c r="D87" s="0" t="s">
        <v>1668</v>
      </c>
      <c r="G87" s="0" t="s">
        <v>1555</v>
      </c>
      <c r="I87" s="0" t="s">
        <v>1669</v>
      </c>
    </row>
    <row r="88" customFormat="false" ht="15" hidden="true" customHeight="false" outlineLevel="0" collapsed="false">
      <c r="A88" s="0" t="s">
        <v>1650</v>
      </c>
      <c r="B88" s="0" t="n">
        <v>5</v>
      </c>
      <c r="C88" s="0" t="n">
        <v>2</v>
      </c>
      <c r="D88" s="0" t="s">
        <v>1634</v>
      </c>
      <c r="G88" s="0" t="s">
        <v>1497</v>
      </c>
      <c r="I88" s="0" t="s">
        <v>1670</v>
      </c>
    </row>
    <row r="89" customFormat="false" ht="15" hidden="true" customHeight="false" outlineLevel="0" collapsed="false">
      <c r="A89" s="0" t="s">
        <v>1650</v>
      </c>
      <c r="B89" s="0" t="n">
        <v>5</v>
      </c>
      <c r="C89" s="0" t="n">
        <v>2</v>
      </c>
      <c r="D89" s="0" t="s">
        <v>1671</v>
      </c>
      <c r="G89" s="0" t="s">
        <v>1497</v>
      </c>
      <c r="I89" s="0" t="s">
        <v>1672</v>
      </c>
    </row>
    <row r="90" customFormat="false" ht="15" hidden="false" customHeight="false" outlineLevel="0" collapsed="false">
      <c r="A90" s="0" t="s">
        <v>1650</v>
      </c>
      <c r="B90" s="0" t="n">
        <v>5</v>
      </c>
      <c r="C90" s="0" t="n">
        <v>2</v>
      </c>
      <c r="D90" s="0" t="s">
        <v>1673</v>
      </c>
      <c r="E90" s="0" t="s">
        <v>259</v>
      </c>
      <c r="F90" s="0" t="s">
        <v>1658</v>
      </c>
      <c r="G90" s="0" t="s">
        <v>1584</v>
      </c>
      <c r="H90" s="0" t="s">
        <v>1509</v>
      </c>
      <c r="I90" s="0" t="s">
        <v>1674</v>
      </c>
    </row>
    <row r="91" customFormat="false" ht="15" hidden="false" customHeight="false" outlineLevel="0" collapsed="false">
      <c r="A91" s="0" t="s">
        <v>1650</v>
      </c>
      <c r="B91" s="0" t="n">
        <v>5</v>
      </c>
      <c r="C91" s="0" t="n">
        <v>2</v>
      </c>
      <c r="D91" s="0" t="s">
        <v>1675</v>
      </c>
      <c r="E91" s="0" t="s">
        <v>259</v>
      </c>
      <c r="F91" s="0" t="s">
        <v>1507</v>
      </c>
      <c r="G91" s="0" t="s">
        <v>1558</v>
      </c>
      <c r="H91" s="0" t="s">
        <v>1509</v>
      </c>
      <c r="I91" s="0" t="s">
        <v>1676</v>
      </c>
    </row>
    <row r="92" customFormat="false" ht="15" hidden="true" customHeight="false" outlineLevel="0" collapsed="false">
      <c r="A92" s="0" t="s">
        <v>1650</v>
      </c>
      <c r="B92" s="0" t="n">
        <v>5</v>
      </c>
      <c r="C92" s="0" t="n">
        <v>2</v>
      </c>
      <c r="D92" s="0" t="s">
        <v>1677</v>
      </c>
      <c r="G92" s="0" t="s">
        <v>1497</v>
      </c>
      <c r="I92" s="0" t="s">
        <v>1678</v>
      </c>
    </row>
    <row r="93" customFormat="false" ht="15" hidden="true" customHeight="false" outlineLevel="0" collapsed="false">
      <c r="A93" s="0" t="s">
        <v>1650</v>
      </c>
      <c r="B93" s="0" t="n">
        <v>5</v>
      </c>
      <c r="C93" s="0" t="n">
        <v>2</v>
      </c>
      <c r="D93" s="0" t="s">
        <v>1679</v>
      </c>
      <c r="G93" s="0" t="s">
        <v>1497</v>
      </c>
      <c r="I93" s="0" t="s">
        <v>1680</v>
      </c>
    </row>
    <row r="94" customFormat="false" ht="15" hidden="true" customHeight="false" outlineLevel="0" collapsed="false">
      <c r="A94" s="0" t="s">
        <v>1681</v>
      </c>
      <c r="B94" s="0" t="n">
        <v>5</v>
      </c>
      <c r="C94" s="0" t="n">
        <v>3</v>
      </c>
      <c r="D94" s="0" t="s">
        <v>1651</v>
      </c>
      <c r="G94" s="0" t="s">
        <v>1571</v>
      </c>
      <c r="I94" s="0" t="s">
        <v>1682</v>
      </c>
    </row>
    <row r="95" customFormat="false" ht="15" hidden="false" customHeight="false" outlineLevel="0" collapsed="false">
      <c r="A95" s="43" t="s">
        <v>1681</v>
      </c>
      <c r="B95" s="43" t="n">
        <v>5</v>
      </c>
      <c r="C95" s="43" t="n">
        <v>3</v>
      </c>
      <c r="D95" s="43" t="s">
        <v>1647</v>
      </c>
      <c r="E95" s="44" t="s">
        <v>230</v>
      </c>
      <c r="F95" s="43" t="s">
        <v>1648</v>
      </c>
      <c r="G95" s="0" t="s">
        <v>1645</v>
      </c>
      <c r="H95" s="0" t="s">
        <v>1509</v>
      </c>
      <c r="I95" s="0" t="s">
        <v>1683</v>
      </c>
    </row>
    <row r="96" customFormat="false" ht="15" hidden="true" customHeight="false" outlineLevel="0" collapsed="false">
      <c r="A96" s="0" t="s">
        <v>1681</v>
      </c>
      <c r="B96" s="0" t="n">
        <v>5</v>
      </c>
      <c r="C96" s="0" t="n">
        <v>3</v>
      </c>
      <c r="D96" s="0" t="s">
        <v>1654</v>
      </c>
      <c r="G96" s="0" t="s">
        <v>1549</v>
      </c>
      <c r="I96" s="0" t="s">
        <v>1684</v>
      </c>
    </row>
    <row r="97" customFormat="false" ht="15" hidden="true" customHeight="false" outlineLevel="0" collapsed="false">
      <c r="A97" s="0" t="s">
        <v>1681</v>
      </c>
      <c r="B97" s="0" t="n">
        <v>5</v>
      </c>
      <c r="C97" s="0" t="n">
        <v>3</v>
      </c>
      <c r="D97" s="0" t="s">
        <v>1642</v>
      </c>
      <c r="G97" s="0" t="s">
        <v>1497</v>
      </c>
      <c r="I97" s="0" t="s">
        <v>1685</v>
      </c>
    </row>
    <row r="98" customFormat="false" ht="15" hidden="false" customHeight="false" outlineLevel="0" collapsed="false">
      <c r="A98" s="43" t="s">
        <v>1681</v>
      </c>
      <c r="B98" s="43" t="n">
        <v>5</v>
      </c>
      <c r="C98" s="43" t="n">
        <v>3</v>
      </c>
      <c r="D98" s="43" t="s">
        <v>1647</v>
      </c>
      <c r="E98" s="44" t="s">
        <v>230</v>
      </c>
      <c r="F98" s="43" t="s">
        <v>1648</v>
      </c>
      <c r="G98" s="0" t="s">
        <v>1645</v>
      </c>
      <c r="H98" s="0" t="s">
        <v>1509</v>
      </c>
      <c r="I98" s="0" t="s">
        <v>1686</v>
      </c>
    </row>
    <row r="99" customFormat="false" ht="15" hidden="true" customHeight="false" outlineLevel="0" collapsed="false">
      <c r="A99" s="0" t="s">
        <v>1681</v>
      </c>
      <c r="B99" s="0" t="n">
        <v>5</v>
      </c>
      <c r="C99" s="0" t="n">
        <v>3</v>
      </c>
      <c r="D99" s="0" t="s">
        <v>1630</v>
      </c>
      <c r="G99" s="0" t="s">
        <v>1687</v>
      </c>
      <c r="I99" s="0" t="s">
        <v>1688</v>
      </c>
    </row>
    <row r="100" customFormat="false" ht="15" hidden="false" customHeight="false" outlineLevel="0" collapsed="false">
      <c r="A100" s="43" t="s">
        <v>1681</v>
      </c>
      <c r="B100" s="43" t="n">
        <v>5</v>
      </c>
      <c r="C100" s="43" t="n">
        <v>3</v>
      </c>
      <c r="D100" s="43" t="s">
        <v>1689</v>
      </c>
      <c r="E100" s="44" t="s">
        <v>230</v>
      </c>
      <c r="F100" s="43" t="s">
        <v>1690</v>
      </c>
      <c r="G100" s="0" t="s">
        <v>1691</v>
      </c>
      <c r="H100" s="0" t="s">
        <v>1509</v>
      </c>
      <c r="I100" s="0" t="s">
        <v>1692</v>
      </c>
    </row>
    <row r="101" customFormat="false" ht="15" hidden="true" customHeight="false" outlineLevel="0" collapsed="false">
      <c r="A101" s="0" t="s">
        <v>1681</v>
      </c>
      <c r="B101" s="0" t="n">
        <v>5</v>
      </c>
      <c r="C101" s="0" t="n">
        <v>3</v>
      </c>
      <c r="D101" s="0" t="s">
        <v>1654</v>
      </c>
      <c r="G101" s="0" t="s">
        <v>1693</v>
      </c>
      <c r="I101" s="0" t="s">
        <v>1694</v>
      </c>
    </row>
    <row r="102" customFormat="false" ht="15" hidden="true" customHeight="false" outlineLevel="0" collapsed="false">
      <c r="A102" s="0" t="s">
        <v>1681</v>
      </c>
      <c r="B102" s="0" t="n">
        <v>5</v>
      </c>
      <c r="C102" s="0" t="n">
        <v>3</v>
      </c>
      <c r="D102" s="0" t="s">
        <v>1695</v>
      </c>
      <c r="G102" s="0" t="s">
        <v>1497</v>
      </c>
      <c r="I102" s="0" t="s">
        <v>1696</v>
      </c>
    </row>
    <row r="103" customFormat="false" ht="15" hidden="true" customHeight="false" outlineLevel="0" collapsed="false">
      <c r="A103" s="0" t="s">
        <v>1681</v>
      </c>
      <c r="B103" s="0" t="n">
        <v>5</v>
      </c>
      <c r="C103" s="0" t="n">
        <v>3</v>
      </c>
      <c r="D103" s="0" t="s">
        <v>1697</v>
      </c>
      <c r="G103" s="0" t="s">
        <v>1497</v>
      </c>
      <c r="I103" s="0" t="s">
        <v>1698</v>
      </c>
    </row>
    <row r="104" customFormat="false" ht="15" hidden="true" customHeight="false" outlineLevel="0" collapsed="false">
      <c r="A104" s="0" t="s">
        <v>1681</v>
      </c>
      <c r="B104" s="0" t="n">
        <v>5</v>
      </c>
      <c r="C104" s="0" t="n">
        <v>3</v>
      </c>
      <c r="D104" s="0" t="s">
        <v>1699</v>
      </c>
      <c r="G104" s="0" t="s">
        <v>1497</v>
      </c>
      <c r="I104" s="0" t="s">
        <v>1700</v>
      </c>
    </row>
    <row r="105" customFormat="false" ht="15" hidden="true" customHeight="false" outlineLevel="0" collapsed="false">
      <c r="A105" s="0" t="s">
        <v>1681</v>
      </c>
      <c r="B105" s="0" t="n">
        <v>5</v>
      </c>
      <c r="C105" s="0" t="n">
        <v>3</v>
      </c>
      <c r="D105" s="0" t="s">
        <v>1677</v>
      </c>
      <c r="G105" s="0" t="s">
        <v>1497</v>
      </c>
      <c r="I105" s="0" t="s">
        <v>1701</v>
      </c>
    </row>
    <row r="106" customFormat="false" ht="15" hidden="false" customHeight="false" outlineLevel="0" collapsed="false">
      <c r="A106" s="0" t="s">
        <v>1681</v>
      </c>
      <c r="B106" s="0" t="n">
        <v>5</v>
      </c>
      <c r="C106" s="0" t="n">
        <v>3</v>
      </c>
      <c r="D106" s="0" t="s">
        <v>1702</v>
      </c>
      <c r="E106" s="42" t="s">
        <v>233</v>
      </c>
      <c r="F106" s="0" t="s">
        <v>1658</v>
      </c>
      <c r="G106" s="0" t="s">
        <v>1645</v>
      </c>
      <c r="H106" s="0" t="s">
        <v>1509</v>
      </c>
      <c r="I106" s="0" t="s">
        <v>1703</v>
      </c>
    </row>
    <row r="107" customFormat="false" ht="15" hidden="true" customHeight="false" outlineLevel="0" collapsed="false">
      <c r="A107" s="1" t="s">
        <v>1681</v>
      </c>
      <c r="B107" s="0" t="n">
        <v>5</v>
      </c>
      <c r="C107" s="0" t="n">
        <v>3</v>
      </c>
      <c r="D107" s="1" t="s">
        <v>1671</v>
      </c>
      <c r="G107" s="1" t="s">
        <v>1497</v>
      </c>
      <c r="H107" s="1"/>
      <c r="I107" s="1" t="s">
        <v>1704</v>
      </c>
    </row>
    <row r="108" customFormat="false" ht="15" hidden="true" customHeight="false" outlineLevel="0" collapsed="false">
      <c r="A108" s="1" t="s">
        <v>1681</v>
      </c>
      <c r="B108" s="0" t="n">
        <v>5</v>
      </c>
      <c r="C108" s="0" t="n">
        <v>3</v>
      </c>
      <c r="D108" s="1" t="s">
        <v>1675</v>
      </c>
      <c r="G108" s="1" t="s">
        <v>1497</v>
      </c>
      <c r="H108" s="1"/>
      <c r="I108" s="1" t="s">
        <v>1705</v>
      </c>
    </row>
    <row r="109" customFormat="false" ht="15" hidden="true" customHeight="false" outlineLevel="0" collapsed="false">
      <c r="A109" s="1" t="s">
        <v>1681</v>
      </c>
      <c r="B109" s="0" t="n">
        <v>5</v>
      </c>
      <c r="C109" s="0" t="n">
        <v>3</v>
      </c>
      <c r="D109" s="1" t="s">
        <v>1673</v>
      </c>
      <c r="G109" s="1" t="s">
        <v>1497</v>
      </c>
      <c r="H109" s="1"/>
      <c r="I109" s="1" t="s">
        <v>1706</v>
      </c>
    </row>
    <row r="110" customFormat="false" ht="15" hidden="true" customHeight="false" outlineLevel="0" collapsed="false">
      <c r="A110" s="1" t="s">
        <v>1681</v>
      </c>
      <c r="B110" s="0" t="n">
        <v>5</v>
      </c>
      <c r="C110" s="0" t="n">
        <v>3</v>
      </c>
      <c r="D110" s="1" t="s">
        <v>1707</v>
      </c>
      <c r="G110" s="1" t="s">
        <v>1497</v>
      </c>
      <c r="H110" s="1"/>
      <c r="I110" s="1" t="s">
        <v>1708</v>
      </c>
    </row>
    <row r="111" customFormat="false" ht="15" hidden="false" customHeight="false" outlineLevel="0" collapsed="false">
      <c r="A111" s="0" t="s">
        <v>1681</v>
      </c>
      <c r="B111" s="0" t="n">
        <v>5</v>
      </c>
      <c r="C111" s="0" t="n">
        <v>3</v>
      </c>
      <c r="D111" s="0" t="s">
        <v>1709</v>
      </c>
      <c r="E111" s="0" t="s">
        <v>233</v>
      </c>
      <c r="F111" s="0" t="s">
        <v>1658</v>
      </c>
      <c r="G111" s="0" t="s">
        <v>1558</v>
      </c>
      <c r="H111" s="0" t="s">
        <v>1509</v>
      </c>
      <c r="I111" s="0" t="s">
        <v>1710</v>
      </c>
    </row>
    <row r="112" customFormat="false" ht="15" hidden="true" customHeight="false" outlineLevel="0" collapsed="false">
      <c r="A112" s="0" t="s">
        <v>1711</v>
      </c>
      <c r="B112" s="0" t="n">
        <v>8</v>
      </c>
      <c r="C112" s="0" t="n">
        <v>1</v>
      </c>
      <c r="D112" s="0" t="s">
        <v>1712</v>
      </c>
      <c r="G112" s="0" t="s">
        <v>1497</v>
      </c>
      <c r="I112" s="0" t="s">
        <v>1713</v>
      </c>
    </row>
    <row r="113" customFormat="false" ht="15" hidden="true" customHeight="false" outlineLevel="0" collapsed="false">
      <c r="A113" s="0" t="s">
        <v>1711</v>
      </c>
      <c r="B113" s="0" t="n">
        <v>8</v>
      </c>
      <c r="C113" s="0" t="n">
        <v>1</v>
      </c>
      <c r="D113" s="0" t="s">
        <v>1714</v>
      </c>
      <c r="G113" s="0" t="s">
        <v>1497</v>
      </c>
      <c r="I113" s="0" t="s">
        <v>1715</v>
      </c>
    </row>
    <row r="114" customFormat="false" ht="15" hidden="true" customHeight="false" outlineLevel="0" collapsed="false">
      <c r="A114" s="0" t="s">
        <v>1711</v>
      </c>
      <c r="B114" s="0" t="n">
        <v>8</v>
      </c>
      <c r="C114" s="0" t="n">
        <v>1</v>
      </c>
      <c r="D114" s="0" t="s">
        <v>1716</v>
      </c>
      <c r="G114" s="0" t="s">
        <v>1497</v>
      </c>
      <c r="I114" s="0" t="s">
        <v>1717</v>
      </c>
    </row>
    <row r="115" customFormat="false" ht="15" hidden="true" customHeight="false" outlineLevel="0" collapsed="false">
      <c r="A115" s="0" t="s">
        <v>1711</v>
      </c>
      <c r="B115" s="0" t="n">
        <v>8</v>
      </c>
      <c r="C115" s="0" t="n">
        <v>1</v>
      </c>
      <c r="D115" s="0" t="s">
        <v>1718</v>
      </c>
      <c r="G115" s="0" t="s">
        <v>1497</v>
      </c>
      <c r="I115" s="0" t="s">
        <v>1719</v>
      </c>
    </row>
    <row r="116" customFormat="false" ht="15" hidden="false" customHeight="false" outlineLevel="0" collapsed="false">
      <c r="A116" s="0" t="s">
        <v>1711</v>
      </c>
      <c r="B116" s="0" t="n">
        <v>8</v>
      </c>
      <c r="C116" s="0" t="n">
        <v>1</v>
      </c>
      <c r="D116" s="0" t="s">
        <v>1720</v>
      </c>
      <c r="E116" s="0" t="s">
        <v>1455</v>
      </c>
      <c r="F116" s="0" t="s">
        <v>1721</v>
      </c>
      <c r="G116" s="0" t="s">
        <v>1584</v>
      </c>
      <c r="H116" s="0" t="s">
        <v>1509</v>
      </c>
      <c r="I116" s="0" t="s">
        <v>1722</v>
      </c>
    </row>
    <row r="117" customFormat="false" ht="15" hidden="false" customHeight="false" outlineLevel="0" collapsed="false">
      <c r="A117" s="0" t="s">
        <v>1711</v>
      </c>
      <c r="B117" s="0" t="n">
        <v>8</v>
      </c>
      <c r="C117" s="0" t="n">
        <v>1</v>
      </c>
      <c r="D117" s="0" t="s">
        <v>1720</v>
      </c>
      <c r="E117" s="0" t="s">
        <v>1455</v>
      </c>
      <c r="F117" s="0" t="s">
        <v>1723</v>
      </c>
      <c r="G117" s="0" t="s">
        <v>1724</v>
      </c>
      <c r="H117" s="0" t="s">
        <v>1509</v>
      </c>
      <c r="I117" s="0" t="s">
        <v>1725</v>
      </c>
    </row>
    <row r="118" customFormat="false" ht="15" hidden="true" customHeight="false" outlineLevel="0" collapsed="false">
      <c r="A118" s="0" t="s">
        <v>1726</v>
      </c>
      <c r="B118" s="0" t="n">
        <v>8</v>
      </c>
      <c r="C118" s="0" t="n">
        <v>2</v>
      </c>
      <c r="D118" s="0" t="s">
        <v>1716</v>
      </c>
      <c r="G118" s="0" t="s">
        <v>1497</v>
      </c>
      <c r="I118" s="0" t="s">
        <v>1727</v>
      </c>
    </row>
    <row r="119" customFormat="false" ht="15" hidden="false" customHeight="false" outlineLevel="0" collapsed="false">
      <c r="A119" s="43" t="s">
        <v>1726</v>
      </c>
      <c r="B119" s="43" t="n">
        <v>8</v>
      </c>
      <c r="C119" s="43" t="n">
        <v>2</v>
      </c>
      <c r="D119" s="43" t="s">
        <v>1728</v>
      </c>
      <c r="E119" s="43" t="s">
        <v>1454</v>
      </c>
      <c r="F119" s="43" t="s">
        <v>1729</v>
      </c>
      <c r="G119" s="0" t="s">
        <v>1584</v>
      </c>
      <c r="H119" s="0" t="s">
        <v>1509</v>
      </c>
      <c r="I119" s="0" t="s">
        <v>1730</v>
      </c>
    </row>
    <row r="120" customFormat="false" ht="15" hidden="true" customHeight="false" outlineLevel="0" collapsed="false">
      <c r="A120" s="0" t="s">
        <v>1726</v>
      </c>
      <c r="B120" s="0" t="n">
        <v>8</v>
      </c>
      <c r="C120" s="0" t="n">
        <v>2</v>
      </c>
      <c r="D120" s="0" t="s">
        <v>1720</v>
      </c>
      <c r="G120" s="0" t="s">
        <v>1497</v>
      </c>
      <c r="I120" s="0" t="s">
        <v>1731</v>
      </c>
    </row>
    <row r="121" customFormat="false" ht="15" hidden="true" customHeight="false" outlineLevel="0" collapsed="false">
      <c r="A121" s="0" t="s">
        <v>1726</v>
      </c>
      <c r="B121" s="0" t="n">
        <v>8</v>
      </c>
      <c r="C121" s="0" t="n">
        <v>2</v>
      </c>
      <c r="D121" s="0" t="s">
        <v>1732</v>
      </c>
      <c r="G121" s="0" t="s">
        <v>1497</v>
      </c>
      <c r="I121" s="0" t="s">
        <v>1733</v>
      </c>
    </row>
    <row r="122" customFormat="false" ht="15" hidden="true" customHeight="false" outlineLevel="0" collapsed="false">
      <c r="A122" s="0" t="s">
        <v>1726</v>
      </c>
      <c r="B122" s="0" t="n">
        <v>8</v>
      </c>
      <c r="C122" s="0" t="n">
        <v>2</v>
      </c>
      <c r="D122" s="0" t="s">
        <v>1734</v>
      </c>
      <c r="G122" s="0" t="s">
        <v>1497</v>
      </c>
      <c r="I122" s="0" t="s">
        <v>1735</v>
      </c>
    </row>
    <row r="123" customFormat="false" ht="15" hidden="true" customHeight="false" outlineLevel="0" collapsed="false">
      <c r="A123" s="0" t="s">
        <v>1726</v>
      </c>
      <c r="B123" s="0" t="n">
        <v>8</v>
      </c>
      <c r="C123" s="0" t="n">
        <v>2</v>
      </c>
      <c r="D123" s="0" t="s">
        <v>1642</v>
      </c>
      <c r="G123" s="0" t="s">
        <v>1497</v>
      </c>
      <c r="I123" s="0" t="s">
        <v>1736</v>
      </c>
    </row>
    <row r="124" customFormat="false" ht="15" hidden="true" customHeight="false" outlineLevel="0" collapsed="false">
      <c r="A124" s="0" t="s">
        <v>1726</v>
      </c>
      <c r="B124" s="0" t="n">
        <v>8</v>
      </c>
      <c r="C124" s="0" t="n">
        <v>2</v>
      </c>
      <c r="D124" s="0" t="s">
        <v>1737</v>
      </c>
      <c r="G124" s="0" t="s">
        <v>1497</v>
      </c>
      <c r="I124" s="0" t="s">
        <v>1738</v>
      </c>
    </row>
    <row r="125" customFormat="false" ht="15" hidden="true" customHeight="false" outlineLevel="0" collapsed="false">
      <c r="A125" s="0" t="s">
        <v>1739</v>
      </c>
      <c r="B125" s="0" t="n">
        <v>8</v>
      </c>
      <c r="C125" s="0" t="n">
        <v>3</v>
      </c>
      <c r="D125" s="0" t="s">
        <v>1716</v>
      </c>
      <c r="G125" s="0" t="s">
        <v>1497</v>
      </c>
      <c r="I125" s="0" t="s">
        <v>1740</v>
      </c>
    </row>
    <row r="126" customFormat="false" ht="15" hidden="false" customHeight="false" outlineLevel="0" collapsed="false">
      <c r="A126" s="0" t="s">
        <v>1739</v>
      </c>
      <c r="B126" s="0" t="n">
        <v>8</v>
      </c>
      <c r="C126" s="0" t="n">
        <v>3</v>
      </c>
      <c r="D126" s="0" t="s">
        <v>1741</v>
      </c>
      <c r="E126" s="0" t="s">
        <v>1454</v>
      </c>
      <c r="F126" s="0" t="s">
        <v>1615</v>
      </c>
      <c r="G126" s="0" t="s">
        <v>1742</v>
      </c>
      <c r="H126" s="0" t="s">
        <v>1509</v>
      </c>
      <c r="I126" s="0" t="s">
        <v>1743</v>
      </c>
    </row>
    <row r="127" customFormat="false" ht="15" hidden="true" customHeight="false" outlineLevel="0" collapsed="false">
      <c r="A127" s="0" t="s">
        <v>1739</v>
      </c>
      <c r="B127" s="0" t="n">
        <v>8</v>
      </c>
      <c r="C127" s="0" t="n">
        <v>3</v>
      </c>
      <c r="D127" s="0" t="s">
        <v>1720</v>
      </c>
      <c r="G127" s="0" t="s">
        <v>1497</v>
      </c>
      <c r="I127" s="0" t="s">
        <v>1744</v>
      </c>
    </row>
    <row r="128" customFormat="false" ht="15" hidden="false" customHeight="false" outlineLevel="0" collapsed="false">
      <c r="A128" s="0" t="s">
        <v>1739</v>
      </c>
      <c r="B128" s="0" t="n">
        <v>8</v>
      </c>
      <c r="C128" s="0" t="n">
        <v>3</v>
      </c>
      <c r="D128" s="0" t="s">
        <v>1720</v>
      </c>
      <c r="E128" s="0" t="s">
        <v>1455</v>
      </c>
      <c r="F128" s="0" t="s">
        <v>1619</v>
      </c>
      <c r="G128" s="0" t="s">
        <v>1745</v>
      </c>
      <c r="H128" s="0" t="s">
        <v>1509</v>
      </c>
      <c r="I128" s="0" t="s">
        <v>1746</v>
      </c>
    </row>
    <row r="129" customFormat="false" ht="15" hidden="true" customHeight="false" outlineLevel="0" collapsed="false">
      <c r="A129" s="0" t="s">
        <v>1747</v>
      </c>
      <c r="B129" s="0" t="n">
        <v>10</v>
      </c>
      <c r="C129" s="0" t="n">
        <v>1</v>
      </c>
      <c r="D129" s="0" t="s">
        <v>1748</v>
      </c>
      <c r="G129" s="0" t="s">
        <v>1749</v>
      </c>
      <c r="I129" s="0" t="s">
        <v>1750</v>
      </c>
    </row>
    <row r="130" customFormat="false" ht="15" hidden="false" customHeight="false" outlineLevel="0" collapsed="false">
      <c r="A130" s="0" t="s">
        <v>1747</v>
      </c>
      <c r="B130" s="0" t="n">
        <v>10</v>
      </c>
      <c r="C130" s="0" t="n">
        <v>1</v>
      </c>
      <c r="D130" s="0" t="s">
        <v>1751</v>
      </c>
      <c r="E130" s="0" t="s">
        <v>340</v>
      </c>
      <c r="F130" s="0" t="s">
        <v>1615</v>
      </c>
      <c r="G130" s="0" t="s">
        <v>1752</v>
      </c>
      <c r="H130" s="0" t="s">
        <v>1509</v>
      </c>
      <c r="I130" s="0" t="s">
        <v>1753</v>
      </c>
    </row>
    <row r="131" customFormat="false" ht="15" hidden="false" customHeight="false" outlineLevel="0" collapsed="false">
      <c r="A131" s="0" t="s">
        <v>1747</v>
      </c>
      <c r="B131" s="0" t="n">
        <v>10</v>
      </c>
      <c r="C131" s="0" t="n">
        <v>1</v>
      </c>
      <c r="D131" s="0" t="s">
        <v>1754</v>
      </c>
      <c r="E131" s="0" t="s">
        <v>340</v>
      </c>
      <c r="F131" s="0" t="s">
        <v>1615</v>
      </c>
      <c r="G131" s="0" t="s">
        <v>1755</v>
      </c>
      <c r="H131" s="0" t="s">
        <v>1509</v>
      </c>
      <c r="I131" s="0" t="s">
        <v>1756</v>
      </c>
    </row>
    <row r="132" customFormat="false" ht="15" hidden="true" customHeight="false" outlineLevel="0" collapsed="false">
      <c r="A132" s="0" t="s">
        <v>1757</v>
      </c>
      <c r="B132" s="0" t="n">
        <v>10</v>
      </c>
      <c r="C132" s="0" t="n">
        <v>2</v>
      </c>
      <c r="D132" s="0" t="s">
        <v>1748</v>
      </c>
      <c r="G132" s="0" t="s">
        <v>1758</v>
      </c>
      <c r="I132" s="0" t="s">
        <v>1759</v>
      </c>
    </row>
    <row r="133" customFormat="false" ht="15" hidden="true" customHeight="false" outlineLevel="0" collapsed="false">
      <c r="A133" s="0" t="s">
        <v>1760</v>
      </c>
      <c r="B133" s="0" t="n">
        <v>10</v>
      </c>
      <c r="C133" s="0" t="n">
        <v>3</v>
      </c>
      <c r="D133" s="0" t="s">
        <v>1761</v>
      </c>
      <c r="G133" s="0" t="s">
        <v>1497</v>
      </c>
      <c r="I133" s="0" t="s">
        <v>1762</v>
      </c>
    </row>
    <row r="134" customFormat="false" ht="15" hidden="false" customHeight="false" outlineLevel="0" collapsed="false">
      <c r="A134" s="0" t="s">
        <v>1760</v>
      </c>
      <c r="B134" s="0" t="n">
        <v>10</v>
      </c>
      <c r="C134" s="0" t="n">
        <v>3</v>
      </c>
      <c r="D134" s="0" t="s">
        <v>1763</v>
      </c>
      <c r="E134" s="0" t="s">
        <v>340</v>
      </c>
      <c r="F134" s="0" t="s">
        <v>1583</v>
      </c>
      <c r="G134" s="0" t="s">
        <v>1764</v>
      </c>
      <c r="H134" s="0" t="s">
        <v>1509</v>
      </c>
      <c r="I134" s="0" t="s">
        <v>1765</v>
      </c>
    </row>
    <row r="135" customFormat="false" ht="15" hidden="true" customHeight="false" outlineLevel="0" collapsed="false">
      <c r="A135" s="0" t="s">
        <v>1766</v>
      </c>
      <c r="B135" s="0" t="n">
        <v>12</v>
      </c>
      <c r="C135" s="0" t="n">
        <v>1</v>
      </c>
      <c r="D135" s="0" t="s">
        <v>1767</v>
      </c>
      <c r="G135" s="0" t="s">
        <v>1549</v>
      </c>
      <c r="I135" s="0" t="s">
        <v>1768</v>
      </c>
    </row>
    <row r="136" customFormat="false" ht="15" hidden="true" customHeight="false" outlineLevel="0" collapsed="false">
      <c r="A136" s="0" t="s">
        <v>1766</v>
      </c>
      <c r="B136" s="0" t="n">
        <v>12</v>
      </c>
      <c r="C136" s="0" t="n">
        <v>1</v>
      </c>
      <c r="D136" s="0" t="s">
        <v>1769</v>
      </c>
      <c r="G136" s="0" t="s">
        <v>1497</v>
      </c>
      <c r="I136" s="0" t="s">
        <v>1770</v>
      </c>
    </row>
    <row r="137" customFormat="false" ht="15" hidden="true" customHeight="false" outlineLevel="0" collapsed="false">
      <c r="A137" s="0" t="s">
        <v>1766</v>
      </c>
      <c r="B137" s="0" t="n">
        <v>12</v>
      </c>
      <c r="C137" s="0" t="n">
        <v>1</v>
      </c>
      <c r="D137" s="0" t="s">
        <v>1771</v>
      </c>
      <c r="G137" s="0" t="s">
        <v>1497</v>
      </c>
      <c r="I137" s="0" t="s">
        <v>1772</v>
      </c>
    </row>
    <row r="138" customFormat="false" ht="15" hidden="true" customHeight="false" outlineLevel="0" collapsed="false">
      <c r="A138" s="0" t="s">
        <v>1766</v>
      </c>
      <c r="B138" s="0" t="n">
        <v>12</v>
      </c>
      <c r="C138" s="0" t="n">
        <v>1</v>
      </c>
      <c r="D138" s="0" t="s">
        <v>1773</v>
      </c>
      <c r="G138" s="0" t="s">
        <v>1497</v>
      </c>
      <c r="I138" s="0" t="s">
        <v>1774</v>
      </c>
    </row>
    <row r="139" customFormat="false" ht="15" hidden="true" customHeight="false" outlineLevel="0" collapsed="false">
      <c r="A139" s="0" t="s">
        <v>1766</v>
      </c>
      <c r="B139" s="0" t="n">
        <v>12</v>
      </c>
      <c r="C139" s="0" t="n">
        <v>1</v>
      </c>
      <c r="D139" s="0" t="s">
        <v>1775</v>
      </c>
      <c r="G139" s="0" t="s">
        <v>1497</v>
      </c>
      <c r="I139" s="0" t="s">
        <v>1776</v>
      </c>
    </row>
    <row r="140" customFormat="false" ht="15" hidden="true" customHeight="false" outlineLevel="0" collapsed="false">
      <c r="A140" s="0" t="s">
        <v>1766</v>
      </c>
      <c r="B140" s="0" t="n">
        <v>12</v>
      </c>
      <c r="C140" s="0" t="n">
        <v>1</v>
      </c>
      <c r="D140" s="0" t="s">
        <v>1777</v>
      </c>
      <c r="G140" s="0" t="s">
        <v>1497</v>
      </c>
      <c r="I140" s="0" t="s">
        <v>1778</v>
      </c>
    </row>
    <row r="141" customFormat="false" ht="15" hidden="true" customHeight="false" outlineLevel="0" collapsed="false">
      <c r="A141" s="0" t="s">
        <v>1766</v>
      </c>
      <c r="B141" s="0" t="n">
        <v>12</v>
      </c>
      <c r="C141" s="0" t="n">
        <v>1</v>
      </c>
      <c r="D141" s="0" t="s">
        <v>1779</v>
      </c>
      <c r="G141" s="0" t="s">
        <v>1497</v>
      </c>
      <c r="I141" s="0" t="s">
        <v>1780</v>
      </c>
    </row>
    <row r="142" customFormat="false" ht="15" hidden="false" customHeight="false" outlineLevel="0" collapsed="false">
      <c r="A142" s="0" t="s">
        <v>1766</v>
      </c>
      <c r="B142" s="0" t="n">
        <v>12</v>
      </c>
      <c r="C142" s="0" t="n">
        <v>1</v>
      </c>
      <c r="D142" s="0" t="s">
        <v>1781</v>
      </c>
      <c r="E142" s="0" t="s">
        <v>1782</v>
      </c>
      <c r="F142" s="0" t="s">
        <v>1615</v>
      </c>
      <c r="G142" s="0" t="s">
        <v>1764</v>
      </c>
      <c r="H142" s="0" t="s">
        <v>1509</v>
      </c>
      <c r="I142" s="0" t="s">
        <v>1783</v>
      </c>
    </row>
    <row r="143" customFormat="false" ht="15" hidden="true" customHeight="false" outlineLevel="0" collapsed="false">
      <c r="A143" s="0" t="s">
        <v>1784</v>
      </c>
      <c r="B143" s="0" t="n">
        <v>12</v>
      </c>
      <c r="C143" s="0" t="n">
        <v>2</v>
      </c>
      <c r="D143" s="0" t="s">
        <v>1769</v>
      </c>
      <c r="G143" s="0" t="s">
        <v>1497</v>
      </c>
      <c r="I143" s="0" t="s">
        <v>1785</v>
      </c>
    </row>
    <row r="144" customFormat="false" ht="15" hidden="true" customHeight="false" outlineLevel="0" collapsed="false">
      <c r="A144" s="0" t="s">
        <v>1784</v>
      </c>
      <c r="B144" s="0" t="n">
        <v>12</v>
      </c>
      <c r="C144" s="0" t="n">
        <v>2</v>
      </c>
      <c r="D144" s="0" t="s">
        <v>1786</v>
      </c>
      <c r="G144" s="0" t="s">
        <v>1522</v>
      </c>
      <c r="I144" s="0" t="s">
        <v>1787</v>
      </c>
    </row>
    <row r="145" customFormat="false" ht="15" hidden="true" customHeight="false" outlineLevel="0" collapsed="false">
      <c r="A145" s="0" t="s">
        <v>1784</v>
      </c>
      <c r="B145" s="0" t="n">
        <v>12</v>
      </c>
      <c r="C145" s="0" t="n">
        <v>2</v>
      </c>
      <c r="D145" s="0" t="s">
        <v>1781</v>
      </c>
      <c r="G145" s="0" t="s">
        <v>1497</v>
      </c>
      <c r="I145" s="0" t="s">
        <v>1788</v>
      </c>
    </row>
    <row r="146" customFormat="false" ht="15" hidden="true" customHeight="false" outlineLevel="0" collapsed="false">
      <c r="A146" s="0" t="s">
        <v>1789</v>
      </c>
      <c r="B146" s="0" t="n">
        <v>12</v>
      </c>
      <c r="C146" s="0" t="n">
        <v>3</v>
      </c>
      <c r="D146" s="0" t="s">
        <v>1767</v>
      </c>
      <c r="E146" s="0" t="s">
        <v>1790</v>
      </c>
      <c r="G146" s="0" t="s">
        <v>1549</v>
      </c>
      <c r="I146" s="0" t="s">
        <v>1791</v>
      </c>
    </row>
    <row r="147" customFormat="false" ht="15" hidden="false" customHeight="false" outlineLevel="0" collapsed="false">
      <c r="A147" s="0" t="s">
        <v>1789</v>
      </c>
      <c r="B147" s="0" t="n">
        <v>12</v>
      </c>
      <c r="C147" s="0" t="n">
        <v>3</v>
      </c>
      <c r="D147" s="0" t="s">
        <v>1792</v>
      </c>
      <c r="E147" s="0" t="s">
        <v>1790</v>
      </c>
      <c r="F147" s="0" t="s">
        <v>1793</v>
      </c>
      <c r="G147" s="0" t="s">
        <v>1645</v>
      </c>
      <c r="H147" s="0" t="s">
        <v>1509</v>
      </c>
      <c r="I147" s="0" t="s">
        <v>1794</v>
      </c>
    </row>
    <row r="148" customFormat="false" ht="15" hidden="true" customHeight="false" outlineLevel="0" collapsed="false">
      <c r="A148" s="0" t="s">
        <v>1789</v>
      </c>
      <c r="B148" s="0" t="n">
        <v>12</v>
      </c>
      <c r="C148" s="0" t="n">
        <v>3</v>
      </c>
      <c r="D148" s="0" t="s">
        <v>1769</v>
      </c>
      <c r="E148" s="0" t="s">
        <v>1790</v>
      </c>
      <c r="G148" s="0" t="s">
        <v>1497</v>
      </c>
      <c r="I148" s="0" t="s">
        <v>1795</v>
      </c>
    </row>
    <row r="149" customFormat="false" ht="15" hidden="true" customHeight="false" outlineLevel="0" collapsed="false">
      <c r="A149" s="0" t="s">
        <v>1789</v>
      </c>
      <c r="B149" s="0" t="n">
        <v>12</v>
      </c>
      <c r="C149" s="0" t="n">
        <v>3</v>
      </c>
      <c r="D149" s="0" t="s">
        <v>1796</v>
      </c>
      <c r="E149" s="0" t="s">
        <v>1790</v>
      </c>
      <c r="G149" s="0" t="s">
        <v>1497</v>
      </c>
      <c r="I149" s="0" t="s">
        <v>1797</v>
      </c>
    </row>
    <row r="150" customFormat="false" ht="15" hidden="true" customHeight="false" outlineLevel="0" collapsed="false">
      <c r="A150" s="0" t="s">
        <v>1798</v>
      </c>
      <c r="B150" s="0" t="n">
        <v>13</v>
      </c>
      <c r="C150" s="0" t="n">
        <v>1</v>
      </c>
      <c r="D150" s="0" t="s">
        <v>1799</v>
      </c>
      <c r="G150" s="0" t="s">
        <v>1497</v>
      </c>
      <c r="I150" s="0" t="s">
        <v>1800</v>
      </c>
    </row>
    <row r="151" customFormat="false" ht="15" hidden="true" customHeight="false" outlineLevel="0" collapsed="false">
      <c r="A151" s="0" t="s">
        <v>1798</v>
      </c>
      <c r="B151" s="0" t="n">
        <v>13</v>
      </c>
      <c r="C151" s="0" t="n">
        <v>1</v>
      </c>
      <c r="D151" s="0" t="s">
        <v>1801</v>
      </c>
      <c r="G151" s="0" t="s">
        <v>1802</v>
      </c>
      <c r="I151" s="0" t="s">
        <v>1803</v>
      </c>
    </row>
    <row r="152" customFormat="false" ht="15" hidden="true" customHeight="false" outlineLevel="0" collapsed="false">
      <c r="A152" s="0" t="s">
        <v>1804</v>
      </c>
      <c r="B152" s="0" t="n">
        <v>13</v>
      </c>
      <c r="C152" s="0" t="n">
        <v>2</v>
      </c>
      <c r="D152" s="0" t="s">
        <v>1720</v>
      </c>
      <c r="G152" s="0" t="s">
        <v>1497</v>
      </c>
      <c r="I152" s="0" t="s">
        <v>1805</v>
      </c>
    </row>
    <row r="153" customFormat="false" ht="15" hidden="true" customHeight="false" outlineLevel="0" collapsed="false">
      <c r="A153" s="0" t="s">
        <v>1804</v>
      </c>
      <c r="B153" s="0" t="n">
        <v>13</v>
      </c>
      <c r="C153" s="0" t="n">
        <v>2</v>
      </c>
      <c r="D153" s="0" t="s">
        <v>1799</v>
      </c>
      <c r="G153" s="0" t="s">
        <v>1497</v>
      </c>
      <c r="I153" s="0" t="s">
        <v>1806</v>
      </c>
    </row>
    <row r="154" customFormat="false" ht="15" hidden="true" customHeight="false" outlineLevel="0" collapsed="false">
      <c r="A154" s="0" t="s">
        <v>1804</v>
      </c>
      <c r="B154" s="0" t="n">
        <v>13</v>
      </c>
      <c r="C154" s="0" t="n">
        <v>2</v>
      </c>
      <c r="D154" s="0" t="s">
        <v>1807</v>
      </c>
      <c r="G154" s="0" t="s">
        <v>1497</v>
      </c>
      <c r="I154" s="0" t="s">
        <v>1808</v>
      </c>
    </row>
    <row r="155" customFormat="false" ht="15" hidden="true" customHeight="false" outlineLevel="0" collapsed="false">
      <c r="A155" s="0" t="s">
        <v>1804</v>
      </c>
      <c r="B155" s="0" t="n">
        <v>13</v>
      </c>
      <c r="C155" s="0" t="n">
        <v>2</v>
      </c>
      <c r="D155" s="0" t="s">
        <v>1809</v>
      </c>
      <c r="G155" s="0" t="s">
        <v>1497</v>
      </c>
      <c r="I155" s="0" t="s">
        <v>1810</v>
      </c>
    </row>
    <row r="156" customFormat="false" ht="15" hidden="true" customHeight="false" outlineLevel="0" collapsed="false">
      <c r="A156" s="0" t="s">
        <v>1811</v>
      </c>
      <c r="B156" s="0" t="n">
        <v>13</v>
      </c>
      <c r="C156" s="0" t="n">
        <v>3</v>
      </c>
      <c r="D156" s="0" t="s">
        <v>1720</v>
      </c>
      <c r="E156" s="0" t="s">
        <v>384</v>
      </c>
      <c r="G156" s="0" t="s">
        <v>1497</v>
      </c>
      <c r="I156" s="0" t="s">
        <v>1812</v>
      </c>
    </row>
    <row r="157" customFormat="false" ht="15" hidden="true" customHeight="false" outlineLevel="0" collapsed="false">
      <c r="A157" s="0" t="s">
        <v>1811</v>
      </c>
      <c r="B157" s="0" t="n">
        <v>13</v>
      </c>
      <c r="C157" s="0" t="n">
        <v>3</v>
      </c>
      <c r="D157" s="0" t="s">
        <v>1799</v>
      </c>
      <c r="E157" s="0" t="s">
        <v>384</v>
      </c>
      <c r="G157" s="0" t="s">
        <v>1497</v>
      </c>
      <c r="I157" s="0" t="s">
        <v>1813</v>
      </c>
    </row>
    <row r="158" customFormat="false" ht="15" hidden="true" customHeight="false" outlineLevel="0" collapsed="false">
      <c r="A158" s="0" t="s">
        <v>1814</v>
      </c>
      <c r="B158" s="0" t="n">
        <v>14</v>
      </c>
      <c r="C158" s="0" t="n">
        <v>1</v>
      </c>
      <c r="D158" s="0" t="s">
        <v>1815</v>
      </c>
      <c r="G158" s="0" t="s">
        <v>1497</v>
      </c>
      <c r="I158" s="0" t="s">
        <v>1816</v>
      </c>
    </row>
    <row r="159" customFormat="false" ht="15" hidden="true" customHeight="false" outlineLevel="0" collapsed="false">
      <c r="A159" s="0" t="s">
        <v>1817</v>
      </c>
      <c r="B159" s="0" t="n">
        <v>14</v>
      </c>
      <c r="C159" s="0" t="n">
        <v>2</v>
      </c>
      <c r="D159" s="0" t="s">
        <v>1815</v>
      </c>
      <c r="G159" s="0" t="s">
        <v>1497</v>
      </c>
      <c r="I159" s="0" t="s">
        <v>1818</v>
      </c>
    </row>
    <row r="160" customFormat="false" ht="15" hidden="true" customHeight="false" outlineLevel="0" collapsed="false">
      <c r="A160" s="0" t="s">
        <v>1819</v>
      </c>
      <c r="B160" s="0" t="n">
        <v>14</v>
      </c>
      <c r="C160" s="0" t="n">
        <v>3</v>
      </c>
      <c r="D160" s="0" t="s">
        <v>1815</v>
      </c>
      <c r="G160" s="0" t="s">
        <v>1497</v>
      </c>
      <c r="I160" s="0" t="s">
        <v>1820</v>
      </c>
    </row>
    <row r="161" customFormat="false" ht="15" hidden="true" customHeight="false" outlineLevel="0" collapsed="false">
      <c r="A161" s="0" t="s">
        <v>1821</v>
      </c>
      <c r="B161" s="0" t="n">
        <v>16</v>
      </c>
      <c r="C161" s="0" t="n">
        <v>1</v>
      </c>
      <c r="D161" s="0" t="s">
        <v>1642</v>
      </c>
      <c r="G161" s="0" t="s">
        <v>1758</v>
      </c>
      <c r="I161" s="0" t="s">
        <v>1822</v>
      </c>
    </row>
    <row r="162" customFormat="false" ht="15" hidden="true" customHeight="false" outlineLevel="0" collapsed="false">
      <c r="A162" s="0" t="s">
        <v>1821</v>
      </c>
      <c r="B162" s="0" t="n">
        <v>16</v>
      </c>
      <c r="C162" s="0" t="n">
        <v>1</v>
      </c>
      <c r="D162" s="0" t="s">
        <v>1720</v>
      </c>
      <c r="G162" s="0" t="s">
        <v>1758</v>
      </c>
      <c r="I162" s="0" t="s">
        <v>1823</v>
      </c>
    </row>
    <row r="163" customFormat="false" ht="15" hidden="true" customHeight="false" outlineLevel="0" collapsed="false">
      <c r="A163" s="0" t="s">
        <v>1821</v>
      </c>
      <c r="B163" s="0" t="n">
        <v>16</v>
      </c>
      <c r="C163" s="0" t="n">
        <v>1</v>
      </c>
      <c r="D163" s="0" t="s">
        <v>1824</v>
      </c>
      <c r="G163" s="0" t="s">
        <v>1497</v>
      </c>
      <c r="I163" s="0" t="s">
        <v>1825</v>
      </c>
    </row>
    <row r="164" customFormat="false" ht="15" hidden="true" customHeight="false" outlineLevel="0" collapsed="false">
      <c r="A164" s="0" t="s">
        <v>1821</v>
      </c>
      <c r="B164" s="0" t="n">
        <v>16</v>
      </c>
      <c r="C164" s="0" t="n">
        <v>1</v>
      </c>
      <c r="D164" s="0" t="s">
        <v>1826</v>
      </c>
      <c r="G164" s="0" t="s">
        <v>1549</v>
      </c>
      <c r="I164" s="0" t="s">
        <v>1827</v>
      </c>
    </row>
    <row r="165" customFormat="false" ht="15" hidden="true" customHeight="false" outlineLevel="0" collapsed="false">
      <c r="A165" s="0" t="s">
        <v>1821</v>
      </c>
      <c r="B165" s="0" t="n">
        <v>16</v>
      </c>
      <c r="C165" s="0" t="n">
        <v>1</v>
      </c>
      <c r="D165" s="0" t="s">
        <v>1828</v>
      </c>
      <c r="G165" s="0" t="s">
        <v>1571</v>
      </c>
      <c r="I165" s="0" t="s">
        <v>1829</v>
      </c>
    </row>
    <row r="166" customFormat="false" ht="15" hidden="false" customHeight="false" outlineLevel="0" collapsed="false">
      <c r="A166" s="0" t="s">
        <v>1821</v>
      </c>
      <c r="B166" s="0" t="n">
        <v>16</v>
      </c>
      <c r="C166" s="0" t="n">
        <v>1</v>
      </c>
      <c r="D166" s="0" t="s">
        <v>1830</v>
      </c>
      <c r="E166" s="0" t="s">
        <v>406</v>
      </c>
      <c r="F166" s="0" t="s">
        <v>1658</v>
      </c>
      <c r="G166" s="0" t="s">
        <v>1831</v>
      </c>
      <c r="H166" s="0" t="s">
        <v>1509</v>
      </c>
      <c r="I166" s="0" t="s">
        <v>1832</v>
      </c>
    </row>
    <row r="167" customFormat="false" ht="15" hidden="true" customHeight="false" outlineLevel="0" collapsed="false">
      <c r="A167" s="0" t="s">
        <v>1821</v>
      </c>
      <c r="B167" s="0" t="n">
        <v>16</v>
      </c>
      <c r="C167" s="0" t="n">
        <v>1</v>
      </c>
      <c r="D167" s="0" t="s">
        <v>1833</v>
      </c>
      <c r="G167" s="0" t="s">
        <v>1549</v>
      </c>
      <c r="I167" s="0" t="s">
        <v>1834</v>
      </c>
    </row>
    <row r="168" customFormat="false" ht="15" hidden="true" customHeight="false" outlineLevel="0" collapsed="false">
      <c r="A168" s="0" t="s">
        <v>1821</v>
      </c>
      <c r="B168" s="0" t="n">
        <v>16</v>
      </c>
      <c r="C168" s="0" t="n">
        <v>1</v>
      </c>
      <c r="D168" s="0" t="s">
        <v>1835</v>
      </c>
      <c r="G168" s="0" t="s">
        <v>1497</v>
      </c>
      <c r="I168" s="0" t="s">
        <v>1836</v>
      </c>
    </row>
    <row r="169" customFormat="false" ht="15" hidden="true" customHeight="false" outlineLevel="0" collapsed="false">
      <c r="A169" s="0" t="s">
        <v>1821</v>
      </c>
      <c r="B169" s="0" t="n">
        <v>16</v>
      </c>
      <c r="C169" s="0" t="n">
        <v>1</v>
      </c>
      <c r="D169" s="0" t="s">
        <v>1837</v>
      </c>
      <c r="G169" s="0" t="s">
        <v>1549</v>
      </c>
      <c r="I169" s="0" t="s">
        <v>1838</v>
      </c>
    </row>
    <row r="170" customFormat="false" ht="15" hidden="false" customHeight="false" outlineLevel="0" collapsed="false">
      <c r="A170" s="0" t="s">
        <v>1821</v>
      </c>
      <c r="B170" s="0" t="n">
        <v>16</v>
      </c>
      <c r="C170" s="0" t="n">
        <v>1</v>
      </c>
      <c r="D170" s="0" t="s">
        <v>1839</v>
      </c>
      <c r="E170" s="0" t="s">
        <v>417</v>
      </c>
      <c r="F170" s="0" t="s">
        <v>1840</v>
      </c>
      <c r="G170" s="0" t="s">
        <v>1764</v>
      </c>
      <c r="H170" s="0" t="s">
        <v>1509</v>
      </c>
      <c r="I170" s="0" t="s">
        <v>1841</v>
      </c>
    </row>
    <row r="171" customFormat="false" ht="15" hidden="true" customHeight="false" outlineLevel="0" collapsed="false">
      <c r="A171" s="0" t="s">
        <v>1842</v>
      </c>
      <c r="B171" s="0" t="n">
        <v>16</v>
      </c>
      <c r="C171" s="0" t="n">
        <v>2</v>
      </c>
      <c r="D171" s="0" t="s">
        <v>1824</v>
      </c>
      <c r="G171" s="0" t="s">
        <v>1497</v>
      </c>
      <c r="I171" s="0" t="s">
        <v>1843</v>
      </c>
    </row>
    <row r="172" customFormat="false" ht="15" hidden="true" customHeight="false" outlineLevel="0" collapsed="false">
      <c r="A172" s="0" t="s">
        <v>1842</v>
      </c>
      <c r="B172" s="0" t="n">
        <v>16</v>
      </c>
      <c r="C172" s="0" t="n">
        <v>2</v>
      </c>
      <c r="D172" s="0" t="s">
        <v>1826</v>
      </c>
      <c r="G172" s="0" t="s">
        <v>1549</v>
      </c>
      <c r="I172" s="0" t="s">
        <v>1844</v>
      </c>
    </row>
    <row r="173" customFormat="false" ht="15" hidden="true" customHeight="false" outlineLevel="0" collapsed="false">
      <c r="A173" s="0" t="s">
        <v>1842</v>
      </c>
      <c r="B173" s="0" t="n">
        <v>16</v>
      </c>
      <c r="C173" s="0" t="n">
        <v>2</v>
      </c>
      <c r="D173" s="0" t="s">
        <v>1845</v>
      </c>
      <c r="G173" s="0" t="s">
        <v>1549</v>
      </c>
      <c r="I173" s="0" t="s">
        <v>1846</v>
      </c>
    </row>
    <row r="174" customFormat="false" ht="15" hidden="false" customHeight="false" outlineLevel="0" collapsed="false">
      <c r="A174" s="0" t="s">
        <v>1842</v>
      </c>
      <c r="B174" s="0" t="n">
        <v>16</v>
      </c>
      <c r="C174" s="0" t="n">
        <v>2</v>
      </c>
      <c r="D174" s="0" t="s">
        <v>1847</v>
      </c>
      <c r="E174" s="0" t="s">
        <v>1848</v>
      </c>
      <c r="F174" s="0" t="s">
        <v>1583</v>
      </c>
      <c r="G174" s="0" t="s">
        <v>1849</v>
      </c>
      <c r="H174" s="0" t="s">
        <v>1509</v>
      </c>
      <c r="I174" s="0" t="s">
        <v>1850</v>
      </c>
    </row>
    <row r="175" customFormat="false" ht="15" hidden="false" customHeight="false" outlineLevel="0" collapsed="false">
      <c r="A175" s="0" t="s">
        <v>1842</v>
      </c>
      <c r="B175" s="0" t="n">
        <v>16</v>
      </c>
      <c r="C175" s="0" t="n">
        <v>2</v>
      </c>
      <c r="D175" s="0" t="s">
        <v>1851</v>
      </c>
      <c r="E175" s="42" t="s">
        <v>417</v>
      </c>
      <c r="F175" s="42" t="s">
        <v>1583</v>
      </c>
      <c r="G175" s="0" t="s">
        <v>1852</v>
      </c>
      <c r="H175" s="0" t="s">
        <v>1509</v>
      </c>
      <c r="I175" s="0" t="s">
        <v>1853</v>
      </c>
    </row>
    <row r="176" customFormat="false" ht="15" hidden="true" customHeight="false" outlineLevel="0" collapsed="false">
      <c r="A176" s="0" t="s">
        <v>1842</v>
      </c>
      <c r="B176" s="0" t="n">
        <v>16</v>
      </c>
      <c r="C176" s="0" t="n">
        <v>2</v>
      </c>
      <c r="D176" s="0" t="s">
        <v>1835</v>
      </c>
      <c r="G176" s="0" t="s">
        <v>1758</v>
      </c>
      <c r="I176" s="0" t="s">
        <v>1854</v>
      </c>
    </row>
    <row r="177" customFormat="false" ht="15" hidden="true" customHeight="false" outlineLevel="0" collapsed="false">
      <c r="A177" s="0" t="s">
        <v>1842</v>
      </c>
      <c r="B177" s="0" t="n">
        <v>16</v>
      </c>
      <c r="C177" s="0" t="n">
        <v>2</v>
      </c>
      <c r="D177" s="0" t="s">
        <v>1642</v>
      </c>
      <c r="G177" s="0" t="s">
        <v>1497</v>
      </c>
      <c r="I177" s="0" t="s">
        <v>1855</v>
      </c>
    </row>
    <row r="178" customFormat="false" ht="15" hidden="true" customHeight="false" outlineLevel="0" collapsed="false">
      <c r="A178" s="0" t="s">
        <v>1842</v>
      </c>
      <c r="B178" s="0" t="n">
        <v>16</v>
      </c>
      <c r="C178" s="0" t="n">
        <v>2</v>
      </c>
      <c r="D178" s="0" t="s">
        <v>1856</v>
      </c>
      <c r="G178" s="0" t="s">
        <v>1549</v>
      </c>
      <c r="I178" s="0" t="s">
        <v>1857</v>
      </c>
    </row>
    <row r="179" customFormat="false" ht="15" hidden="true" customHeight="false" outlineLevel="0" collapsed="false">
      <c r="A179" s="0" t="s">
        <v>1858</v>
      </c>
      <c r="B179" s="0" t="n">
        <v>16</v>
      </c>
      <c r="C179" s="0" t="n">
        <v>3</v>
      </c>
      <c r="D179" s="0" t="s">
        <v>1845</v>
      </c>
      <c r="G179" s="0" t="s">
        <v>1549</v>
      </c>
      <c r="I179" s="0" t="s">
        <v>1859</v>
      </c>
    </row>
    <row r="180" customFormat="false" ht="15" hidden="true" customHeight="false" outlineLevel="0" collapsed="false">
      <c r="A180" s="0" t="s">
        <v>1858</v>
      </c>
      <c r="B180" s="0" t="n">
        <v>16</v>
      </c>
      <c r="C180" s="0" t="n">
        <v>3</v>
      </c>
      <c r="D180" s="0" t="s">
        <v>1845</v>
      </c>
      <c r="G180" s="0" t="s">
        <v>1555</v>
      </c>
      <c r="I180" s="0" t="s">
        <v>1860</v>
      </c>
    </row>
    <row r="181" customFormat="false" ht="15" hidden="true" customHeight="false" outlineLevel="0" collapsed="false">
      <c r="A181" s="0" t="s">
        <v>1858</v>
      </c>
      <c r="B181" s="0" t="n">
        <v>16</v>
      </c>
      <c r="C181" s="0" t="n">
        <v>3</v>
      </c>
      <c r="D181" s="0" t="s">
        <v>1826</v>
      </c>
      <c r="G181" s="0" t="s">
        <v>1549</v>
      </c>
      <c r="I181" s="0" t="s">
        <v>1861</v>
      </c>
    </row>
    <row r="182" customFormat="false" ht="15" hidden="true" customHeight="false" outlineLevel="0" collapsed="false">
      <c r="A182" s="0" t="s">
        <v>1858</v>
      </c>
      <c r="B182" s="0" t="n">
        <v>16</v>
      </c>
      <c r="C182" s="0" t="n">
        <v>3</v>
      </c>
      <c r="D182" s="0" t="s">
        <v>1824</v>
      </c>
      <c r="G182" s="0" t="s">
        <v>1497</v>
      </c>
      <c r="I182" s="0" t="s">
        <v>1862</v>
      </c>
    </row>
    <row r="183" customFormat="false" ht="15" hidden="true" customHeight="false" outlineLevel="0" collapsed="false">
      <c r="A183" s="0" t="s">
        <v>1858</v>
      </c>
      <c r="B183" s="0" t="n">
        <v>16</v>
      </c>
      <c r="C183" s="0" t="n">
        <v>3</v>
      </c>
      <c r="D183" s="0" t="s">
        <v>1720</v>
      </c>
      <c r="G183" s="0" t="s">
        <v>1497</v>
      </c>
      <c r="I183" s="0" t="s">
        <v>1863</v>
      </c>
    </row>
    <row r="184" customFormat="false" ht="15" hidden="true" customHeight="false" outlineLevel="0" collapsed="false">
      <c r="A184" s="0" t="s">
        <v>1858</v>
      </c>
      <c r="B184" s="0" t="n">
        <v>16</v>
      </c>
      <c r="C184" s="0" t="n">
        <v>3</v>
      </c>
      <c r="D184" s="0" t="s">
        <v>1642</v>
      </c>
      <c r="G184" s="0" t="s">
        <v>1497</v>
      </c>
      <c r="I184" s="0" t="s">
        <v>1864</v>
      </c>
    </row>
    <row r="185" customFormat="false" ht="15" hidden="true" customHeight="false" outlineLevel="0" collapsed="false">
      <c r="A185" s="0" t="s">
        <v>1858</v>
      </c>
      <c r="B185" s="0" t="n">
        <v>16</v>
      </c>
      <c r="C185" s="0" t="n">
        <v>3</v>
      </c>
      <c r="D185" s="0" t="s">
        <v>1835</v>
      </c>
      <c r="G185" s="0" t="s">
        <v>1497</v>
      </c>
      <c r="I185" s="0" t="s">
        <v>1865</v>
      </c>
    </row>
    <row r="186" customFormat="false" ht="15" hidden="false" customHeight="false" outlineLevel="0" collapsed="false">
      <c r="A186" s="0" t="s">
        <v>1858</v>
      </c>
      <c r="B186" s="0" t="n">
        <v>16</v>
      </c>
      <c r="C186" s="0" t="n">
        <v>3</v>
      </c>
      <c r="D186" s="0" t="s">
        <v>1524</v>
      </c>
      <c r="E186" s="0" t="s">
        <v>414</v>
      </c>
      <c r="F186" s="42" t="s">
        <v>1583</v>
      </c>
      <c r="G186" s="0" t="s">
        <v>1584</v>
      </c>
      <c r="H186" s="0" t="s">
        <v>1509</v>
      </c>
      <c r="I186" s="0" t="s">
        <v>1866</v>
      </c>
    </row>
    <row r="187" customFormat="false" ht="15" hidden="true" customHeight="false" outlineLevel="0" collapsed="false">
      <c r="A187" s="0" t="s">
        <v>1867</v>
      </c>
      <c r="B187" s="0" t="n">
        <v>17</v>
      </c>
      <c r="C187" s="0" t="n">
        <v>1</v>
      </c>
      <c r="D187" s="0" t="s">
        <v>1868</v>
      </c>
      <c r="G187" s="0" t="s">
        <v>1497</v>
      </c>
      <c r="I187" s="0" t="s">
        <v>1869</v>
      </c>
    </row>
    <row r="188" customFormat="false" ht="15" hidden="false" customHeight="false" outlineLevel="0" collapsed="false">
      <c r="A188" s="0" t="s">
        <v>1867</v>
      </c>
      <c r="B188" s="0" t="n">
        <v>17</v>
      </c>
      <c r="C188" s="0" t="n">
        <v>1</v>
      </c>
      <c r="D188" s="0" t="s">
        <v>1870</v>
      </c>
      <c r="E188" s="0" t="s">
        <v>425</v>
      </c>
      <c r="F188" s="0" t="s">
        <v>1871</v>
      </c>
      <c r="G188" s="0" t="s">
        <v>1872</v>
      </c>
      <c r="H188" s="0" t="s">
        <v>1509</v>
      </c>
      <c r="I188" s="0" t="s">
        <v>1873</v>
      </c>
    </row>
    <row r="189" customFormat="false" ht="15" hidden="true" customHeight="false" outlineLevel="0" collapsed="false">
      <c r="A189" s="0" t="s">
        <v>1867</v>
      </c>
      <c r="B189" s="0" t="n">
        <v>17</v>
      </c>
      <c r="C189" s="0" t="n">
        <v>1</v>
      </c>
      <c r="D189" s="0" t="s">
        <v>1874</v>
      </c>
      <c r="G189" s="0" t="s">
        <v>1497</v>
      </c>
      <c r="I189" s="0" t="s">
        <v>1875</v>
      </c>
    </row>
    <row r="190" customFormat="false" ht="15" hidden="true" customHeight="false" outlineLevel="0" collapsed="false">
      <c r="A190" s="0" t="s">
        <v>1867</v>
      </c>
      <c r="B190" s="0" t="n">
        <v>17</v>
      </c>
      <c r="C190" s="0" t="n">
        <v>1</v>
      </c>
      <c r="D190" s="0" t="s">
        <v>1876</v>
      </c>
      <c r="G190" s="0" t="s">
        <v>1549</v>
      </c>
      <c r="I190" s="0" t="s">
        <v>1877</v>
      </c>
    </row>
    <row r="191" customFormat="false" ht="15" hidden="true" customHeight="false" outlineLevel="0" collapsed="false">
      <c r="A191" s="0" t="s">
        <v>1878</v>
      </c>
      <c r="B191" s="0" t="n">
        <v>17</v>
      </c>
      <c r="C191" s="0" t="n">
        <v>2</v>
      </c>
      <c r="D191" s="0" t="s">
        <v>1879</v>
      </c>
      <c r="G191" s="0" t="s">
        <v>1758</v>
      </c>
      <c r="I191" s="0" t="s">
        <v>1880</v>
      </c>
    </row>
    <row r="192" customFormat="false" ht="15" hidden="true" customHeight="false" outlineLevel="0" collapsed="false">
      <c r="A192" s="0" t="s">
        <v>1878</v>
      </c>
      <c r="B192" s="0" t="n">
        <v>17</v>
      </c>
      <c r="C192" s="0" t="n">
        <v>2</v>
      </c>
      <c r="D192" s="0" t="s">
        <v>1881</v>
      </c>
      <c r="G192" s="0" t="s">
        <v>1758</v>
      </c>
      <c r="I192" s="0" t="s">
        <v>1882</v>
      </c>
    </row>
    <row r="193" customFormat="false" ht="15" hidden="true" customHeight="false" outlineLevel="0" collapsed="false">
      <c r="A193" s="1" t="s">
        <v>1883</v>
      </c>
      <c r="B193" s="0" t="n">
        <v>17</v>
      </c>
      <c r="C193" s="0" t="n">
        <v>3</v>
      </c>
      <c r="D193" s="1" t="s">
        <v>1879</v>
      </c>
      <c r="E193" s="1"/>
      <c r="F193" s="1"/>
      <c r="G193" s="1" t="s">
        <v>1497</v>
      </c>
      <c r="H193" s="1"/>
      <c r="I193" s="1" t="s">
        <v>1884</v>
      </c>
    </row>
    <row r="194" customFormat="false" ht="15" hidden="true" customHeight="false" outlineLevel="0" collapsed="false">
      <c r="A194" s="1" t="s">
        <v>1883</v>
      </c>
      <c r="B194" s="0" t="n">
        <v>17</v>
      </c>
      <c r="C194" s="0" t="n">
        <v>3</v>
      </c>
      <c r="D194" s="1" t="s">
        <v>1881</v>
      </c>
      <c r="E194" s="1"/>
      <c r="F194" s="1"/>
      <c r="G194" s="1" t="s">
        <v>1497</v>
      </c>
      <c r="H194" s="1"/>
      <c r="I194" s="1" t="s">
        <v>1885</v>
      </c>
    </row>
    <row r="195" customFormat="false" ht="15" hidden="true" customHeight="false" outlineLevel="0" collapsed="false">
      <c r="A195" s="0" t="s">
        <v>1883</v>
      </c>
      <c r="B195" s="0" t="n">
        <v>17</v>
      </c>
      <c r="C195" s="0" t="n">
        <v>3</v>
      </c>
      <c r="D195" s="0" t="s">
        <v>1886</v>
      </c>
      <c r="G195" s="0" t="s">
        <v>1887</v>
      </c>
      <c r="I195" s="0" t="s">
        <v>1888</v>
      </c>
    </row>
    <row r="196" customFormat="false" ht="15" hidden="true" customHeight="false" outlineLevel="0" collapsed="false">
      <c r="A196" s="0" t="s">
        <v>1889</v>
      </c>
      <c r="B196" s="0" t="n">
        <v>19</v>
      </c>
      <c r="C196" s="0" t="n">
        <v>1</v>
      </c>
      <c r="D196" s="0" t="s">
        <v>1890</v>
      </c>
      <c r="G196" s="0" t="s">
        <v>1497</v>
      </c>
      <c r="I196" s="0" t="s">
        <v>1891</v>
      </c>
    </row>
    <row r="197" customFormat="false" ht="15" hidden="true" customHeight="false" outlineLevel="0" collapsed="false">
      <c r="A197" s="0" t="s">
        <v>1892</v>
      </c>
      <c r="B197" s="0" t="n">
        <v>19</v>
      </c>
      <c r="C197" s="0" t="n">
        <v>3</v>
      </c>
      <c r="D197" s="0" t="s">
        <v>1890</v>
      </c>
      <c r="G197" s="0" t="s">
        <v>1497</v>
      </c>
      <c r="I197" s="0" t="s">
        <v>1893</v>
      </c>
    </row>
    <row r="198" customFormat="false" ht="15" hidden="false" customHeight="false" outlineLevel="0" collapsed="false">
      <c r="A198" s="0" t="s">
        <v>1892</v>
      </c>
      <c r="B198" s="0" t="n">
        <v>19</v>
      </c>
      <c r="C198" s="0" t="n">
        <v>3</v>
      </c>
      <c r="D198" s="0" t="s">
        <v>1894</v>
      </c>
      <c r="E198" s="0" t="s">
        <v>1462</v>
      </c>
      <c r="F198" s="0" t="s">
        <v>1619</v>
      </c>
      <c r="G198" s="0" t="s">
        <v>1584</v>
      </c>
      <c r="H198" s="0" t="s">
        <v>1509</v>
      </c>
      <c r="I198" s="0" t="s">
        <v>1895</v>
      </c>
    </row>
    <row r="199" customFormat="false" ht="15" hidden="true" customHeight="false" outlineLevel="0" collapsed="false">
      <c r="A199" s="0" t="s">
        <v>1896</v>
      </c>
      <c r="B199" s="0" t="n">
        <v>20</v>
      </c>
      <c r="C199" s="0" t="n">
        <v>1</v>
      </c>
      <c r="D199" s="0" t="s">
        <v>1897</v>
      </c>
      <c r="G199" s="0" t="s">
        <v>1497</v>
      </c>
      <c r="I199" s="0" t="s">
        <v>1898</v>
      </c>
    </row>
    <row r="200" customFormat="false" ht="15" hidden="true" customHeight="false" outlineLevel="0" collapsed="false">
      <c r="A200" s="0" t="s">
        <v>1896</v>
      </c>
      <c r="B200" s="0" t="n">
        <v>20</v>
      </c>
      <c r="C200" s="0" t="n">
        <v>1</v>
      </c>
      <c r="D200" s="0" t="s">
        <v>1899</v>
      </c>
      <c r="G200" s="0" t="s">
        <v>1549</v>
      </c>
      <c r="I200" s="0" t="s">
        <v>1900</v>
      </c>
    </row>
    <row r="201" customFormat="false" ht="15" hidden="true" customHeight="false" outlineLevel="0" collapsed="false">
      <c r="A201" s="0" t="s">
        <v>1896</v>
      </c>
      <c r="B201" s="0" t="n">
        <v>20</v>
      </c>
      <c r="C201" s="0" t="n">
        <v>1</v>
      </c>
      <c r="D201" s="0" t="s">
        <v>1901</v>
      </c>
      <c r="G201" s="0" t="s">
        <v>1571</v>
      </c>
      <c r="I201" s="0" t="s">
        <v>1902</v>
      </c>
    </row>
    <row r="202" customFormat="false" ht="15" hidden="true" customHeight="false" outlineLevel="0" collapsed="false">
      <c r="A202" s="0" t="s">
        <v>1896</v>
      </c>
      <c r="B202" s="0" t="n">
        <v>20</v>
      </c>
      <c r="C202" s="0" t="n">
        <v>1</v>
      </c>
      <c r="D202" s="0" t="s">
        <v>1638</v>
      </c>
      <c r="G202" s="0" t="s">
        <v>1497</v>
      </c>
      <c r="I202" s="0" t="s">
        <v>1903</v>
      </c>
    </row>
    <row r="203" customFormat="false" ht="15" hidden="true" customHeight="false" outlineLevel="0" collapsed="false">
      <c r="A203" s="0" t="s">
        <v>1896</v>
      </c>
      <c r="B203" s="0" t="n">
        <v>20</v>
      </c>
      <c r="C203" s="0" t="n">
        <v>1</v>
      </c>
      <c r="D203" s="0" t="s">
        <v>1904</v>
      </c>
      <c r="G203" s="0" t="s">
        <v>1497</v>
      </c>
      <c r="I203" s="0" t="s">
        <v>1905</v>
      </c>
    </row>
    <row r="204" customFormat="false" ht="15" hidden="true" customHeight="false" outlineLevel="0" collapsed="false">
      <c r="A204" s="0" t="s">
        <v>1896</v>
      </c>
      <c r="B204" s="0" t="n">
        <v>20</v>
      </c>
      <c r="C204" s="0" t="n">
        <v>1</v>
      </c>
      <c r="D204" s="0" t="s">
        <v>1677</v>
      </c>
      <c r="G204" s="0" t="s">
        <v>1497</v>
      </c>
      <c r="I204" s="0" t="s">
        <v>1906</v>
      </c>
    </row>
    <row r="205" customFormat="false" ht="15" hidden="true" customHeight="false" outlineLevel="0" collapsed="false">
      <c r="A205" s="0" t="s">
        <v>1896</v>
      </c>
      <c r="B205" s="0" t="n">
        <v>20</v>
      </c>
      <c r="C205" s="0" t="n">
        <v>1</v>
      </c>
      <c r="D205" s="0" t="s">
        <v>1707</v>
      </c>
      <c r="G205" s="0" t="s">
        <v>1497</v>
      </c>
      <c r="I205" s="0" t="s">
        <v>1907</v>
      </c>
    </row>
    <row r="206" customFormat="false" ht="15" hidden="true" customHeight="false" outlineLevel="0" collapsed="false">
      <c r="A206" s="0" t="s">
        <v>1896</v>
      </c>
      <c r="B206" s="0" t="n">
        <v>20</v>
      </c>
      <c r="C206" s="0" t="n">
        <v>1</v>
      </c>
      <c r="D206" s="0" t="s">
        <v>1908</v>
      </c>
      <c r="G206" s="0" t="s">
        <v>1497</v>
      </c>
      <c r="I206" s="0" t="s">
        <v>1909</v>
      </c>
    </row>
    <row r="207" customFormat="false" ht="15" hidden="true" customHeight="false" outlineLevel="0" collapsed="false">
      <c r="A207" s="0" t="s">
        <v>1896</v>
      </c>
      <c r="B207" s="0" t="n">
        <v>20</v>
      </c>
      <c r="C207" s="0" t="n">
        <v>1</v>
      </c>
      <c r="D207" s="0" t="s">
        <v>1910</v>
      </c>
      <c r="G207" s="0" t="s">
        <v>1497</v>
      </c>
      <c r="I207" s="0" t="s">
        <v>1909</v>
      </c>
    </row>
    <row r="208" customFormat="false" ht="15" hidden="true" customHeight="false" outlineLevel="0" collapsed="false">
      <c r="A208" s="0" t="s">
        <v>1896</v>
      </c>
      <c r="B208" s="0" t="n">
        <v>20</v>
      </c>
      <c r="C208" s="0" t="n">
        <v>1</v>
      </c>
      <c r="D208" s="0" t="s">
        <v>1911</v>
      </c>
      <c r="G208" s="0" t="s">
        <v>1497</v>
      </c>
      <c r="I208" s="0" t="s">
        <v>1912</v>
      </c>
    </row>
    <row r="209" customFormat="false" ht="15" hidden="true" customHeight="false" outlineLevel="0" collapsed="false">
      <c r="A209" s="0" t="s">
        <v>1896</v>
      </c>
      <c r="B209" s="0" t="n">
        <v>20</v>
      </c>
      <c r="C209" s="0" t="n">
        <v>1</v>
      </c>
      <c r="D209" s="0" t="s">
        <v>1677</v>
      </c>
      <c r="G209" s="0" t="s">
        <v>1497</v>
      </c>
      <c r="I209" s="0" t="s">
        <v>1913</v>
      </c>
    </row>
    <row r="210" customFormat="false" ht="15" hidden="true" customHeight="false" outlineLevel="0" collapsed="false">
      <c r="A210" s="0" t="s">
        <v>1896</v>
      </c>
      <c r="B210" s="0" t="n">
        <v>20</v>
      </c>
      <c r="C210" s="0" t="n">
        <v>1</v>
      </c>
      <c r="D210" s="0" t="s">
        <v>1707</v>
      </c>
      <c r="G210" s="0" t="s">
        <v>1497</v>
      </c>
      <c r="I210" s="0" t="s">
        <v>1913</v>
      </c>
    </row>
    <row r="211" customFormat="false" ht="15" hidden="true" customHeight="false" outlineLevel="0" collapsed="false">
      <c r="A211" s="0" t="s">
        <v>1896</v>
      </c>
      <c r="B211" s="0" t="n">
        <v>20</v>
      </c>
      <c r="C211" s="0" t="n">
        <v>1</v>
      </c>
      <c r="D211" s="0" t="s">
        <v>1914</v>
      </c>
      <c r="G211" s="0" t="s">
        <v>1497</v>
      </c>
      <c r="I211" s="0" t="s">
        <v>1915</v>
      </c>
    </row>
    <row r="212" customFormat="false" ht="15" hidden="true" customHeight="false" outlineLevel="0" collapsed="false">
      <c r="A212" s="0" t="s">
        <v>1916</v>
      </c>
      <c r="B212" s="0" t="n">
        <v>20</v>
      </c>
      <c r="C212" s="0" t="n">
        <v>2</v>
      </c>
      <c r="D212" s="0" t="s">
        <v>1917</v>
      </c>
      <c r="G212" s="0" t="s">
        <v>1497</v>
      </c>
      <c r="I212" s="0" t="s">
        <v>1918</v>
      </c>
    </row>
    <row r="213" customFormat="false" ht="15" hidden="false" customHeight="false" outlineLevel="0" collapsed="false">
      <c r="A213" s="0" t="s">
        <v>1916</v>
      </c>
      <c r="B213" s="0" t="n">
        <v>20</v>
      </c>
      <c r="C213" s="0" t="n">
        <v>2</v>
      </c>
      <c r="D213" s="0" t="s">
        <v>1919</v>
      </c>
      <c r="E213" s="0" t="s">
        <v>1920</v>
      </c>
      <c r="F213" s="0" t="s">
        <v>1615</v>
      </c>
      <c r="G213" s="0" t="s">
        <v>1921</v>
      </c>
      <c r="H213" s="0" t="s">
        <v>1509</v>
      </c>
      <c r="I213" s="0" t="s">
        <v>1922</v>
      </c>
    </row>
    <row r="214" customFormat="false" ht="15" hidden="false" customHeight="false" outlineLevel="0" collapsed="false">
      <c r="A214" s="0" t="s">
        <v>1916</v>
      </c>
      <c r="B214" s="0" t="n">
        <v>20</v>
      </c>
      <c r="C214" s="0" t="n">
        <v>2</v>
      </c>
      <c r="D214" s="0" t="s">
        <v>1911</v>
      </c>
      <c r="E214" s="0" t="s">
        <v>1920</v>
      </c>
      <c r="F214" s="0" t="s">
        <v>1658</v>
      </c>
      <c r="G214" s="0" t="s">
        <v>1921</v>
      </c>
      <c r="H214" s="0" t="s">
        <v>1509</v>
      </c>
      <c r="I214" s="0" t="s">
        <v>1923</v>
      </c>
    </row>
    <row r="215" customFormat="false" ht="15" hidden="true" customHeight="false" outlineLevel="0" collapsed="false">
      <c r="A215" s="0" t="s">
        <v>1916</v>
      </c>
      <c r="B215" s="0" t="n">
        <v>20</v>
      </c>
      <c r="C215" s="0" t="n">
        <v>2</v>
      </c>
      <c r="D215" s="0" t="s">
        <v>1924</v>
      </c>
      <c r="G215" s="0" t="s">
        <v>1497</v>
      </c>
      <c r="I215" s="0" t="s">
        <v>1925</v>
      </c>
    </row>
    <row r="216" customFormat="false" ht="15" hidden="true" customHeight="false" outlineLevel="0" collapsed="false">
      <c r="A216" s="0" t="s">
        <v>1916</v>
      </c>
      <c r="B216" s="0" t="n">
        <v>20</v>
      </c>
      <c r="C216" s="0" t="n">
        <v>2</v>
      </c>
      <c r="D216" s="0" t="s">
        <v>1677</v>
      </c>
      <c r="G216" s="0" t="s">
        <v>1497</v>
      </c>
      <c r="I216" s="0" t="s">
        <v>1926</v>
      </c>
    </row>
    <row r="217" customFormat="false" ht="15" hidden="true" customHeight="false" outlineLevel="0" collapsed="false">
      <c r="A217" s="0" t="s">
        <v>1916</v>
      </c>
      <c r="B217" s="0" t="n">
        <v>20</v>
      </c>
      <c r="C217" s="0" t="n">
        <v>2</v>
      </c>
      <c r="D217" s="0" t="s">
        <v>1707</v>
      </c>
      <c r="G217" s="0" t="s">
        <v>1497</v>
      </c>
      <c r="I217" s="0" t="s">
        <v>1927</v>
      </c>
    </row>
    <row r="218" customFormat="false" ht="15" hidden="true" customHeight="false" outlineLevel="0" collapsed="false">
      <c r="A218" s="0" t="s">
        <v>1916</v>
      </c>
      <c r="B218" s="0" t="n">
        <v>20</v>
      </c>
      <c r="C218" s="0" t="n">
        <v>2</v>
      </c>
      <c r="D218" s="0" t="s">
        <v>1928</v>
      </c>
      <c r="G218" s="0" t="s">
        <v>1497</v>
      </c>
      <c r="I218" s="0" t="s">
        <v>1929</v>
      </c>
    </row>
    <row r="219" customFormat="false" ht="15" hidden="true" customHeight="false" outlineLevel="0" collapsed="false">
      <c r="A219" s="0" t="s">
        <v>1916</v>
      </c>
      <c r="B219" s="0" t="n">
        <v>20</v>
      </c>
      <c r="C219" s="0" t="n">
        <v>2</v>
      </c>
      <c r="D219" s="0" t="s">
        <v>1904</v>
      </c>
      <c r="G219" s="0" t="s">
        <v>1497</v>
      </c>
      <c r="I219" s="0" t="s">
        <v>1930</v>
      </c>
    </row>
    <row r="220" customFormat="false" ht="15" hidden="true" customHeight="false" outlineLevel="0" collapsed="false">
      <c r="A220" s="0" t="s">
        <v>1916</v>
      </c>
      <c r="B220" s="0" t="n">
        <v>20</v>
      </c>
      <c r="C220" s="0" t="n">
        <v>2</v>
      </c>
      <c r="D220" s="0" t="s">
        <v>1931</v>
      </c>
      <c r="G220" s="0" t="s">
        <v>1549</v>
      </c>
      <c r="I220" s="0" t="s">
        <v>1932</v>
      </c>
    </row>
    <row r="221" customFormat="false" ht="15" hidden="true" customHeight="false" outlineLevel="0" collapsed="false">
      <c r="A221" s="0" t="s">
        <v>1916</v>
      </c>
      <c r="B221" s="0" t="n">
        <v>20</v>
      </c>
      <c r="C221" s="0" t="n">
        <v>2</v>
      </c>
      <c r="D221" s="0" t="s">
        <v>1933</v>
      </c>
      <c r="G221" s="0" t="s">
        <v>1549</v>
      </c>
      <c r="I221" s="0" t="s">
        <v>1934</v>
      </c>
    </row>
    <row r="222" customFormat="false" ht="15" hidden="true" customHeight="false" outlineLevel="0" collapsed="false">
      <c r="A222" s="0" t="s">
        <v>1916</v>
      </c>
      <c r="B222" s="0" t="n">
        <v>20</v>
      </c>
      <c r="C222" s="0" t="n">
        <v>2</v>
      </c>
      <c r="D222" s="0" t="s">
        <v>1935</v>
      </c>
      <c r="G222" s="0" t="s">
        <v>1497</v>
      </c>
      <c r="I222" s="0" t="s">
        <v>1936</v>
      </c>
    </row>
    <row r="223" customFormat="false" ht="15" hidden="true" customHeight="false" outlineLevel="0" collapsed="false">
      <c r="A223" s="0" t="s">
        <v>1937</v>
      </c>
      <c r="B223" s="0" t="n">
        <v>20</v>
      </c>
      <c r="C223" s="0" t="n">
        <v>3</v>
      </c>
      <c r="D223" s="0" t="s">
        <v>1899</v>
      </c>
      <c r="G223" s="0" t="s">
        <v>1549</v>
      </c>
      <c r="I223" s="0" t="s">
        <v>1938</v>
      </c>
    </row>
    <row r="224" customFormat="false" ht="15" hidden="true" customHeight="false" outlineLevel="0" collapsed="false">
      <c r="A224" s="0" t="s">
        <v>1937</v>
      </c>
      <c r="B224" s="0" t="n">
        <v>20</v>
      </c>
      <c r="C224" s="0" t="n">
        <v>3</v>
      </c>
      <c r="D224" s="0" t="s">
        <v>1901</v>
      </c>
      <c r="G224" s="0" t="s">
        <v>1549</v>
      </c>
      <c r="I224" s="0" t="s">
        <v>1939</v>
      </c>
    </row>
    <row r="225" customFormat="false" ht="15" hidden="true" customHeight="false" outlineLevel="0" collapsed="false">
      <c r="A225" s="0" t="s">
        <v>1937</v>
      </c>
      <c r="B225" s="0" t="n">
        <v>20</v>
      </c>
      <c r="C225" s="0" t="n">
        <v>3</v>
      </c>
      <c r="D225" s="0" t="s">
        <v>1940</v>
      </c>
      <c r="G225" s="0" t="s">
        <v>1549</v>
      </c>
      <c r="I225" s="0" t="s">
        <v>1941</v>
      </c>
    </row>
    <row r="226" customFormat="false" ht="15" hidden="true" customHeight="false" outlineLevel="0" collapsed="false">
      <c r="A226" s="0" t="s">
        <v>1937</v>
      </c>
      <c r="B226" s="0" t="n">
        <v>20</v>
      </c>
      <c r="C226" s="0" t="n">
        <v>3</v>
      </c>
      <c r="D226" s="0" t="s">
        <v>1942</v>
      </c>
      <c r="G226" s="0" t="s">
        <v>1549</v>
      </c>
      <c r="I226" s="0" t="s">
        <v>1943</v>
      </c>
    </row>
    <row r="227" customFormat="false" ht="15" hidden="true" customHeight="false" outlineLevel="0" collapsed="false">
      <c r="A227" s="0" t="s">
        <v>1937</v>
      </c>
      <c r="B227" s="0" t="n">
        <v>20</v>
      </c>
      <c r="C227" s="0" t="n">
        <v>3</v>
      </c>
      <c r="D227" s="0" t="s">
        <v>1638</v>
      </c>
      <c r="G227" s="0" t="s">
        <v>1497</v>
      </c>
      <c r="I227" s="0" t="s">
        <v>1944</v>
      </c>
    </row>
    <row r="228" customFormat="false" ht="15" hidden="true" customHeight="false" outlineLevel="0" collapsed="false">
      <c r="A228" s="0" t="s">
        <v>1937</v>
      </c>
      <c r="B228" s="0" t="n">
        <v>20</v>
      </c>
      <c r="C228" s="0" t="n">
        <v>3</v>
      </c>
      <c r="D228" s="0" t="s">
        <v>1904</v>
      </c>
      <c r="G228" s="0" t="s">
        <v>1549</v>
      </c>
      <c r="I228" s="0" t="s">
        <v>1945</v>
      </c>
    </row>
    <row r="229" customFormat="false" ht="15" hidden="true" customHeight="false" outlineLevel="0" collapsed="false">
      <c r="A229" s="0" t="s">
        <v>1937</v>
      </c>
      <c r="B229" s="0" t="n">
        <v>20</v>
      </c>
      <c r="C229" s="0" t="n">
        <v>3</v>
      </c>
      <c r="D229" s="0" t="s">
        <v>1946</v>
      </c>
      <c r="G229" s="0" t="s">
        <v>1497</v>
      </c>
      <c r="I229" s="0" t="s">
        <v>1947</v>
      </c>
    </row>
    <row r="230" customFormat="false" ht="15" hidden="true" customHeight="false" outlineLevel="0" collapsed="false">
      <c r="A230" s="0" t="s">
        <v>1937</v>
      </c>
      <c r="B230" s="0" t="n">
        <v>20</v>
      </c>
      <c r="C230" s="0" t="n">
        <v>3</v>
      </c>
      <c r="D230" s="0" t="s">
        <v>1948</v>
      </c>
      <c r="G230" s="0" t="s">
        <v>1949</v>
      </c>
      <c r="I230" s="0" t="s">
        <v>1950</v>
      </c>
    </row>
    <row r="231" customFormat="false" ht="15" hidden="true" customHeight="false" outlineLevel="0" collapsed="false">
      <c r="A231" s="0" t="s">
        <v>1937</v>
      </c>
      <c r="B231" s="0" t="n">
        <v>20</v>
      </c>
      <c r="C231" s="0" t="n">
        <v>3</v>
      </c>
      <c r="D231" s="0" t="s">
        <v>1951</v>
      </c>
      <c r="G231" s="0" t="s">
        <v>1949</v>
      </c>
      <c r="I231" s="0" t="s">
        <v>1952</v>
      </c>
    </row>
    <row r="232" customFormat="false" ht="15" hidden="true" customHeight="false" outlineLevel="0" collapsed="false">
      <c r="A232" s="0" t="s">
        <v>1937</v>
      </c>
      <c r="B232" s="0" t="n">
        <v>20</v>
      </c>
      <c r="C232" s="0" t="n">
        <v>3</v>
      </c>
      <c r="D232" s="0" t="s">
        <v>1716</v>
      </c>
      <c r="G232" s="0" t="s">
        <v>1497</v>
      </c>
      <c r="I232" s="0" t="s">
        <v>1953</v>
      </c>
    </row>
    <row r="233" customFormat="false" ht="15" hidden="false" customHeight="false" outlineLevel="0" collapsed="false">
      <c r="A233" s="0" t="s">
        <v>1937</v>
      </c>
      <c r="B233" s="0" t="n">
        <v>20</v>
      </c>
      <c r="C233" s="0" t="n">
        <v>3</v>
      </c>
      <c r="D233" s="0" t="s">
        <v>1924</v>
      </c>
      <c r="E233" s="0" t="s">
        <v>251</v>
      </c>
      <c r="F233" s="0" t="s">
        <v>1552</v>
      </c>
      <c r="G233" s="0" t="s">
        <v>1645</v>
      </c>
      <c r="H233" s="0" t="s">
        <v>1509</v>
      </c>
      <c r="I233" s="0" t="s">
        <v>1954</v>
      </c>
    </row>
    <row r="234" customFormat="false" ht="15" hidden="true" customHeight="false" outlineLevel="0" collapsed="false">
      <c r="A234" s="0" t="s">
        <v>1937</v>
      </c>
      <c r="B234" s="0" t="n">
        <v>20</v>
      </c>
      <c r="C234" s="0" t="n">
        <v>3</v>
      </c>
      <c r="D234" s="0" t="s">
        <v>1911</v>
      </c>
      <c r="G234" s="0" t="s">
        <v>1497</v>
      </c>
      <c r="I234" s="0" t="s">
        <v>1955</v>
      </c>
    </row>
    <row r="235" customFormat="false" ht="15" hidden="false" customHeight="false" outlineLevel="0" collapsed="false">
      <c r="A235" s="0" t="s">
        <v>1937</v>
      </c>
      <c r="B235" s="0" t="n">
        <v>20</v>
      </c>
      <c r="C235" s="0" t="n">
        <v>3</v>
      </c>
      <c r="D235" s="0" t="s">
        <v>1919</v>
      </c>
      <c r="E235" s="0" t="s">
        <v>1920</v>
      </c>
      <c r="F235" s="0" t="s">
        <v>1552</v>
      </c>
      <c r="G235" s="0" t="s">
        <v>1645</v>
      </c>
      <c r="H235" s="0" t="s">
        <v>1509</v>
      </c>
      <c r="I235" s="0" t="s">
        <v>1956</v>
      </c>
    </row>
    <row r="236" customFormat="false" ht="15" hidden="true" customHeight="false" outlineLevel="0" collapsed="false">
      <c r="A236" s="0" t="s">
        <v>1957</v>
      </c>
      <c r="B236" s="0" t="n">
        <v>21</v>
      </c>
      <c r="C236" s="0" t="n">
        <v>1</v>
      </c>
      <c r="D236" s="0" t="s">
        <v>1958</v>
      </c>
      <c r="G236" s="0" t="s">
        <v>1497</v>
      </c>
      <c r="I236" s="0" t="s">
        <v>1959</v>
      </c>
    </row>
    <row r="237" customFormat="false" ht="15" hidden="false" customHeight="false" outlineLevel="0" collapsed="false">
      <c r="A237" s="0" t="s">
        <v>1957</v>
      </c>
      <c r="B237" s="0" t="n">
        <v>21</v>
      </c>
      <c r="C237" s="0" t="n">
        <v>1</v>
      </c>
      <c r="D237" s="0" t="s">
        <v>1960</v>
      </c>
      <c r="E237" s="0" t="s">
        <v>484</v>
      </c>
      <c r="F237" s="0" t="s">
        <v>1658</v>
      </c>
      <c r="G237" s="0" t="s">
        <v>1921</v>
      </c>
      <c r="H237" s="0" t="s">
        <v>1509</v>
      </c>
      <c r="I237" s="0" t="s">
        <v>1961</v>
      </c>
    </row>
    <row r="238" customFormat="false" ht="15" hidden="true" customHeight="false" outlineLevel="0" collapsed="false">
      <c r="A238" s="0" t="s">
        <v>1957</v>
      </c>
      <c r="B238" s="0" t="n">
        <v>21</v>
      </c>
      <c r="C238" s="0" t="n">
        <v>1</v>
      </c>
      <c r="D238" s="0" t="s">
        <v>1962</v>
      </c>
      <c r="G238" s="0" t="s">
        <v>1497</v>
      </c>
      <c r="I238" s="0" t="s">
        <v>1963</v>
      </c>
    </row>
    <row r="239" customFormat="false" ht="15" hidden="false" customHeight="false" outlineLevel="0" collapsed="false">
      <c r="A239" s="0" t="s">
        <v>1957</v>
      </c>
      <c r="B239" s="0" t="n">
        <v>21</v>
      </c>
      <c r="C239" s="0" t="n">
        <v>1</v>
      </c>
      <c r="D239" s="0" t="s">
        <v>1964</v>
      </c>
      <c r="E239" s="0" t="s">
        <v>484</v>
      </c>
      <c r="F239" s="0" t="s">
        <v>1965</v>
      </c>
      <c r="G239" s="0" t="s">
        <v>1966</v>
      </c>
      <c r="H239" s="0" t="s">
        <v>1509</v>
      </c>
      <c r="I239" s="0" t="s">
        <v>1967</v>
      </c>
    </row>
    <row r="240" customFormat="false" ht="15" hidden="true" customHeight="false" outlineLevel="0" collapsed="false">
      <c r="A240" s="0" t="s">
        <v>1957</v>
      </c>
      <c r="B240" s="0" t="n">
        <v>21</v>
      </c>
      <c r="C240" s="0" t="n">
        <v>1</v>
      </c>
      <c r="D240" s="0" t="s">
        <v>1968</v>
      </c>
      <c r="G240" s="0" t="s">
        <v>1497</v>
      </c>
      <c r="I240" s="0" t="s">
        <v>1969</v>
      </c>
    </row>
    <row r="241" customFormat="false" ht="15" hidden="true" customHeight="false" outlineLevel="0" collapsed="false">
      <c r="A241" s="0" t="s">
        <v>1957</v>
      </c>
      <c r="B241" s="0" t="n">
        <v>21</v>
      </c>
      <c r="C241" s="0" t="n">
        <v>1</v>
      </c>
      <c r="D241" s="0" t="s">
        <v>1970</v>
      </c>
      <c r="G241" s="0" t="s">
        <v>1497</v>
      </c>
      <c r="I241" s="0" t="s">
        <v>1971</v>
      </c>
    </row>
    <row r="242" customFormat="false" ht="15" hidden="true" customHeight="false" outlineLevel="0" collapsed="false">
      <c r="A242" s="0" t="s">
        <v>1972</v>
      </c>
      <c r="B242" s="0" t="n">
        <v>21</v>
      </c>
      <c r="C242" s="0" t="n">
        <v>2</v>
      </c>
      <c r="D242" s="0" t="s">
        <v>1958</v>
      </c>
      <c r="G242" s="0" t="s">
        <v>1497</v>
      </c>
      <c r="I242" s="0" t="s">
        <v>1973</v>
      </c>
    </row>
    <row r="243" customFormat="false" ht="15" hidden="true" customHeight="false" outlineLevel="0" collapsed="false">
      <c r="A243" s="0" t="s">
        <v>1972</v>
      </c>
      <c r="B243" s="0" t="n">
        <v>21</v>
      </c>
      <c r="C243" s="0" t="n">
        <v>2</v>
      </c>
      <c r="D243" s="0" t="s">
        <v>1974</v>
      </c>
      <c r="G243" s="0" t="s">
        <v>1975</v>
      </c>
      <c r="I243" s="0" t="s">
        <v>1976</v>
      </c>
    </row>
    <row r="244" customFormat="false" ht="15" hidden="false" customHeight="false" outlineLevel="0" collapsed="false">
      <c r="A244" s="0" t="s">
        <v>1972</v>
      </c>
      <c r="B244" s="0" t="n">
        <v>21</v>
      </c>
      <c r="C244" s="0" t="n">
        <v>2</v>
      </c>
      <c r="D244" s="0" t="s">
        <v>1962</v>
      </c>
      <c r="E244" s="0" t="s">
        <v>1977</v>
      </c>
      <c r="F244" s="42" t="s">
        <v>1658</v>
      </c>
      <c r="G244" s="0" t="s">
        <v>1978</v>
      </c>
      <c r="H244" s="0" t="s">
        <v>1509</v>
      </c>
      <c r="I244" s="0" t="s">
        <v>1979</v>
      </c>
    </row>
    <row r="245" customFormat="false" ht="15" hidden="false" customHeight="false" outlineLevel="0" collapsed="false">
      <c r="A245" s="0" t="s">
        <v>1972</v>
      </c>
      <c r="B245" s="0" t="n">
        <v>21</v>
      </c>
      <c r="C245" s="0" t="n">
        <v>2</v>
      </c>
      <c r="D245" s="0" t="s">
        <v>1980</v>
      </c>
      <c r="E245" s="42" t="s">
        <v>1981</v>
      </c>
      <c r="F245" s="42" t="s">
        <v>1658</v>
      </c>
      <c r="G245" s="0" t="s">
        <v>1978</v>
      </c>
      <c r="H245" s="0" t="s">
        <v>1509</v>
      </c>
      <c r="I245" s="0" t="s">
        <v>1982</v>
      </c>
    </row>
    <row r="246" customFormat="false" ht="15" hidden="false" customHeight="false" outlineLevel="0" collapsed="false">
      <c r="A246" s="0" t="s">
        <v>1972</v>
      </c>
      <c r="B246" s="0" t="n">
        <v>21</v>
      </c>
      <c r="C246" s="0" t="n">
        <v>2</v>
      </c>
      <c r="D246" s="0" t="s">
        <v>1983</v>
      </c>
      <c r="E246" s="42" t="s">
        <v>1981</v>
      </c>
      <c r="F246" s="42" t="s">
        <v>1552</v>
      </c>
      <c r="G246" s="0" t="s">
        <v>1872</v>
      </c>
      <c r="H246" s="0" t="s">
        <v>1509</v>
      </c>
      <c r="I246" s="0" t="s">
        <v>1984</v>
      </c>
    </row>
    <row r="247" customFormat="false" ht="15" hidden="true" customHeight="false" outlineLevel="0" collapsed="false">
      <c r="A247" s="0" t="s">
        <v>1985</v>
      </c>
      <c r="B247" s="0" t="n">
        <v>21</v>
      </c>
      <c r="C247" s="0" t="n">
        <v>3</v>
      </c>
      <c r="D247" s="0" t="s">
        <v>1970</v>
      </c>
      <c r="G247" s="0" t="s">
        <v>1497</v>
      </c>
      <c r="I247" s="0" t="s">
        <v>1986</v>
      </c>
    </row>
    <row r="248" customFormat="false" ht="15" hidden="false" customHeight="false" outlineLevel="0" collapsed="false">
      <c r="A248" s="0" t="s">
        <v>1985</v>
      </c>
      <c r="B248" s="0" t="n">
        <v>21</v>
      </c>
      <c r="C248" s="0" t="n">
        <v>3</v>
      </c>
      <c r="D248" s="0" t="s">
        <v>1980</v>
      </c>
      <c r="E248" s="42" t="s">
        <v>1981</v>
      </c>
      <c r="F248" s="42" t="s">
        <v>1552</v>
      </c>
      <c r="G248" s="0" t="s">
        <v>1508</v>
      </c>
      <c r="H248" s="0" t="s">
        <v>1509</v>
      </c>
      <c r="I248" s="0" t="s">
        <v>1987</v>
      </c>
    </row>
    <row r="249" customFormat="false" ht="15" hidden="false" customHeight="false" outlineLevel="0" collapsed="false">
      <c r="A249" s="0" t="s">
        <v>1985</v>
      </c>
      <c r="B249" s="0" t="n">
        <v>21</v>
      </c>
      <c r="C249" s="0" t="n">
        <v>3</v>
      </c>
      <c r="D249" s="0" t="s">
        <v>1962</v>
      </c>
      <c r="E249" s="42" t="s">
        <v>1977</v>
      </c>
      <c r="F249" s="42" t="s">
        <v>1871</v>
      </c>
      <c r="G249" s="0" t="s">
        <v>1508</v>
      </c>
      <c r="H249" s="0" t="s">
        <v>1509</v>
      </c>
      <c r="I249" s="0" t="s">
        <v>1988</v>
      </c>
    </row>
    <row r="250" customFormat="false" ht="15" hidden="true" customHeight="false" outlineLevel="0" collapsed="false">
      <c r="A250" s="0" t="s">
        <v>1985</v>
      </c>
      <c r="B250" s="0" t="n">
        <v>21</v>
      </c>
      <c r="C250" s="0" t="n">
        <v>3</v>
      </c>
      <c r="D250" s="0" t="s">
        <v>1958</v>
      </c>
      <c r="G250" s="0" t="s">
        <v>1497</v>
      </c>
      <c r="I250" s="0" t="s">
        <v>1989</v>
      </c>
    </row>
    <row r="251" customFormat="false" ht="15" hidden="true" customHeight="false" outlineLevel="0" collapsed="false">
      <c r="A251" s="0" t="s">
        <v>1990</v>
      </c>
      <c r="B251" s="0" t="n">
        <v>23</v>
      </c>
      <c r="C251" s="0" t="n">
        <v>1</v>
      </c>
      <c r="D251" s="0" t="s">
        <v>1991</v>
      </c>
      <c r="G251" s="0" t="s">
        <v>1549</v>
      </c>
      <c r="I251" s="0" t="s">
        <v>1992</v>
      </c>
    </row>
    <row r="252" customFormat="false" ht="15" hidden="true" customHeight="false" outlineLevel="0" collapsed="false">
      <c r="A252" s="0" t="s">
        <v>1990</v>
      </c>
      <c r="B252" s="0" t="n">
        <v>23</v>
      </c>
      <c r="C252" s="0" t="n">
        <v>1</v>
      </c>
      <c r="D252" s="0" t="s">
        <v>1993</v>
      </c>
      <c r="G252" s="0" t="s">
        <v>1571</v>
      </c>
      <c r="I252" s="0" t="s">
        <v>1994</v>
      </c>
    </row>
    <row r="253" customFormat="false" ht="15" hidden="true" customHeight="false" outlineLevel="0" collapsed="false">
      <c r="A253" s="0" t="s">
        <v>1990</v>
      </c>
      <c r="B253" s="0" t="n">
        <v>23</v>
      </c>
      <c r="C253" s="0" t="n">
        <v>1</v>
      </c>
      <c r="D253" s="0" t="s">
        <v>1995</v>
      </c>
      <c r="G253" s="0" t="s">
        <v>1571</v>
      </c>
      <c r="I253" s="0" t="s">
        <v>1996</v>
      </c>
    </row>
    <row r="254" customFormat="false" ht="15" hidden="true" customHeight="false" outlineLevel="0" collapsed="false">
      <c r="A254" s="0" t="s">
        <v>1990</v>
      </c>
      <c r="B254" s="0" t="n">
        <v>23</v>
      </c>
      <c r="C254" s="0" t="n">
        <v>1</v>
      </c>
      <c r="D254" s="0" t="s">
        <v>1997</v>
      </c>
      <c r="G254" s="0" t="s">
        <v>1549</v>
      </c>
      <c r="I254" s="0" t="s">
        <v>1998</v>
      </c>
    </row>
    <row r="255" customFormat="false" ht="15" hidden="false" customHeight="false" outlineLevel="0" collapsed="false">
      <c r="A255" s="0" t="s">
        <v>1990</v>
      </c>
      <c r="B255" s="0" t="n">
        <v>23</v>
      </c>
      <c r="C255" s="0" t="n">
        <v>1</v>
      </c>
      <c r="D255" s="0" t="s">
        <v>1999</v>
      </c>
      <c r="E255" s="42" t="s">
        <v>503</v>
      </c>
      <c r="F255" s="42" t="s">
        <v>1658</v>
      </c>
      <c r="G255" s="0" t="s">
        <v>1764</v>
      </c>
      <c r="H255" s="0" t="s">
        <v>1509</v>
      </c>
      <c r="I255" s="0" t="s">
        <v>2000</v>
      </c>
    </row>
    <row r="256" customFormat="false" ht="15" hidden="true" customHeight="false" outlineLevel="0" collapsed="false">
      <c r="A256" s="0" t="s">
        <v>1990</v>
      </c>
      <c r="B256" s="0" t="n">
        <v>23</v>
      </c>
      <c r="C256" s="0" t="n">
        <v>1</v>
      </c>
      <c r="D256" s="0" t="s">
        <v>1917</v>
      </c>
      <c r="G256" s="0" t="s">
        <v>2001</v>
      </c>
      <c r="I256" s="0" t="s">
        <v>2002</v>
      </c>
    </row>
    <row r="257" customFormat="false" ht="15" hidden="true" customHeight="false" outlineLevel="0" collapsed="false">
      <c r="A257" s="0" t="s">
        <v>1990</v>
      </c>
      <c r="B257" s="0" t="n">
        <v>23</v>
      </c>
      <c r="C257" s="0" t="n">
        <v>1</v>
      </c>
      <c r="D257" s="0" t="s">
        <v>2003</v>
      </c>
      <c r="G257" s="0" t="s">
        <v>2001</v>
      </c>
      <c r="I257" s="0" t="s">
        <v>2004</v>
      </c>
    </row>
    <row r="258" customFormat="false" ht="15" hidden="true" customHeight="false" outlineLevel="0" collapsed="false">
      <c r="A258" s="0" t="s">
        <v>1990</v>
      </c>
      <c r="B258" s="0" t="n">
        <v>23</v>
      </c>
      <c r="C258" s="0" t="n">
        <v>1</v>
      </c>
      <c r="D258" s="0" t="s">
        <v>2005</v>
      </c>
      <c r="G258" s="0" t="s">
        <v>1497</v>
      </c>
      <c r="I258" s="0" t="s">
        <v>2006</v>
      </c>
    </row>
    <row r="259" customFormat="false" ht="15" hidden="false" customHeight="false" outlineLevel="0" collapsed="false">
      <c r="A259" s="43" t="s">
        <v>1990</v>
      </c>
      <c r="B259" s="43" t="n">
        <v>23</v>
      </c>
      <c r="C259" s="43" t="n">
        <v>1</v>
      </c>
      <c r="D259" s="43" t="s">
        <v>2005</v>
      </c>
      <c r="E259" s="44" t="s">
        <v>503</v>
      </c>
      <c r="F259" s="43" t="s">
        <v>2007</v>
      </c>
      <c r="G259" s="0" t="s">
        <v>1508</v>
      </c>
      <c r="H259" s="0" t="s">
        <v>1509</v>
      </c>
      <c r="I259" s="0" t="s">
        <v>2008</v>
      </c>
    </row>
    <row r="260" customFormat="false" ht="15" hidden="false" customHeight="false" outlineLevel="0" collapsed="false">
      <c r="A260" s="0" t="s">
        <v>1990</v>
      </c>
      <c r="B260" s="0" t="n">
        <v>23</v>
      </c>
      <c r="C260" s="0" t="n">
        <v>1</v>
      </c>
      <c r="D260" s="0" t="s">
        <v>2009</v>
      </c>
      <c r="E260" s="0" t="s">
        <v>506</v>
      </c>
      <c r="F260" s="0" t="s">
        <v>1552</v>
      </c>
      <c r="G260" s="0" t="s">
        <v>2010</v>
      </c>
      <c r="H260" s="0" t="s">
        <v>1509</v>
      </c>
      <c r="I260" s="0" t="s">
        <v>2011</v>
      </c>
    </row>
    <row r="261" customFormat="false" ht="15" hidden="true" customHeight="false" outlineLevel="0" collapsed="false">
      <c r="A261" s="0" t="s">
        <v>1990</v>
      </c>
      <c r="B261" s="0" t="n">
        <v>23</v>
      </c>
      <c r="C261" s="0" t="n">
        <v>1</v>
      </c>
      <c r="D261" s="0" t="s">
        <v>2005</v>
      </c>
      <c r="G261" s="0" t="s">
        <v>1497</v>
      </c>
      <c r="I261" s="0" t="s">
        <v>2012</v>
      </c>
    </row>
    <row r="262" customFormat="false" ht="15" hidden="false" customHeight="false" outlineLevel="0" collapsed="false">
      <c r="A262" s="43" t="s">
        <v>1990</v>
      </c>
      <c r="B262" s="43" t="n">
        <v>23</v>
      </c>
      <c r="C262" s="43" t="n">
        <v>1</v>
      </c>
      <c r="D262" s="43" t="s">
        <v>2005</v>
      </c>
      <c r="E262" s="43" t="s">
        <v>506</v>
      </c>
      <c r="F262" s="43" t="s">
        <v>2013</v>
      </c>
      <c r="G262" s="0" t="s">
        <v>1508</v>
      </c>
      <c r="H262" s="0" t="s">
        <v>1509</v>
      </c>
      <c r="I262" s="0" t="s">
        <v>2008</v>
      </c>
    </row>
    <row r="263" customFormat="false" ht="15" hidden="false" customHeight="false" outlineLevel="0" collapsed="false">
      <c r="A263" s="0" t="s">
        <v>1990</v>
      </c>
      <c r="B263" s="0" t="n">
        <v>23</v>
      </c>
      <c r="C263" s="0" t="n">
        <v>1</v>
      </c>
      <c r="D263" s="0" t="s">
        <v>2014</v>
      </c>
      <c r="E263" s="42" t="s">
        <v>503</v>
      </c>
      <c r="F263" s="0" t="s">
        <v>1552</v>
      </c>
      <c r="G263" s="0" t="s">
        <v>1645</v>
      </c>
      <c r="H263" s="0" t="s">
        <v>1509</v>
      </c>
      <c r="I263" s="0" t="s">
        <v>2015</v>
      </c>
    </row>
    <row r="264" customFormat="false" ht="15" hidden="true" customHeight="false" outlineLevel="0" collapsed="false">
      <c r="A264" s="0" t="s">
        <v>1990</v>
      </c>
      <c r="B264" s="0" t="n">
        <v>23</v>
      </c>
      <c r="C264" s="0" t="n">
        <v>1</v>
      </c>
      <c r="D264" s="0" t="s">
        <v>1654</v>
      </c>
      <c r="G264" s="0" t="s">
        <v>1497</v>
      </c>
      <c r="I264" s="0" t="s">
        <v>2016</v>
      </c>
    </row>
    <row r="265" customFormat="false" ht="15" hidden="true" customHeight="false" outlineLevel="0" collapsed="false">
      <c r="A265" s="0" t="s">
        <v>2017</v>
      </c>
      <c r="B265" s="0" t="n">
        <v>23</v>
      </c>
      <c r="C265" s="0" t="n">
        <v>2</v>
      </c>
      <c r="D265" s="0" t="s">
        <v>1654</v>
      </c>
      <c r="G265" s="0" t="s">
        <v>1497</v>
      </c>
      <c r="I265" s="0" t="s">
        <v>2018</v>
      </c>
    </row>
    <row r="266" customFormat="false" ht="15" hidden="true" customHeight="false" outlineLevel="0" collapsed="false">
      <c r="A266" s="0" t="s">
        <v>2017</v>
      </c>
      <c r="B266" s="0" t="n">
        <v>23</v>
      </c>
      <c r="C266" s="0" t="n">
        <v>2</v>
      </c>
      <c r="D266" s="0" t="s">
        <v>2019</v>
      </c>
      <c r="G266" s="0" t="s">
        <v>1497</v>
      </c>
      <c r="I266" s="0" t="s">
        <v>2020</v>
      </c>
    </row>
    <row r="267" customFormat="false" ht="15" hidden="false" customHeight="false" outlineLevel="0" collapsed="false">
      <c r="A267" s="0" t="s">
        <v>2017</v>
      </c>
      <c r="B267" s="0" t="n">
        <v>23</v>
      </c>
      <c r="C267" s="0" t="n">
        <v>2</v>
      </c>
      <c r="D267" s="0" t="s">
        <v>2014</v>
      </c>
      <c r="E267" s="42" t="s">
        <v>503</v>
      </c>
      <c r="F267" s="0" t="s">
        <v>1552</v>
      </c>
      <c r="G267" s="0" t="s">
        <v>1645</v>
      </c>
      <c r="H267" s="0" t="s">
        <v>1509</v>
      </c>
      <c r="I267" s="0" t="s">
        <v>2021</v>
      </c>
    </row>
    <row r="268" customFormat="false" ht="15" hidden="true" customHeight="false" outlineLevel="0" collapsed="false">
      <c r="A268" s="0" t="s">
        <v>2017</v>
      </c>
      <c r="B268" s="0" t="n">
        <v>23</v>
      </c>
      <c r="C268" s="0" t="n">
        <v>2</v>
      </c>
      <c r="D268" s="0" t="s">
        <v>2022</v>
      </c>
      <c r="G268" s="0" t="s">
        <v>1497</v>
      </c>
      <c r="I268" s="0" t="s">
        <v>2023</v>
      </c>
    </row>
    <row r="269" customFormat="false" ht="15" hidden="false" customHeight="false" outlineLevel="0" collapsed="false">
      <c r="A269" s="0" t="s">
        <v>2017</v>
      </c>
      <c r="B269" s="0" t="n">
        <v>23</v>
      </c>
      <c r="C269" s="0" t="n">
        <v>2</v>
      </c>
      <c r="D269" s="0" t="s">
        <v>2009</v>
      </c>
      <c r="E269" s="0" t="s">
        <v>506</v>
      </c>
      <c r="F269" s="0" t="s">
        <v>1552</v>
      </c>
      <c r="G269" s="0" t="s">
        <v>1645</v>
      </c>
      <c r="H269" s="0" t="s">
        <v>1509</v>
      </c>
      <c r="I269" s="0" t="s">
        <v>2024</v>
      </c>
    </row>
    <row r="270" customFormat="false" ht="15" hidden="false" customHeight="false" outlineLevel="0" collapsed="false">
      <c r="A270" s="0" t="s">
        <v>2017</v>
      </c>
      <c r="B270" s="0" t="n">
        <v>23</v>
      </c>
      <c r="C270" s="0" t="n">
        <v>2</v>
      </c>
      <c r="D270" s="0" t="s">
        <v>2025</v>
      </c>
      <c r="E270" s="42" t="s">
        <v>2026</v>
      </c>
      <c r="F270" s="42" t="s">
        <v>1871</v>
      </c>
      <c r="G270" s="0" t="s">
        <v>2027</v>
      </c>
      <c r="H270" s="0" t="s">
        <v>1509</v>
      </c>
      <c r="I270" s="0" t="s">
        <v>2028</v>
      </c>
    </row>
    <row r="271" customFormat="false" ht="15" hidden="false" customHeight="false" outlineLevel="0" collapsed="false">
      <c r="A271" s="0" t="s">
        <v>2017</v>
      </c>
      <c r="B271" s="0" t="n">
        <v>23</v>
      </c>
      <c r="C271" s="0" t="n">
        <v>2</v>
      </c>
      <c r="D271" s="0" t="s">
        <v>1917</v>
      </c>
      <c r="E271" s="42" t="s">
        <v>2026</v>
      </c>
      <c r="F271" s="0" t="s">
        <v>1619</v>
      </c>
      <c r="G271" s="0" t="s">
        <v>2027</v>
      </c>
      <c r="H271" s="0" t="s">
        <v>1509</v>
      </c>
      <c r="I271" s="0" t="s">
        <v>2029</v>
      </c>
    </row>
    <row r="272" customFormat="false" ht="15" hidden="false" customHeight="false" outlineLevel="0" collapsed="false">
      <c r="A272" s="0" t="s">
        <v>2017</v>
      </c>
      <c r="B272" s="0" t="n">
        <v>23</v>
      </c>
      <c r="C272" s="0" t="n">
        <v>2</v>
      </c>
      <c r="D272" s="0" t="s">
        <v>2003</v>
      </c>
      <c r="E272" s="42" t="s">
        <v>2030</v>
      </c>
      <c r="F272" s="0" t="s">
        <v>1619</v>
      </c>
      <c r="G272" s="0" t="s">
        <v>2027</v>
      </c>
      <c r="H272" s="0" t="s">
        <v>1509</v>
      </c>
      <c r="I272" s="0" t="s">
        <v>2031</v>
      </c>
    </row>
    <row r="273" customFormat="false" ht="15" hidden="true" customHeight="false" outlineLevel="0" collapsed="false">
      <c r="A273" s="0" t="s">
        <v>2017</v>
      </c>
      <c r="B273" s="0" t="n">
        <v>23</v>
      </c>
      <c r="C273" s="0" t="n">
        <v>2</v>
      </c>
      <c r="D273" s="0" t="s">
        <v>1993</v>
      </c>
      <c r="G273" s="0" t="s">
        <v>1549</v>
      </c>
      <c r="I273" s="0" t="s">
        <v>2032</v>
      </c>
    </row>
    <row r="274" customFormat="false" ht="15" hidden="false" customHeight="false" outlineLevel="0" collapsed="false">
      <c r="A274" s="0" t="s">
        <v>2033</v>
      </c>
      <c r="B274" s="0" t="n">
        <v>23</v>
      </c>
      <c r="C274" s="0" t="n">
        <v>3</v>
      </c>
      <c r="D274" s="0" t="s">
        <v>2009</v>
      </c>
      <c r="E274" s="42" t="s">
        <v>506</v>
      </c>
      <c r="F274" s="0" t="s">
        <v>1552</v>
      </c>
      <c r="G274" s="0" t="s">
        <v>1764</v>
      </c>
      <c r="H274" s="0" t="s">
        <v>1509</v>
      </c>
      <c r="I274" s="0" t="s">
        <v>2034</v>
      </c>
    </row>
    <row r="275" customFormat="false" ht="15" hidden="true" customHeight="false" outlineLevel="0" collapsed="false">
      <c r="A275" s="0" t="s">
        <v>2033</v>
      </c>
      <c r="B275" s="0" t="n">
        <v>23</v>
      </c>
      <c r="C275" s="0" t="n">
        <v>3</v>
      </c>
      <c r="D275" s="0" t="s">
        <v>2005</v>
      </c>
      <c r="G275" s="0" t="s">
        <v>1497</v>
      </c>
      <c r="I275" s="0" t="s">
        <v>2035</v>
      </c>
    </row>
    <row r="276" customFormat="false" ht="15" hidden="true" customHeight="false" outlineLevel="0" collapsed="false">
      <c r="A276" s="0" t="s">
        <v>2033</v>
      </c>
      <c r="B276" s="0" t="n">
        <v>23</v>
      </c>
      <c r="C276" s="0" t="n">
        <v>3</v>
      </c>
      <c r="D276" s="0" t="s">
        <v>2003</v>
      </c>
      <c r="G276" s="0" t="s">
        <v>2036</v>
      </c>
      <c r="I276" s="0" t="s">
        <v>2037</v>
      </c>
    </row>
    <row r="277" customFormat="false" ht="15" hidden="false" customHeight="false" outlineLevel="0" collapsed="false">
      <c r="A277" s="0" t="s">
        <v>2033</v>
      </c>
      <c r="B277" s="0" t="n">
        <v>23</v>
      </c>
      <c r="C277" s="0" t="n">
        <v>3</v>
      </c>
      <c r="D277" s="0" t="s">
        <v>2014</v>
      </c>
      <c r="E277" s="42" t="s">
        <v>503</v>
      </c>
      <c r="F277" s="42" t="s">
        <v>1615</v>
      </c>
      <c r="G277" s="0" t="s">
        <v>1508</v>
      </c>
      <c r="H277" s="0" t="s">
        <v>1509</v>
      </c>
      <c r="I277" s="0" t="s">
        <v>2038</v>
      </c>
    </row>
    <row r="278" customFormat="false" ht="15" hidden="true" customHeight="false" outlineLevel="0" collapsed="false">
      <c r="A278" s="0" t="s">
        <v>2033</v>
      </c>
      <c r="B278" s="0" t="n">
        <v>23</v>
      </c>
      <c r="C278" s="0" t="n">
        <v>3</v>
      </c>
      <c r="D278" s="0" t="s">
        <v>2039</v>
      </c>
      <c r="G278" s="0" t="s">
        <v>1497</v>
      </c>
      <c r="I278" s="0" t="s">
        <v>2040</v>
      </c>
    </row>
    <row r="279" customFormat="false" ht="15" hidden="true" customHeight="false" outlineLevel="0" collapsed="false">
      <c r="A279" s="0" t="s">
        <v>2033</v>
      </c>
      <c r="B279" s="0" t="n">
        <v>23</v>
      </c>
      <c r="C279" s="0" t="n">
        <v>3</v>
      </c>
      <c r="D279" s="0" t="s">
        <v>2041</v>
      </c>
      <c r="G279" s="0" t="s">
        <v>1549</v>
      </c>
      <c r="I279" s="0" t="s">
        <v>2042</v>
      </c>
    </row>
    <row r="280" customFormat="false" ht="15" hidden="true" customHeight="false" outlineLevel="0" collapsed="false">
      <c r="A280" s="0" t="s">
        <v>2033</v>
      </c>
      <c r="B280" s="0" t="n">
        <v>23</v>
      </c>
      <c r="C280" s="0" t="n">
        <v>3</v>
      </c>
      <c r="D280" s="0" t="s">
        <v>1991</v>
      </c>
      <c r="G280" s="0" t="s">
        <v>1549</v>
      </c>
      <c r="I280" s="0" t="s">
        <v>2043</v>
      </c>
    </row>
    <row r="281" customFormat="false" ht="15" hidden="true" customHeight="false" outlineLevel="0" collapsed="false">
      <c r="A281" s="0" t="s">
        <v>2033</v>
      </c>
      <c r="B281" s="0" t="n">
        <v>23</v>
      </c>
      <c r="C281" s="0" t="n">
        <v>3</v>
      </c>
      <c r="D281" s="0" t="s">
        <v>1995</v>
      </c>
      <c r="G281" s="0" t="s">
        <v>1571</v>
      </c>
      <c r="I281" s="0" t="s">
        <v>2044</v>
      </c>
    </row>
    <row r="282" customFormat="false" ht="15" hidden="true" customHeight="false" outlineLevel="0" collapsed="false">
      <c r="A282" s="0" t="s">
        <v>2045</v>
      </c>
      <c r="B282" s="0" t="n">
        <v>24</v>
      </c>
      <c r="C282" s="0" t="n">
        <v>1</v>
      </c>
      <c r="D282" s="0" t="s">
        <v>1815</v>
      </c>
      <c r="G282" s="0" t="s">
        <v>1497</v>
      </c>
      <c r="I282" s="0" t="s">
        <v>2046</v>
      </c>
    </row>
    <row r="283" customFormat="false" ht="15" hidden="true" customHeight="false" outlineLevel="0" collapsed="false">
      <c r="A283" s="0" t="s">
        <v>2045</v>
      </c>
      <c r="B283" s="0" t="n">
        <v>24</v>
      </c>
      <c r="C283" s="0" t="n">
        <v>1</v>
      </c>
      <c r="D283" s="0" t="s">
        <v>2047</v>
      </c>
      <c r="G283" s="0" t="s">
        <v>1497</v>
      </c>
      <c r="I283" s="0" t="s">
        <v>2048</v>
      </c>
    </row>
    <row r="284" customFormat="false" ht="15" hidden="true" customHeight="false" outlineLevel="0" collapsed="false">
      <c r="A284" s="0" t="s">
        <v>2049</v>
      </c>
      <c r="B284" s="0" t="n">
        <v>24</v>
      </c>
      <c r="C284" s="0" t="n">
        <v>3</v>
      </c>
      <c r="D284" s="0" t="s">
        <v>2047</v>
      </c>
      <c r="G284" s="0" t="s">
        <v>1497</v>
      </c>
      <c r="I284" s="0" t="s">
        <v>2050</v>
      </c>
    </row>
    <row r="285" customFormat="false" ht="15" hidden="true" customHeight="false" outlineLevel="0" collapsed="false">
      <c r="A285" s="0" t="s">
        <v>2051</v>
      </c>
      <c r="B285" s="0" t="n">
        <v>25</v>
      </c>
      <c r="C285" s="0" t="n">
        <v>1</v>
      </c>
      <c r="D285" s="0" t="s">
        <v>2052</v>
      </c>
      <c r="G285" s="0" t="s">
        <v>1497</v>
      </c>
      <c r="I285" s="0" t="s">
        <v>2053</v>
      </c>
    </row>
    <row r="286" customFormat="false" ht="15" hidden="true" customHeight="false" outlineLevel="0" collapsed="false">
      <c r="A286" s="0" t="s">
        <v>2054</v>
      </c>
      <c r="B286" s="0" t="n">
        <v>25</v>
      </c>
      <c r="C286" s="0" t="n">
        <v>2</v>
      </c>
      <c r="D286" s="0" t="s">
        <v>2055</v>
      </c>
      <c r="G286" s="0" t="s">
        <v>1497</v>
      </c>
      <c r="I286" s="0" t="s">
        <v>2056</v>
      </c>
    </row>
    <row r="287" customFormat="false" ht="15" hidden="false" customHeight="false" outlineLevel="0" collapsed="false">
      <c r="A287" s="0" t="s">
        <v>2054</v>
      </c>
      <c r="B287" s="0" t="n">
        <v>25</v>
      </c>
      <c r="C287" s="0" t="n">
        <v>2</v>
      </c>
      <c r="D287" s="0" t="s">
        <v>2057</v>
      </c>
      <c r="E287" s="0" t="s">
        <v>531</v>
      </c>
      <c r="F287" s="0" t="s">
        <v>2058</v>
      </c>
      <c r="G287" s="0" t="s">
        <v>2059</v>
      </c>
      <c r="H287" s="0" t="s">
        <v>1509</v>
      </c>
      <c r="I287" s="0" t="s">
        <v>2060</v>
      </c>
    </row>
    <row r="288" customFormat="false" ht="15" hidden="false" customHeight="false" outlineLevel="0" collapsed="false">
      <c r="A288" s="0" t="s">
        <v>2054</v>
      </c>
      <c r="B288" s="0" t="n">
        <v>25</v>
      </c>
      <c r="C288" s="0" t="n">
        <v>2</v>
      </c>
      <c r="D288" s="0" t="s">
        <v>2061</v>
      </c>
      <c r="E288" s="0" t="s">
        <v>531</v>
      </c>
      <c r="F288" s="0" t="s">
        <v>1619</v>
      </c>
      <c r="G288" s="0" t="s">
        <v>2062</v>
      </c>
      <c r="H288" s="0" t="s">
        <v>1509</v>
      </c>
      <c r="I288" s="0" t="s">
        <v>2063</v>
      </c>
    </row>
    <row r="289" customFormat="false" ht="15" hidden="true" customHeight="false" outlineLevel="0" collapsed="false">
      <c r="A289" s="0" t="s">
        <v>2054</v>
      </c>
      <c r="B289" s="0" t="n">
        <v>25</v>
      </c>
      <c r="C289" s="0" t="n">
        <v>2</v>
      </c>
      <c r="D289" s="0" t="s">
        <v>2055</v>
      </c>
      <c r="G289" s="0" t="s">
        <v>1497</v>
      </c>
      <c r="I289" s="0" t="s">
        <v>2056</v>
      </c>
    </row>
    <row r="290" customFormat="false" ht="15" hidden="false" customHeight="false" outlineLevel="0" collapsed="false">
      <c r="A290" s="0" t="s">
        <v>2054</v>
      </c>
      <c r="B290" s="0" t="n">
        <v>25</v>
      </c>
      <c r="C290" s="0" t="n">
        <v>2</v>
      </c>
      <c r="D290" s="0" t="s">
        <v>2057</v>
      </c>
      <c r="E290" s="0" t="s">
        <v>531</v>
      </c>
      <c r="F290" s="0" t="s">
        <v>2058</v>
      </c>
      <c r="G290" s="0" t="s">
        <v>2059</v>
      </c>
      <c r="H290" s="0" t="s">
        <v>1509</v>
      </c>
      <c r="I290" s="0" t="s">
        <v>2060</v>
      </c>
    </row>
    <row r="291" customFormat="false" ht="15" hidden="false" customHeight="false" outlineLevel="0" collapsed="false">
      <c r="A291" s="0" t="s">
        <v>2054</v>
      </c>
      <c r="B291" s="0" t="n">
        <v>25</v>
      </c>
      <c r="C291" s="0" t="n">
        <v>2</v>
      </c>
      <c r="D291" s="0" t="s">
        <v>2064</v>
      </c>
      <c r="E291" s="0" t="s">
        <v>531</v>
      </c>
      <c r="F291" s="0" t="s">
        <v>1619</v>
      </c>
      <c r="G291" s="0" t="s">
        <v>2062</v>
      </c>
      <c r="H291" s="0" t="s">
        <v>1509</v>
      </c>
      <c r="I291" s="0" t="s">
        <v>2065</v>
      </c>
    </row>
    <row r="292" customFormat="false" ht="15" hidden="true" customHeight="false" outlineLevel="0" collapsed="false">
      <c r="A292" s="0" t="s">
        <v>2054</v>
      </c>
      <c r="B292" s="0" t="n">
        <v>25</v>
      </c>
      <c r="C292" s="0" t="n">
        <v>2</v>
      </c>
      <c r="D292" s="0" t="s">
        <v>2066</v>
      </c>
      <c r="G292" s="0" t="s">
        <v>1802</v>
      </c>
      <c r="I292" s="0" t="s">
        <v>2067</v>
      </c>
    </row>
    <row r="293" customFormat="false" ht="15" hidden="true" customHeight="false" outlineLevel="0" collapsed="false">
      <c r="A293" s="0" t="s">
        <v>2054</v>
      </c>
      <c r="B293" s="0" t="n">
        <v>25</v>
      </c>
      <c r="C293" s="0" t="n">
        <v>2</v>
      </c>
      <c r="D293" s="0" t="s">
        <v>2052</v>
      </c>
      <c r="G293" s="0" t="s">
        <v>1497</v>
      </c>
      <c r="I293" s="0" t="s">
        <v>2068</v>
      </c>
    </row>
    <row r="294" customFormat="false" ht="15" hidden="true" customHeight="false" outlineLevel="0" collapsed="false">
      <c r="A294" s="0" t="s">
        <v>2069</v>
      </c>
      <c r="B294" s="0" t="n">
        <v>25</v>
      </c>
      <c r="C294" s="0" t="n">
        <v>3</v>
      </c>
      <c r="D294" s="0" t="s">
        <v>2070</v>
      </c>
      <c r="G294" s="0" t="s">
        <v>1497</v>
      </c>
      <c r="I294" s="0" t="s">
        <v>2071</v>
      </c>
    </row>
    <row r="295" customFormat="false" ht="15" hidden="true" customHeight="false" outlineLevel="0" collapsed="false">
      <c r="A295" s="0" t="s">
        <v>2069</v>
      </c>
      <c r="B295" s="0" t="n">
        <v>25</v>
      </c>
      <c r="C295" s="0" t="n">
        <v>3</v>
      </c>
      <c r="D295" s="0" t="s">
        <v>2070</v>
      </c>
      <c r="G295" s="0" t="s">
        <v>1497</v>
      </c>
      <c r="I295" s="0" t="s">
        <v>2071</v>
      </c>
    </row>
    <row r="296" customFormat="false" ht="15" hidden="true" customHeight="false" outlineLevel="0" collapsed="false">
      <c r="A296" s="0" t="s">
        <v>2069</v>
      </c>
      <c r="B296" s="0" t="n">
        <v>25</v>
      </c>
      <c r="C296" s="0" t="n">
        <v>3</v>
      </c>
      <c r="D296" s="0" t="s">
        <v>2064</v>
      </c>
      <c r="G296" s="0" t="s">
        <v>1802</v>
      </c>
      <c r="I296" s="0" t="s">
        <v>2072</v>
      </c>
    </row>
    <row r="297" customFormat="false" ht="15" hidden="true" customHeight="false" outlineLevel="0" collapsed="false">
      <c r="A297" s="0" t="s">
        <v>2069</v>
      </c>
      <c r="B297" s="0" t="n">
        <v>25</v>
      </c>
      <c r="C297" s="0" t="n">
        <v>3</v>
      </c>
      <c r="D297" s="0" t="s">
        <v>2052</v>
      </c>
      <c r="G297" s="0" t="s">
        <v>1497</v>
      </c>
      <c r="I297" s="0" t="s">
        <v>2073</v>
      </c>
    </row>
    <row r="298" customFormat="false" ht="15" hidden="true" customHeight="false" outlineLevel="0" collapsed="false">
      <c r="A298" s="0" t="s">
        <v>2069</v>
      </c>
      <c r="B298" s="0" t="n">
        <v>25</v>
      </c>
      <c r="C298" s="0" t="n">
        <v>3</v>
      </c>
      <c r="D298" s="0" t="s">
        <v>2074</v>
      </c>
      <c r="G298" s="0" t="s">
        <v>1802</v>
      </c>
      <c r="I298" s="0" t="s">
        <v>2075</v>
      </c>
    </row>
    <row r="299" customFormat="false" ht="15" hidden="false" customHeight="false" outlineLevel="0" collapsed="false">
      <c r="A299" s="0" t="s">
        <v>2076</v>
      </c>
      <c r="B299" s="0" t="n">
        <v>28</v>
      </c>
      <c r="C299" s="0" t="n">
        <v>1</v>
      </c>
      <c r="D299" s="0" t="s">
        <v>2077</v>
      </c>
      <c r="E299" s="42" t="s">
        <v>560</v>
      </c>
      <c r="F299" s="42" t="s">
        <v>1552</v>
      </c>
      <c r="G299" s="0" t="s">
        <v>1645</v>
      </c>
      <c r="H299" s="0" t="s">
        <v>1509</v>
      </c>
      <c r="I299" s="0" t="s">
        <v>2078</v>
      </c>
    </row>
    <row r="300" customFormat="false" ht="15" hidden="false" customHeight="false" outlineLevel="0" collapsed="false">
      <c r="A300" s="0" t="s">
        <v>2076</v>
      </c>
      <c r="B300" s="0" t="n">
        <v>28</v>
      </c>
      <c r="C300" s="0" t="n">
        <v>1</v>
      </c>
      <c r="D300" s="0" t="s">
        <v>2077</v>
      </c>
      <c r="E300" s="42" t="s">
        <v>560</v>
      </c>
      <c r="F300" s="42" t="s">
        <v>1552</v>
      </c>
      <c r="G300" s="0" t="s">
        <v>2079</v>
      </c>
      <c r="H300" s="0" t="s">
        <v>1509</v>
      </c>
      <c r="I300" s="0" t="s">
        <v>2080</v>
      </c>
    </row>
    <row r="301" customFormat="false" ht="15" hidden="true" customHeight="false" outlineLevel="0" collapsed="false">
      <c r="A301" s="0" t="s">
        <v>2076</v>
      </c>
      <c r="B301" s="0" t="n">
        <v>28</v>
      </c>
      <c r="C301" s="0" t="n">
        <v>1</v>
      </c>
      <c r="D301" s="0" t="s">
        <v>2081</v>
      </c>
      <c r="G301" s="0" t="s">
        <v>1497</v>
      </c>
      <c r="I301" s="0" t="s">
        <v>2082</v>
      </c>
    </row>
    <row r="302" customFormat="false" ht="15" hidden="true" customHeight="false" outlineLevel="0" collapsed="false">
      <c r="A302" s="0" t="s">
        <v>2083</v>
      </c>
      <c r="B302" s="0" t="n">
        <v>28</v>
      </c>
      <c r="C302" s="0" t="n">
        <v>2</v>
      </c>
      <c r="D302" s="0" t="s">
        <v>2081</v>
      </c>
      <c r="G302" s="0" t="s">
        <v>1497</v>
      </c>
      <c r="I302" s="0" t="s">
        <v>2084</v>
      </c>
    </row>
    <row r="303" customFormat="false" ht="15" hidden="false" customHeight="false" outlineLevel="0" collapsed="false">
      <c r="A303" s="0" t="s">
        <v>2083</v>
      </c>
      <c r="B303" s="0" t="n">
        <v>28</v>
      </c>
      <c r="C303" s="0" t="n">
        <v>2</v>
      </c>
      <c r="D303" s="0" t="s">
        <v>2085</v>
      </c>
      <c r="E303" s="0" t="s">
        <v>557</v>
      </c>
      <c r="F303" s="0" t="s">
        <v>1583</v>
      </c>
      <c r="G303" s="0" t="s">
        <v>1745</v>
      </c>
      <c r="H303" s="0" t="s">
        <v>1509</v>
      </c>
      <c r="I303" s="0" t="s">
        <v>2086</v>
      </c>
    </row>
    <row r="304" customFormat="false" ht="15" hidden="true" customHeight="false" outlineLevel="0" collapsed="false">
      <c r="A304" s="0" t="s">
        <v>2083</v>
      </c>
      <c r="B304" s="0" t="n">
        <v>28</v>
      </c>
      <c r="C304" s="0" t="n">
        <v>2</v>
      </c>
      <c r="D304" s="0" t="s">
        <v>1886</v>
      </c>
      <c r="E304" s="0" t="s">
        <v>1886</v>
      </c>
      <c r="G304" s="0" t="s">
        <v>1887</v>
      </c>
      <c r="I304" s="0" t="s">
        <v>2087</v>
      </c>
    </row>
    <row r="305" customFormat="false" ht="15" hidden="false" customHeight="false" outlineLevel="0" collapsed="false">
      <c r="A305" s="0" t="s">
        <v>2088</v>
      </c>
      <c r="B305" s="0" t="n">
        <v>28</v>
      </c>
      <c r="C305" s="0" t="n">
        <v>3</v>
      </c>
      <c r="D305" s="0" t="s">
        <v>2077</v>
      </c>
      <c r="E305" s="42" t="s">
        <v>560</v>
      </c>
      <c r="F305" s="42" t="s">
        <v>1552</v>
      </c>
      <c r="G305" s="0" t="s">
        <v>1645</v>
      </c>
      <c r="H305" s="0" t="s">
        <v>1509</v>
      </c>
      <c r="I305" s="0" t="s">
        <v>2089</v>
      </c>
    </row>
    <row r="306" customFormat="false" ht="15" hidden="true" customHeight="false" outlineLevel="0" collapsed="false">
      <c r="A306" s="0" t="s">
        <v>2088</v>
      </c>
      <c r="B306" s="0" t="n">
        <v>28</v>
      </c>
      <c r="C306" s="0" t="n">
        <v>3</v>
      </c>
      <c r="D306" s="0" t="s">
        <v>2090</v>
      </c>
      <c r="G306" s="0" t="s">
        <v>1497</v>
      </c>
      <c r="I306" s="0" t="s">
        <v>2091</v>
      </c>
    </row>
    <row r="307" customFormat="false" ht="15" hidden="false" customHeight="false" outlineLevel="0" collapsed="false">
      <c r="A307" s="0" t="s">
        <v>2088</v>
      </c>
      <c r="B307" s="0" t="n">
        <v>28</v>
      </c>
      <c r="C307" s="0" t="n">
        <v>3</v>
      </c>
      <c r="D307" s="0" t="s">
        <v>2092</v>
      </c>
      <c r="E307" s="0" t="s">
        <v>560</v>
      </c>
      <c r="F307" s="0" t="s">
        <v>1658</v>
      </c>
      <c r="G307" s="0" t="s">
        <v>2093</v>
      </c>
      <c r="H307" s="0" t="s">
        <v>1509</v>
      </c>
      <c r="I307" s="0" t="s">
        <v>2094</v>
      </c>
    </row>
    <row r="308" customFormat="false" ht="15" hidden="true" customHeight="false" outlineLevel="0" collapsed="false">
      <c r="A308" s="0" t="s">
        <v>2088</v>
      </c>
      <c r="B308" s="0" t="n">
        <v>28</v>
      </c>
      <c r="C308" s="0" t="n">
        <v>3</v>
      </c>
      <c r="D308" s="0" t="s">
        <v>2081</v>
      </c>
      <c r="G308" s="0" t="s">
        <v>1497</v>
      </c>
      <c r="I308" s="0" t="s">
        <v>2095</v>
      </c>
    </row>
    <row r="309" customFormat="false" ht="15" hidden="false" customHeight="false" outlineLevel="0" collapsed="false">
      <c r="A309" s="0" t="s">
        <v>2088</v>
      </c>
      <c r="B309" s="0" t="n">
        <v>28</v>
      </c>
      <c r="C309" s="0" t="n">
        <v>3</v>
      </c>
      <c r="D309" s="0" t="s">
        <v>2096</v>
      </c>
      <c r="E309" s="0" t="s">
        <v>557</v>
      </c>
      <c r="F309" s="0" t="s">
        <v>1619</v>
      </c>
      <c r="G309" s="0" t="s">
        <v>2062</v>
      </c>
      <c r="H309" s="0" t="s">
        <v>1509</v>
      </c>
      <c r="I309" s="0" t="s">
        <v>2097</v>
      </c>
    </row>
    <row r="310" customFormat="false" ht="15" hidden="false" customHeight="false" outlineLevel="0" collapsed="false">
      <c r="A310" s="0" t="s">
        <v>2088</v>
      </c>
      <c r="B310" s="0" t="n">
        <v>28</v>
      </c>
      <c r="C310" s="0" t="n">
        <v>3</v>
      </c>
      <c r="D310" s="0" t="s">
        <v>2085</v>
      </c>
      <c r="E310" s="0" t="s">
        <v>557</v>
      </c>
      <c r="F310" s="0" t="s">
        <v>1583</v>
      </c>
      <c r="G310" s="0" t="s">
        <v>1745</v>
      </c>
      <c r="H310" s="0" t="s">
        <v>1509</v>
      </c>
      <c r="I310" s="0" t="s">
        <v>2098</v>
      </c>
    </row>
    <row r="311" customFormat="false" ht="15" hidden="true" customHeight="false" outlineLevel="0" collapsed="false">
      <c r="A311" s="0" t="s">
        <v>2088</v>
      </c>
      <c r="B311" s="0" t="n">
        <v>28</v>
      </c>
      <c r="C311" s="0" t="n">
        <v>3</v>
      </c>
      <c r="D311" s="0" t="s">
        <v>2099</v>
      </c>
      <c r="G311" s="0" t="s">
        <v>1497</v>
      </c>
      <c r="I311" s="0" t="s">
        <v>2100</v>
      </c>
    </row>
    <row r="312" customFormat="false" ht="15" hidden="true" customHeight="false" outlineLevel="0" collapsed="false">
      <c r="A312" s="0" t="s">
        <v>2088</v>
      </c>
      <c r="B312" s="0" t="n">
        <v>28</v>
      </c>
      <c r="C312" s="0" t="n">
        <v>3</v>
      </c>
      <c r="D312" s="0" t="s">
        <v>2101</v>
      </c>
      <c r="G312" s="0" t="s">
        <v>1497</v>
      </c>
      <c r="I312" s="0" t="s">
        <v>2102</v>
      </c>
    </row>
    <row r="313" customFormat="false" ht="15" hidden="true" customHeight="false" outlineLevel="0" collapsed="false">
      <c r="A313" s="0" t="s">
        <v>2103</v>
      </c>
      <c r="B313" s="0" t="n">
        <v>29</v>
      </c>
      <c r="C313" s="0" t="n">
        <v>1</v>
      </c>
      <c r="D313" s="0" t="s">
        <v>2104</v>
      </c>
      <c r="G313" s="0" t="s">
        <v>1497</v>
      </c>
      <c r="I313" s="0" t="s">
        <v>2105</v>
      </c>
    </row>
    <row r="314" customFormat="false" ht="15" hidden="true" customHeight="false" outlineLevel="0" collapsed="false">
      <c r="A314" s="0" t="s">
        <v>2103</v>
      </c>
      <c r="B314" s="0" t="n">
        <v>29</v>
      </c>
      <c r="C314" s="0" t="n">
        <v>1</v>
      </c>
      <c r="D314" s="0" t="s">
        <v>2104</v>
      </c>
      <c r="G314" s="0" t="s">
        <v>1497</v>
      </c>
      <c r="I314" s="0" t="s">
        <v>2106</v>
      </c>
    </row>
    <row r="315" customFormat="false" ht="15" hidden="true" customHeight="false" outlineLevel="0" collapsed="false">
      <c r="A315" s="0" t="s">
        <v>2103</v>
      </c>
      <c r="B315" s="0" t="n">
        <v>29</v>
      </c>
      <c r="C315" s="0" t="n">
        <v>1</v>
      </c>
      <c r="D315" s="0" t="s">
        <v>2104</v>
      </c>
      <c r="G315" s="0" t="s">
        <v>1497</v>
      </c>
      <c r="I315" s="0" t="s">
        <v>2107</v>
      </c>
    </row>
    <row r="316" customFormat="false" ht="15" hidden="true" customHeight="false" outlineLevel="0" collapsed="false">
      <c r="A316" s="0" t="s">
        <v>2103</v>
      </c>
      <c r="B316" s="0" t="n">
        <v>29</v>
      </c>
      <c r="C316" s="0" t="n">
        <v>1</v>
      </c>
      <c r="D316" s="0" t="s">
        <v>2108</v>
      </c>
      <c r="G316" s="0" t="s">
        <v>1549</v>
      </c>
      <c r="I316" s="0" t="s">
        <v>2109</v>
      </c>
    </row>
    <row r="317" customFormat="false" ht="15" hidden="true" customHeight="false" outlineLevel="0" collapsed="false">
      <c r="A317" s="0" t="s">
        <v>2110</v>
      </c>
      <c r="B317" s="0" t="n">
        <v>29</v>
      </c>
      <c r="C317" s="0" t="n">
        <v>2</v>
      </c>
      <c r="D317" s="0" t="s">
        <v>2104</v>
      </c>
      <c r="G317" s="0" t="s">
        <v>1497</v>
      </c>
      <c r="I317" s="0" t="s">
        <v>2111</v>
      </c>
    </row>
    <row r="318" customFormat="false" ht="15" hidden="true" customHeight="false" outlineLevel="0" collapsed="false">
      <c r="A318" s="0" t="s">
        <v>2110</v>
      </c>
      <c r="B318" s="0" t="n">
        <v>29</v>
      </c>
      <c r="C318" s="0" t="n">
        <v>2</v>
      </c>
      <c r="D318" s="0" t="s">
        <v>2112</v>
      </c>
      <c r="G318" s="0" t="s">
        <v>1497</v>
      </c>
      <c r="I318" s="0" t="s">
        <v>2113</v>
      </c>
    </row>
    <row r="319" customFormat="false" ht="15" hidden="true" customHeight="false" outlineLevel="0" collapsed="false">
      <c r="A319" s="0" t="s">
        <v>2114</v>
      </c>
      <c r="B319" s="0" t="n">
        <v>29</v>
      </c>
      <c r="C319" s="0" t="n">
        <v>3</v>
      </c>
      <c r="D319" s="0" t="s">
        <v>2104</v>
      </c>
      <c r="G319" s="0" t="s">
        <v>1497</v>
      </c>
      <c r="I319" s="0" t="s">
        <v>2115</v>
      </c>
    </row>
    <row r="320" customFormat="false" ht="15" hidden="true" customHeight="false" outlineLevel="0" collapsed="false">
      <c r="A320" s="0" t="s">
        <v>2114</v>
      </c>
      <c r="B320" s="0" t="n">
        <v>29</v>
      </c>
      <c r="C320" s="0" t="n">
        <v>3</v>
      </c>
      <c r="D320" s="0" t="s">
        <v>2104</v>
      </c>
      <c r="G320" s="0" t="s">
        <v>1497</v>
      </c>
      <c r="I320" s="0" t="s">
        <v>2116</v>
      </c>
    </row>
    <row r="321" customFormat="false" ht="15" hidden="true" customHeight="false" outlineLevel="0" collapsed="false">
      <c r="A321" s="0" t="s">
        <v>2114</v>
      </c>
      <c r="B321" s="0" t="n">
        <v>29</v>
      </c>
      <c r="C321" s="0" t="n">
        <v>3</v>
      </c>
      <c r="D321" s="0" t="s">
        <v>2112</v>
      </c>
      <c r="G321" s="0" t="s">
        <v>1497</v>
      </c>
      <c r="I321" s="0" t="s">
        <v>2117</v>
      </c>
    </row>
    <row r="322" customFormat="false" ht="15" hidden="true" customHeight="false" outlineLevel="0" collapsed="false">
      <c r="A322" s="0" t="s">
        <v>2118</v>
      </c>
      <c r="B322" s="0" t="n">
        <v>30</v>
      </c>
      <c r="C322" s="0" t="n">
        <v>1</v>
      </c>
      <c r="D322" s="0" t="s">
        <v>2119</v>
      </c>
      <c r="G322" s="0" t="s">
        <v>1497</v>
      </c>
      <c r="I322" s="0" t="s">
        <v>2120</v>
      </c>
    </row>
    <row r="323" customFormat="false" ht="15" hidden="true" customHeight="false" outlineLevel="0" collapsed="false">
      <c r="A323" s="0" t="s">
        <v>2118</v>
      </c>
      <c r="B323" s="0" t="n">
        <v>30</v>
      </c>
      <c r="C323" s="0" t="n">
        <v>1</v>
      </c>
      <c r="D323" s="0" t="s">
        <v>1642</v>
      </c>
      <c r="G323" s="0" t="s">
        <v>1758</v>
      </c>
      <c r="I323" s="0" t="s">
        <v>2121</v>
      </c>
    </row>
    <row r="324" customFormat="false" ht="15" hidden="false" customHeight="false" outlineLevel="0" collapsed="false">
      <c r="A324" s="0" t="s">
        <v>2118</v>
      </c>
      <c r="B324" s="0" t="n">
        <v>30</v>
      </c>
      <c r="C324" s="0" t="n">
        <v>1</v>
      </c>
      <c r="D324" s="0" t="s">
        <v>2122</v>
      </c>
      <c r="E324" s="0" t="s">
        <v>425</v>
      </c>
      <c r="F324" s="0" t="s">
        <v>1658</v>
      </c>
      <c r="G324" s="0" t="s">
        <v>1645</v>
      </c>
      <c r="H324" s="0" t="s">
        <v>1509</v>
      </c>
      <c r="I324" s="0" t="s">
        <v>2123</v>
      </c>
    </row>
    <row r="325" customFormat="false" ht="15" hidden="false" customHeight="false" outlineLevel="0" collapsed="false">
      <c r="A325" s="0" t="s">
        <v>2118</v>
      </c>
      <c r="B325" s="0" t="n">
        <v>30</v>
      </c>
      <c r="C325" s="0" t="n">
        <v>1</v>
      </c>
      <c r="D325" s="0" t="s">
        <v>2124</v>
      </c>
      <c r="E325" s="0" t="s">
        <v>425</v>
      </c>
      <c r="F325" s="0" t="s">
        <v>1658</v>
      </c>
      <c r="G325" s="0" t="s">
        <v>1645</v>
      </c>
      <c r="H325" s="0" t="s">
        <v>1509</v>
      </c>
      <c r="I325" s="0" t="s">
        <v>2125</v>
      </c>
    </row>
    <row r="326" customFormat="false" ht="15" hidden="true" customHeight="false" outlineLevel="0" collapsed="false">
      <c r="A326" s="0" t="s">
        <v>2126</v>
      </c>
      <c r="B326" s="0" t="n">
        <v>30</v>
      </c>
      <c r="C326" s="0" t="n">
        <v>2</v>
      </c>
      <c r="D326" s="0" t="s">
        <v>1642</v>
      </c>
      <c r="G326" s="0" t="s">
        <v>1749</v>
      </c>
      <c r="I326" s="0" t="s">
        <v>2127</v>
      </c>
    </row>
    <row r="327" customFormat="false" ht="15" hidden="false" customHeight="false" outlineLevel="0" collapsed="false">
      <c r="A327" s="0" t="s">
        <v>2126</v>
      </c>
      <c r="B327" s="0" t="n">
        <v>30</v>
      </c>
      <c r="C327" s="0" t="n">
        <v>2</v>
      </c>
      <c r="D327" s="0" t="s">
        <v>2128</v>
      </c>
      <c r="E327" s="0" t="s">
        <v>425</v>
      </c>
      <c r="F327" s="0" t="s">
        <v>1965</v>
      </c>
      <c r="G327" s="0" t="s">
        <v>2129</v>
      </c>
      <c r="H327" s="0" t="s">
        <v>1509</v>
      </c>
      <c r="I327" s="0" t="s">
        <v>2130</v>
      </c>
    </row>
    <row r="328" customFormat="false" ht="15" hidden="true" customHeight="false" outlineLevel="0" collapsed="false">
      <c r="A328" s="0" t="s">
        <v>2131</v>
      </c>
      <c r="B328" s="0" t="n">
        <v>30</v>
      </c>
      <c r="C328" s="0" t="n">
        <v>3</v>
      </c>
      <c r="D328" s="0" t="s">
        <v>1642</v>
      </c>
      <c r="G328" s="0" t="s">
        <v>1497</v>
      </c>
      <c r="I328" s="0" t="s">
        <v>2132</v>
      </c>
    </row>
    <row r="329" customFormat="false" ht="15" hidden="true" customHeight="false" outlineLevel="0" collapsed="false">
      <c r="A329" s="0" t="s">
        <v>2131</v>
      </c>
      <c r="B329" s="0" t="n">
        <v>30</v>
      </c>
      <c r="C329" s="0" t="n">
        <v>3</v>
      </c>
      <c r="D329" s="0" t="s">
        <v>2133</v>
      </c>
      <c r="G329" s="0" t="s">
        <v>1549</v>
      </c>
      <c r="I329" s="0" t="s">
        <v>2134</v>
      </c>
    </row>
    <row r="330" customFormat="false" ht="15" hidden="true" customHeight="false" outlineLevel="0" collapsed="false">
      <c r="A330" s="0" t="s">
        <v>2131</v>
      </c>
      <c r="B330" s="0" t="n">
        <v>30</v>
      </c>
      <c r="C330" s="0" t="n">
        <v>3</v>
      </c>
      <c r="D330" s="0" t="s">
        <v>1642</v>
      </c>
      <c r="G330" s="0" t="s">
        <v>1497</v>
      </c>
      <c r="I330" s="0" t="s">
        <v>2135</v>
      </c>
    </row>
    <row r="331" customFormat="false" ht="15" hidden="false" customHeight="false" outlineLevel="0" collapsed="false">
      <c r="A331" s="0" t="s">
        <v>2131</v>
      </c>
      <c r="B331" s="0" t="n">
        <v>30</v>
      </c>
      <c r="C331" s="0" t="n">
        <v>3</v>
      </c>
      <c r="D331" s="0" t="s">
        <v>2136</v>
      </c>
      <c r="E331" s="0" t="s">
        <v>425</v>
      </c>
      <c r="F331" s="0" t="s">
        <v>2137</v>
      </c>
      <c r="G331" s="0" t="s">
        <v>1645</v>
      </c>
      <c r="H331" s="0" t="s">
        <v>1509</v>
      </c>
      <c r="I331" s="0" t="s">
        <v>2138</v>
      </c>
    </row>
    <row r="332" customFormat="false" ht="15" hidden="false" customHeight="false" outlineLevel="0" collapsed="false">
      <c r="A332" s="0" t="s">
        <v>2131</v>
      </c>
      <c r="B332" s="0" t="n">
        <v>30</v>
      </c>
      <c r="C332" s="0" t="n">
        <v>3</v>
      </c>
      <c r="D332" s="0" t="s">
        <v>1886</v>
      </c>
      <c r="E332" s="0" t="s">
        <v>284</v>
      </c>
      <c r="F332" s="0" t="s">
        <v>1793</v>
      </c>
      <c r="G332" s="0" t="s">
        <v>2139</v>
      </c>
      <c r="H332" s="0" t="s">
        <v>1509</v>
      </c>
      <c r="I332" s="0" t="s">
        <v>2140</v>
      </c>
    </row>
    <row r="333" customFormat="false" ht="15" hidden="true" customHeight="false" outlineLevel="0" collapsed="false">
      <c r="A333" s="0" t="s">
        <v>2141</v>
      </c>
      <c r="B333" s="0" t="n">
        <v>31</v>
      </c>
      <c r="C333" s="0" t="n">
        <v>2</v>
      </c>
      <c r="D333" s="0" t="s">
        <v>1886</v>
      </c>
      <c r="E333" s="0" t="s">
        <v>1886</v>
      </c>
      <c r="F333" s="0" t="s">
        <v>1886</v>
      </c>
      <c r="G333" s="0" t="s">
        <v>2142</v>
      </c>
      <c r="I333" s="0" t="s">
        <v>2143</v>
      </c>
    </row>
    <row r="334" customFormat="false" ht="15" hidden="true" customHeight="false" outlineLevel="0" collapsed="false">
      <c r="A334" s="0" t="s">
        <v>2144</v>
      </c>
      <c r="B334" s="0" t="n">
        <v>31</v>
      </c>
      <c r="C334" s="0" t="n">
        <v>3</v>
      </c>
      <c r="D334" s="0" t="s">
        <v>2145</v>
      </c>
      <c r="G334" s="0" t="s">
        <v>1497</v>
      </c>
      <c r="I334" s="0" t="s">
        <v>2146</v>
      </c>
    </row>
    <row r="335" customFormat="false" ht="15" hidden="false" customHeight="false" outlineLevel="0" collapsed="false">
      <c r="A335" s="0" t="s">
        <v>2144</v>
      </c>
      <c r="B335" s="0" t="n">
        <v>31</v>
      </c>
      <c r="C335" s="0" t="n">
        <v>3</v>
      </c>
      <c r="D335" s="0" t="s">
        <v>2147</v>
      </c>
      <c r="E335" s="0" t="s">
        <v>623</v>
      </c>
      <c r="F335" s="0" t="s">
        <v>1658</v>
      </c>
      <c r="G335" s="0" t="s">
        <v>2148</v>
      </c>
      <c r="H335" s="0" t="s">
        <v>1509</v>
      </c>
      <c r="I335" s="0" t="s">
        <v>2149</v>
      </c>
    </row>
    <row r="336" customFormat="false" ht="15" hidden="false" customHeight="false" outlineLevel="0" collapsed="false">
      <c r="A336" s="0" t="s">
        <v>2144</v>
      </c>
      <c r="B336" s="0" t="n">
        <v>31</v>
      </c>
      <c r="C336" s="0" t="n">
        <v>3</v>
      </c>
      <c r="D336" s="0" t="s">
        <v>2150</v>
      </c>
      <c r="E336" s="0" t="s">
        <v>623</v>
      </c>
      <c r="F336" s="0" t="s">
        <v>2151</v>
      </c>
      <c r="G336" s="0" t="s">
        <v>2152</v>
      </c>
      <c r="H336" s="0" t="s">
        <v>1509</v>
      </c>
      <c r="I336" s="0" t="s">
        <v>2153</v>
      </c>
    </row>
    <row r="337" customFormat="false" ht="15" hidden="false" customHeight="false" outlineLevel="0" collapsed="false">
      <c r="A337" s="0" t="s">
        <v>2144</v>
      </c>
      <c r="B337" s="0" t="n">
        <v>31</v>
      </c>
      <c r="C337" s="0" t="n">
        <v>3</v>
      </c>
      <c r="D337" s="0" t="s">
        <v>2154</v>
      </c>
      <c r="E337" s="0" t="s">
        <v>623</v>
      </c>
      <c r="F337" s="0" t="s">
        <v>2155</v>
      </c>
      <c r="G337" s="0" t="s">
        <v>2148</v>
      </c>
      <c r="H337" s="0" t="s">
        <v>1509</v>
      </c>
      <c r="I337" s="0" t="s">
        <v>2156</v>
      </c>
    </row>
    <row r="338" customFormat="false" ht="15" hidden="true" customHeight="false" outlineLevel="0" collapsed="false">
      <c r="A338" s="0" t="s">
        <v>2157</v>
      </c>
      <c r="B338" s="0" t="n">
        <v>34</v>
      </c>
      <c r="C338" s="0" t="n">
        <v>1</v>
      </c>
      <c r="D338" s="0" t="s">
        <v>2158</v>
      </c>
      <c r="G338" s="0" t="s">
        <v>1497</v>
      </c>
      <c r="I338" s="0" t="s">
        <v>2159</v>
      </c>
    </row>
    <row r="339" customFormat="false" ht="15" hidden="true" customHeight="false" outlineLevel="0" collapsed="false">
      <c r="A339" s="0" t="s">
        <v>2160</v>
      </c>
      <c r="B339" s="0" t="n">
        <v>34</v>
      </c>
      <c r="C339" s="0" t="n">
        <v>2</v>
      </c>
      <c r="D339" s="0" t="s">
        <v>2161</v>
      </c>
      <c r="G339" s="0" t="s">
        <v>1497</v>
      </c>
      <c r="I339" s="0" t="s">
        <v>2162</v>
      </c>
    </row>
    <row r="340" customFormat="false" ht="15" hidden="true" customHeight="false" outlineLevel="0" collapsed="false">
      <c r="A340" s="0" t="s">
        <v>2160</v>
      </c>
      <c r="B340" s="0" t="n">
        <v>34</v>
      </c>
      <c r="C340" s="0" t="n">
        <v>2</v>
      </c>
      <c r="D340" s="0" t="s">
        <v>2163</v>
      </c>
      <c r="G340" s="0" t="s">
        <v>1549</v>
      </c>
      <c r="I340" s="0" t="s">
        <v>2164</v>
      </c>
    </row>
    <row r="341" customFormat="false" ht="15" hidden="true" customHeight="false" outlineLevel="0" collapsed="false">
      <c r="A341" s="0" t="s">
        <v>2165</v>
      </c>
      <c r="B341" s="0" t="n">
        <v>34</v>
      </c>
      <c r="C341" s="0" t="n">
        <v>3</v>
      </c>
      <c r="D341" s="0" t="s">
        <v>2161</v>
      </c>
      <c r="G341" s="0" t="s">
        <v>1497</v>
      </c>
      <c r="I341" s="0" t="s">
        <v>2166</v>
      </c>
    </row>
    <row r="342" customFormat="false" ht="15" hidden="false" customHeight="false" outlineLevel="0" collapsed="false">
      <c r="A342" s="43" t="s">
        <v>2167</v>
      </c>
      <c r="B342" s="43" t="n">
        <v>35</v>
      </c>
      <c r="C342" s="43" t="n">
        <v>1</v>
      </c>
      <c r="D342" s="43" t="s">
        <v>2168</v>
      </c>
      <c r="E342" s="43" t="s">
        <v>637</v>
      </c>
      <c r="F342" s="43" t="s">
        <v>2169</v>
      </c>
      <c r="G342" s="0" t="s">
        <v>2170</v>
      </c>
      <c r="H342" s="0" t="s">
        <v>1509</v>
      </c>
      <c r="I342" s="0" t="s">
        <v>2171</v>
      </c>
    </row>
    <row r="343" customFormat="false" ht="15" hidden="false" customHeight="false" outlineLevel="0" collapsed="false">
      <c r="A343" s="43" t="s">
        <v>2167</v>
      </c>
      <c r="B343" s="43" t="n">
        <v>35</v>
      </c>
      <c r="C343" s="43" t="n">
        <v>1</v>
      </c>
      <c r="D343" s="43" t="s">
        <v>2172</v>
      </c>
      <c r="E343" s="43" t="s">
        <v>637</v>
      </c>
      <c r="F343" s="43" t="s">
        <v>2169</v>
      </c>
      <c r="G343" s="0" t="s">
        <v>2170</v>
      </c>
      <c r="H343" s="0" t="s">
        <v>1509</v>
      </c>
      <c r="I343" s="0" t="s">
        <v>2173</v>
      </c>
    </row>
    <row r="344" customFormat="false" ht="15" hidden="false" customHeight="false" outlineLevel="0" collapsed="false">
      <c r="A344" s="43" t="s">
        <v>2167</v>
      </c>
      <c r="B344" s="43" t="n">
        <v>35</v>
      </c>
      <c r="C344" s="43" t="n">
        <v>1</v>
      </c>
      <c r="D344" s="43" t="s">
        <v>2174</v>
      </c>
      <c r="E344" s="43" t="s">
        <v>637</v>
      </c>
      <c r="F344" s="43" t="s">
        <v>2169</v>
      </c>
      <c r="G344" s="0" t="s">
        <v>2170</v>
      </c>
      <c r="H344" s="0" t="s">
        <v>1509</v>
      </c>
      <c r="I344" s="0" t="s">
        <v>2175</v>
      </c>
    </row>
    <row r="345" customFormat="false" ht="15" hidden="true" customHeight="false" outlineLevel="0" collapsed="false">
      <c r="A345" s="0" t="s">
        <v>2176</v>
      </c>
      <c r="B345" s="0" t="n">
        <v>35</v>
      </c>
      <c r="C345" s="0" t="n">
        <v>2</v>
      </c>
      <c r="D345" s="0" t="s">
        <v>2172</v>
      </c>
      <c r="G345" s="0" t="s">
        <v>1497</v>
      </c>
      <c r="I345" s="0" t="s">
        <v>2177</v>
      </c>
    </row>
    <row r="346" customFormat="false" ht="15" hidden="false" customHeight="false" outlineLevel="0" collapsed="false">
      <c r="A346" s="43" t="s">
        <v>2176</v>
      </c>
      <c r="B346" s="43" t="n">
        <v>35</v>
      </c>
      <c r="C346" s="43" t="n">
        <v>2</v>
      </c>
      <c r="D346" s="43" t="s">
        <v>2168</v>
      </c>
      <c r="E346" s="43" t="s">
        <v>637</v>
      </c>
      <c r="F346" s="43" t="s">
        <v>2169</v>
      </c>
      <c r="G346" s="0" t="s">
        <v>2178</v>
      </c>
      <c r="H346" s="0" t="s">
        <v>1509</v>
      </c>
      <c r="I346" s="0" t="s">
        <v>2179</v>
      </c>
    </row>
    <row r="347" customFormat="false" ht="15" hidden="false" customHeight="false" outlineLevel="0" collapsed="false">
      <c r="A347" s="43" t="s">
        <v>2176</v>
      </c>
      <c r="B347" s="43" t="n">
        <v>35</v>
      </c>
      <c r="C347" s="43" t="n">
        <v>2</v>
      </c>
      <c r="D347" s="43" t="s">
        <v>2172</v>
      </c>
      <c r="E347" s="43" t="s">
        <v>637</v>
      </c>
      <c r="F347" s="43" t="s">
        <v>2169</v>
      </c>
      <c r="G347" s="0" t="s">
        <v>2178</v>
      </c>
      <c r="H347" s="0" t="s">
        <v>1509</v>
      </c>
      <c r="I347" s="0" t="s">
        <v>2180</v>
      </c>
    </row>
    <row r="348" customFormat="false" ht="15" hidden="false" customHeight="false" outlineLevel="0" collapsed="false">
      <c r="A348" s="43" t="s">
        <v>2176</v>
      </c>
      <c r="B348" s="43" t="n">
        <v>35</v>
      </c>
      <c r="C348" s="43" t="n">
        <v>2</v>
      </c>
      <c r="D348" s="43" t="s">
        <v>2174</v>
      </c>
      <c r="E348" s="43" t="s">
        <v>637</v>
      </c>
      <c r="F348" s="43" t="s">
        <v>2169</v>
      </c>
      <c r="G348" s="0" t="s">
        <v>2178</v>
      </c>
      <c r="H348" s="0" t="s">
        <v>1509</v>
      </c>
      <c r="I348" s="0" t="s">
        <v>2181</v>
      </c>
    </row>
    <row r="349" customFormat="false" ht="15" hidden="true" customHeight="false" outlineLevel="0" collapsed="false">
      <c r="A349" s="0" t="s">
        <v>2182</v>
      </c>
      <c r="B349" s="0" t="n">
        <v>35</v>
      </c>
      <c r="C349" s="0" t="n">
        <v>3</v>
      </c>
      <c r="D349" s="0" t="s">
        <v>2172</v>
      </c>
      <c r="G349" s="0" t="s">
        <v>1758</v>
      </c>
      <c r="I349" s="0" t="s">
        <v>2183</v>
      </c>
    </row>
    <row r="350" customFormat="false" ht="15" hidden="false" customHeight="false" outlineLevel="0" collapsed="false">
      <c r="A350" s="43" t="s">
        <v>2182</v>
      </c>
      <c r="B350" s="43" t="n">
        <v>35</v>
      </c>
      <c r="C350" s="43" t="n">
        <v>3</v>
      </c>
      <c r="D350" s="43" t="s">
        <v>2184</v>
      </c>
      <c r="E350" s="43" t="s">
        <v>637</v>
      </c>
      <c r="F350" s="43" t="s">
        <v>2169</v>
      </c>
      <c r="G350" s="0" t="s">
        <v>2185</v>
      </c>
      <c r="H350" s="0" t="s">
        <v>1509</v>
      </c>
      <c r="I350" s="0" t="s">
        <v>2186</v>
      </c>
    </row>
    <row r="351" customFormat="false" ht="15" hidden="true" customHeight="false" outlineLevel="0" collapsed="false">
      <c r="A351" s="0" t="s">
        <v>2187</v>
      </c>
      <c r="B351" s="0" t="n">
        <v>36</v>
      </c>
      <c r="C351" s="0" t="n">
        <v>1</v>
      </c>
      <c r="D351" s="0" t="s">
        <v>2188</v>
      </c>
      <c r="G351" s="0" t="s">
        <v>1497</v>
      </c>
      <c r="I351" s="0" t="s">
        <v>2189</v>
      </c>
    </row>
    <row r="352" customFormat="false" ht="15" hidden="true" customHeight="false" outlineLevel="0" collapsed="false">
      <c r="A352" s="0" t="s">
        <v>2187</v>
      </c>
      <c r="B352" s="0" t="n">
        <v>36</v>
      </c>
      <c r="C352" s="0" t="n">
        <v>1</v>
      </c>
      <c r="D352" s="0" t="s">
        <v>2190</v>
      </c>
      <c r="G352" s="0" t="s">
        <v>1549</v>
      </c>
      <c r="I352" s="0" t="s">
        <v>2191</v>
      </c>
    </row>
    <row r="353" customFormat="false" ht="15" hidden="true" customHeight="false" outlineLevel="0" collapsed="false">
      <c r="A353" s="0" t="s">
        <v>2192</v>
      </c>
      <c r="B353" s="0" t="n">
        <v>36</v>
      </c>
      <c r="C353" s="0" t="n">
        <v>2</v>
      </c>
      <c r="D353" s="0" t="s">
        <v>2193</v>
      </c>
      <c r="G353" s="0" t="s">
        <v>1497</v>
      </c>
      <c r="I353" s="0" t="s">
        <v>2194</v>
      </c>
    </row>
    <row r="354" customFormat="false" ht="15" hidden="true" customHeight="false" outlineLevel="0" collapsed="false">
      <c r="A354" s="0" t="s">
        <v>2192</v>
      </c>
      <c r="B354" s="0" t="n">
        <v>36</v>
      </c>
      <c r="C354" s="0" t="n">
        <v>2</v>
      </c>
      <c r="D354" s="0" t="s">
        <v>2190</v>
      </c>
      <c r="G354" s="0" t="s">
        <v>1549</v>
      </c>
      <c r="I354" s="0" t="s">
        <v>2195</v>
      </c>
    </row>
    <row r="355" customFormat="false" ht="15" hidden="true" customHeight="false" outlineLevel="0" collapsed="false">
      <c r="A355" s="0" t="s">
        <v>2196</v>
      </c>
      <c r="B355" s="0" t="n">
        <v>36</v>
      </c>
      <c r="C355" s="0" t="n">
        <v>3</v>
      </c>
      <c r="D355" s="0" t="s">
        <v>2193</v>
      </c>
      <c r="G355" s="0" t="s">
        <v>1497</v>
      </c>
      <c r="I355" s="0" t="s">
        <v>2197</v>
      </c>
    </row>
    <row r="356" customFormat="false" ht="15" hidden="true" customHeight="false" outlineLevel="0" collapsed="false">
      <c r="A356" s="0" t="s">
        <v>2196</v>
      </c>
      <c r="B356" s="0" t="n">
        <v>36</v>
      </c>
      <c r="C356" s="0" t="n">
        <v>3</v>
      </c>
      <c r="D356" s="0" t="s">
        <v>2190</v>
      </c>
      <c r="G356" s="0" t="s">
        <v>1549</v>
      </c>
      <c r="I356" s="0" t="s">
        <v>2198</v>
      </c>
    </row>
    <row r="357" customFormat="false" ht="15" hidden="true" customHeight="false" outlineLevel="0" collapsed="false">
      <c r="A357" s="0" t="s">
        <v>2199</v>
      </c>
      <c r="B357" s="0" t="n">
        <v>37</v>
      </c>
      <c r="C357" s="0" t="n">
        <v>2</v>
      </c>
      <c r="D357" s="0" t="s">
        <v>2200</v>
      </c>
      <c r="G357" s="0" t="s">
        <v>1497</v>
      </c>
      <c r="I357" s="0" t="s">
        <v>2201</v>
      </c>
    </row>
    <row r="358" customFormat="false" ht="15" hidden="true" customHeight="false" outlineLevel="0" collapsed="false">
      <c r="A358" s="0" t="s">
        <v>2199</v>
      </c>
      <c r="B358" s="0" t="n">
        <v>37</v>
      </c>
      <c r="C358" s="0" t="n">
        <v>2</v>
      </c>
      <c r="D358" s="0" t="s">
        <v>2202</v>
      </c>
      <c r="G358" s="0" t="s">
        <v>1497</v>
      </c>
      <c r="I358" s="0" t="s">
        <v>2203</v>
      </c>
    </row>
    <row r="359" customFormat="false" ht="15" hidden="true" customHeight="false" outlineLevel="0" collapsed="false">
      <c r="A359" s="0" t="s">
        <v>2204</v>
      </c>
      <c r="B359" s="0" t="n">
        <v>38</v>
      </c>
      <c r="C359" s="0" t="n">
        <v>1</v>
      </c>
      <c r="D359" s="0" t="s">
        <v>2205</v>
      </c>
      <c r="G359" s="0" t="s">
        <v>1497</v>
      </c>
      <c r="I359" s="0" t="s">
        <v>2206</v>
      </c>
    </row>
    <row r="360" customFormat="false" ht="15" hidden="false" customHeight="false" outlineLevel="0" collapsed="false">
      <c r="A360" s="0" t="s">
        <v>2204</v>
      </c>
      <c r="B360" s="0" t="n">
        <v>38</v>
      </c>
      <c r="C360" s="0" t="n">
        <v>1</v>
      </c>
      <c r="D360" s="0" t="s">
        <v>2207</v>
      </c>
      <c r="E360" s="0" t="s">
        <v>691</v>
      </c>
      <c r="F360" s="0" t="s">
        <v>2208</v>
      </c>
      <c r="G360" s="0" t="s">
        <v>1584</v>
      </c>
      <c r="H360" s="0" t="s">
        <v>1509</v>
      </c>
      <c r="I360" s="0" t="s">
        <v>2209</v>
      </c>
    </row>
    <row r="361" customFormat="false" ht="15" hidden="false" customHeight="false" outlineLevel="0" collapsed="false">
      <c r="A361" s="0" t="s">
        <v>2204</v>
      </c>
      <c r="B361" s="0" t="n">
        <v>38</v>
      </c>
      <c r="C361" s="0" t="n">
        <v>1</v>
      </c>
      <c r="D361" s="0" t="s">
        <v>2210</v>
      </c>
      <c r="E361" s="0" t="s">
        <v>686</v>
      </c>
      <c r="F361" s="0" t="s">
        <v>2155</v>
      </c>
      <c r="G361" s="0" t="s">
        <v>1584</v>
      </c>
      <c r="H361" s="0" t="s">
        <v>1509</v>
      </c>
      <c r="I361" s="0" t="s">
        <v>2211</v>
      </c>
    </row>
    <row r="362" customFormat="false" ht="15" hidden="true" customHeight="false" outlineLevel="0" collapsed="false">
      <c r="A362" s="0" t="s">
        <v>2204</v>
      </c>
      <c r="B362" s="0" t="n">
        <v>38</v>
      </c>
      <c r="C362" s="0" t="n">
        <v>1</v>
      </c>
      <c r="D362" s="0" t="s">
        <v>2212</v>
      </c>
      <c r="G362" s="0" t="s">
        <v>1497</v>
      </c>
      <c r="I362" s="0" t="s">
        <v>2213</v>
      </c>
    </row>
    <row r="363" customFormat="false" ht="15" hidden="true" customHeight="false" outlineLevel="0" collapsed="false">
      <c r="A363" s="0" t="s">
        <v>2214</v>
      </c>
      <c r="B363" s="0" t="n">
        <v>38</v>
      </c>
      <c r="C363" s="0" t="n">
        <v>2</v>
      </c>
      <c r="D363" s="0" t="s">
        <v>2205</v>
      </c>
      <c r="G363" s="0" t="s">
        <v>1497</v>
      </c>
      <c r="I363" s="0" t="s">
        <v>2215</v>
      </c>
    </row>
    <row r="364" customFormat="false" ht="15" hidden="false" customHeight="false" outlineLevel="0" collapsed="false">
      <c r="A364" s="0" t="s">
        <v>2214</v>
      </c>
      <c r="B364" s="0" t="n">
        <v>38</v>
      </c>
      <c r="C364" s="0" t="n">
        <v>2</v>
      </c>
      <c r="D364" s="0" t="s">
        <v>2207</v>
      </c>
      <c r="E364" s="0" t="s">
        <v>691</v>
      </c>
      <c r="F364" s="0" t="s">
        <v>1615</v>
      </c>
      <c r="G364" s="0" t="s">
        <v>2216</v>
      </c>
      <c r="H364" s="0" t="s">
        <v>1509</v>
      </c>
      <c r="I364" s="0" t="s">
        <v>2217</v>
      </c>
    </row>
    <row r="365" customFormat="false" ht="15" hidden="false" customHeight="false" outlineLevel="0" collapsed="false">
      <c r="A365" s="0" t="s">
        <v>2214</v>
      </c>
      <c r="B365" s="0" t="n">
        <v>38</v>
      </c>
      <c r="C365" s="0" t="n">
        <v>2</v>
      </c>
      <c r="D365" s="0" t="s">
        <v>2218</v>
      </c>
      <c r="E365" s="0" t="s">
        <v>691</v>
      </c>
      <c r="F365" s="0" t="s">
        <v>1615</v>
      </c>
      <c r="G365" s="0" t="s">
        <v>2216</v>
      </c>
      <c r="H365" s="0" t="s">
        <v>1509</v>
      </c>
      <c r="I365" s="0" t="s">
        <v>2219</v>
      </c>
    </row>
    <row r="366" customFormat="false" ht="15" hidden="true" customHeight="false" outlineLevel="0" collapsed="false">
      <c r="A366" s="0" t="s">
        <v>2214</v>
      </c>
      <c r="B366" s="0" t="n">
        <v>38</v>
      </c>
      <c r="C366" s="0" t="n">
        <v>2</v>
      </c>
      <c r="D366" s="0" t="s">
        <v>2210</v>
      </c>
      <c r="G366" s="0" t="s">
        <v>1749</v>
      </c>
      <c r="I366" s="0" t="s">
        <v>2220</v>
      </c>
    </row>
    <row r="367" customFormat="false" ht="15" hidden="false" customHeight="false" outlineLevel="0" collapsed="false">
      <c r="A367" s="0" t="s">
        <v>2214</v>
      </c>
      <c r="B367" s="0" t="n">
        <v>38</v>
      </c>
      <c r="C367" s="0" t="n">
        <v>2</v>
      </c>
      <c r="D367" s="0" t="s">
        <v>2221</v>
      </c>
      <c r="E367" s="0" t="s">
        <v>686</v>
      </c>
      <c r="F367" s="0" t="s">
        <v>2222</v>
      </c>
      <c r="G367" s="0" t="s">
        <v>2223</v>
      </c>
      <c r="H367" s="0" t="s">
        <v>1509</v>
      </c>
      <c r="I367" s="0" t="s">
        <v>2224</v>
      </c>
    </row>
    <row r="368" customFormat="false" ht="15" hidden="true" customHeight="false" outlineLevel="0" collapsed="false">
      <c r="A368" s="0" t="s">
        <v>2225</v>
      </c>
      <c r="B368" s="0" t="n">
        <v>38</v>
      </c>
      <c r="C368" s="0" t="n">
        <v>3</v>
      </c>
      <c r="D368" s="0" t="s">
        <v>2205</v>
      </c>
      <c r="G368" s="0" t="s">
        <v>1497</v>
      </c>
      <c r="I368" s="0" t="s">
        <v>2226</v>
      </c>
    </row>
    <row r="369" customFormat="false" ht="15" hidden="false" customHeight="false" outlineLevel="0" collapsed="false">
      <c r="A369" s="0" t="s">
        <v>2225</v>
      </c>
      <c r="B369" s="0" t="n">
        <v>38</v>
      </c>
      <c r="C369" s="0" t="n">
        <v>3</v>
      </c>
      <c r="D369" s="0" t="s">
        <v>2227</v>
      </c>
      <c r="E369" s="0" t="s">
        <v>691</v>
      </c>
      <c r="F369" s="0" t="s">
        <v>1615</v>
      </c>
      <c r="G369" s="0" t="s">
        <v>2228</v>
      </c>
      <c r="H369" s="0" t="s">
        <v>1509</v>
      </c>
      <c r="I369" s="0" t="s">
        <v>2229</v>
      </c>
    </row>
    <row r="370" customFormat="false" ht="15" hidden="false" customHeight="false" outlineLevel="0" collapsed="false">
      <c r="A370" s="0" t="s">
        <v>2225</v>
      </c>
      <c r="B370" s="0" t="n">
        <v>38</v>
      </c>
      <c r="C370" s="0" t="n">
        <v>3</v>
      </c>
      <c r="D370" s="0" t="s">
        <v>2207</v>
      </c>
      <c r="E370" s="0" t="s">
        <v>691</v>
      </c>
      <c r="F370" s="0" t="s">
        <v>1658</v>
      </c>
      <c r="G370" s="0" t="s">
        <v>2230</v>
      </c>
      <c r="H370" s="0" t="s">
        <v>1509</v>
      </c>
      <c r="I370" s="0" t="s">
        <v>2231</v>
      </c>
    </row>
    <row r="371" customFormat="false" ht="15" hidden="true" customHeight="false" outlineLevel="0" collapsed="false">
      <c r="A371" s="0" t="s">
        <v>2225</v>
      </c>
      <c r="B371" s="0" t="n">
        <v>38</v>
      </c>
      <c r="C371" s="0" t="n">
        <v>3</v>
      </c>
      <c r="D371" s="0" t="s">
        <v>2232</v>
      </c>
      <c r="G371" s="0" t="s">
        <v>1497</v>
      </c>
      <c r="I371" s="0" t="s">
        <v>2233</v>
      </c>
    </row>
    <row r="372" customFormat="false" ht="15" hidden="true" customHeight="false" outlineLevel="0" collapsed="false">
      <c r="A372" s="0" t="s">
        <v>2225</v>
      </c>
      <c r="B372" s="0" t="n">
        <v>38</v>
      </c>
      <c r="C372" s="0" t="n">
        <v>3</v>
      </c>
      <c r="D372" s="0" t="s">
        <v>2234</v>
      </c>
      <c r="G372" s="0" t="s">
        <v>1497</v>
      </c>
      <c r="I372" s="0" t="s">
        <v>2233</v>
      </c>
    </row>
    <row r="373" customFormat="false" ht="15" hidden="true" customHeight="false" outlineLevel="0" collapsed="false">
      <c r="A373" s="0" t="s">
        <v>2225</v>
      </c>
      <c r="B373" s="0" t="n">
        <v>38</v>
      </c>
      <c r="C373" s="0" t="n">
        <v>3</v>
      </c>
      <c r="D373" s="0" t="s">
        <v>2235</v>
      </c>
      <c r="G373" s="0" t="s">
        <v>1497</v>
      </c>
      <c r="I373" s="0" t="s">
        <v>2233</v>
      </c>
    </row>
    <row r="374" customFormat="false" ht="15" hidden="true" customHeight="false" outlineLevel="0" collapsed="false">
      <c r="A374" s="0" t="s">
        <v>2225</v>
      </c>
      <c r="B374" s="0" t="n">
        <v>38</v>
      </c>
      <c r="C374" s="0" t="n">
        <v>3</v>
      </c>
      <c r="D374" s="0" t="s">
        <v>2236</v>
      </c>
      <c r="G374" s="0" t="s">
        <v>1497</v>
      </c>
      <c r="I374" s="0" t="s">
        <v>2237</v>
      </c>
    </row>
    <row r="375" customFormat="false" ht="15" hidden="true" customHeight="false" outlineLevel="0" collapsed="false">
      <c r="A375" s="0" t="s">
        <v>2238</v>
      </c>
      <c r="B375" s="0" t="n">
        <v>39</v>
      </c>
      <c r="C375" s="0" t="n">
        <v>1</v>
      </c>
      <c r="D375" s="0" t="s">
        <v>2239</v>
      </c>
      <c r="G375" s="0" t="s">
        <v>1497</v>
      </c>
      <c r="I375" s="0" t="s">
        <v>2240</v>
      </c>
    </row>
    <row r="376" customFormat="false" ht="15" hidden="true" customHeight="false" outlineLevel="0" collapsed="false">
      <c r="A376" s="0" t="s">
        <v>2238</v>
      </c>
      <c r="B376" s="0" t="n">
        <v>39</v>
      </c>
      <c r="C376" s="0" t="n">
        <v>1</v>
      </c>
      <c r="D376" s="0" t="s">
        <v>2241</v>
      </c>
      <c r="G376" s="0" t="s">
        <v>1571</v>
      </c>
      <c r="I376" s="0" t="s">
        <v>2242</v>
      </c>
    </row>
    <row r="377" customFormat="false" ht="15" hidden="true" customHeight="false" outlineLevel="0" collapsed="false">
      <c r="A377" s="0" t="s">
        <v>2238</v>
      </c>
      <c r="B377" s="0" t="n">
        <v>39</v>
      </c>
      <c r="C377" s="0" t="n">
        <v>1</v>
      </c>
      <c r="D377" s="0" t="s">
        <v>2243</v>
      </c>
      <c r="G377" s="0" t="s">
        <v>1571</v>
      </c>
      <c r="I377" s="0" t="s">
        <v>2244</v>
      </c>
    </row>
    <row r="378" customFormat="false" ht="15" hidden="true" customHeight="false" outlineLevel="0" collapsed="false">
      <c r="A378" s="0" t="s">
        <v>2245</v>
      </c>
      <c r="B378" s="0" t="n">
        <v>39</v>
      </c>
      <c r="C378" s="0" t="n">
        <v>2</v>
      </c>
      <c r="D378" s="0" t="s">
        <v>2239</v>
      </c>
      <c r="G378" s="0" t="s">
        <v>1758</v>
      </c>
      <c r="I378" s="0" t="s">
        <v>2246</v>
      </c>
    </row>
    <row r="379" customFormat="false" ht="15" hidden="true" customHeight="false" outlineLevel="0" collapsed="false">
      <c r="A379" s="0" t="s">
        <v>2245</v>
      </c>
      <c r="B379" s="0" t="n">
        <v>39</v>
      </c>
      <c r="C379" s="0" t="n">
        <v>2</v>
      </c>
      <c r="D379" s="0" t="s">
        <v>2241</v>
      </c>
      <c r="G379" s="0" t="s">
        <v>1758</v>
      </c>
      <c r="I379" s="0" t="s">
        <v>2247</v>
      </c>
    </row>
    <row r="380" customFormat="false" ht="15" hidden="true" customHeight="false" outlineLevel="0" collapsed="false">
      <c r="A380" s="0" t="s">
        <v>2248</v>
      </c>
      <c r="B380" s="0" t="n">
        <v>39</v>
      </c>
      <c r="C380" s="0" t="n">
        <v>3</v>
      </c>
      <c r="D380" s="0" t="s">
        <v>2239</v>
      </c>
      <c r="G380" s="0" t="s">
        <v>1497</v>
      </c>
      <c r="I380" s="0" t="s">
        <v>2249</v>
      </c>
    </row>
    <row r="381" customFormat="false" ht="15" hidden="true" customHeight="false" outlineLevel="0" collapsed="false">
      <c r="A381" s="0" t="s">
        <v>2248</v>
      </c>
      <c r="B381" s="0" t="n">
        <v>39</v>
      </c>
      <c r="C381" s="0" t="n">
        <v>3</v>
      </c>
      <c r="D381" s="0" t="s">
        <v>2250</v>
      </c>
      <c r="G381" s="0" t="s">
        <v>1549</v>
      </c>
      <c r="I381" s="0" t="s">
        <v>2251</v>
      </c>
    </row>
    <row r="382" customFormat="false" ht="15" hidden="true" customHeight="false" outlineLevel="0" collapsed="false">
      <c r="A382" s="0" t="s">
        <v>2248</v>
      </c>
      <c r="B382" s="0" t="n">
        <v>39</v>
      </c>
      <c r="C382" s="0" t="n">
        <v>3</v>
      </c>
      <c r="D382" s="0" t="s">
        <v>2241</v>
      </c>
      <c r="G382" s="0" t="s">
        <v>1571</v>
      </c>
      <c r="I382" s="0" t="s">
        <v>2252</v>
      </c>
    </row>
    <row r="383" customFormat="false" ht="15" hidden="true" customHeight="false" outlineLevel="0" collapsed="false">
      <c r="A383" s="0" t="s">
        <v>2253</v>
      </c>
      <c r="B383" s="0" t="n">
        <v>39</v>
      </c>
      <c r="C383" s="0" t="n">
        <v>1</v>
      </c>
      <c r="D383" s="0" t="s">
        <v>1642</v>
      </c>
      <c r="G383" s="0" t="s">
        <v>1497</v>
      </c>
      <c r="I383" s="0" t="s">
        <v>2254</v>
      </c>
    </row>
    <row r="384" customFormat="false" ht="15" hidden="true" customHeight="false" outlineLevel="0" collapsed="false">
      <c r="A384" s="0" t="s">
        <v>2253</v>
      </c>
      <c r="B384" s="0" t="n">
        <v>39</v>
      </c>
      <c r="C384" s="0" t="n">
        <v>1</v>
      </c>
      <c r="D384" s="0" t="s">
        <v>2255</v>
      </c>
      <c r="G384" s="0" t="s">
        <v>1549</v>
      </c>
      <c r="I384" s="0" t="s">
        <v>2256</v>
      </c>
    </row>
    <row r="385" customFormat="false" ht="15" hidden="false" customHeight="false" outlineLevel="0" collapsed="false">
      <c r="A385" s="0" t="s">
        <v>2253</v>
      </c>
      <c r="B385" s="0" t="n">
        <v>39</v>
      </c>
      <c r="C385" s="0" t="n">
        <v>1</v>
      </c>
      <c r="D385" s="0" t="s">
        <v>2257</v>
      </c>
      <c r="E385" s="0" t="s">
        <v>696</v>
      </c>
      <c r="F385" s="0" t="s">
        <v>1658</v>
      </c>
      <c r="G385" s="0" t="s">
        <v>2062</v>
      </c>
      <c r="H385" s="0" t="s">
        <v>1509</v>
      </c>
      <c r="I385" s="0" t="s">
        <v>2258</v>
      </c>
    </row>
    <row r="386" customFormat="false" ht="15" hidden="true" customHeight="false" outlineLevel="0" collapsed="false">
      <c r="A386" s="0" t="s">
        <v>2259</v>
      </c>
      <c r="B386" s="0" t="n">
        <v>39</v>
      </c>
      <c r="C386" s="0" t="n">
        <v>2</v>
      </c>
      <c r="D386" s="0" t="s">
        <v>1642</v>
      </c>
      <c r="G386" s="0" t="s">
        <v>1497</v>
      </c>
      <c r="I386" s="0" t="s">
        <v>2260</v>
      </c>
    </row>
    <row r="387" customFormat="false" ht="15" hidden="true" customHeight="false" outlineLevel="0" collapsed="false">
      <c r="A387" s="0" t="s">
        <v>2261</v>
      </c>
      <c r="B387" s="0" t="n">
        <v>39</v>
      </c>
      <c r="C387" s="0" t="n">
        <v>3</v>
      </c>
      <c r="D387" s="0" t="s">
        <v>1642</v>
      </c>
      <c r="G387" s="0" t="s">
        <v>1497</v>
      </c>
      <c r="I387" s="0" t="s">
        <v>2262</v>
      </c>
    </row>
    <row r="388" customFormat="false" ht="15" hidden="false" customHeight="false" outlineLevel="0" collapsed="false">
      <c r="A388" s="0" t="s">
        <v>2261</v>
      </c>
      <c r="B388" s="0" t="n">
        <v>39</v>
      </c>
      <c r="C388" s="0" t="n">
        <v>3</v>
      </c>
      <c r="D388" s="0" t="s">
        <v>2263</v>
      </c>
      <c r="E388" s="0" t="s">
        <v>696</v>
      </c>
      <c r="F388" s="0" t="s">
        <v>1658</v>
      </c>
      <c r="G388" s="0" t="s">
        <v>2264</v>
      </c>
      <c r="H388" s="0" t="s">
        <v>1509</v>
      </c>
      <c r="I388" s="0" t="s">
        <v>2265</v>
      </c>
    </row>
    <row r="389" customFormat="false" ht="15" hidden="true" customHeight="false" outlineLevel="0" collapsed="false">
      <c r="A389" s="0" t="s">
        <v>2266</v>
      </c>
      <c r="B389" s="0" t="n">
        <v>41</v>
      </c>
      <c r="C389" s="0" t="n">
        <v>1</v>
      </c>
      <c r="D389" s="0" t="s">
        <v>2267</v>
      </c>
      <c r="G389" s="0" t="s">
        <v>1497</v>
      </c>
      <c r="I389" s="0" t="s">
        <v>2268</v>
      </c>
    </row>
    <row r="390" customFormat="false" ht="15" hidden="false" customHeight="false" outlineLevel="0" collapsed="false">
      <c r="A390" s="0" t="s">
        <v>2266</v>
      </c>
      <c r="B390" s="0" t="n">
        <v>41</v>
      </c>
      <c r="C390" s="0" t="n">
        <v>1</v>
      </c>
      <c r="D390" s="0" t="s">
        <v>2269</v>
      </c>
      <c r="E390" s="0" t="s">
        <v>704</v>
      </c>
      <c r="F390" s="0" t="s">
        <v>1658</v>
      </c>
      <c r="G390" s="0" t="s">
        <v>1764</v>
      </c>
      <c r="H390" s="0" t="s">
        <v>1509</v>
      </c>
      <c r="I390" s="0" t="s">
        <v>2270</v>
      </c>
    </row>
    <row r="391" customFormat="false" ht="15" hidden="false" customHeight="false" outlineLevel="0" collapsed="false">
      <c r="A391" s="0" t="s">
        <v>2266</v>
      </c>
      <c r="B391" s="0" t="n">
        <v>41</v>
      </c>
      <c r="C391" s="0" t="n">
        <v>1</v>
      </c>
      <c r="D391" s="0" t="s">
        <v>2267</v>
      </c>
      <c r="E391" s="0" t="s">
        <v>704</v>
      </c>
      <c r="F391" s="0" t="s">
        <v>1615</v>
      </c>
      <c r="G391" s="0" t="s">
        <v>2271</v>
      </c>
      <c r="H391" s="0" t="s">
        <v>1509</v>
      </c>
      <c r="I391" s="0" t="s">
        <v>2272</v>
      </c>
    </row>
    <row r="392" customFormat="false" ht="15" hidden="true" customHeight="false" outlineLevel="0" collapsed="false">
      <c r="A392" s="0" t="s">
        <v>2273</v>
      </c>
      <c r="B392" s="0" t="n">
        <v>41</v>
      </c>
      <c r="C392" s="0" t="n">
        <v>2</v>
      </c>
      <c r="D392" s="0" t="s">
        <v>2267</v>
      </c>
      <c r="G392" s="0" t="s">
        <v>1497</v>
      </c>
      <c r="I392" s="0" t="s">
        <v>2274</v>
      </c>
    </row>
    <row r="393" customFormat="false" ht="15" hidden="true" customHeight="false" outlineLevel="0" collapsed="false">
      <c r="A393" s="0" t="s">
        <v>2273</v>
      </c>
      <c r="B393" s="0" t="n">
        <v>41</v>
      </c>
      <c r="C393" s="0" t="n">
        <v>2</v>
      </c>
      <c r="D393" s="0" t="s">
        <v>2267</v>
      </c>
      <c r="G393" s="0" t="s">
        <v>1549</v>
      </c>
      <c r="I393" s="0" t="s">
        <v>2275</v>
      </c>
    </row>
    <row r="394" customFormat="false" ht="15" hidden="false" customHeight="false" outlineLevel="0" collapsed="false">
      <c r="A394" s="0" t="s">
        <v>2273</v>
      </c>
      <c r="B394" s="0" t="n">
        <v>41</v>
      </c>
      <c r="C394" s="0" t="n">
        <v>2</v>
      </c>
      <c r="D394" s="0" t="s">
        <v>2276</v>
      </c>
      <c r="E394" s="0" t="s">
        <v>704</v>
      </c>
      <c r="F394" s="0" t="s">
        <v>1658</v>
      </c>
      <c r="G394" s="0" t="s">
        <v>2277</v>
      </c>
      <c r="H394" s="0" t="s">
        <v>1509</v>
      </c>
      <c r="I394" s="0" t="s">
        <v>2278</v>
      </c>
    </row>
    <row r="395" customFormat="false" ht="15" hidden="true" customHeight="false" outlineLevel="0" collapsed="false">
      <c r="A395" s="0" t="s">
        <v>2279</v>
      </c>
      <c r="B395" s="0" t="n">
        <v>41</v>
      </c>
      <c r="C395" s="0" t="n">
        <v>3</v>
      </c>
      <c r="D395" s="0" t="s">
        <v>2267</v>
      </c>
      <c r="G395" s="0" t="s">
        <v>1497</v>
      </c>
      <c r="I395" s="0" t="s">
        <v>2280</v>
      </c>
    </row>
    <row r="396" customFormat="false" ht="15" hidden="false" customHeight="false" outlineLevel="0" collapsed="false">
      <c r="A396" s="0" t="s">
        <v>2279</v>
      </c>
      <c r="B396" s="0" t="n">
        <v>41</v>
      </c>
      <c r="C396" s="0" t="n">
        <v>3</v>
      </c>
      <c r="D396" s="0" t="s">
        <v>2281</v>
      </c>
      <c r="E396" s="0" t="s">
        <v>704</v>
      </c>
      <c r="F396" s="0" t="s">
        <v>1658</v>
      </c>
      <c r="G396" s="0" t="s">
        <v>2062</v>
      </c>
      <c r="H396" s="0" t="s">
        <v>1509</v>
      </c>
      <c r="I396" s="0" t="s">
        <v>2282</v>
      </c>
    </row>
    <row r="397" customFormat="false" ht="15" hidden="true" customHeight="false" outlineLevel="0" collapsed="false">
      <c r="A397" s="0" t="s">
        <v>2283</v>
      </c>
      <c r="B397" s="0" t="n">
        <v>42</v>
      </c>
      <c r="C397" s="0" t="n">
        <v>1</v>
      </c>
      <c r="D397" s="0" t="s">
        <v>2284</v>
      </c>
      <c r="G397" s="0" t="s">
        <v>1497</v>
      </c>
      <c r="I397" s="0" t="s">
        <v>2285</v>
      </c>
    </row>
    <row r="398" customFormat="false" ht="15" hidden="true" customHeight="false" outlineLevel="0" collapsed="false">
      <c r="A398" s="0" t="s">
        <v>2283</v>
      </c>
      <c r="B398" s="0" t="n">
        <v>42</v>
      </c>
      <c r="C398" s="0" t="n">
        <v>1</v>
      </c>
      <c r="D398" s="0" t="s">
        <v>2286</v>
      </c>
      <c r="G398" s="0" t="s">
        <v>1497</v>
      </c>
      <c r="I398" s="0" t="s">
        <v>2287</v>
      </c>
    </row>
    <row r="399" customFormat="false" ht="15" hidden="true" customHeight="false" outlineLevel="0" collapsed="false">
      <c r="A399" s="0" t="s">
        <v>2283</v>
      </c>
      <c r="B399" s="0" t="n">
        <v>42</v>
      </c>
      <c r="C399" s="0" t="n">
        <v>1</v>
      </c>
      <c r="D399" s="0" t="s">
        <v>2288</v>
      </c>
      <c r="G399" s="0" t="s">
        <v>1497</v>
      </c>
      <c r="I399" s="0" t="s">
        <v>2289</v>
      </c>
    </row>
    <row r="400" customFormat="false" ht="15" hidden="true" customHeight="false" outlineLevel="0" collapsed="false">
      <c r="A400" s="0" t="s">
        <v>2283</v>
      </c>
      <c r="B400" s="0" t="n">
        <v>42</v>
      </c>
      <c r="C400" s="0" t="n">
        <v>1</v>
      </c>
      <c r="D400" s="0" t="s">
        <v>2290</v>
      </c>
      <c r="G400" s="0" t="s">
        <v>1497</v>
      </c>
      <c r="I400" s="0" t="s">
        <v>2291</v>
      </c>
    </row>
    <row r="401" customFormat="false" ht="15" hidden="true" customHeight="false" outlineLevel="0" collapsed="false">
      <c r="A401" s="0" t="s">
        <v>2283</v>
      </c>
      <c r="B401" s="0" t="n">
        <v>42</v>
      </c>
      <c r="C401" s="0" t="n">
        <v>1</v>
      </c>
      <c r="D401" s="0" t="s">
        <v>2292</v>
      </c>
      <c r="G401" s="0" t="s">
        <v>1497</v>
      </c>
      <c r="I401" s="0" t="s">
        <v>2293</v>
      </c>
    </row>
    <row r="402" customFormat="false" ht="15" hidden="true" customHeight="false" outlineLevel="0" collapsed="false">
      <c r="A402" s="0" t="s">
        <v>2283</v>
      </c>
      <c r="B402" s="0" t="n">
        <v>42</v>
      </c>
      <c r="C402" s="0" t="n">
        <v>1</v>
      </c>
      <c r="D402" s="0" t="s">
        <v>2294</v>
      </c>
      <c r="G402" s="0" t="s">
        <v>1497</v>
      </c>
      <c r="I402" s="0" t="s">
        <v>2295</v>
      </c>
    </row>
    <row r="403" customFormat="false" ht="15" hidden="true" customHeight="false" outlineLevel="0" collapsed="false">
      <c r="A403" s="0" t="s">
        <v>2283</v>
      </c>
      <c r="B403" s="0" t="n">
        <v>42</v>
      </c>
      <c r="C403" s="0" t="n">
        <v>1</v>
      </c>
      <c r="D403" s="0" t="s">
        <v>2296</v>
      </c>
      <c r="G403" s="0" t="s">
        <v>1549</v>
      </c>
      <c r="I403" s="0" t="s">
        <v>2297</v>
      </c>
    </row>
    <row r="404" customFormat="false" ht="15" hidden="false" customHeight="false" outlineLevel="0" collapsed="false">
      <c r="A404" s="0" t="s">
        <v>2283</v>
      </c>
      <c r="B404" s="0" t="n">
        <v>42</v>
      </c>
      <c r="C404" s="0" t="n">
        <v>1</v>
      </c>
      <c r="D404" s="0" t="s">
        <v>2294</v>
      </c>
      <c r="E404" s="0" t="s">
        <v>710</v>
      </c>
      <c r="F404" s="42" t="s">
        <v>1552</v>
      </c>
      <c r="G404" s="0" t="s">
        <v>1645</v>
      </c>
      <c r="H404" s="0" t="s">
        <v>1509</v>
      </c>
      <c r="I404" s="0" t="s">
        <v>2298</v>
      </c>
    </row>
    <row r="405" customFormat="false" ht="15" hidden="true" customHeight="false" outlineLevel="0" collapsed="false">
      <c r="A405" s="0" t="s">
        <v>2283</v>
      </c>
      <c r="B405" s="0" t="n">
        <v>42</v>
      </c>
      <c r="C405" s="0" t="n">
        <v>1</v>
      </c>
      <c r="D405" s="0" t="s">
        <v>2299</v>
      </c>
      <c r="G405" s="0" t="s">
        <v>1497</v>
      </c>
      <c r="I405" s="0" t="s">
        <v>2300</v>
      </c>
    </row>
    <row r="406" customFormat="false" ht="15" hidden="false" customHeight="false" outlineLevel="0" collapsed="false">
      <c r="A406" s="0" t="s">
        <v>2283</v>
      </c>
      <c r="B406" s="0" t="n">
        <v>42</v>
      </c>
      <c r="C406" s="0" t="n">
        <v>1</v>
      </c>
      <c r="D406" s="0" t="s">
        <v>2301</v>
      </c>
      <c r="E406" s="0" t="s">
        <v>720</v>
      </c>
      <c r="F406" s="0" t="s">
        <v>1552</v>
      </c>
      <c r="G406" s="0" t="s">
        <v>1645</v>
      </c>
      <c r="H406" s="0" t="s">
        <v>1509</v>
      </c>
      <c r="I406" s="0" t="s">
        <v>2302</v>
      </c>
    </row>
    <row r="407" customFormat="false" ht="15" hidden="true" customHeight="false" outlineLevel="0" collapsed="false">
      <c r="A407" s="0" t="s">
        <v>2283</v>
      </c>
      <c r="B407" s="0" t="n">
        <v>42</v>
      </c>
      <c r="C407" s="0" t="n">
        <v>1</v>
      </c>
      <c r="D407" s="0" t="s">
        <v>2301</v>
      </c>
      <c r="G407" s="0" t="s">
        <v>1549</v>
      </c>
      <c r="I407" s="0" t="s">
        <v>2303</v>
      </c>
    </row>
    <row r="408" customFormat="false" ht="15" hidden="false" customHeight="false" outlineLevel="0" collapsed="false">
      <c r="A408" s="0" t="s">
        <v>2283</v>
      </c>
      <c r="B408" s="0" t="n">
        <v>42</v>
      </c>
      <c r="C408" s="0" t="n">
        <v>1</v>
      </c>
      <c r="D408" s="0" t="s">
        <v>2304</v>
      </c>
      <c r="E408" s="0" t="s">
        <v>738</v>
      </c>
      <c r="F408" s="0" t="s">
        <v>1552</v>
      </c>
      <c r="G408" s="0" t="s">
        <v>1645</v>
      </c>
      <c r="H408" s="0" t="s">
        <v>1509</v>
      </c>
      <c r="I408" s="0" t="s">
        <v>2305</v>
      </c>
    </row>
    <row r="409" customFormat="false" ht="15" hidden="true" customHeight="false" outlineLevel="0" collapsed="false">
      <c r="A409" s="0" t="s">
        <v>2283</v>
      </c>
      <c r="B409" s="0" t="n">
        <v>42</v>
      </c>
      <c r="C409" s="0" t="n">
        <v>1</v>
      </c>
      <c r="D409" s="0" t="s">
        <v>2052</v>
      </c>
      <c r="G409" s="0" t="s">
        <v>1497</v>
      </c>
      <c r="I409" s="0" t="s">
        <v>2306</v>
      </c>
    </row>
    <row r="410" customFormat="false" ht="15" hidden="true" customHeight="false" outlineLevel="0" collapsed="false">
      <c r="A410" s="0" t="s">
        <v>2283</v>
      </c>
      <c r="B410" s="0" t="n">
        <v>42</v>
      </c>
      <c r="C410" s="0" t="n">
        <v>1</v>
      </c>
      <c r="D410" s="0" t="s">
        <v>2307</v>
      </c>
      <c r="G410" s="0" t="s">
        <v>1497</v>
      </c>
      <c r="I410" s="0" t="s">
        <v>2308</v>
      </c>
    </row>
    <row r="411" customFormat="false" ht="15" hidden="true" customHeight="false" outlineLevel="0" collapsed="false">
      <c r="A411" s="0" t="s">
        <v>2283</v>
      </c>
      <c r="B411" s="0" t="n">
        <v>42</v>
      </c>
      <c r="C411" s="0" t="n">
        <v>1</v>
      </c>
      <c r="D411" s="0" t="s">
        <v>2309</v>
      </c>
      <c r="G411" s="0" t="s">
        <v>1497</v>
      </c>
      <c r="I411" s="0" t="s">
        <v>2310</v>
      </c>
    </row>
    <row r="412" customFormat="false" ht="15" hidden="false" customHeight="false" outlineLevel="0" collapsed="false">
      <c r="A412" s="0" t="s">
        <v>2283</v>
      </c>
      <c r="B412" s="0" t="n">
        <v>42</v>
      </c>
      <c r="C412" s="0" t="n">
        <v>1</v>
      </c>
      <c r="D412" s="0" t="s">
        <v>2311</v>
      </c>
      <c r="E412" s="0" t="s">
        <v>1470</v>
      </c>
      <c r="F412" s="0" t="s">
        <v>2208</v>
      </c>
      <c r="G412" s="0" t="s">
        <v>1645</v>
      </c>
      <c r="H412" s="0" t="s">
        <v>1509</v>
      </c>
      <c r="I412" s="0" t="s">
        <v>2312</v>
      </c>
    </row>
    <row r="413" customFormat="false" ht="15" hidden="false" customHeight="false" outlineLevel="0" collapsed="false">
      <c r="A413" s="0" t="s">
        <v>2283</v>
      </c>
      <c r="B413" s="0" t="n">
        <v>42</v>
      </c>
      <c r="C413" s="0" t="n">
        <v>1</v>
      </c>
      <c r="D413" s="0" t="s">
        <v>2313</v>
      </c>
      <c r="E413" s="0" t="s">
        <v>1470</v>
      </c>
      <c r="F413" s="0" t="s">
        <v>2155</v>
      </c>
      <c r="G413" s="0" t="s">
        <v>1645</v>
      </c>
      <c r="H413" s="0" t="s">
        <v>1509</v>
      </c>
      <c r="I413" s="0" t="s">
        <v>2314</v>
      </c>
    </row>
    <row r="414" customFormat="false" ht="15" hidden="true" customHeight="false" outlineLevel="0" collapsed="false">
      <c r="A414" s="0" t="s">
        <v>2283</v>
      </c>
      <c r="B414" s="0" t="n">
        <v>42</v>
      </c>
      <c r="C414" s="0" t="n">
        <v>1</v>
      </c>
      <c r="D414" s="0" t="s">
        <v>2315</v>
      </c>
      <c r="G414" s="0" t="s">
        <v>1497</v>
      </c>
      <c r="I414" s="0" t="s">
        <v>2316</v>
      </c>
    </row>
    <row r="415" customFormat="false" ht="15" hidden="true" customHeight="false" outlineLevel="0" collapsed="false">
      <c r="A415" s="0" t="s">
        <v>2283</v>
      </c>
      <c r="B415" s="0" t="n">
        <v>42</v>
      </c>
      <c r="C415" s="0" t="n">
        <v>1</v>
      </c>
      <c r="D415" s="0" t="s">
        <v>2317</v>
      </c>
      <c r="G415" s="0" t="s">
        <v>1497</v>
      </c>
      <c r="I415" s="0" t="s">
        <v>2318</v>
      </c>
    </row>
    <row r="416" customFormat="false" ht="15" hidden="true" customHeight="false" outlineLevel="0" collapsed="false">
      <c r="A416" s="0" t="s">
        <v>2283</v>
      </c>
      <c r="B416" s="0" t="n">
        <v>42</v>
      </c>
      <c r="C416" s="0" t="n">
        <v>1</v>
      </c>
      <c r="D416" s="0" t="s">
        <v>2319</v>
      </c>
      <c r="G416" s="0" t="s">
        <v>1497</v>
      </c>
      <c r="I416" s="0" t="s">
        <v>2320</v>
      </c>
    </row>
    <row r="417" customFormat="false" ht="15" hidden="true" customHeight="false" outlineLevel="0" collapsed="false">
      <c r="A417" s="0" t="s">
        <v>2321</v>
      </c>
      <c r="B417" s="0" t="n">
        <v>42</v>
      </c>
      <c r="C417" s="0" t="n">
        <v>2</v>
      </c>
      <c r="D417" s="0" t="s">
        <v>1642</v>
      </c>
      <c r="G417" s="0" t="s">
        <v>1497</v>
      </c>
      <c r="I417" s="0" t="s">
        <v>2322</v>
      </c>
    </row>
    <row r="418" customFormat="false" ht="15" hidden="true" customHeight="false" outlineLevel="0" collapsed="false">
      <c r="A418" s="0" t="s">
        <v>2321</v>
      </c>
      <c r="B418" s="0" t="n">
        <v>42</v>
      </c>
      <c r="C418" s="0" t="n">
        <v>2</v>
      </c>
      <c r="D418" s="0" t="s">
        <v>1524</v>
      </c>
      <c r="G418" s="0" t="s">
        <v>1497</v>
      </c>
      <c r="I418" s="0" t="s">
        <v>2323</v>
      </c>
    </row>
    <row r="419" customFormat="false" ht="15" hidden="true" customHeight="false" outlineLevel="0" collapsed="false">
      <c r="A419" s="0" t="s">
        <v>2321</v>
      </c>
      <c r="B419" s="0" t="n">
        <v>42</v>
      </c>
      <c r="C419" s="0" t="n">
        <v>2</v>
      </c>
      <c r="D419" s="0" t="s">
        <v>2284</v>
      </c>
      <c r="G419" s="0" t="s">
        <v>1497</v>
      </c>
      <c r="I419" s="0" t="s">
        <v>2324</v>
      </c>
    </row>
    <row r="420" customFormat="false" ht="15" hidden="true" customHeight="false" outlineLevel="0" collapsed="false">
      <c r="A420" s="0" t="s">
        <v>2321</v>
      </c>
      <c r="B420" s="0" t="n">
        <v>42</v>
      </c>
      <c r="C420" s="0" t="n">
        <v>2</v>
      </c>
      <c r="D420" s="0" t="s">
        <v>2325</v>
      </c>
      <c r="G420" s="0" t="s">
        <v>1549</v>
      </c>
      <c r="I420" s="0" t="s">
        <v>2326</v>
      </c>
    </row>
    <row r="421" customFormat="false" ht="15" hidden="false" customHeight="false" outlineLevel="0" collapsed="false">
      <c r="A421" s="0" t="s">
        <v>2321</v>
      </c>
      <c r="B421" s="0" t="n">
        <v>42</v>
      </c>
      <c r="C421" s="0" t="n">
        <v>2</v>
      </c>
      <c r="D421" s="0" t="s">
        <v>2292</v>
      </c>
      <c r="E421" s="0" t="s">
        <v>715</v>
      </c>
      <c r="F421" s="0" t="s">
        <v>2208</v>
      </c>
      <c r="G421" s="0" t="s">
        <v>1601</v>
      </c>
      <c r="H421" s="0" t="s">
        <v>1509</v>
      </c>
      <c r="I421" s="0" t="s">
        <v>2327</v>
      </c>
    </row>
    <row r="422" customFormat="false" ht="15" hidden="true" customHeight="false" outlineLevel="0" collapsed="false">
      <c r="A422" s="0" t="s">
        <v>2321</v>
      </c>
      <c r="B422" s="0" t="n">
        <v>42</v>
      </c>
      <c r="C422" s="0" t="n">
        <v>2</v>
      </c>
      <c r="D422" s="0" t="s">
        <v>2294</v>
      </c>
      <c r="G422" s="0" t="s">
        <v>1497</v>
      </c>
      <c r="I422" s="0" t="s">
        <v>2328</v>
      </c>
    </row>
    <row r="423" customFormat="false" ht="15" hidden="true" customHeight="false" outlineLevel="0" collapsed="false">
      <c r="A423" s="0" t="s">
        <v>2321</v>
      </c>
      <c r="B423" s="0" t="n">
        <v>42</v>
      </c>
      <c r="C423" s="0" t="n">
        <v>2</v>
      </c>
      <c r="D423" s="0" t="s">
        <v>2296</v>
      </c>
      <c r="G423" s="0" t="s">
        <v>1549</v>
      </c>
      <c r="I423" s="0" t="s">
        <v>2329</v>
      </c>
    </row>
    <row r="424" customFormat="false" ht="15" hidden="false" customHeight="false" outlineLevel="0" collapsed="false">
      <c r="A424" s="0" t="s">
        <v>2321</v>
      </c>
      <c r="B424" s="0" t="n">
        <v>42</v>
      </c>
      <c r="C424" s="0" t="n">
        <v>2</v>
      </c>
      <c r="D424" s="0" t="s">
        <v>2330</v>
      </c>
      <c r="E424" s="0" t="s">
        <v>710</v>
      </c>
      <c r="F424" s="0" t="s">
        <v>2208</v>
      </c>
      <c r="G424" s="0" t="s">
        <v>1745</v>
      </c>
      <c r="H424" s="0" t="s">
        <v>1509</v>
      </c>
      <c r="I424" s="0" t="s">
        <v>2331</v>
      </c>
    </row>
    <row r="425" customFormat="false" ht="15" hidden="true" customHeight="false" outlineLevel="0" collapsed="false">
      <c r="A425" s="0" t="s">
        <v>2321</v>
      </c>
      <c r="B425" s="0" t="n">
        <v>42</v>
      </c>
      <c r="C425" s="0" t="n">
        <v>2</v>
      </c>
      <c r="D425" s="0" t="s">
        <v>2299</v>
      </c>
      <c r="G425" s="0" t="s">
        <v>1497</v>
      </c>
      <c r="I425" s="0" t="s">
        <v>2332</v>
      </c>
    </row>
    <row r="426" customFormat="false" ht="15" hidden="true" customHeight="false" outlineLevel="0" collapsed="false">
      <c r="A426" s="0" t="s">
        <v>2321</v>
      </c>
      <c r="B426" s="0" t="n">
        <v>42</v>
      </c>
      <c r="C426" s="0" t="n">
        <v>2</v>
      </c>
      <c r="D426" s="0" t="s">
        <v>2301</v>
      </c>
      <c r="G426" s="0" t="s">
        <v>1549</v>
      </c>
      <c r="I426" s="0" t="s">
        <v>2333</v>
      </c>
    </row>
    <row r="427" customFormat="false" ht="15" hidden="false" customHeight="false" outlineLevel="0" collapsed="false">
      <c r="A427" s="0" t="s">
        <v>2321</v>
      </c>
      <c r="B427" s="0" t="n">
        <v>42</v>
      </c>
      <c r="C427" s="0" t="n">
        <v>2</v>
      </c>
      <c r="D427" s="0" t="s">
        <v>2299</v>
      </c>
      <c r="E427" s="0" t="s">
        <v>720</v>
      </c>
      <c r="F427" s="0" t="s">
        <v>1552</v>
      </c>
      <c r="G427" s="0" t="s">
        <v>2334</v>
      </c>
      <c r="H427" s="0" t="s">
        <v>1509</v>
      </c>
      <c r="I427" s="0" t="s">
        <v>2335</v>
      </c>
    </row>
    <row r="428" customFormat="false" ht="15" hidden="true" customHeight="false" outlineLevel="0" collapsed="false">
      <c r="A428" s="0" t="s">
        <v>2321</v>
      </c>
      <c r="B428" s="0" t="n">
        <v>42</v>
      </c>
      <c r="C428" s="0" t="n">
        <v>2</v>
      </c>
      <c r="D428" s="0" t="s">
        <v>2304</v>
      </c>
      <c r="G428" s="0" t="s">
        <v>1549</v>
      </c>
      <c r="I428" s="0" t="s">
        <v>2336</v>
      </c>
    </row>
    <row r="429" customFormat="false" ht="15" hidden="true" customHeight="false" outlineLevel="0" collapsed="false">
      <c r="A429" s="0" t="s">
        <v>2321</v>
      </c>
      <c r="B429" s="0" t="n">
        <v>42</v>
      </c>
      <c r="C429" s="0" t="n">
        <v>2</v>
      </c>
      <c r="D429" s="0" t="s">
        <v>2052</v>
      </c>
      <c r="G429" s="0" t="s">
        <v>1497</v>
      </c>
      <c r="I429" s="0" t="s">
        <v>2337</v>
      </c>
    </row>
    <row r="430" customFormat="false" ht="15" hidden="true" customHeight="false" outlineLevel="0" collapsed="false">
      <c r="A430" s="0" t="s">
        <v>2321</v>
      </c>
      <c r="B430" s="0" t="n">
        <v>42</v>
      </c>
      <c r="C430" s="0" t="n">
        <v>2</v>
      </c>
      <c r="D430" s="0" t="s">
        <v>2307</v>
      </c>
      <c r="G430" s="0" t="s">
        <v>1497</v>
      </c>
      <c r="I430" s="0" t="s">
        <v>2338</v>
      </c>
    </row>
    <row r="431" customFormat="false" ht="15" hidden="true" customHeight="false" outlineLevel="0" collapsed="false">
      <c r="A431" s="0" t="s">
        <v>2321</v>
      </c>
      <c r="B431" s="0" t="n">
        <v>42</v>
      </c>
      <c r="C431" s="0" t="n">
        <v>2</v>
      </c>
      <c r="D431" s="0" t="s">
        <v>2309</v>
      </c>
      <c r="G431" s="0" t="s">
        <v>1497</v>
      </c>
      <c r="I431" s="0" t="s">
        <v>2339</v>
      </c>
    </row>
    <row r="432" customFormat="false" ht="15" hidden="true" customHeight="false" outlineLevel="0" collapsed="false">
      <c r="A432" s="0" t="s">
        <v>2321</v>
      </c>
      <c r="B432" s="0" t="n">
        <v>42</v>
      </c>
      <c r="C432" s="0" t="n">
        <v>2</v>
      </c>
      <c r="D432" s="0" t="s">
        <v>2315</v>
      </c>
      <c r="G432" s="0" t="s">
        <v>1497</v>
      </c>
      <c r="I432" s="0" t="s">
        <v>2340</v>
      </c>
    </row>
    <row r="433" customFormat="false" ht="15" hidden="true" customHeight="false" outlineLevel="0" collapsed="false">
      <c r="A433" s="0" t="s">
        <v>2321</v>
      </c>
      <c r="B433" s="0" t="n">
        <v>42</v>
      </c>
      <c r="C433" s="0" t="n">
        <v>2</v>
      </c>
      <c r="D433" s="0" t="s">
        <v>2341</v>
      </c>
      <c r="G433" s="0" t="s">
        <v>1549</v>
      </c>
      <c r="I433" s="0" t="s">
        <v>2342</v>
      </c>
    </row>
    <row r="434" customFormat="false" ht="15" hidden="true" customHeight="false" outlineLevel="0" collapsed="false">
      <c r="A434" s="0" t="s">
        <v>2321</v>
      </c>
      <c r="B434" s="0" t="n">
        <v>42</v>
      </c>
      <c r="C434" s="0" t="n">
        <v>2</v>
      </c>
      <c r="D434" s="0" t="s">
        <v>2313</v>
      </c>
      <c r="G434" s="0" t="s">
        <v>1497</v>
      </c>
      <c r="I434" s="0" t="s">
        <v>2343</v>
      </c>
    </row>
    <row r="435" customFormat="false" ht="15" hidden="true" customHeight="false" outlineLevel="0" collapsed="false">
      <c r="A435" s="0" t="s">
        <v>2344</v>
      </c>
      <c r="B435" s="0" t="n">
        <v>42</v>
      </c>
      <c r="C435" s="0" t="n">
        <v>3</v>
      </c>
      <c r="D435" s="0" t="s">
        <v>1886</v>
      </c>
      <c r="E435" s="0" t="s">
        <v>1886</v>
      </c>
      <c r="G435" s="0" t="s">
        <v>1887</v>
      </c>
      <c r="I435" s="0" t="s">
        <v>2345</v>
      </c>
    </row>
    <row r="436" customFormat="false" ht="15" hidden="true" customHeight="false" outlineLevel="0" collapsed="false">
      <c r="A436" s="0" t="s">
        <v>2344</v>
      </c>
      <c r="B436" s="0" t="n">
        <v>42</v>
      </c>
      <c r="C436" s="0" t="n">
        <v>3</v>
      </c>
      <c r="D436" s="0" t="s">
        <v>1642</v>
      </c>
      <c r="G436" s="0" t="s">
        <v>1497</v>
      </c>
      <c r="I436" s="0" t="s">
        <v>2346</v>
      </c>
    </row>
    <row r="437" customFormat="false" ht="15" hidden="false" customHeight="false" outlineLevel="0" collapsed="false">
      <c r="A437" s="0" t="s">
        <v>2344</v>
      </c>
      <c r="B437" s="0" t="n">
        <v>42</v>
      </c>
      <c r="C437" s="0" t="n">
        <v>3</v>
      </c>
      <c r="D437" s="0" t="s">
        <v>2090</v>
      </c>
      <c r="E437" s="0" t="s">
        <v>707</v>
      </c>
      <c r="F437" s="0" t="s">
        <v>1552</v>
      </c>
      <c r="G437" s="0" t="s">
        <v>1508</v>
      </c>
      <c r="H437" s="0" t="s">
        <v>1509</v>
      </c>
      <c r="I437" s="0" t="s">
        <v>2347</v>
      </c>
    </row>
    <row r="438" customFormat="false" ht="15" hidden="true" customHeight="false" outlineLevel="0" collapsed="false">
      <c r="A438" s="0" t="s">
        <v>2344</v>
      </c>
      <c r="B438" s="0" t="n">
        <v>42</v>
      </c>
      <c r="C438" s="0" t="n">
        <v>3</v>
      </c>
      <c r="D438" s="0" t="s">
        <v>2290</v>
      </c>
      <c r="G438" s="0" t="s">
        <v>1497</v>
      </c>
      <c r="I438" s="0" t="s">
        <v>2348</v>
      </c>
    </row>
    <row r="439" customFormat="false" ht="15" hidden="true" customHeight="false" outlineLevel="0" collapsed="false">
      <c r="A439" s="0" t="s">
        <v>2344</v>
      </c>
      <c r="B439" s="0" t="n">
        <v>42</v>
      </c>
      <c r="C439" s="0" t="n">
        <v>3</v>
      </c>
      <c r="D439" s="0" t="s">
        <v>2292</v>
      </c>
      <c r="G439" s="0" t="s">
        <v>1497</v>
      </c>
      <c r="I439" s="0" t="s">
        <v>2349</v>
      </c>
    </row>
    <row r="440" customFormat="false" ht="15" hidden="false" customHeight="false" outlineLevel="0" collapsed="false">
      <c r="A440" s="0" t="s">
        <v>2344</v>
      </c>
      <c r="B440" s="0" t="n">
        <v>42</v>
      </c>
      <c r="C440" s="0" t="n">
        <v>3</v>
      </c>
      <c r="D440" s="0" t="s">
        <v>2294</v>
      </c>
      <c r="E440" s="0" t="s">
        <v>710</v>
      </c>
      <c r="F440" s="0" t="s">
        <v>2208</v>
      </c>
      <c r="G440" s="0" t="s">
        <v>1584</v>
      </c>
      <c r="H440" s="0" t="s">
        <v>1509</v>
      </c>
      <c r="I440" s="0" t="s">
        <v>2350</v>
      </c>
    </row>
    <row r="441" customFormat="false" ht="15" hidden="false" customHeight="false" outlineLevel="0" collapsed="false">
      <c r="A441" s="0" t="s">
        <v>2344</v>
      </c>
      <c r="B441" s="0" t="n">
        <v>42</v>
      </c>
      <c r="C441" s="0" t="n">
        <v>3</v>
      </c>
      <c r="D441" s="0" t="s">
        <v>2351</v>
      </c>
      <c r="E441" s="0" t="s">
        <v>2352</v>
      </c>
      <c r="F441" s="0" t="s">
        <v>1552</v>
      </c>
      <c r="G441" s="0" t="s">
        <v>2353</v>
      </c>
      <c r="H441" s="0" t="s">
        <v>1509</v>
      </c>
      <c r="I441" s="0" t="s">
        <v>2354</v>
      </c>
    </row>
    <row r="442" customFormat="false" ht="15" hidden="false" customHeight="false" outlineLevel="0" collapsed="false">
      <c r="A442" s="0" t="s">
        <v>2344</v>
      </c>
      <c r="B442" s="0" t="n">
        <v>42</v>
      </c>
      <c r="C442" s="0" t="n">
        <v>3</v>
      </c>
      <c r="D442" s="0" t="s">
        <v>2299</v>
      </c>
      <c r="E442" s="0" t="s">
        <v>720</v>
      </c>
      <c r="F442" s="0" t="s">
        <v>1552</v>
      </c>
      <c r="G442" s="0" t="s">
        <v>2353</v>
      </c>
      <c r="H442" s="0" t="s">
        <v>1509</v>
      </c>
      <c r="I442" s="0" t="s">
        <v>2355</v>
      </c>
    </row>
    <row r="443" customFormat="false" ht="15" hidden="false" customHeight="false" outlineLevel="0" collapsed="false">
      <c r="A443" s="0" t="s">
        <v>2344</v>
      </c>
      <c r="B443" s="0" t="n">
        <v>42</v>
      </c>
      <c r="C443" s="0" t="n">
        <v>3</v>
      </c>
      <c r="D443" s="0" t="s">
        <v>2299</v>
      </c>
      <c r="E443" s="0" t="s">
        <v>720</v>
      </c>
      <c r="F443" s="0" t="s">
        <v>2208</v>
      </c>
      <c r="G443" s="0" t="s">
        <v>1584</v>
      </c>
      <c r="H443" s="0" t="s">
        <v>1509</v>
      </c>
      <c r="I443" s="0" t="s">
        <v>2356</v>
      </c>
    </row>
    <row r="444" customFormat="false" ht="15" hidden="false" customHeight="false" outlineLevel="0" collapsed="false">
      <c r="A444" s="0" t="s">
        <v>2344</v>
      </c>
      <c r="B444" s="0" t="n">
        <v>42</v>
      </c>
      <c r="C444" s="0" t="n">
        <v>3</v>
      </c>
      <c r="D444" s="0" t="s">
        <v>2317</v>
      </c>
      <c r="E444" s="0" t="s">
        <v>1470</v>
      </c>
      <c r="F444" s="0" t="s">
        <v>1552</v>
      </c>
      <c r="G444" s="0" t="s">
        <v>2353</v>
      </c>
      <c r="H444" s="0" t="s">
        <v>1509</v>
      </c>
      <c r="I444" s="0" t="s">
        <v>2357</v>
      </c>
    </row>
    <row r="445" customFormat="false" ht="15" hidden="false" customHeight="false" outlineLevel="0" collapsed="false">
      <c r="A445" s="0" t="s">
        <v>2344</v>
      </c>
      <c r="B445" s="0" t="n">
        <v>42</v>
      </c>
      <c r="C445" s="0" t="n">
        <v>3</v>
      </c>
      <c r="D445" s="0" t="s">
        <v>2317</v>
      </c>
      <c r="E445" s="0" t="s">
        <v>1470</v>
      </c>
      <c r="F445" s="0" t="s">
        <v>2208</v>
      </c>
      <c r="G445" s="0" t="s">
        <v>1584</v>
      </c>
      <c r="H445" s="0" t="s">
        <v>1509</v>
      </c>
      <c r="I445" s="0" t="s">
        <v>2358</v>
      </c>
    </row>
    <row r="446" customFormat="false" ht="15" hidden="false" customHeight="false" outlineLevel="0" collapsed="false">
      <c r="A446" s="0" t="s">
        <v>2344</v>
      </c>
      <c r="B446" s="0" t="n">
        <v>42</v>
      </c>
      <c r="C446" s="0" t="n">
        <v>3</v>
      </c>
      <c r="D446" s="0" t="s">
        <v>2359</v>
      </c>
      <c r="E446" s="0" t="s">
        <v>2360</v>
      </c>
      <c r="F446" s="0" t="s">
        <v>2208</v>
      </c>
      <c r="G446" s="0" t="s">
        <v>2361</v>
      </c>
      <c r="H446" s="0" t="s">
        <v>1509</v>
      </c>
      <c r="I446" s="0" t="s">
        <v>2362</v>
      </c>
    </row>
    <row r="447" customFormat="false" ht="15" hidden="true" customHeight="false" outlineLevel="0" collapsed="false">
      <c r="A447" s="45" t="s">
        <v>2344</v>
      </c>
      <c r="B447" s="45" t="n">
        <v>42</v>
      </c>
      <c r="C447" s="45" t="n">
        <v>3</v>
      </c>
      <c r="D447" s="45" t="s">
        <v>2309</v>
      </c>
      <c r="E447" s="45" t="s">
        <v>738</v>
      </c>
      <c r="F447" s="45" t="s">
        <v>2208</v>
      </c>
      <c r="G447" s="45" t="s">
        <v>2363</v>
      </c>
      <c r="H447" s="45"/>
      <c r="I447" s="0" t="s">
        <v>2364</v>
      </c>
    </row>
    <row r="448" customFormat="false" ht="15" hidden="false" customHeight="false" outlineLevel="0" collapsed="false">
      <c r="A448" s="0" t="s">
        <v>2344</v>
      </c>
      <c r="B448" s="0" t="n">
        <v>42</v>
      </c>
      <c r="C448" s="0" t="n">
        <v>3</v>
      </c>
      <c r="D448" s="0" t="s">
        <v>2304</v>
      </c>
      <c r="E448" s="0" t="s">
        <v>738</v>
      </c>
      <c r="F448" s="0" t="s">
        <v>1552</v>
      </c>
      <c r="G448" s="0" t="s">
        <v>2365</v>
      </c>
      <c r="H448" s="0" t="s">
        <v>1509</v>
      </c>
      <c r="I448" s="0" t="s">
        <v>2366</v>
      </c>
    </row>
    <row r="449" customFormat="false" ht="15" hidden="false" customHeight="false" outlineLevel="0" collapsed="false">
      <c r="A449" s="0" t="s">
        <v>2344</v>
      </c>
      <c r="B449" s="0" t="n">
        <v>42</v>
      </c>
      <c r="C449" s="0" t="n">
        <v>3</v>
      </c>
      <c r="D449" s="0" t="s">
        <v>2307</v>
      </c>
      <c r="E449" s="0" t="s">
        <v>738</v>
      </c>
      <c r="F449" s="0" t="s">
        <v>1552</v>
      </c>
      <c r="G449" s="0" t="s">
        <v>2367</v>
      </c>
      <c r="H449" s="0" t="s">
        <v>1509</v>
      </c>
      <c r="I449" s="0" t="s">
        <v>2368</v>
      </c>
    </row>
    <row r="450" customFormat="false" ht="15" hidden="true" customHeight="false" outlineLevel="0" collapsed="false">
      <c r="A450" s="0" t="s">
        <v>2369</v>
      </c>
      <c r="B450" s="0" t="n">
        <v>44</v>
      </c>
      <c r="C450" s="0" t="n">
        <v>1</v>
      </c>
      <c r="D450" s="0" t="s">
        <v>2370</v>
      </c>
      <c r="G450" s="0" t="s">
        <v>1497</v>
      </c>
      <c r="I450" s="0" t="s">
        <v>2371</v>
      </c>
    </row>
    <row r="451" customFormat="false" ht="15" hidden="false" customHeight="false" outlineLevel="0" collapsed="false">
      <c r="A451" s="0" t="s">
        <v>2372</v>
      </c>
      <c r="B451" s="0" t="n">
        <v>44</v>
      </c>
      <c r="C451" s="0" t="n">
        <v>2</v>
      </c>
      <c r="D451" s="0" t="s">
        <v>2373</v>
      </c>
      <c r="E451" s="0" t="s">
        <v>749</v>
      </c>
      <c r="F451" s="0" t="s">
        <v>2208</v>
      </c>
      <c r="G451" s="0" t="s">
        <v>2223</v>
      </c>
      <c r="H451" s="0" t="s">
        <v>1509</v>
      </c>
      <c r="I451" s="0" t="s">
        <v>2374</v>
      </c>
    </row>
    <row r="452" customFormat="false" ht="15" hidden="false" customHeight="false" outlineLevel="0" collapsed="false">
      <c r="A452" s="45" t="s">
        <v>2372</v>
      </c>
      <c r="B452" s="45" t="n">
        <v>44</v>
      </c>
      <c r="C452" s="45" t="n">
        <v>2</v>
      </c>
      <c r="D452" s="45" t="s">
        <v>2373</v>
      </c>
      <c r="E452" s="45" t="s">
        <v>749</v>
      </c>
      <c r="F452" s="45" t="s">
        <v>2208</v>
      </c>
      <c r="G452" s="45" t="s">
        <v>2375</v>
      </c>
      <c r="H452" s="0" t="s">
        <v>1509</v>
      </c>
      <c r="I452" s="0" t="s">
        <v>2376</v>
      </c>
    </row>
    <row r="453" customFormat="false" ht="15" hidden="false" customHeight="false" outlineLevel="0" collapsed="false">
      <c r="A453" s="0" t="s">
        <v>2377</v>
      </c>
      <c r="B453" s="0" t="n">
        <v>44</v>
      </c>
      <c r="C453" s="0" t="n">
        <v>3</v>
      </c>
      <c r="D453" s="0" t="s">
        <v>2373</v>
      </c>
      <c r="E453" s="0" t="s">
        <v>749</v>
      </c>
      <c r="F453" s="0" t="s">
        <v>2208</v>
      </c>
      <c r="G453" s="0" t="s">
        <v>2378</v>
      </c>
      <c r="H453" s="0" t="s">
        <v>1509</v>
      </c>
      <c r="I453" s="0" t="s">
        <v>2379</v>
      </c>
    </row>
    <row r="454" customFormat="false" ht="15" hidden="true" customHeight="false" outlineLevel="0" collapsed="false">
      <c r="A454" s="0" t="s">
        <v>2380</v>
      </c>
      <c r="B454" s="0" t="n">
        <v>45</v>
      </c>
      <c r="C454" s="0" t="n">
        <v>2</v>
      </c>
      <c r="D454" s="0" t="s">
        <v>2381</v>
      </c>
      <c r="G454" s="0" t="s">
        <v>1549</v>
      </c>
      <c r="I454" s="0" t="s">
        <v>2382</v>
      </c>
    </row>
    <row r="455" customFormat="false" ht="15" hidden="false" customHeight="false" outlineLevel="0" collapsed="false">
      <c r="A455" s="0" t="s">
        <v>2380</v>
      </c>
      <c r="B455" s="0" t="n">
        <v>45</v>
      </c>
      <c r="C455" s="0" t="n">
        <v>2</v>
      </c>
      <c r="D455" s="0" t="s">
        <v>2383</v>
      </c>
      <c r="E455" s="0" t="s">
        <v>755</v>
      </c>
      <c r="F455" s="0" t="s">
        <v>1658</v>
      </c>
      <c r="G455" s="0" t="s">
        <v>2384</v>
      </c>
      <c r="H455" s="0" t="s">
        <v>1509</v>
      </c>
      <c r="I455" s="0" t="s">
        <v>2385</v>
      </c>
    </row>
    <row r="456" customFormat="false" ht="15" hidden="true" customHeight="false" outlineLevel="0" collapsed="false">
      <c r="A456" s="0" t="s">
        <v>2386</v>
      </c>
      <c r="B456" s="0" t="n">
        <v>47</v>
      </c>
      <c r="C456" s="0" t="n">
        <v>1</v>
      </c>
      <c r="D456" s="0" t="s">
        <v>2090</v>
      </c>
      <c r="G456" s="0" t="s">
        <v>1497</v>
      </c>
      <c r="I456" s="0" t="s">
        <v>2387</v>
      </c>
    </row>
    <row r="457" customFormat="false" ht="15" hidden="true" customHeight="false" outlineLevel="0" collapsed="false">
      <c r="A457" s="0" t="s">
        <v>2386</v>
      </c>
      <c r="B457" s="0" t="n">
        <v>47</v>
      </c>
      <c r="C457" s="0" t="n">
        <v>1</v>
      </c>
      <c r="D457" s="0" t="s">
        <v>2388</v>
      </c>
      <c r="G457" s="0" t="s">
        <v>1497</v>
      </c>
      <c r="I457" s="0" t="s">
        <v>2389</v>
      </c>
    </row>
    <row r="458" customFormat="false" ht="15" hidden="false" customHeight="false" outlineLevel="0" collapsed="false">
      <c r="A458" s="0" t="s">
        <v>2386</v>
      </c>
      <c r="B458" s="0" t="n">
        <v>47</v>
      </c>
      <c r="C458" s="0" t="n">
        <v>1</v>
      </c>
      <c r="D458" s="0" t="s">
        <v>2390</v>
      </c>
      <c r="E458" s="0" t="s">
        <v>763</v>
      </c>
      <c r="F458" s="0" t="s">
        <v>2208</v>
      </c>
      <c r="G458" s="0" t="s">
        <v>1584</v>
      </c>
      <c r="H458" s="0" t="s">
        <v>1509</v>
      </c>
      <c r="I458" s="0" t="s">
        <v>2391</v>
      </c>
    </row>
    <row r="459" customFormat="false" ht="15" hidden="true" customHeight="false" outlineLevel="0" collapsed="false">
      <c r="A459" s="0" t="s">
        <v>2386</v>
      </c>
      <c r="B459" s="0" t="n">
        <v>47</v>
      </c>
      <c r="C459" s="0" t="n">
        <v>1</v>
      </c>
      <c r="D459" s="0" t="s">
        <v>2090</v>
      </c>
      <c r="G459" s="0" t="s">
        <v>1497</v>
      </c>
      <c r="I459" s="0" t="s">
        <v>2387</v>
      </c>
    </row>
    <row r="460" customFormat="false" ht="15" hidden="true" customHeight="false" outlineLevel="0" collapsed="false">
      <c r="A460" s="0" t="s">
        <v>2386</v>
      </c>
      <c r="B460" s="0" t="n">
        <v>47</v>
      </c>
      <c r="C460" s="0" t="n">
        <v>1</v>
      </c>
      <c r="D460" s="0" t="s">
        <v>2388</v>
      </c>
      <c r="G460" s="0" t="s">
        <v>1497</v>
      </c>
      <c r="I460" s="0" t="s">
        <v>2389</v>
      </c>
    </row>
    <row r="461" customFormat="false" ht="15" hidden="true" customHeight="false" outlineLevel="0" collapsed="false">
      <c r="A461" s="0" t="s">
        <v>2392</v>
      </c>
      <c r="B461" s="0" t="n">
        <v>47</v>
      </c>
      <c r="C461" s="0" t="n">
        <v>2</v>
      </c>
      <c r="D461" s="0" t="s">
        <v>2388</v>
      </c>
      <c r="G461" s="0" t="s">
        <v>1497</v>
      </c>
      <c r="I461" s="0" t="s">
        <v>2393</v>
      </c>
    </row>
    <row r="462" customFormat="false" ht="15" hidden="true" customHeight="false" outlineLevel="0" collapsed="false">
      <c r="A462" s="0" t="s">
        <v>2392</v>
      </c>
      <c r="B462" s="0" t="n">
        <v>47</v>
      </c>
      <c r="C462" s="0" t="n">
        <v>2</v>
      </c>
      <c r="D462" s="0" t="s">
        <v>2388</v>
      </c>
      <c r="G462" s="0" t="s">
        <v>1497</v>
      </c>
      <c r="I462" s="0" t="s">
        <v>2393</v>
      </c>
    </row>
    <row r="463" customFormat="false" ht="15" hidden="true" customHeight="false" outlineLevel="0" collapsed="false">
      <c r="A463" s="0" t="s">
        <v>2394</v>
      </c>
      <c r="B463" s="0" t="n">
        <v>47</v>
      </c>
      <c r="C463" s="0" t="n">
        <v>3</v>
      </c>
      <c r="D463" s="0" t="s">
        <v>2090</v>
      </c>
      <c r="G463" s="0" t="s">
        <v>1497</v>
      </c>
      <c r="I463" s="0" t="s">
        <v>2395</v>
      </c>
    </row>
    <row r="464" customFormat="false" ht="15" hidden="true" customHeight="false" outlineLevel="0" collapsed="false">
      <c r="A464" s="0" t="s">
        <v>2394</v>
      </c>
      <c r="B464" s="0" t="n">
        <v>47</v>
      </c>
      <c r="C464" s="0" t="n">
        <v>3</v>
      </c>
      <c r="D464" s="0" t="s">
        <v>2388</v>
      </c>
      <c r="G464" s="0" t="s">
        <v>1497</v>
      </c>
      <c r="I464" s="0" t="s">
        <v>2396</v>
      </c>
    </row>
    <row r="465" customFormat="false" ht="15" hidden="true" customHeight="false" outlineLevel="0" collapsed="false">
      <c r="A465" s="0" t="s">
        <v>2394</v>
      </c>
      <c r="B465" s="0" t="n">
        <v>47</v>
      </c>
      <c r="C465" s="0" t="n">
        <v>3</v>
      </c>
      <c r="D465" s="0" t="s">
        <v>2090</v>
      </c>
      <c r="G465" s="0" t="s">
        <v>1497</v>
      </c>
      <c r="I465" s="0" t="s">
        <v>2395</v>
      </c>
    </row>
    <row r="466" customFormat="false" ht="15" hidden="true" customHeight="false" outlineLevel="0" collapsed="false">
      <c r="A466" s="0" t="s">
        <v>2394</v>
      </c>
      <c r="B466" s="0" t="n">
        <v>47</v>
      </c>
      <c r="C466" s="0" t="n">
        <v>3</v>
      </c>
      <c r="D466" s="0" t="s">
        <v>2388</v>
      </c>
      <c r="G466" s="0" t="s">
        <v>1497</v>
      </c>
      <c r="I466" s="0" t="s">
        <v>2396</v>
      </c>
    </row>
    <row r="467" customFormat="false" ht="15" hidden="true" customHeight="false" outlineLevel="0" collapsed="false">
      <c r="A467" s="0" t="s">
        <v>2397</v>
      </c>
      <c r="B467" s="0" t="n">
        <v>49</v>
      </c>
      <c r="C467" s="0" t="n">
        <v>1</v>
      </c>
      <c r="D467" s="0" t="s">
        <v>2398</v>
      </c>
      <c r="G467" s="0" t="s">
        <v>1497</v>
      </c>
      <c r="I467" s="0" t="s">
        <v>2399</v>
      </c>
    </row>
    <row r="468" customFormat="false" ht="15" hidden="true" customHeight="false" outlineLevel="0" collapsed="false">
      <c r="A468" s="0" t="s">
        <v>2397</v>
      </c>
      <c r="B468" s="0" t="n">
        <v>49</v>
      </c>
      <c r="C468" s="0" t="n">
        <v>1</v>
      </c>
      <c r="D468" s="0" t="s">
        <v>2400</v>
      </c>
      <c r="G468" s="0" t="s">
        <v>1549</v>
      </c>
      <c r="I468" s="0" t="s">
        <v>2401</v>
      </c>
    </row>
    <row r="469" customFormat="false" ht="15" hidden="true" customHeight="false" outlineLevel="0" collapsed="false">
      <c r="A469" s="0" t="s">
        <v>2402</v>
      </c>
      <c r="B469" s="0" t="n">
        <v>49</v>
      </c>
      <c r="C469" s="0" t="n">
        <v>2</v>
      </c>
      <c r="D469" s="0" t="s">
        <v>2398</v>
      </c>
      <c r="G469" s="0" t="s">
        <v>1497</v>
      </c>
      <c r="I469" s="0" t="s">
        <v>2403</v>
      </c>
    </row>
    <row r="470" customFormat="false" ht="15" hidden="true" customHeight="false" outlineLevel="0" collapsed="false">
      <c r="A470" s="0" t="s">
        <v>2402</v>
      </c>
      <c r="B470" s="0" t="n">
        <v>49</v>
      </c>
      <c r="C470" s="0" t="n">
        <v>2</v>
      </c>
      <c r="D470" s="0" t="s">
        <v>2400</v>
      </c>
      <c r="G470" s="0" t="s">
        <v>1802</v>
      </c>
      <c r="I470" s="0" t="s">
        <v>2404</v>
      </c>
    </row>
    <row r="471" customFormat="false" ht="15" hidden="true" customHeight="false" outlineLevel="0" collapsed="false">
      <c r="A471" s="0" t="s">
        <v>2405</v>
      </c>
      <c r="B471" s="0" t="n">
        <v>49</v>
      </c>
      <c r="C471" s="0" t="n">
        <v>3</v>
      </c>
      <c r="D471" s="0" t="s">
        <v>2398</v>
      </c>
      <c r="G471" s="0" t="s">
        <v>1497</v>
      </c>
      <c r="I471" s="0" t="s">
        <v>2406</v>
      </c>
    </row>
    <row r="472" customFormat="false" ht="15" hidden="true" customHeight="false" outlineLevel="0" collapsed="false">
      <c r="A472" s="0" t="s">
        <v>2405</v>
      </c>
      <c r="B472" s="0" t="n">
        <v>49</v>
      </c>
      <c r="C472" s="0" t="n">
        <v>3</v>
      </c>
      <c r="D472" s="0" t="s">
        <v>2400</v>
      </c>
      <c r="G472" s="0" t="s">
        <v>1549</v>
      </c>
      <c r="I472" s="0" t="s">
        <v>2407</v>
      </c>
    </row>
    <row r="473" customFormat="false" ht="15" hidden="false" customHeight="false" outlineLevel="0" collapsed="false">
      <c r="A473" s="0" t="s">
        <v>2405</v>
      </c>
      <c r="B473" s="0" t="n">
        <v>49</v>
      </c>
      <c r="C473" s="0" t="n">
        <v>3</v>
      </c>
      <c r="D473" s="0" t="s">
        <v>2398</v>
      </c>
      <c r="E473" s="0" t="s">
        <v>768</v>
      </c>
      <c r="F473" s="0" t="s">
        <v>1552</v>
      </c>
      <c r="G473" s="0" t="s">
        <v>2408</v>
      </c>
      <c r="H473" s="0" t="s">
        <v>1509</v>
      </c>
      <c r="I473" s="0" t="s">
        <v>2409</v>
      </c>
    </row>
    <row r="474" customFormat="false" ht="15" hidden="true" customHeight="false" outlineLevel="0" collapsed="false">
      <c r="A474" s="0" t="s">
        <v>2410</v>
      </c>
      <c r="B474" s="0" t="n">
        <v>51</v>
      </c>
      <c r="C474" s="0" t="n">
        <v>1</v>
      </c>
      <c r="D474" s="0" t="s">
        <v>2411</v>
      </c>
      <c r="G474" s="0" t="s">
        <v>1497</v>
      </c>
      <c r="I474" s="0" t="s">
        <v>2412</v>
      </c>
    </row>
    <row r="475" customFormat="false" ht="15" hidden="true" customHeight="false" outlineLevel="0" collapsed="false">
      <c r="A475" s="0" t="s">
        <v>2410</v>
      </c>
      <c r="B475" s="0" t="n">
        <v>51</v>
      </c>
      <c r="C475" s="0" t="n">
        <v>1</v>
      </c>
      <c r="D475" s="0" t="s">
        <v>2413</v>
      </c>
      <c r="G475" s="0" t="s">
        <v>1549</v>
      </c>
      <c r="I475" s="0" t="s">
        <v>2414</v>
      </c>
    </row>
    <row r="476" customFormat="false" ht="15" hidden="true" customHeight="false" outlineLevel="0" collapsed="false">
      <c r="A476" s="0" t="s">
        <v>2410</v>
      </c>
      <c r="B476" s="0" t="n">
        <v>51</v>
      </c>
      <c r="C476" s="0" t="n">
        <v>1</v>
      </c>
      <c r="D476" s="0" t="s">
        <v>2415</v>
      </c>
      <c r="G476" s="0" t="s">
        <v>1497</v>
      </c>
      <c r="I476" s="0" t="s">
        <v>2416</v>
      </c>
    </row>
    <row r="477" customFormat="false" ht="15" hidden="true" customHeight="false" outlineLevel="0" collapsed="false">
      <c r="A477" s="0" t="s">
        <v>2417</v>
      </c>
      <c r="B477" s="0" t="n">
        <v>51</v>
      </c>
      <c r="C477" s="0" t="n">
        <v>2</v>
      </c>
      <c r="D477" s="0" t="s">
        <v>2052</v>
      </c>
      <c r="G477" s="0" t="s">
        <v>1975</v>
      </c>
      <c r="I477" s="0" t="s">
        <v>2418</v>
      </c>
    </row>
    <row r="478" customFormat="false" ht="15" hidden="true" customHeight="false" outlineLevel="0" collapsed="false">
      <c r="A478" s="0" t="s">
        <v>2417</v>
      </c>
      <c r="B478" s="0" t="n">
        <v>51</v>
      </c>
      <c r="C478" s="0" t="n">
        <v>2</v>
      </c>
      <c r="D478" s="0" t="s">
        <v>2419</v>
      </c>
      <c r="G478" s="0" t="s">
        <v>1497</v>
      </c>
      <c r="I478" s="0" t="s">
        <v>2420</v>
      </c>
    </row>
    <row r="479" customFormat="false" ht="15" hidden="true" customHeight="false" outlineLevel="0" collapsed="false">
      <c r="A479" s="0" t="s">
        <v>2421</v>
      </c>
      <c r="B479" s="0" t="n">
        <v>51</v>
      </c>
      <c r="C479" s="0" t="n">
        <v>3</v>
      </c>
      <c r="D479" s="0" t="s">
        <v>2052</v>
      </c>
      <c r="G479" s="0" t="s">
        <v>1497</v>
      </c>
      <c r="I479" s="0" t="s">
        <v>2422</v>
      </c>
    </row>
    <row r="480" customFormat="false" ht="15" hidden="true" customHeight="false" outlineLevel="0" collapsed="false">
      <c r="A480" s="0" t="s">
        <v>2421</v>
      </c>
      <c r="B480" s="0" t="n">
        <v>51</v>
      </c>
      <c r="C480" s="0" t="n">
        <v>3</v>
      </c>
      <c r="D480" s="0" t="s">
        <v>2413</v>
      </c>
      <c r="G480" s="0" t="s">
        <v>1549</v>
      </c>
      <c r="I480" s="0" t="s">
        <v>2423</v>
      </c>
    </row>
    <row r="481" customFormat="false" ht="15" hidden="true" customHeight="false" outlineLevel="0" collapsed="false">
      <c r="A481" s="0" t="s">
        <v>2421</v>
      </c>
      <c r="B481" s="0" t="n">
        <v>51</v>
      </c>
      <c r="C481" s="0" t="n">
        <v>3</v>
      </c>
      <c r="D481" s="0" t="s">
        <v>2424</v>
      </c>
      <c r="G481" s="0" t="s">
        <v>1497</v>
      </c>
      <c r="I481" s="0" t="s">
        <v>2425</v>
      </c>
    </row>
    <row r="482" customFormat="false" ht="15" hidden="true" customHeight="false" outlineLevel="0" collapsed="false">
      <c r="A482" s="0" t="s">
        <v>2426</v>
      </c>
      <c r="B482" s="0" t="n">
        <v>52</v>
      </c>
      <c r="C482" s="0" t="n">
        <v>1</v>
      </c>
      <c r="D482" s="0" t="s">
        <v>2427</v>
      </c>
      <c r="G482" s="0" t="s">
        <v>1975</v>
      </c>
      <c r="I482" s="0" t="s">
        <v>2428</v>
      </c>
    </row>
    <row r="483" customFormat="false" ht="15" hidden="false" customHeight="false" outlineLevel="0" collapsed="false">
      <c r="A483" s="0" t="s">
        <v>2426</v>
      </c>
      <c r="B483" s="0" t="n">
        <v>52</v>
      </c>
      <c r="C483" s="0" t="n">
        <v>1</v>
      </c>
      <c r="D483" s="0" t="s">
        <v>1673</v>
      </c>
      <c r="E483" s="0" t="s">
        <v>827</v>
      </c>
      <c r="F483" s="0" t="s">
        <v>1658</v>
      </c>
      <c r="G483" s="0" t="s">
        <v>2223</v>
      </c>
      <c r="H483" s="0" t="s">
        <v>1509</v>
      </c>
      <c r="I483" s="0" t="s">
        <v>2429</v>
      </c>
    </row>
    <row r="484" customFormat="false" ht="15" hidden="false" customHeight="false" outlineLevel="0" collapsed="false">
      <c r="A484" s="0" t="s">
        <v>2426</v>
      </c>
      <c r="B484" s="0" t="n">
        <v>52</v>
      </c>
      <c r="C484" s="0" t="n">
        <v>1</v>
      </c>
      <c r="D484" s="0" t="s">
        <v>2430</v>
      </c>
      <c r="E484" s="0" t="s">
        <v>827</v>
      </c>
      <c r="F484" s="0" t="s">
        <v>1658</v>
      </c>
      <c r="G484" s="0" t="s">
        <v>2431</v>
      </c>
      <c r="H484" s="0" t="s">
        <v>1509</v>
      </c>
      <c r="I484" s="0" t="s">
        <v>2432</v>
      </c>
    </row>
    <row r="485" customFormat="false" ht="15" hidden="true" customHeight="false" outlineLevel="0" collapsed="false">
      <c r="A485" s="0" t="s">
        <v>2426</v>
      </c>
      <c r="B485" s="0" t="n">
        <v>52</v>
      </c>
      <c r="C485" s="0" t="n">
        <v>1</v>
      </c>
      <c r="D485" s="0" t="s">
        <v>2433</v>
      </c>
      <c r="G485" s="0" t="s">
        <v>1749</v>
      </c>
      <c r="I485" s="0" t="s">
        <v>2434</v>
      </c>
    </row>
    <row r="486" customFormat="false" ht="15" hidden="true" customHeight="false" outlineLevel="0" collapsed="false">
      <c r="A486" s="0" t="s">
        <v>2426</v>
      </c>
      <c r="B486" s="0" t="n">
        <v>52</v>
      </c>
      <c r="C486" s="0" t="n">
        <v>1</v>
      </c>
      <c r="D486" s="0" t="s">
        <v>2435</v>
      </c>
      <c r="G486" s="0" t="s">
        <v>1497</v>
      </c>
      <c r="I486" s="0" t="s">
        <v>2436</v>
      </c>
    </row>
    <row r="487" customFormat="false" ht="15" hidden="false" customHeight="false" outlineLevel="0" collapsed="false">
      <c r="A487" s="0" t="s">
        <v>2426</v>
      </c>
      <c r="B487" s="0" t="n">
        <v>52</v>
      </c>
      <c r="C487" s="0" t="n">
        <v>1</v>
      </c>
      <c r="D487" s="0" t="s">
        <v>1671</v>
      </c>
      <c r="E487" s="0" t="s">
        <v>843</v>
      </c>
      <c r="F487" s="0" t="s">
        <v>1552</v>
      </c>
      <c r="G487" s="0" t="s">
        <v>2437</v>
      </c>
      <c r="H487" s="0" t="s">
        <v>1509</v>
      </c>
      <c r="I487" s="0" t="s">
        <v>2438</v>
      </c>
    </row>
    <row r="488" customFormat="false" ht="15" hidden="true" customHeight="false" outlineLevel="0" collapsed="false">
      <c r="A488" s="0" t="s">
        <v>2426</v>
      </c>
      <c r="B488" s="0" t="n">
        <v>52</v>
      </c>
      <c r="C488" s="0" t="n">
        <v>1</v>
      </c>
      <c r="D488" s="0" t="s">
        <v>1677</v>
      </c>
      <c r="G488" s="0" t="s">
        <v>1497</v>
      </c>
      <c r="I488" s="0" t="s">
        <v>2439</v>
      </c>
    </row>
    <row r="489" customFormat="false" ht="15" hidden="true" customHeight="false" outlineLevel="0" collapsed="false">
      <c r="A489" s="0" t="s">
        <v>2426</v>
      </c>
      <c r="B489" s="0" t="n">
        <v>52</v>
      </c>
      <c r="C489" s="0" t="n">
        <v>1</v>
      </c>
      <c r="D489" s="0" t="s">
        <v>1707</v>
      </c>
      <c r="G489" s="0" t="s">
        <v>1497</v>
      </c>
      <c r="I489" s="0" t="s">
        <v>2440</v>
      </c>
    </row>
    <row r="490" customFormat="false" ht="15" hidden="true" customHeight="false" outlineLevel="0" collapsed="false">
      <c r="A490" s="0" t="s">
        <v>2426</v>
      </c>
      <c r="B490" s="0" t="n">
        <v>52</v>
      </c>
      <c r="C490" s="0" t="n">
        <v>1</v>
      </c>
      <c r="D490" s="0" t="s">
        <v>2441</v>
      </c>
      <c r="G490" s="0" t="s">
        <v>1497</v>
      </c>
      <c r="I490" s="0" t="s">
        <v>2442</v>
      </c>
    </row>
    <row r="491" customFormat="false" ht="15" hidden="true" customHeight="false" outlineLevel="0" collapsed="false">
      <c r="A491" s="0" t="s">
        <v>2426</v>
      </c>
      <c r="B491" s="0" t="n">
        <v>52</v>
      </c>
      <c r="C491" s="0" t="n">
        <v>1</v>
      </c>
      <c r="D491" s="0" t="s">
        <v>2443</v>
      </c>
      <c r="G491" s="0" t="s">
        <v>1497</v>
      </c>
      <c r="I491" s="0" t="s">
        <v>2444</v>
      </c>
    </row>
    <row r="492" customFormat="false" ht="15" hidden="true" customHeight="false" outlineLevel="0" collapsed="false">
      <c r="A492" s="0" t="s">
        <v>2426</v>
      </c>
      <c r="B492" s="0" t="n">
        <v>52</v>
      </c>
      <c r="C492" s="0" t="n">
        <v>1</v>
      </c>
      <c r="D492" s="0" t="s">
        <v>2435</v>
      </c>
      <c r="G492" s="0" t="s">
        <v>1497</v>
      </c>
      <c r="I492" s="0" t="s">
        <v>2445</v>
      </c>
    </row>
    <row r="493" customFormat="false" ht="15" hidden="true" customHeight="false" outlineLevel="0" collapsed="false">
      <c r="A493" s="0" t="s">
        <v>2426</v>
      </c>
      <c r="B493" s="0" t="n">
        <v>52</v>
      </c>
      <c r="C493" s="0" t="n">
        <v>1</v>
      </c>
      <c r="D493" s="0" t="s">
        <v>2207</v>
      </c>
      <c r="G493" s="0" t="s">
        <v>2036</v>
      </c>
      <c r="I493" s="0" t="s">
        <v>2446</v>
      </c>
    </row>
    <row r="494" customFormat="false" ht="15" hidden="false" customHeight="false" outlineLevel="0" collapsed="false">
      <c r="A494" s="0" t="s">
        <v>2426</v>
      </c>
      <c r="B494" s="0" t="n">
        <v>52</v>
      </c>
      <c r="C494" s="0" t="n">
        <v>1</v>
      </c>
      <c r="D494" s="0" t="s">
        <v>2447</v>
      </c>
      <c r="E494" s="0" t="s">
        <v>846</v>
      </c>
      <c r="F494" s="0" t="s">
        <v>1615</v>
      </c>
      <c r="G494" s="0" t="s">
        <v>2448</v>
      </c>
      <c r="H494" s="0" t="s">
        <v>1509</v>
      </c>
      <c r="I494" s="0" t="s">
        <v>2449</v>
      </c>
    </row>
    <row r="495" customFormat="false" ht="15" hidden="true" customHeight="false" outlineLevel="0" collapsed="false">
      <c r="A495" s="0" t="s">
        <v>2426</v>
      </c>
      <c r="B495" s="0" t="n">
        <v>52</v>
      </c>
      <c r="C495" s="0" t="n">
        <v>1</v>
      </c>
      <c r="D495" s="0" t="s">
        <v>2450</v>
      </c>
      <c r="G495" s="0" t="s">
        <v>1497</v>
      </c>
      <c r="I495" s="0" t="s">
        <v>2451</v>
      </c>
    </row>
    <row r="496" customFormat="false" ht="15" hidden="true" customHeight="false" outlineLevel="0" collapsed="false">
      <c r="A496" s="0" t="s">
        <v>2426</v>
      </c>
      <c r="B496" s="0" t="n">
        <v>52</v>
      </c>
      <c r="C496" s="0" t="n">
        <v>1</v>
      </c>
      <c r="D496" s="0" t="s">
        <v>2452</v>
      </c>
      <c r="G496" s="0" t="s">
        <v>1497</v>
      </c>
      <c r="I496" s="0" t="s">
        <v>2453</v>
      </c>
    </row>
    <row r="497" customFormat="false" ht="15" hidden="false" customHeight="false" outlineLevel="0" collapsed="false">
      <c r="A497" s="0" t="s">
        <v>2426</v>
      </c>
      <c r="B497" s="0" t="n">
        <v>52</v>
      </c>
      <c r="C497" s="0" t="n">
        <v>1</v>
      </c>
      <c r="D497" s="0" t="s">
        <v>2454</v>
      </c>
      <c r="E497" s="0" t="s">
        <v>810</v>
      </c>
      <c r="F497" s="0" t="s">
        <v>1615</v>
      </c>
      <c r="G497" s="0" t="s">
        <v>2455</v>
      </c>
      <c r="H497" s="0" t="s">
        <v>1509</v>
      </c>
      <c r="I497" s="0" t="s">
        <v>2456</v>
      </c>
    </row>
    <row r="498" customFormat="false" ht="15" hidden="false" customHeight="false" outlineLevel="0" collapsed="false">
      <c r="A498" s="0" t="s">
        <v>2426</v>
      </c>
      <c r="B498" s="0" t="n">
        <v>52</v>
      </c>
      <c r="C498" s="0" t="n">
        <v>1</v>
      </c>
      <c r="D498" s="0" t="s">
        <v>2454</v>
      </c>
      <c r="E498" s="0" t="s">
        <v>810</v>
      </c>
      <c r="F498" s="0" t="s">
        <v>2208</v>
      </c>
      <c r="G498" s="0" t="s">
        <v>2457</v>
      </c>
      <c r="H498" s="0" t="s">
        <v>1509</v>
      </c>
      <c r="I498" s="0" t="s">
        <v>2458</v>
      </c>
    </row>
    <row r="499" customFormat="false" ht="15" hidden="true" customHeight="false" outlineLevel="0" collapsed="false">
      <c r="A499" s="0" t="s">
        <v>2426</v>
      </c>
      <c r="B499" s="0" t="n">
        <v>52</v>
      </c>
      <c r="C499" s="0" t="n">
        <v>1</v>
      </c>
      <c r="D499" s="0" t="s">
        <v>2459</v>
      </c>
      <c r="G499" s="0" t="s">
        <v>1497</v>
      </c>
      <c r="I499" s="0" t="s">
        <v>2460</v>
      </c>
    </row>
    <row r="500" customFormat="false" ht="15" hidden="true" customHeight="false" outlineLevel="0" collapsed="false">
      <c r="A500" s="0" t="s">
        <v>2426</v>
      </c>
      <c r="B500" s="0" t="n">
        <v>52</v>
      </c>
      <c r="C500" s="0" t="n">
        <v>1</v>
      </c>
      <c r="D500" s="0" t="s">
        <v>2461</v>
      </c>
      <c r="G500" s="0" t="s">
        <v>1497</v>
      </c>
      <c r="I500" s="0" t="s">
        <v>2462</v>
      </c>
    </row>
    <row r="501" customFormat="false" ht="15" hidden="true" customHeight="false" outlineLevel="0" collapsed="false">
      <c r="A501" s="0" t="s">
        <v>2463</v>
      </c>
      <c r="B501" s="0" t="n">
        <v>52</v>
      </c>
      <c r="C501" s="0" t="n">
        <v>2</v>
      </c>
      <c r="D501" s="0" t="s">
        <v>2464</v>
      </c>
      <c r="G501" s="0" t="s">
        <v>2465</v>
      </c>
      <c r="I501" s="0" t="s">
        <v>2466</v>
      </c>
    </row>
    <row r="502" customFormat="false" ht="15" hidden="true" customHeight="false" outlineLevel="0" collapsed="false">
      <c r="A502" s="0" t="s">
        <v>2463</v>
      </c>
      <c r="B502" s="0" t="n">
        <v>52</v>
      </c>
      <c r="C502" s="0" t="n">
        <v>2</v>
      </c>
      <c r="D502" s="0" t="s">
        <v>2467</v>
      </c>
      <c r="G502" s="0" t="s">
        <v>2465</v>
      </c>
      <c r="I502" s="0" t="s">
        <v>2468</v>
      </c>
    </row>
    <row r="503" customFormat="false" ht="15" hidden="true" customHeight="false" outlineLevel="0" collapsed="false">
      <c r="A503" s="0" t="s">
        <v>2463</v>
      </c>
      <c r="B503" s="0" t="n">
        <v>52</v>
      </c>
      <c r="C503" s="0" t="n">
        <v>2</v>
      </c>
      <c r="D503" s="0" t="s">
        <v>2427</v>
      </c>
      <c r="G503" s="0" t="s">
        <v>2465</v>
      </c>
      <c r="I503" s="0" t="s">
        <v>2469</v>
      </c>
    </row>
    <row r="504" customFormat="false" ht="15" hidden="true" customHeight="false" outlineLevel="0" collapsed="false">
      <c r="A504" s="0" t="s">
        <v>2463</v>
      </c>
      <c r="B504" s="0" t="n">
        <v>52</v>
      </c>
      <c r="C504" s="0" t="n">
        <v>2</v>
      </c>
      <c r="D504" s="0" t="s">
        <v>2090</v>
      </c>
      <c r="G504" s="0" t="s">
        <v>1497</v>
      </c>
      <c r="I504" s="0" t="s">
        <v>2470</v>
      </c>
    </row>
    <row r="505" customFormat="false" ht="15" hidden="true" customHeight="false" outlineLevel="0" collapsed="false">
      <c r="A505" s="0" t="s">
        <v>2463</v>
      </c>
      <c r="B505" s="0" t="n">
        <v>52</v>
      </c>
      <c r="C505" s="0" t="n">
        <v>2</v>
      </c>
      <c r="D505" s="0" t="s">
        <v>2433</v>
      </c>
      <c r="G505" s="0" t="s">
        <v>1497</v>
      </c>
      <c r="I505" s="0" t="s">
        <v>2471</v>
      </c>
    </row>
    <row r="506" customFormat="false" ht="15" hidden="true" customHeight="false" outlineLevel="0" collapsed="false">
      <c r="A506" s="0" t="s">
        <v>2463</v>
      </c>
      <c r="B506" s="0" t="n">
        <v>52</v>
      </c>
      <c r="C506" s="0" t="n">
        <v>2</v>
      </c>
      <c r="D506" s="0" t="s">
        <v>1673</v>
      </c>
      <c r="G506" s="0" t="s">
        <v>1497</v>
      </c>
      <c r="I506" s="0" t="s">
        <v>2472</v>
      </c>
    </row>
    <row r="507" customFormat="false" ht="15" hidden="true" customHeight="false" outlineLevel="0" collapsed="false">
      <c r="A507" s="0" t="s">
        <v>2463</v>
      </c>
      <c r="B507" s="0" t="n">
        <v>52</v>
      </c>
      <c r="C507" s="0" t="n">
        <v>2</v>
      </c>
      <c r="D507" s="0" t="s">
        <v>2435</v>
      </c>
      <c r="G507" s="0" t="s">
        <v>1497</v>
      </c>
      <c r="I507" s="0" t="s">
        <v>2473</v>
      </c>
    </row>
    <row r="508" customFormat="false" ht="15" hidden="false" customHeight="false" outlineLevel="0" collapsed="false">
      <c r="A508" s="0" t="s">
        <v>2463</v>
      </c>
      <c r="B508" s="0" t="n">
        <v>52</v>
      </c>
      <c r="C508" s="0" t="n">
        <v>2</v>
      </c>
      <c r="D508" s="0" t="s">
        <v>1671</v>
      </c>
      <c r="E508" s="0" t="s">
        <v>843</v>
      </c>
      <c r="F508" s="0" t="s">
        <v>1552</v>
      </c>
      <c r="G508" s="0" t="s">
        <v>2437</v>
      </c>
      <c r="H508" s="0" t="s">
        <v>1509</v>
      </c>
      <c r="I508" s="0" t="s">
        <v>2474</v>
      </c>
    </row>
    <row r="509" customFormat="false" ht="15" hidden="true" customHeight="false" outlineLevel="0" collapsed="false">
      <c r="A509" s="0" t="s">
        <v>2463</v>
      </c>
      <c r="B509" s="0" t="n">
        <v>52</v>
      </c>
      <c r="C509" s="0" t="n">
        <v>2</v>
      </c>
      <c r="D509" s="0" t="s">
        <v>1677</v>
      </c>
      <c r="G509" s="0" t="s">
        <v>1497</v>
      </c>
      <c r="I509" s="0" t="s">
        <v>2475</v>
      </c>
    </row>
    <row r="510" customFormat="false" ht="15" hidden="true" customHeight="false" outlineLevel="0" collapsed="false">
      <c r="A510" s="0" t="s">
        <v>2463</v>
      </c>
      <c r="B510" s="0" t="n">
        <v>52</v>
      </c>
      <c r="C510" s="0" t="n">
        <v>2</v>
      </c>
      <c r="D510" s="0" t="s">
        <v>1707</v>
      </c>
      <c r="G510" s="0" t="s">
        <v>1497</v>
      </c>
      <c r="I510" s="0" t="s">
        <v>2476</v>
      </c>
    </row>
    <row r="511" customFormat="false" ht="15" hidden="true" customHeight="false" outlineLevel="0" collapsed="false">
      <c r="A511" s="0" t="s">
        <v>2463</v>
      </c>
      <c r="B511" s="0" t="n">
        <v>52</v>
      </c>
      <c r="C511" s="0" t="n">
        <v>2</v>
      </c>
      <c r="D511" s="0" t="s">
        <v>2441</v>
      </c>
      <c r="G511" s="0" t="s">
        <v>1497</v>
      </c>
      <c r="I511" s="0" t="s">
        <v>2477</v>
      </c>
    </row>
    <row r="512" customFormat="false" ht="15" hidden="true" customHeight="false" outlineLevel="0" collapsed="false">
      <c r="A512" s="0" t="s">
        <v>2463</v>
      </c>
      <c r="B512" s="0" t="n">
        <v>52</v>
      </c>
      <c r="C512" s="0" t="n">
        <v>2</v>
      </c>
      <c r="D512" s="0" t="s">
        <v>2443</v>
      </c>
      <c r="G512" s="0" t="s">
        <v>1497</v>
      </c>
      <c r="I512" s="0" t="s">
        <v>2478</v>
      </c>
    </row>
    <row r="513" customFormat="false" ht="15" hidden="true" customHeight="false" outlineLevel="0" collapsed="false">
      <c r="A513" s="0" t="s">
        <v>2463</v>
      </c>
      <c r="B513" s="0" t="n">
        <v>52</v>
      </c>
      <c r="C513" s="0" t="n">
        <v>2</v>
      </c>
      <c r="D513" s="0" t="s">
        <v>2479</v>
      </c>
      <c r="G513" s="0" t="s">
        <v>1497</v>
      </c>
      <c r="I513" s="0" t="s">
        <v>2480</v>
      </c>
    </row>
    <row r="514" customFormat="false" ht="15" hidden="false" customHeight="false" outlineLevel="0" collapsed="false">
      <c r="A514" s="0" t="s">
        <v>2463</v>
      </c>
      <c r="B514" s="0" t="n">
        <v>52</v>
      </c>
      <c r="C514" s="0" t="n">
        <v>2</v>
      </c>
      <c r="D514" s="0" t="s">
        <v>2447</v>
      </c>
      <c r="E514" s="0" t="s">
        <v>846</v>
      </c>
      <c r="F514" s="0" t="s">
        <v>1615</v>
      </c>
      <c r="G514" s="0" t="s">
        <v>1558</v>
      </c>
      <c r="H514" s="0" t="s">
        <v>1509</v>
      </c>
      <c r="I514" s="0" t="s">
        <v>2481</v>
      </c>
    </row>
    <row r="515" customFormat="false" ht="15" hidden="true" customHeight="false" outlineLevel="0" collapsed="false">
      <c r="A515" s="0" t="s">
        <v>2463</v>
      </c>
      <c r="B515" s="0" t="n">
        <v>52</v>
      </c>
      <c r="C515" s="0" t="n">
        <v>2</v>
      </c>
      <c r="D515" s="0" t="s">
        <v>2482</v>
      </c>
      <c r="G515" s="0" t="s">
        <v>1497</v>
      </c>
      <c r="I515" s="0" t="s">
        <v>2483</v>
      </c>
    </row>
    <row r="516" customFormat="false" ht="15" hidden="true" customHeight="false" outlineLevel="0" collapsed="false">
      <c r="A516" s="0" t="s">
        <v>2463</v>
      </c>
      <c r="B516" s="0" t="n">
        <v>52</v>
      </c>
      <c r="C516" s="0" t="n">
        <v>2</v>
      </c>
      <c r="D516" s="0" t="s">
        <v>2450</v>
      </c>
      <c r="G516" s="0" t="s">
        <v>1497</v>
      </c>
      <c r="I516" s="0" t="s">
        <v>2484</v>
      </c>
    </row>
    <row r="517" customFormat="false" ht="15" hidden="true" customHeight="false" outlineLevel="0" collapsed="false">
      <c r="A517" s="0" t="s">
        <v>2463</v>
      </c>
      <c r="B517" s="0" t="n">
        <v>52</v>
      </c>
      <c r="C517" s="0" t="n">
        <v>2</v>
      </c>
      <c r="D517" s="0" t="s">
        <v>2052</v>
      </c>
      <c r="G517" s="0" t="s">
        <v>1497</v>
      </c>
      <c r="I517" s="0" t="s">
        <v>2485</v>
      </c>
    </row>
    <row r="518" customFormat="false" ht="15" hidden="true" customHeight="false" outlineLevel="0" collapsed="false">
      <c r="A518" s="0" t="s">
        <v>2463</v>
      </c>
      <c r="B518" s="0" t="n">
        <v>52</v>
      </c>
      <c r="C518" s="0" t="n">
        <v>2</v>
      </c>
      <c r="D518" s="0" t="s">
        <v>2486</v>
      </c>
      <c r="G518" s="0" t="s">
        <v>1497</v>
      </c>
      <c r="I518" s="0" t="s">
        <v>2487</v>
      </c>
    </row>
    <row r="519" customFormat="false" ht="15" hidden="true" customHeight="false" outlineLevel="0" collapsed="false">
      <c r="A519" s="0" t="s">
        <v>2488</v>
      </c>
      <c r="B519" s="0" t="n">
        <v>52</v>
      </c>
      <c r="C519" s="0" t="n">
        <v>3</v>
      </c>
      <c r="D519" s="0" t="s">
        <v>2467</v>
      </c>
      <c r="E519" s="0" t="s">
        <v>824</v>
      </c>
      <c r="F519" s="0" t="s">
        <v>1658</v>
      </c>
      <c r="G519" s="0" t="s">
        <v>2363</v>
      </c>
      <c r="I519" s="0" t="s">
        <v>2489</v>
      </c>
    </row>
    <row r="520" customFormat="false" ht="15" hidden="true" customHeight="false" outlineLevel="0" collapsed="false">
      <c r="A520" s="0" t="s">
        <v>2488</v>
      </c>
      <c r="B520" s="0" t="n">
        <v>52</v>
      </c>
      <c r="C520" s="0" t="n">
        <v>3</v>
      </c>
      <c r="D520" s="0" t="s">
        <v>2427</v>
      </c>
      <c r="G520" s="0" t="s">
        <v>2465</v>
      </c>
      <c r="I520" s="0" t="s">
        <v>2490</v>
      </c>
    </row>
    <row r="521" customFormat="false" ht="15" hidden="true" customHeight="false" outlineLevel="0" collapsed="false">
      <c r="A521" s="0" t="s">
        <v>2488</v>
      </c>
      <c r="B521" s="0" t="n">
        <v>52</v>
      </c>
      <c r="C521" s="0" t="n">
        <v>3</v>
      </c>
      <c r="D521" s="0" t="s">
        <v>2090</v>
      </c>
      <c r="G521" s="0" t="s">
        <v>1497</v>
      </c>
      <c r="I521" s="0" t="s">
        <v>2491</v>
      </c>
    </row>
    <row r="522" customFormat="false" ht="15" hidden="true" customHeight="false" outlineLevel="0" collapsed="false">
      <c r="A522" s="0" t="s">
        <v>2488</v>
      </c>
      <c r="B522" s="0" t="n">
        <v>52</v>
      </c>
      <c r="C522" s="0" t="n">
        <v>3</v>
      </c>
      <c r="D522" s="0" t="s">
        <v>2433</v>
      </c>
      <c r="G522" s="0" t="s">
        <v>1497</v>
      </c>
      <c r="I522" s="0" t="s">
        <v>2492</v>
      </c>
    </row>
    <row r="523" customFormat="false" ht="15" hidden="true" customHeight="false" outlineLevel="0" collapsed="false">
      <c r="A523" s="0" t="s">
        <v>2488</v>
      </c>
      <c r="B523" s="0" t="n">
        <v>52</v>
      </c>
      <c r="C523" s="0" t="n">
        <v>3</v>
      </c>
      <c r="D523" s="0" t="s">
        <v>1673</v>
      </c>
      <c r="G523" s="0" t="s">
        <v>1497</v>
      </c>
      <c r="I523" s="0" t="s">
        <v>2493</v>
      </c>
    </row>
    <row r="524" customFormat="false" ht="15" hidden="false" customHeight="false" outlineLevel="0" collapsed="false">
      <c r="A524" s="0" t="s">
        <v>2488</v>
      </c>
      <c r="B524" s="0" t="n">
        <v>52</v>
      </c>
      <c r="C524" s="0" t="n">
        <v>3</v>
      </c>
      <c r="D524" s="0" t="s">
        <v>2479</v>
      </c>
      <c r="E524" s="0" t="s">
        <v>855</v>
      </c>
      <c r="F524" s="0" t="s">
        <v>2208</v>
      </c>
      <c r="G524" s="0" t="s">
        <v>2494</v>
      </c>
      <c r="H524" s="0" t="s">
        <v>1509</v>
      </c>
      <c r="I524" s="0" t="s">
        <v>2495</v>
      </c>
    </row>
    <row r="525" customFormat="false" ht="15" hidden="true" customHeight="false" outlineLevel="0" collapsed="false">
      <c r="A525" s="0" t="s">
        <v>2488</v>
      </c>
      <c r="B525" s="0" t="n">
        <v>52</v>
      </c>
      <c r="C525" s="0" t="n">
        <v>3</v>
      </c>
      <c r="D525" s="0" t="s">
        <v>2435</v>
      </c>
      <c r="G525" s="0" t="s">
        <v>1497</v>
      </c>
      <c r="I525" s="0" t="s">
        <v>2496</v>
      </c>
    </row>
    <row r="526" customFormat="false" ht="15" hidden="true" customHeight="false" outlineLevel="0" collapsed="false">
      <c r="A526" s="0" t="s">
        <v>2488</v>
      </c>
      <c r="B526" s="0" t="n">
        <v>52</v>
      </c>
      <c r="C526" s="0" t="n">
        <v>3</v>
      </c>
      <c r="D526" s="0" t="s">
        <v>2482</v>
      </c>
      <c r="G526" s="0" t="s">
        <v>1497</v>
      </c>
      <c r="I526" s="0" t="s">
        <v>2497</v>
      </c>
    </row>
    <row r="527" customFormat="false" ht="15" hidden="false" customHeight="false" outlineLevel="0" collapsed="false">
      <c r="A527" s="0" t="s">
        <v>2488</v>
      </c>
      <c r="B527" s="0" t="n">
        <v>52</v>
      </c>
      <c r="C527" s="0" t="n">
        <v>3</v>
      </c>
      <c r="D527" s="0" t="s">
        <v>2447</v>
      </c>
      <c r="E527" s="0" t="s">
        <v>846</v>
      </c>
      <c r="F527" s="0" t="s">
        <v>1552</v>
      </c>
      <c r="G527" s="0" t="s">
        <v>1764</v>
      </c>
      <c r="H527" s="0" t="s">
        <v>1509</v>
      </c>
      <c r="I527" s="0" t="s">
        <v>2498</v>
      </c>
    </row>
    <row r="528" customFormat="false" ht="15" hidden="true" customHeight="false" outlineLevel="0" collapsed="false">
      <c r="A528" s="0" t="s">
        <v>2488</v>
      </c>
      <c r="B528" s="0" t="n">
        <v>52</v>
      </c>
      <c r="C528" s="0" t="n">
        <v>3</v>
      </c>
      <c r="D528" s="0" t="s">
        <v>2452</v>
      </c>
      <c r="G528" s="0" t="s">
        <v>1975</v>
      </c>
      <c r="I528" s="0" t="s">
        <v>2499</v>
      </c>
    </row>
    <row r="529" customFormat="false" ht="15" hidden="false" customHeight="false" outlineLevel="0" collapsed="false">
      <c r="A529" s="0" t="s">
        <v>2500</v>
      </c>
      <c r="B529" s="0" t="n">
        <v>53</v>
      </c>
      <c r="C529" s="0" t="n">
        <v>1</v>
      </c>
      <c r="D529" s="0" t="s">
        <v>2501</v>
      </c>
      <c r="E529" s="0" t="s">
        <v>2502</v>
      </c>
      <c r="F529" s="0" t="s">
        <v>1615</v>
      </c>
      <c r="G529" s="0" t="s">
        <v>2062</v>
      </c>
      <c r="H529" s="0" t="s">
        <v>1509</v>
      </c>
      <c r="I529" s="0" t="s">
        <v>2503</v>
      </c>
    </row>
    <row r="530" customFormat="false" ht="15" hidden="true" customHeight="false" outlineLevel="0" collapsed="false">
      <c r="A530" s="0" t="s">
        <v>2500</v>
      </c>
      <c r="B530" s="0" t="n">
        <v>53</v>
      </c>
      <c r="C530" s="0" t="n">
        <v>1</v>
      </c>
      <c r="D530" s="0" t="s">
        <v>2504</v>
      </c>
      <c r="G530" s="0" t="s">
        <v>1497</v>
      </c>
      <c r="I530" s="0" t="s">
        <v>2505</v>
      </c>
    </row>
    <row r="531" customFormat="false" ht="15" hidden="false" customHeight="false" outlineLevel="0" collapsed="false">
      <c r="A531" s="0" t="s">
        <v>2500</v>
      </c>
      <c r="B531" s="0" t="n">
        <v>53</v>
      </c>
      <c r="C531" s="0" t="n">
        <v>1</v>
      </c>
      <c r="D531" s="0" t="s">
        <v>2506</v>
      </c>
      <c r="E531" s="0" t="s">
        <v>2507</v>
      </c>
      <c r="F531" s="0" t="s">
        <v>2058</v>
      </c>
      <c r="G531" s="0" t="s">
        <v>2367</v>
      </c>
      <c r="H531" s="0" t="s">
        <v>1509</v>
      </c>
      <c r="I531" s="0" t="s">
        <v>2508</v>
      </c>
    </row>
    <row r="532" customFormat="false" ht="15" hidden="true" customHeight="false" outlineLevel="0" collapsed="false">
      <c r="A532" s="0" t="s">
        <v>2509</v>
      </c>
      <c r="B532" s="0" t="n">
        <v>53</v>
      </c>
      <c r="C532" s="0" t="n">
        <v>2</v>
      </c>
      <c r="D532" s="0" t="s">
        <v>2504</v>
      </c>
      <c r="G532" s="0" t="s">
        <v>1497</v>
      </c>
      <c r="I532" s="0" t="s">
        <v>2510</v>
      </c>
    </row>
    <row r="533" customFormat="false" ht="15" hidden="false" customHeight="false" outlineLevel="0" collapsed="false">
      <c r="A533" s="0" t="s">
        <v>2509</v>
      </c>
      <c r="B533" s="0" t="n">
        <v>53</v>
      </c>
      <c r="C533" s="0" t="n">
        <v>2</v>
      </c>
      <c r="D533" s="0" t="s">
        <v>2511</v>
      </c>
      <c r="E533" s="0" t="s">
        <v>2507</v>
      </c>
      <c r="F533" s="0" t="s">
        <v>2058</v>
      </c>
      <c r="G533" s="0" t="s">
        <v>1745</v>
      </c>
      <c r="H533" s="0" t="s">
        <v>1509</v>
      </c>
      <c r="I533" s="0" t="s">
        <v>2512</v>
      </c>
    </row>
    <row r="534" customFormat="false" ht="15" hidden="false" customHeight="false" outlineLevel="0" collapsed="false">
      <c r="A534" s="0" t="s">
        <v>2509</v>
      </c>
      <c r="B534" s="0" t="n">
        <v>53</v>
      </c>
      <c r="C534" s="0" t="n">
        <v>2</v>
      </c>
      <c r="D534" s="0" t="s">
        <v>2513</v>
      </c>
      <c r="E534" s="0" t="s">
        <v>2507</v>
      </c>
      <c r="F534" s="0" t="s">
        <v>1552</v>
      </c>
      <c r="G534" s="0" t="s">
        <v>2514</v>
      </c>
      <c r="H534" s="0" t="s">
        <v>1509</v>
      </c>
      <c r="I534" s="0" t="s">
        <v>2515</v>
      </c>
    </row>
    <row r="535" customFormat="false" ht="15" hidden="false" customHeight="false" outlineLevel="0" collapsed="false">
      <c r="A535" s="0" t="s">
        <v>2509</v>
      </c>
      <c r="B535" s="0" t="n">
        <v>53</v>
      </c>
      <c r="C535" s="0" t="n">
        <v>2</v>
      </c>
      <c r="D535" s="0" t="s">
        <v>2388</v>
      </c>
      <c r="E535" s="0" t="s">
        <v>2502</v>
      </c>
      <c r="F535" s="0" t="s">
        <v>1615</v>
      </c>
      <c r="G535" s="0" t="s">
        <v>2228</v>
      </c>
      <c r="H535" s="0" t="s">
        <v>1509</v>
      </c>
      <c r="I535" s="0" t="s">
        <v>2516</v>
      </c>
    </row>
    <row r="536" customFormat="false" ht="15" hidden="false" customHeight="false" outlineLevel="0" collapsed="false">
      <c r="A536" s="0" t="s">
        <v>2517</v>
      </c>
      <c r="B536" s="0" t="n">
        <v>53</v>
      </c>
      <c r="C536" s="0" t="n">
        <v>3</v>
      </c>
      <c r="D536" s="0" t="s">
        <v>2090</v>
      </c>
      <c r="E536" s="0" t="s">
        <v>2502</v>
      </c>
      <c r="F536" s="0" t="s">
        <v>1615</v>
      </c>
      <c r="G536" s="0" t="s">
        <v>1978</v>
      </c>
      <c r="H536" s="0" t="s">
        <v>1509</v>
      </c>
      <c r="I536" s="0" t="s">
        <v>2518</v>
      </c>
    </row>
    <row r="537" customFormat="false" ht="15" hidden="true" customHeight="false" outlineLevel="0" collapsed="false">
      <c r="A537" s="0" t="s">
        <v>2517</v>
      </c>
      <c r="B537" s="0" t="n">
        <v>53</v>
      </c>
      <c r="C537" s="0" t="n">
        <v>3</v>
      </c>
      <c r="D537" s="0" t="s">
        <v>2519</v>
      </c>
      <c r="G537" s="0" t="s">
        <v>1497</v>
      </c>
      <c r="I537" s="0" t="s">
        <v>2520</v>
      </c>
    </row>
    <row r="538" customFormat="false" ht="15" hidden="true" customHeight="false" outlineLevel="0" collapsed="false">
      <c r="A538" s="0" t="s">
        <v>2517</v>
      </c>
      <c r="B538" s="0" t="n">
        <v>53</v>
      </c>
      <c r="C538" s="0" t="n">
        <v>3</v>
      </c>
      <c r="D538" s="0" t="s">
        <v>2504</v>
      </c>
      <c r="G538" s="0" t="s">
        <v>1497</v>
      </c>
      <c r="I538" s="0" t="s">
        <v>2521</v>
      </c>
    </row>
    <row r="539" customFormat="false" ht="15" hidden="false" customHeight="false" outlineLevel="0" collapsed="false">
      <c r="A539" s="0" t="s">
        <v>2517</v>
      </c>
      <c r="B539" s="0" t="n">
        <v>53</v>
      </c>
      <c r="C539" s="0" t="n">
        <v>3</v>
      </c>
      <c r="D539" s="0" t="s">
        <v>2522</v>
      </c>
      <c r="E539" s="0" t="s">
        <v>2507</v>
      </c>
      <c r="F539" s="0" t="s">
        <v>1615</v>
      </c>
      <c r="G539" s="0" t="s">
        <v>2264</v>
      </c>
      <c r="H539" s="0" t="s">
        <v>1509</v>
      </c>
      <c r="I539" s="0" t="s">
        <v>2523</v>
      </c>
    </row>
    <row r="540" customFormat="false" ht="15" hidden="false" customHeight="false" outlineLevel="0" collapsed="false">
      <c r="A540" s="0" t="s">
        <v>2517</v>
      </c>
      <c r="B540" s="0" t="n">
        <v>53</v>
      </c>
      <c r="C540" s="0" t="n">
        <v>3</v>
      </c>
      <c r="D540" s="0" t="s">
        <v>2511</v>
      </c>
      <c r="E540" s="0" t="s">
        <v>2507</v>
      </c>
      <c r="F540" s="0" t="s">
        <v>2058</v>
      </c>
      <c r="G540" s="0" t="s">
        <v>1745</v>
      </c>
      <c r="H540" s="0" t="s">
        <v>1509</v>
      </c>
      <c r="I540" s="0" t="s">
        <v>2524</v>
      </c>
    </row>
    <row r="541" customFormat="false" ht="15" hidden="true" customHeight="false" outlineLevel="0" collapsed="false">
      <c r="A541" s="0" t="s">
        <v>2525</v>
      </c>
      <c r="B541" s="0" t="n">
        <v>54</v>
      </c>
      <c r="C541" s="0" t="n">
        <v>1</v>
      </c>
      <c r="D541" s="0" t="s">
        <v>2526</v>
      </c>
      <c r="G541" s="0" t="s">
        <v>1497</v>
      </c>
      <c r="I541" s="0" t="s">
        <v>2527</v>
      </c>
    </row>
    <row r="542" customFormat="false" ht="15" hidden="true" customHeight="false" outlineLevel="0" collapsed="false">
      <c r="A542" s="0" t="s">
        <v>2525</v>
      </c>
      <c r="B542" s="0" t="n">
        <v>54</v>
      </c>
      <c r="C542" s="0" t="n">
        <v>1</v>
      </c>
      <c r="D542" s="0" t="s">
        <v>2526</v>
      </c>
      <c r="G542" s="0" t="s">
        <v>1949</v>
      </c>
      <c r="I542" s="0" t="s">
        <v>2528</v>
      </c>
    </row>
    <row r="543" customFormat="false" ht="15" hidden="false" customHeight="false" outlineLevel="0" collapsed="false">
      <c r="A543" s="0" t="s">
        <v>2525</v>
      </c>
      <c r="B543" s="0" t="n">
        <v>54</v>
      </c>
      <c r="C543" s="0" t="n">
        <v>1</v>
      </c>
      <c r="D543" s="0" t="s">
        <v>2529</v>
      </c>
      <c r="E543" s="0" t="s">
        <v>894</v>
      </c>
      <c r="F543" s="0" t="s">
        <v>1552</v>
      </c>
      <c r="G543" s="0" t="s">
        <v>1764</v>
      </c>
      <c r="H543" s="0" t="s">
        <v>1509</v>
      </c>
      <c r="I543" s="0" t="s">
        <v>2530</v>
      </c>
    </row>
    <row r="544" customFormat="false" ht="15" hidden="false" customHeight="false" outlineLevel="0" collapsed="false">
      <c r="A544" s="0" t="s">
        <v>2525</v>
      </c>
      <c r="B544" s="0" t="n">
        <v>54</v>
      </c>
      <c r="C544" s="0" t="n">
        <v>1</v>
      </c>
      <c r="D544" s="0" t="s">
        <v>2526</v>
      </c>
      <c r="E544" s="0" t="s">
        <v>894</v>
      </c>
      <c r="F544" s="0" t="s">
        <v>2155</v>
      </c>
      <c r="G544" s="0" t="s">
        <v>2531</v>
      </c>
      <c r="H544" s="0" t="s">
        <v>1509</v>
      </c>
      <c r="I544" s="0" t="s">
        <v>2532</v>
      </c>
    </row>
    <row r="545" customFormat="false" ht="15" hidden="false" customHeight="false" outlineLevel="0" collapsed="false">
      <c r="A545" s="0" t="s">
        <v>2525</v>
      </c>
      <c r="B545" s="0" t="n">
        <v>54</v>
      </c>
      <c r="C545" s="0" t="n">
        <v>1</v>
      </c>
      <c r="D545" s="0" t="s">
        <v>2533</v>
      </c>
      <c r="E545" s="0" t="s">
        <v>903</v>
      </c>
      <c r="F545" s="0" t="s">
        <v>1615</v>
      </c>
      <c r="G545" s="0" t="s">
        <v>1764</v>
      </c>
      <c r="H545" s="0" t="s">
        <v>1509</v>
      </c>
      <c r="I545" s="0" t="s">
        <v>2534</v>
      </c>
    </row>
    <row r="546" customFormat="false" ht="15" hidden="true" customHeight="false" outlineLevel="0" collapsed="false">
      <c r="A546" s="0" t="s">
        <v>2525</v>
      </c>
      <c r="B546" s="0" t="n">
        <v>54</v>
      </c>
      <c r="C546" s="0" t="n">
        <v>1</v>
      </c>
      <c r="D546" s="0" t="s">
        <v>2535</v>
      </c>
      <c r="G546" s="0" t="s">
        <v>1497</v>
      </c>
      <c r="I546" s="0" t="s">
        <v>2536</v>
      </c>
    </row>
    <row r="547" customFormat="false" ht="15" hidden="true" customHeight="false" outlineLevel="0" collapsed="false">
      <c r="A547" s="0" t="s">
        <v>2525</v>
      </c>
      <c r="B547" s="0" t="n">
        <v>54</v>
      </c>
      <c r="C547" s="0" t="n">
        <v>1</v>
      </c>
      <c r="D547" s="0" t="s">
        <v>2537</v>
      </c>
      <c r="G547" s="0" t="s">
        <v>1497</v>
      </c>
      <c r="I547" s="0" t="s">
        <v>2538</v>
      </c>
    </row>
    <row r="548" customFormat="false" ht="15" hidden="false" customHeight="false" outlineLevel="0" collapsed="false">
      <c r="A548" s="0" t="s">
        <v>2525</v>
      </c>
      <c r="B548" s="0" t="n">
        <v>54</v>
      </c>
      <c r="C548" s="0" t="n">
        <v>1</v>
      </c>
      <c r="D548" s="0" t="s">
        <v>2537</v>
      </c>
      <c r="E548" s="0" t="s">
        <v>2539</v>
      </c>
      <c r="F548" s="0" t="s">
        <v>1658</v>
      </c>
      <c r="G548" s="0" t="s">
        <v>2062</v>
      </c>
      <c r="H548" s="0" t="s">
        <v>1509</v>
      </c>
      <c r="I548" s="0" t="s">
        <v>2540</v>
      </c>
    </row>
    <row r="549" customFormat="false" ht="15" hidden="true" customHeight="false" outlineLevel="0" collapsed="false">
      <c r="A549" s="0" t="s">
        <v>2525</v>
      </c>
      <c r="B549" s="0" t="n">
        <v>54</v>
      </c>
      <c r="C549" s="0" t="n">
        <v>1</v>
      </c>
      <c r="D549" s="0" t="s">
        <v>2541</v>
      </c>
      <c r="G549" s="0" t="s">
        <v>1497</v>
      </c>
      <c r="I549" s="0" t="s">
        <v>2542</v>
      </c>
    </row>
    <row r="550" customFormat="false" ht="15" hidden="true" customHeight="false" outlineLevel="0" collapsed="false">
      <c r="A550" s="0" t="s">
        <v>2525</v>
      </c>
      <c r="B550" s="0" t="n">
        <v>54</v>
      </c>
      <c r="C550" s="0" t="n">
        <v>1</v>
      </c>
      <c r="D550" s="0" t="s">
        <v>2003</v>
      </c>
      <c r="G550" s="0" t="s">
        <v>1497</v>
      </c>
      <c r="I550" s="0" t="s">
        <v>2543</v>
      </c>
    </row>
    <row r="551" customFormat="false" ht="15" hidden="true" customHeight="false" outlineLevel="0" collapsed="false">
      <c r="A551" s="0" t="s">
        <v>2525</v>
      </c>
      <c r="B551" s="0" t="n">
        <v>54</v>
      </c>
      <c r="C551" s="0" t="n">
        <v>1</v>
      </c>
      <c r="D551" s="0" t="s">
        <v>2544</v>
      </c>
      <c r="G551" s="0" t="s">
        <v>1497</v>
      </c>
      <c r="I551" s="0" t="s">
        <v>2545</v>
      </c>
    </row>
    <row r="552" customFormat="false" ht="15" hidden="true" customHeight="false" outlineLevel="0" collapsed="false">
      <c r="A552" s="0" t="s">
        <v>2525</v>
      </c>
      <c r="B552" s="0" t="n">
        <v>54</v>
      </c>
      <c r="C552" s="0" t="n">
        <v>1</v>
      </c>
      <c r="D552" s="0" t="s">
        <v>2546</v>
      </c>
      <c r="G552" s="0" t="s">
        <v>1497</v>
      </c>
      <c r="I552" s="0" t="s">
        <v>2547</v>
      </c>
    </row>
    <row r="553" customFormat="false" ht="15" hidden="true" customHeight="false" outlineLevel="0" collapsed="false">
      <c r="A553" s="0" t="s">
        <v>2525</v>
      </c>
      <c r="B553" s="0" t="n">
        <v>54</v>
      </c>
      <c r="C553" s="0" t="n">
        <v>1</v>
      </c>
      <c r="D553" s="0" t="s">
        <v>2548</v>
      </c>
      <c r="G553" s="0" t="s">
        <v>1497</v>
      </c>
      <c r="I553" s="0" t="s">
        <v>2549</v>
      </c>
    </row>
    <row r="554" customFormat="false" ht="15" hidden="true" customHeight="false" outlineLevel="0" collapsed="false">
      <c r="A554" s="0" t="s">
        <v>2550</v>
      </c>
      <c r="B554" s="0" t="n">
        <v>54</v>
      </c>
      <c r="C554" s="0" t="n">
        <v>2</v>
      </c>
      <c r="D554" s="0" t="s">
        <v>2526</v>
      </c>
      <c r="G554" s="0" t="s">
        <v>1497</v>
      </c>
      <c r="I554" s="0" t="s">
        <v>2551</v>
      </c>
    </row>
    <row r="555" customFormat="false" ht="15" hidden="true" customHeight="false" outlineLevel="0" collapsed="false">
      <c r="A555" s="0" t="s">
        <v>2550</v>
      </c>
      <c r="B555" s="0" t="n">
        <v>54</v>
      </c>
      <c r="C555" s="0" t="n">
        <v>2</v>
      </c>
      <c r="D555" s="0" t="s">
        <v>2526</v>
      </c>
      <c r="G555" s="0" t="s">
        <v>1549</v>
      </c>
      <c r="I555" s="0" t="s">
        <v>2552</v>
      </c>
    </row>
    <row r="556" customFormat="false" ht="15" hidden="true" customHeight="false" outlineLevel="0" collapsed="false">
      <c r="A556" s="0" t="s">
        <v>2550</v>
      </c>
      <c r="B556" s="0" t="n">
        <v>54</v>
      </c>
      <c r="C556" s="0" t="n">
        <v>2</v>
      </c>
      <c r="D556" s="0" t="s">
        <v>2526</v>
      </c>
      <c r="G556" s="0" t="s">
        <v>1571</v>
      </c>
      <c r="I556" s="0" t="s">
        <v>2553</v>
      </c>
    </row>
    <row r="557" customFormat="false" ht="15" hidden="true" customHeight="false" outlineLevel="0" collapsed="false">
      <c r="A557" s="0" t="s">
        <v>2550</v>
      </c>
      <c r="B557" s="0" t="n">
        <v>54</v>
      </c>
      <c r="C557" s="0" t="n">
        <v>2</v>
      </c>
      <c r="D557" s="0" t="s">
        <v>2554</v>
      </c>
      <c r="G557" s="0" t="s">
        <v>1497</v>
      </c>
      <c r="I557" s="0" t="s">
        <v>2555</v>
      </c>
    </row>
    <row r="558" customFormat="false" ht="15" hidden="true" customHeight="false" outlineLevel="0" collapsed="false">
      <c r="A558" s="0" t="s">
        <v>2550</v>
      </c>
      <c r="B558" s="0" t="n">
        <v>54</v>
      </c>
      <c r="C558" s="0" t="n">
        <v>2</v>
      </c>
      <c r="D558" s="0" t="s">
        <v>2535</v>
      </c>
      <c r="G558" s="0" t="s">
        <v>1571</v>
      </c>
      <c r="I558" s="0" t="s">
        <v>2556</v>
      </c>
    </row>
    <row r="559" customFormat="false" ht="15" hidden="true" customHeight="false" outlineLevel="0" collapsed="false">
      <c r="A559" s="0" t="s">
        <v>2550</v>
      </c>
      <c r="B559" s="0" t="n">
        <v>54</v>
      </c>
      <c r="C559" s="0" t="n">
        <v>2</v>
      </c>
      <c r="D559" s="0" t="s">
        <v>2537</v>
      </c>
      <c r="G559" s="0" t="s">
        <v>1497</v>
      </c>
      <c r="I559" s="0" t="s">
        <v>2557</v>
      </c>
    </row>
    <row r="560" customFormat="false" ht="15" hidden="false" customHeight="false" outlineLevel="0" collapsed="false">
      <c r="A560" s="0" t="s">
        <v>2550</v>
      </c>
      <c r="B560" s="0" t="n">
        <v>54</v>
      </c>
      <c r="C560" s="0" t="n">
        <v>2</v>
      </c>
      <c r="D560" s="0" t="s">
        <v>2541</v>
      </c>
      <c r="E560" s="0" t="s">
        <v>900</v>
      </c>
      <c r="F560" s="0" t="s">
        <v>1658</v>
      </c>
      <c r="G560" s="0" t="s">
        <v>1978</v>
      </c>
      <c r="H560" s="0" t="s">
        <v>1509</v>
      </c>
      <c r="I560" s="0" t="s">
        <v>2558</v>
      </c>
    </row>
    <row r="561" customFormat="false" ht="15" hidden="true" customHeight="false" outlineLevel="0" collapsed="false">
      <c r="A561" s="0" t="s">
        <v>2550</v>
      </c>
      <c r="B561" s="0" t="n">
        <v>54</v>
      </c>
      <c r="C561" s="0" t="n">
        <v>2</v>
      </c>
      <c r="D561" s="0" t="s">
        <v>2541</v>
      </c>
      <c r="G561" s="0" t="s">
        <v>1975</v>
      </c>
      <c r="I561" s="0" t="s">
        <v>2559</v>
      </c>
    </row>
    <row r="562" customFormat="false" ht="15" hidden="true" customHeight="false" outlineLevel="0" collapsed="false">
      <c r="A562" s="0" t="s">
        <v>2550</v>
      </c>
      <c r="B562" s="0" t="n">
        <v>54</v>
      </c>
      <c r="C562" s="0" t="n">
        <v>2</v>
      </c>
      <c r="D562" s="0" t="s">
        <v>1917</v>
      </c>
      <c r="G562" s="0" t="s">
        <v>1549</v>
      </c>
      <c r="I562" s="0" t="s">
        <v>2560</v>
      </c>
    </row>
    <row r="563" customFormat="false" ht="15" hidden="true" customHeight="false" outlineLevel="0" collapsed="false">
      <c r="A563" s="0" t="s">
        <v>2550</v>
      </c>
      <c r="B563" s="0" t="n">
        <v>54</v>
      </c>
      <c r="C563" s="0" t="n">
        <v>2</v>
      </c>
      <c r="D563" s="0" t="s">
        <v>2548</v>
      </c>
      <c r="G563" s="0" t="s">
        <v>1497</v>
      </c>
      <c r="I563" s="0" t="s">
        <v>2561</v>
      </c>
    </row>
    <row r="564" customFormat="false" ht="15" hidden="true" customHeight="false" outlineLevel="0" collapsed="false">
      <c r="A564" s="0" t="s">
        <v>2562</v>
      </c>
      <c r="B564" s="0" t="n">
        <v>54</v>
      </c>
      <c r="C564" s="0" t="n">
        <v>3</v>
      </c>
      <c r="D564" s="0" t="s">
        <v>2526</v>
      </c>
      <c r="G564" s="0" t="s">
        <v>1497</v>
      </c>
      <c r="I564" s="0" t="s">
        <v>2563</v>
      </c>
    </row>
    <row r="565" customFormat="false" ht="15" hidden="true" customHeight="false" outlineLevel="0" collapsed="false">
      <c r="A565" s="0" t="s">
        <v>2562</v>
      </c>
      <c r="B565" s="0" t="n">
        <v>54</v>
      </c>
      <c r="C565" s="0" t="n">
        <v>3</v>
      </c>
      <c r="D565" s="0" t="s">
        <v>2526</v>
      </c>
      <c r="G565" s="0" t="s">
        <v>1549</v>
      </c>
      <c r="I565" s="0" t="s">
        <v>2564</v>
      </c>
    </row>
    <row r="566" customFormat="false" ht="15" hidden="false" customHeight="false" outlineLevel="0" collapsed="false">
      <c r="A566" s="0" t="s">
        <v>2562</v>
      </c>
      <c r="B566" s="0" t="n">
        <v>54</v>
      </c>
      <c r="C566" s="0" t="n">
        <v>3</v>
      </c>
      <c r="D566" s="0" t="s">
        <v>2565</v>
      </c>
      <c r="E566" s="0" t="s">
        <v>894</v>
      </c>
      <c r="F566" s="0" t="s">
        <v>1552</v>
      </c>
      <c r="G566" s="0" t="s">
        <v>2566</v>
      </c>
      <c r="H566" s="0" t="s">
        <v>1509</v>
      </c>
      <c r="I566" s="0" t="s">
        <v>2567</v>
      </c>
    </row>
    <row r="567" customFormat="false" ht="15" hidden="true" customHeight="false" outlineLevel="0" collapsed="false">
      <c r="A567" s="0" t="s">
        <v>2562</v>
      </c>
      <c r="B567" s="0" t="n">
        <v>54</v>
      </c>
      <c r="C567" s="0" t="n">
        <v>3</v>
      </c>
      <c r="D567" s="0" t="s">
        <v>2535</v>
      </c>
      <c r="G567" s="0" t="s">
        <v>1497</v>
      </c>
      <c r="I567" s="0" t="s">
        <v>2568</v>
      </c>
    </row>
    <row r="568" customFormat="false" ht="15" hidden="true" customHeight="false" outlineLevel="0" collapsed="false">
      <c r="A568" s="0" t="s">
        <v>2562</v>
      </c>
      <c r="B568" s="0" t="n">
        <v>54</v>
      </c>
      <c r="C568" s="0" t="n">
        <v>3</v>
      </c>
      <c r="D568" s="0" t="s">
        <v>2535</v>
      </c>
      <c r="G568" s="0" t="s">
        <v>2569</v>
      </c>
      <c r="I568" s="0" t="s">
        <v>2570</v>
      </c>
    </row>
    <row r="569" customFormat="false" ht="15" hidden="true" customHeight="false" outlineLevel="0" collapsed="false">
      <c r="A569" s="0" t="s">
        <v>2562</v>
      </c>
      <c r="B569" s="0" t="n">
        <v>54</v>
      </c>
      <c r="C569" s="0" t="n">
        <v>3</v>
      </c>
      <c r="D569" s="0" t="s">
        <v>2537</v>
      </c>
      <c r="G569" s="0" t="s">
        <v>1497</v>
      </c>
      <c r="I569" s="0" t="s">
        <v>2571</v>
      </c>
    </row>
    <row r="570" customFormat="false" ht="15" hidden="true" customHeight="false" outlineLevel="0" collapsed="false">
      <c r="A570" s="0" t="s">
        <v>2562</v>
      </c>
      <c r="B570" s="0" t="n">
        <v>54</v>
      </c>
      <c r="C570" s="0" t="n">
        <v>3</v>
      </c>
      <c r="D570" s="0" t="s">
        <v>2537</v>
      </c>
      <c r="G570" s="0" t="s">
        <v>1549</v>
      </c>
      <c r="I570" s="0" t="s">
        <v>2572</v>
      </c>
    </row>
    <row r="571" customFormat="false" ht="15" hidden="false" customHeight="false" outlineLevel="0" collapsed="false">
      <c r="A571" s="0" t="s">
        <v>2562</v>
      </c>
      <c r="B571" s="0" t="n">
        <v>54</v>
      </c>
      <c r="C571" s="0" t="n">
        <v>3</v>
      </c>
      <c r="D571" s="0" t="s">
        <v>2537</v>
      </c>
      <c r="E571" s="0" t="s">
        <v>2539</v>
      </c>
      <c r="F571" s="0" t="s">
        <v>1658</v>
      </c>
      <c r="G571" s="0" t="s">
        <v>1724</v>
      </c>
      <c r="H571" s="0" t="s">
        <v>1509</v>
      </c>
      <c r="I571" s="0" t="s">
        <v>2573</v>
      </c>
    </row>
    <row r="572" customFormat="false" ht="15" hidden="true" customHeight="false" outlineLevel="0" collapsed="false">
      <c r="A572" s="0" t="s">
        <v>2562</v>
      </c>
      <c r="B572" s="0" t="n">
        <v>54</v>
      </c>
      <c r="C572" s="0" t="n">
        <v>3</v>
      </c>
      <c r="D572" s="0" t="s">
        <v>2541</v>
      </c>
      <c r="G572" s="0" t="s">
        <v>1497</v>
      </c>
      <c r="I572" s="0" t="s">
        <v>2574</v>
      </c>
    </row>
    <row r="573" customFormat="false" ht="15" hidden="true" customHeight="false" outlineLevel="0" collapsed="false">
      <c r="A573" s="0" t="s">
        <v>2562</v>
      </c>
      <c r="B573" s="0" t="n">
        <v>54</v>
      </c>
      <c r="C573" s="0" t="n">
        <v>3</v>
      </c>
      <c r="D573" s="0" t="s">
        <v>2003</v>
      </c>
      <c r="G573" s="0" t="s">
        <v>1497</v>
      </c>
      <c r="I573" s="0" t="s">
        <v>2575</v>
      </c>
    </row>
    <row r="574" customFormat="false" ht="15" hidden="true" customHeight="false" outlineLevel="0" collapsed="false">
      <c r="A574" s="0" t="s">
        <v>2562</v>
      </c>
      <c r="B574" s="0" t="n">
        <v>54</v>
      </c>
      <c r="C574" s="0" t="n">
        <v>3</v>
      </c>
      <c r="D574" s="0" t="s">
        <v>2548</v>
      </c>
      <c r="G574" s="0" t="s">
        <v>1497</v>
      </c>
      <c r="I574" s="0" t="s">
        <v>2576</v>
      </c>
    </row>
    <row r="575" customFormat="false" ht="15" hidden="true" customHeight="false" outlineLevel="0" collapsed="false">
      <c r="A575" s="0" t="s">
        <v>2577</v>
      </c>
      <c r="B575" s="0" t="n">
        <v>56</v>
      </c>
      <c r="C575" s="0" t="n">
        <v>1</v>
      </c>
      <c r="D575" s="0" t="s">
        <v>2578</v>
      </c>
      <c r="G575" s="0" t="s">
        <v>1497</v>
      </c>
      <c r="I575" s="0" t="s">
        <v>2579</v>
      </c>
    </row>
    <row r="576" customFormat="false" ht="15" hidden="true" customHeight="false" outlineLevel="0" collapsed="false">
      <c r="A576" s="0" t="s">
        <v>2577</v>
      </c>
      <c r="B576" s="0" t="n">
        <v>56</v>
      </c>
      <c r="C576" s="0" t="n">
        <v>1</v>
      </c>
      <c r="D576" s="0" t="s">
        <v>2580</v>
      </c>
      <c r="G576" s="0" t="s">
        <v>1549</v>
      </c>
      <c r="I576" s="0" t="s">
        <v>2581</v>
      </c>
    </row>
    <row r="577" customFormat="false" ht="15" hidden="true" customHeight="false" outlineLevel="0" collapsed="false">
      <c r="A577" s="0" t="s">
        <v>2582</v>
      </c>
      <c r="B577" s="0" t="n">
        <v>56</v>
      </c>
      <c r="C577" s="0" t="n">
        <v>2</v>
      </c>
      <c r="D577" s="0" t="s">
        <v>2578</v>
      </c>
      <c r="G577" s="0" t="s">
        <v>1497</v>
      </c>
      <c r="I577" s="0" t="s">
        <v>2583</v>
      </c>
    </row>
    <row r="578" customFormat="false" ht="15" hidden="true" customHeight="false" outlineLevel="0" collapsed="false">
      <c r="A578" s="0" t="s">
        <v>2584</v>
      </c>
      <c r="B578" s="0" t="n">
        <v>56</v>
      </c>
      <c r="C578" s="0" t="n">
        <v>3</v>
      </c>
      <c r="D578" s="0" t="s">
        <v>2578</v>
      </c>
      <c r="G578" s="0" t="s">
        <v>1497</v>
      </c>
      <c r="I578" s="0" t="s">
        <v>2585</v>
      </c>
    </row>
    <row r="579" customFormat="false" ht="15" hidden="true" customHeight="false" outlineLevel="0" collapsed="false">
      <c r="A579" s="0" t="s">
        <v>2584</v>
      </c>
      <c r="B579" s="0" t="n">
        <v>56</v>
      </c>
      <c r="C579" s="0" t="n">
        <v>3</v>
      </c>
      <c r="D579" s="0" t="s">
        <v>2578</v>
      </c>
      <c r="G579" s="0" t="s">
        <v>1549</v>
      </c>
      <c r="I579" s="0" t="s">
        <v>2586</v>
      </c>
    </row>
    <row r="580" customFormat="false" ht="15" hidden="true" customHeight="false" outlineLevel="0" collapsed="false">
      <c r="A580" s="0" t="s">
        <v>2587</v>
      </c>
      <c r="B580" s="0" t="n">
        <v>58</v>
      </c>
      <c r="C580" s="0" t="n">
        <v>1</v>
      </c>
      <c r="D580" s="0" t="s">
        <v>2588</v>
      </c>
      <c r="G580" s="0" t="s">
        <v>1497</v>
      </c>
      <c r="I580" s="0" t="s">
        <v>2589</v>
      </c>
    </row>
    <row r="581" customFormat="false" ht="15" hidden="true" customHeight="false" outlineLevel="0" collapsed="false">
      <c r="A581" s="0" t="s">
        <v>2587</v>
      </c>
      <c r="B581" s="0" t="n">
        <v>58</v>
      </c>
      <c r="C581" s="0" t="n">
        <v>1</v>
      </c>
      <c r="D581" s="0" t="s">
        <v>2590</v>
      </c>
      <c r="G581" s="0" t="s">
        <v>1549</v>
      </c>
      <c r="I581" s="0" t="s">
        <v>2591</v>
      </c>
    </row>
    <row r="582" customFormat="false" ht="15" hidden="true" customHeight="false" outlineLevel="0" collapsed="false">
      <c r="A582" s="0" t="s">
        <v>2587</v>
      </c>
      <c r="B582" s="0" t="n">
        <v>58</v>
      </c>
      <c r="C582" s="0" t="n">
        <v>1</v>
      </c>
      <c r="D582" s="0" t="s">
        <v>1886</v>
      </c>
      <c r="E582" s="0" t="s">
        <v>1886</v>
      </c>
      <c r="F582" s="0" t="s">
        <v>1886</v>
      </c>
      <c r="G582" s="0" t="s">
        <v>1887</v>
      </c>
      <c r="I582" s="0" t="s">
        <v>2592</v>
      </c>
    </row>
    <row r="583" customFormat="false" ht="15" hidden="true" customHeight="false" outlineLevel="0" collapsed="false">
      <c r="A583" s="0" t="s">
        <v>2587</v>
      </c>
      <c r="B583" s="0" t="n">
        <v>58</v>
      </c>
      <c r="C583" s="0" t="n">
        <v>1</v>
      </c>
      <c r="D583" s="0" t="s">
        <v>2593</v>
      </c>
      <c r="G583" s="0" t="s">
        <v>1497</v>
      </c>
      <c r="I583" s="0" t="s">
        <v>2594</v>
      </c>
    </row>
    <row r="584" customFormat="false" ht="15" hidden="true" customHeight="false" outlineLevel="0" collapsed="false">
      <c r="A584" s="0" t="s">
        <v>2587</v>
      </c>
      <c r="B584" s="0" t="n">
        <v>58</v>
      </c>
      <c r="C584" s="0" t="n">
        <v>1</v>
      </c>
      <c r="D584" s="0" t="s">
        <v>2595</v>
      </c>
      <c r="G584" s="0" t="s">
        <v>1497</v>
      </c>
      <c r="I584" s="0" t="s">
        <v>2596</v>
      </c>
    </row>
    <row r="585" customFormat="false" ht="15" hidden="true" customHeight="false" outlineLevel="0" collapsed="false">
      <c r="A585" s="0" t="s">
        <v>2597</v>
      </c>
      <c r="B585" s="0" t="n">
        <v>58</v>
      </c>
      <c r="C585" s="0" t="n">
        <v>2</v>
      </c>
      <c r="D585" s="0" t="s">
        <v>2588</v>
      </c>
      <c r="G585" s="0" t="s">
        <v>1497</v>
      </c>
      <c r="I585" s="0" t="s">
        <v>2598</v>
      </c>
    </row>
    <row r="586" customFormat="false" ht="15" hidden="true" customHeight="false" outlineLevel="0" collapsed="false">
      <c r="A586" s="0" t="s">
        <v>2597</v>
      </c>
      <c r="B586" s="0" t="n">
        <v>58</v>
      </c>
      <c r="C586" s="0" t="n">
        <v>2</v>
      </c>
      <c r="D586" s="0" t="s">
        <v>2590</v>
      </c>
      <c r="G586" s="0" t="s">
        <v>1549</v>
      </c>
      <c r="I586" s="0" t="s">
        <v>2599</v>
      </c>
    </row>
    <row r="587" customFormat="false" ht="15" hidden="true" customHeight="false" outlineLevel="0" collapsed="false">
      <c r="A587" s="0" t="s">
        <v>2597</v>
      </c>
      <c r="B587" s="0" t="n">
        <v>58</v>
      </c>
      <c r="C587" s="0" t="n">
        <v>2</v>
      </c>
      <c r="D587" s="0" t="s">
        <v>1720</v>
      </c>
      <c r="G587" s="0" t="s">
        <v>1497</v>
      </c>
      <c r="I587" s="0" t="s">
        <v>2600</v>
      </c>
    </row>
    <row r="588" customFormat="false" ht="15" hidden="true" customHeight="false" outlineLevel="0" collapsed="false">
      <c r="A588" s="0" t="s">
        <v>2597</v>
      </c>
      <c r="B588" s="0" t="n">
        <v>58</v>
      </c>
      <c r="C588" s="0" t="n">
        <v>2</v>
      </c>
      <c r="D588" s="0" t="s">
        <v>1642</v>
      </c>
      <c r="G588" s="0" t="s">
        <v>1497</v>
      </c>
      <c r="I588" s="0" t="s">
        <v>2601</v>
      </c>
    </row>
    <row r="589" customFormat="false" ht="15" hidden="true" customHeight="false" outlineLevel="0" collapsed="false">
      <c r="A589" s="0" t="s">
        <v>2597</v>
      </c>
      <c r="B589" s="0" t="n">
        <v>58</v>
      </c>
      <c r="C589" s="0" t="n">
        <v>2</v>
      </c>
      <c r="D589" s="0" t="s">
        <v>2593</v>
      </c>
      <c r="G589" s="0" t="s">
        <v>1497</v>
      </c>
      <c r="I589" s="0" t="s">
        <v>2602</v>
      </c>
    </row>
    <row r="590" customFormat="false" ht="15" hidden="false" customHeight="false" outlineLevel="0" collapsed="false">
      <c r="A590" s="0" t="s">
        <v>2597</v>
      </c>
      <c r="B590" s="0" t="n">
        <v>58</v>
      </c>
      <c r="C590" s="0" t="n">
        <v>2</v>
      </c>
      <c r="D590" s="0" t="s">
        <v>2593</v>
      </c>
      <c r="E590" s="0" t="s">
        <v>2603</v>
      </c>
      <c r="F590" s="0" t="s">
        <v>1552</v>
      </c>
      <c r="G590" s="0" t="s">
        <v>1508</v>
      </c>
      <c r="H590" s="0" t="s">
        <v>1509</v>
      </c>
      <c r="I590" s="0" t="s">
        <v>2604</v>
      </c>
    </row>
    <row r="591" customFormat="false" ht="15" hidden="true" customHeight="false" outlineLevel="0" collapsed="false">
      <c r="A591" s="0" t="s">
        <v>2597</v>
      </c>
      <c r="B591" s="0" t="n">
        <v>58</v>
      </c>
      <c r="C591" s="0" t="n">
        <v>2</v>
      </c>
      <c r="D591" s="0" t="s">
        <v>2595</v>
      </c>
      <c r="G591" s="0" t="s">
        <v>1497</v>
      </c>
      <c r="I591" s="0" t="s">
        <v>2605</v>
      </c>
    </row>
    <row r="592" customFormat="false" ht="15" hidden="true" customHeight="false" outlineLevel="0" collapsed="false">
      <c r="A592" s="0" t="s">
        <v>2606</v>
      </c>
      <c r="B592" s="0" t="n">
        <v>58</v>
      </c>
      <c r="C592" s="0" t="n">
        <v>3</v>
      </c>
      <c r="D592" s="0" t="s">
        <v>2588</v>
      </c>
      <c r="G592" s="0" t="s">
        <v>1497</v>
      </c>
      <c r="I592" s="0" t="s">
        <v>2607</v>
      </c>
    </row>
    <row r="593" customFormat="false" ht="15" hidden="true" customHeight="false" outlineLevel="0" collapsed="false">
      <c r="A593" s="0" t="s">
        <v>2606</v>
      </c>
      <c r="B593" s="0" t="n">
        <v>58</v>
      </c>
      <c r="C593" s="0" t="n">
        <v>3</v>
      </c>
      <c r="D593" s="0" t="s">
        <v>2590</v>
      </c>
      <c r="G593" s="0" t="s">
        <v>1549</v>
      </c>
      <c r="I593" s="0" t="s">
        <v>2608</v>
      </c>
    </row>
    <row r="594" customFormat="false" ht="15" hidden="false" customHeight="false" outlineLevel="0" collapsed="false">
      <c r="A594" s="0" t="s">
        <v>2606</v>
      </c>
      <c r="B594" s="0" t="n">
        <v>58</v>
      </c>
      <c r="C594" s="0" t="n">
        <v>3</v>
      </c>
      <c r="D594" s="0" t="s">
        <v>2609</v>
      </c>
      <c r="E594" s="0" t="s">
        <v>921</v>
      </c>
      <c r="F594" s="0" t="s">
        <v>2208</v>
      </c>
      <c r="G594" s="0" t="s">
        <v>1558</v>
      </c>
      <c r="H594" s="0" t="s">
        <v>1509</v>
      </c>
      <c r="I594" s="0" t="s">
        <v>2610</v>
      </c>
    </row>
    <row r="595" customFormat="false" ht="15" hidden="true" customHeight="false" outlineLevel="0" collapsed="false">
      <c r="A595" s="0" t="s">
        <v>2606</v>
      </c>
      <c r="B595" s="0" t="n">
        <v>58</v>
      </c>
      <c r="C595" s="0" t="n">
        <v>3</v>
      </c>
      <c r="D595" s="0" t="s">
        <v>2595</v>
      </c>
      <c r="G595" s="0" t="s">
        <v>1497</v>
      </c>
      <c r="I595" s="0" t="s">
        <v>2611</v>
      </c>
    </row>
    <row r="596" customFormat="false" ht="15" hidden="false" customHeight="false" outlineLevel="0" collapsed="false">
      <c r="A596" s="0" t="s">
        <v>2606</v>
      </c>
      <c r="B596" s="0" t="n">
        <v>58</v>
      </c>
      <c r="C596" s="0" t="n">
        <v>3</v>
      </c>
      <c r="D596" s="0" t="s">
        <v>2612</v>
      </c>
      <c r="E596" s="0" t="s">
        <v>921</v>
      </c>
      <c r="F596" s="0" t="s">
        <v>1658</v>
      </c>
      <c r="G596" s="0" t="s">
        <v>1584</v>
      </c>
      <c r="H596" s="0" t="s">
        <v>1509</v>
      </c>
      <c r="I596" s="0" t="s">
        <v>2613</v>
      </c>
    </row>
    <row r="597" customFormat="false" ht="15" hidden="true" customHeight="false" outlineLevel="0" collapsed="false">
      <c r="A597" s="0" t="s">
        <v>2614</v>
      </c>
      <c r="B597" s="0" t="n">
        <v>59</v>
      </c>
      <c r="C597" s="0" t="n">
        <v>1</v>
      </c>
      <c r="D597" s="0" t="s">
        <v>2615</v>
      </c>
      <c r="G597" s="0" t="s">
        <v>1549</v>
      </c>
      <c r="I597" s="0" t="s">
        <v>2616</v>
      </c>
    </row>
    <row r="598" customFormat="false" ht="15" hidden="true" customHeight="false" outlineLevel="0" collapsed="false">
      <c r="A598" s="0" t="s">
        <v>2614</v>
      </c>
      <c r="B598" s="0" t="n">
        <v>59</v>
      </c>
      <c r="C598" s="0" t="n">
        <v>1</v>
      </c>
      <c r="D598" s="0" t="s">
        <v>2617</v>
      </c>
      <c r="G598" s="0" t="s">
        <v>1571</v>
      </c>
      <c r="I598" s="0" t="s">
        <v>2618</v>
      </c>
    </row>
    <row r="599" customFormat="false" ht="15" hidden="false" customHeight="false" outlineLevel="0" collapsed="false">
      <c r="A599" s="0" t="s">
        <v>2614</v>
      </c>
      <c r="B599" s="0" t="n">
        <v>59</v>
      </c>
      <c r="C599" s="0" t="n">
        <v>1</v>
      </c>
      <c r="D599" s="0" t="s">
        <v>2619</v>
      </c>
      <c r="E599" s="0" t="s">
        <v>2620</v>
      </c>
      <c r="F599" s="0" t="s">
        <v>1658</v>
      </c>
      <c r="G599" s="0" t="s">
        <v>1584</v>
      </c>
      <c r="H599" s="0" t="s">
        <v>1509</v>
      </c>
      <c r="I599" s="0" t="s">
        <v>2621</v>
      </c>
    </row>
    <row r="600" customFormat="false" ht="15" hidden="true" customHeight="false" outlineLevel="0" collapsed="false">
      <c r="A600" s="0" t="s">
        <v>2614</v>
      </c>
      <c r="B600" s="0" t="n">
        <v>59</v>
      </c>
      <c r="C600" s="0" t="n">
        <v>1</v>
      </c>
      <c r="D600" s="0" t="s">
        <v>2622</v>
      </c>
      <c r="G600" s="0" t="s">
        <v>1497</v>
      </c>
      <c r="I600" s="0" t="s">
        <v>2623</v>
      </c>
    </row>
    <row r="601" customFormat="false" ht="15" hidden="true" customHeight="false" outlineLevel="0" collapsed="false">
      <c r="A601" s="0" t="s">
        <v>2624</v>
      </c>
      <c r="B601" s="0" t="n">
        <v>59</v>
      </c>
      <c r="C601" s="0" t="n">
        <v>2</v>
      </c>
      <c r="D601" s="0" t="s">
        <v>2625</v>
      </c>
      <c r="G601" s="0" t="s">
        <v>1497</v>
      </c>
      <c r="I601" s="0" t="s">
        <v>2626</v>
      </c>
    </row>
    <row r="602" customFormat="false" ht="15" hidden="true" customHeight="false" outlineLevel="0" collapsed="false">
      <c r="A602" s="0" t="s">
        <v>2624</v>
      </c>
      <c r="B602" s="0" t="n">
        <v>59</v>
      </c>
      <c r="C602" s="0" t="n">
        <v>2</v>
      </c>
      <c r="D602" s="0" t="s">
        <v>2627</v>
      </c>
      <c r="G602" s="0" t="s">
        <v>1497</v>
      </c>
      <c r="I602" s="0" t="s">
        <v>2628</v>
      </c>
    </row>
    <row r="603" customFormat="false" ht="15" hidden="true" customHeight="false" outlineLevel="0" collapsed="false">
      <c r="A603" s="0" t="s">
        <v>2624</v>
      </c>
      <c r="B603" s="0" t="n">
        <v>59</v>
      </c>
      <c r="C603" s="0" t="n">
        <v>2</v>
      </c>
      <c r="D603" s="0" t="s">
        <v>1671</v>
      </c>
      <c r="G603" s="0" t="s">
        <v>1497</v>
      </c>
      <c r="I603" s="0" t="s">
        <v>2629</v>
      </c>
    </row>
    <row r="604" customFormat="false" ht="15" hidden="true" customHeight="false" outlineLevel="0" collapsed="false">
      <c r="A604" s="0" t="s">
        <v>2624</v>
      </c>
      <c r="B604" s="0" t="n">
        <v>59</v>
      </c>
      <c r="C604" s="0" t="n">
        <v>2</v>
      </c>
      <c r="D604" s="0" t="s">
        <v>2435</v>
      </c>
      <c r="G604" s="0" t="s">
        <v>1497</v>
      </c>
      <c r="I604" s="0" t="s">
        <v>2630</v>
      </c>
    </row>
    <row r="605" customFormat="false" ht="15" hidden="true" customHeight="false" outlineLevel="0" collapsed="false">
      <c r="A605" s="0" t="s">
        <v>2624</v>
      </c>
      <c r="B605" s="0" t="n">
        <v>59</v>
      </c>
      <c r="C605" s="0" t="n">
        <v>2</v>
      </c>
      <c r="D605" s="0" t="s">
        <v>2622</v>
      </c>
      <c r="G605" s="0" t="s">
        <v>1497</v>
      </c>
      <c r="I605" s="0" t="s">
        <v>2631</v>
      </c>
    </row>
    <row r="606" customFormat="false" ht="15" hidden="true" customHeight="false" outlineLevel="0" collapsed="false">
      <c r="A606" s="0" t="s">
        <v>2632</v>
      </c>
      <c r="B606" s="0" t="n">
        <v>59</v>
      </c>
      <c r="C606" s="0" t="n">
        <v>3</v>
      </c>
      <c r="D606" s="0" t="s">
        <v>2622</v>
      </c>
      <c r="G606" s="0" t="s">
        <v>1497</v>
      </c>
      <c r="I606" s="0" t="s">
        <v>2633</v>
      </c>
    </row>
    <row r="607" customFormat="false" ht="15" hidden="false" customHeight="false" outlineLevel="0" collapsed="false">
      <c r="A607" s="0" t="s">
        <v>2632</v>
      </c>
      <c r="B607" s="0" t="n">
        <v>59</v>
      </c>
      <c r="C607" s="0" t="n">
        <v>3</v>
      </c>
      <c r="D607" s="0" t="s">
        <v>2622</v>
      </c>
      <c r="E607" s="0" t="s">
        <v>1476</v>
      </c>
      <c r="F607" s="0" t="s">
        <v>1552</v>
      </c>
      <c r="G607" s="0" t="s">
        <v>1584</v>
      </c>
      <c r="H607" s="0" t="s">
        <v>1509</v>
      </c>
      <c r="I607" s="0" t="s">
        <v>2634</v>
      </c>
    </row>
    <row r="608" customFormat="false" ht="15" hidden="false" customHeight="false" outlineLevel="0" collapsed="false">
      <c r="A608" s="0" t="s">
        <v>2632</v>
      </c>
      <c r="B608" s="0" t="n">
        <v>59</v>
      </c>
      <c r="C608" s="0" t="n">
        <v>3</v>
      </c>
      <c r="D608" s="0" t="s">
        <v>2635</v>
      </c>
      <c r="E608" s="0" t="s">
        <v>1476</v>
      </c>
      <c r="F608" s="0" t="s">
        <v>2636</v>
      </c>
      <c r="G608" s="0" t="s">
        <v>1601</v>
      </c>
      <c r="H608" s="0" t="s">
        <v>1509</v>
      </c>
      <c r="I608" s="0" t="s">
        <v>2637</v>
      </c>
    </row>
    <row r="609" customFormat="false" ht="15" hidden="true" customHeight="false" outlineLevel="0" collapsed="false">
      <c r="A609" s="0" t="s">
        <v>2632</v>
      </c>
      <c r="B609" s="0" t="n">
        <v>59</v>
      </c>
      <c r="C609" s="0" t="n">
        <v>3</v>
      </c>
      <c r="D609" s="0" t="s">
        <v>2625</v>
      </c>
      <c r="G609" s="0" t="s">
        <v>1497</v>
      </c>
      <c r="I609" s="0" t="s">
        <v>2638</v>
      </c>
    </row>
    <row r="610" customFormat="false" ht="15" hidden="true" customHeight="false" outlineLevel="0" collapsed="false">
      <c r="A610" s="0" t="s">
        <v>2632</v>
      </c>
      <c r="B610" s="0" t="n">
        <v>59</v>
      </c>
      <c r="C610" s="0" t="n">
        <v>3</v>
      </c>
      <c r="D610" s="0" t="s">
        <v>2627</v>
      </c>
      <c r="G610" s="0" t="s">
        <v>1497</v>
      </c>
      <c r="I610" s="0" t="s">
        <v>2639</v>
      </c>
    </row>
    <row r="611" customFormat="false" ht="15" hidden="true" customHeight="false" outlineLevel="0" collapsed="false">
      <c r="A611" s="0" t="s">
        <v>2632</v>
      </c>
      <c r="B611" s="0" t="n">
        <v>59</v>
      </c>
      <c r="C611" s="0" t="n">
        <v>3</v>
      </c>
      <c r="D611" s="0" t="s">
        <v>1671</v>
      </c>
      <c r="G611" s="0" t="s">
        <v>1497</v>
      </c>
      <c r="I611" s="0" t="s">
        <v>2640</v>
      </c>
    </row>
    <row r="612" customFormat="false" ht="15" hidden="true" customHeight="false" outlineLevel="0" collapsed="false">
      <c r="A612" s="0" t="s">
        <v>2632</v>
      </c>
      <c r="B612" s="0" t="n">
        <v>59</v>
      </c>
      <c r="C612" s="0" t="n">
        <v>3</v>
      </c>
      <c r="D612" s="0" t="s">
        <v>2435</v>
      </c>
      <c r="G612" s="0" t="s">
        <v>1497</v>
      </c>
      <c r="I612" s="0" t="s">
        <v>2641</v>
      </c>
    </row>
    <row r="613" customFormat="false" ht="15" hidden="true" customHeight="false" outlineLevel="0" collapsed="false">
      <c r="A613" s="0" t="s">
        <v>2642</v>
      </c>
      <c r="B613" s="0" t="n">
        <v>60</v>
      </c>
      <c r="C613" s="0" t="n">
        <v>1</v>
      </c>
      <c r="D613" s="0" t="s">
        <v>1524</v>
      </c>
      <c r="G613" s="0" t="s">
        <v>1497</v>
      </c>
      <c r="I613" s="0" t="s">
        <v>2643</v>
      </c>
    </row>
    <row r="614" customFormat="false" ht="15" hidden="true" customHeight="false" outlineLevel="0" collapsed="false">
      <c r="A614" s="0" t="s">
        <v>2644</v>
      </c>
      <c r="B614" s="0" t="n">
        <v>60</v>
      </c>
      <c r="C614" s="0" t="n">
        <v>2</v>
      </c>
      <c r="D614" s="0" t="s">
        <v>1524</v>
      </c>
      <c r="G614" s="0" t="s">
        <v>1497</v>
      </c>
      <c r="I614" s="0" t="s">
        <v>2645</v>
      </c>
    </row>
    <row r="615" customFormat="false" ht="15" hidden="true" customHeight="false" outlineLevel="0" collapsed="false">
      <c r="A615" s="0" t="s">
        <v>2646</v>
      </c>
      <c r="B615" s="0" t="n">
        <v>60</v>
      </c>
      <c r="C615" s="0" t="n">
        <v>3</v>
      </c>
      <c r="D615" s="0" t="s">
        <v>2647</v>
      </c>
      <c r="G615" s="0" t="s">
        <v>1802</v>
      </c>
      <c r="I615" s="0" t="s">
        <v>2648</v>
      </c>
    </row>
    <row r="616" customFormat="false" ht="15" hidden="true" customHeight="false" outlineLevel="0" collapsed="false">
      <c r="A616" s="0" t="s">
        <v>2646</v>
      </c>
      <c r="B616" s="0" t="n">
        <v>60</v>
      </c>
      <c r="C616" s="0" t="n">
        <v>3</v>
      </c>
      <c r="D616" s="0" t="s">
        <v>2649</v>
      </c>
      <c r="G616" s="0" t="s">
        <v>1802</v>
      </c>
      <c r="I616" s="0" t="s">
        <v>2650</v>
      </c>
    </row>
    <row r="617" customFormat="false" ht="15" hidden="true" customHeight="false" outlineLevel="0" collapsed="false">
      <c r="A617" s="0" t="s">
        <v>2646</v>
      </c>
      <c r="B617" s="0" t="n">
        <v>60</v>
      </c>
      <c r="C617" s="0" t="n">
        <v>3</v>
      </c>
      <c r="D617" s="0" t="s">
        <v>2651</v>
      </c>
      <c r="G617" s="0" t="s">
        <v>1802</v>
      </c>
      <c r="I617" s="0" t="s">
        <v>2652</v>
      </c>
    </row>
    <row r="618" customFormat="false" ht="15" hidden="true" customHeight="false" outlineLevel="0" collapsed="false">
      <c r="A618" s="0" t="s">
        <v>2646</v>
      </c>
      <c r="B618" s="0" t="n">
        <v>60</v>
      </c>
      <c r="C618" s="0" t="n">
        <v>3</v>
      </c>
      <c r="D618" s="0" t="s">
        <v>2653</v>
      </c>
      <c r="G618" s="0" t="s">
        <v>1802</v>
      </c>
      <c r="I618" s="0" t="s">
        <v>2654</v>
      </c>
    </row>
    <row r="619" customFormat="false" ht="15" hidden="true" customHeight="false" outlineLevel="0" collapsed="false">
      <c r="A619" s="0" t="s">
        <v>2646</v>
      </c>
      <c r="B619" s="0" t="n">
        <v>60</v>
      </c>
      <c r="C619" s="0" t="n">
        <v>3</v>
      </c>
      <c r="D619" s="0" t="s">
        <v>1524</v>
      </c>
      <c r="G619" s="0" t="s">
        <v>1497</v>
      </c>
      <c r="I619" s="0" t="s">
        <v>2655</v>
      </c>
    </row>
    <row r="620" customFormat="false" ht="15" hidden="true" customHeight="false" outlineLevel="0" collapsed="false">
      <c r="A620" s="0" t="s">
        <v>2646</v>
      </c>
      <c r="B620" s="0" t="n">
        <v>60</v>
      </c>
      <c r="C620" s="0" t="n">
        <v>3</v>
      </c>
      <c r="D620" s="0" t="s">
        <v>2656</v>
      </c>
      <c r="G620" s="0" t="s">
        <v>1504</v>
      </c>
      <c r="I620" s="0" t="s">
        <v>2657</v>
      </c>
    </row>
    <row r="621" customFormat="false" ht="15" hidden="true" customHeight="false" outlineLevel="0" collapsed="false">
      <c r="A621" s="0" t="s">
        <v>2658</v>
      </c>
      <c r="B621" s="0" t="n">
        <v>61</v>
      </c>
      <c r="C621" s="0" t="n">
        <v>1</v>
      </c>
      <c r="D621" s="0" t="s">
        <v>2659</v>
      </c>
      <c r="G621" s="0" t="s">
        <v>1497</v>
      </c>
      <c r="I621" s="0" t="s">
        <v>2660</v>
      </c>
    </row>
    <row r="622" customFormat="false" ht="15" hidden="true" customHeight="false" outlineLevel="0" collapsed="false">
      <c r="A622" s="0" t="s">
        <v>2658</v>
      </c>
      <c r="B622" s="0" t="n">
        <v>61</v>
      </c>
      <c r="C622" s="0" t="n">
        <v>1</v>
      </c>
      <c r="D622" s="0" t="s">
        <v>2659</v>
      </c>
      <c r="G622" s="0" t="s">
        <v>1497</v>
      </c>
      <c r="I622" s="0" t="s">
        <v>2661</v>
      </c>
    </row>
    <row r="623" customFormat="false" ht="15" hidden="false" customHeight="false" outlineLevel="0" collapsed="false">
      <c r="A623" s="43" t="s">
        <v>2658</v>
      </c>
      <c r="B623" s="43" t="n">
        <v>61</v>
      </c>
      <c r="C623" s="43" t="n">
        <v>1</v>
      </c>
      <c r="D623" s="43" t="s">
        <v>2659</v>
      </c>
      <c r="E623" s="43" t="s">
        <v>2662</v>
      </c>
      <c r="F623" s="43" t="s">
        <v>2663</v>
      </c>
      <c r="G623" s="0" t="s">
        <v>2664</v>
      </c>
      <c r="H623" s="0" t="s">
        <v>1509</v>
      </c>
      <c r="I623" s="0" t="s">
        <v>2665</v>
      </c>
    </row>
    <row r="624" customFormat="false" ht="15" hidden="true" customHeight="false" outlineLevel="0" collapsed="false">
      <c r="A624" s="0" t="s">
        <v>2658</v>
      </c>
      <c r="B624" s="0" t="n">
        <v>61</v>
      </c>
      <c r="C624" s="0" t="n">
        <v>1</v>
      </c>
      <c r="D624" s="0" t="s">
        <v>2666</v>
      </c>
      <c r="G624" s="0" t="s">
        <v>1497</v>
      </c>
      <c r="I624" s="0" t="s">
        <v>2667</v>
      </c>
    </row>
    <row r="625" customFormat="false" ht="15" hidden="true" customHeight="false" outlineLevel="0" collapsed="false">
      <c r="A625" s="0" t="s">
        <v>2658</v>
      </c>
      <c r="B625" s="0" t="n">
        <v>61</v>
      </c>
      <c r="C625" s="0" t="n">
        <v>1</v>
      </c>
      <c r="D625" s="0" t="s">
        <v>2659</v>
      </c>
      <c r="G625" s="0" t="s">
        <v>1497</v>
      </c>
      <c r="I625" s="0" t="s">
        <v>2668</v>
      </c>
    </row>
    <row r="626" customFormat="false" ht="15" hidden="true" customHeight="false" outlineLevel="0" collapsed="false">
      <c r="A626" s="0" t="s">
        <v>2658</v>
      </c>
      <c r="B626" s="0" t="n">
        <v>61</v>
      </c>
      <c r="C626" s="0" t="n">
        <v>1</v>
      </c>
      <c r="D626" s="0" t="s">
        <v>2669</v>
      </c>
      <c r="G626" s="0" t="s">
        <v>1497</v>
      </c>
      <c r="I626" s="0" t="s">
        <v>2670</v>
      </c>
    </row>
    <row r="627" customFormat="false" ht="15" hidden="false" customHeight="false" outlineLevel="0" collapsed="false">
      <c r="A627" s="0" t="s">
        <v>2658</v>
      </c>
      <c r="B627" s="0" t="n">
        <v>61</v>
      </c>
      <c r="C627" s="0" t="n">
        <v>1</v>
      </c>
      <c r="D627" s="0" t="s">
        <v>2671</v>
      </c>
      <c r="E627" s="0" t="s">
        <v>1477</v>
      </c>
      <c r="F627" s="0" t="s">
        <v>1658</v>
      </c>
      <c r="G627" s="0" t="s">
        <v>2672</v>
      </c>
      <c r="H627" s="0" t="s">
        <v>1509</v>
      </c>
      <c r="I627" s="0" t="s">
        <v>2673</v>
      </c>
    </row>
    <row r="628" customFormat="false" ht="15" hidden="true" customHeight="false" outlineLevel="0" collapsed="false">
      <c r="A628" s="0" t="s">
        <v>2658</v>
      </c>
      <c r="B628" s="0" t="n">
        <v>61</v>
      </c>
      <c r="C628" s="0" t="n">
        <v>1</v>
      </c>
      <c r="D628" s="0" t="s">
        <v>2674</v>
      </c>
      <c r="G628" s="0" t="s">
        <v>1549</v>
      </c>
      <c r="I628" s="0" t="s">
        <v>2675</v>
      </c>
    </row>
    <row r="629" customFormat="false" ht="15" hidden="true" customHeight="false" outlineLevel="0" collapsed="false">
      <c r="A629" s="0" t="s">
        <v>2676</v>
      </c>
      <c r="B629" s="0" t="n">
        <v>61</v>
      </c>
      <c r="C629" s="0" t="n">
        <v>2</v>
      </c>
      <c r="D629" s="0" t="s">
        <v>2659</v>
      </c>
      <c r="G629" s="0" t="s">
        <v>1497</v>
      </c>
      <c r="I629" s="0" t="s">
        <v>2677</v>
      </c>
    </row>
    <row r="630" customFormat="false" ht="15" hidden="false" customHeight="false" outlineLevel="0" collapsed="false">
      <c r="A630" s="0" t="s">
        <v>2676</v>
      </c>
      <c r="B630" s="0" t="n">
        <v>61</v>
      </c>
      <c r="C630" s="0" t="n">
        <v>2</v>
      </c>
      <c r="D630" s="0" t="s">
        <v>2678</v>
      </c>
      <c r="E630" s="0" t="s">
        <v>1920</v>
      </c>
      <c r="F630" s="0" t="s">
        <v>1552</v>
      </c>
      <c r="G630" s="0" t="s">
        <v>2566</v>
      </c>
      <c r="H630" s="0" t="s">
        <v>1509</v>
      </c>
      <c r="I630" s="0" t="s">
        <v>2679</v>
      </c>
    </row>
    <row r="631" customFormat="false" ht="15" hidden="true" customHeight="false" outlineLevel="0" collapsed="false">
      <c r="A631" s="0" t="s">
        <v>2676</v>
      </c>
      <c r="B631" s="0" t="n">
        <v>61</v>
      </c>
      <c r="C631" s="0" t="n">
        <v>2</v>
      </c>
      <c r="D631" s="0" t="s">
        <v>2659</v>
      </c>
      <c r="G631" s="0" t="s">
        <v>1497</v>
      </c>
      <c r="I631" s="0" t="s">
        <v>2680</v>
      </c>
    </row>
    <row r="632" customFormat="false" ht="15" hidden="true" customHeight="false" outlineLevel="0" collapsed="false">
      <c r="A632" s="0" t="s">
        <v>2676</v>
      </c>
      <c r="B632" s="0" t="n">
        <v>61</v>
      </c>
      <c r="C632" s="0" t="n">
        <v>2</v>
      </c>
      <c r="D632" s="0" t="s">
        <v>2659</v>
      </c>
      <c r="G632" s="0" t="s">
        <v>1497</v>
      </c>
      <c r="I632" s="0" t="s">
        <v>2681</v>
      </c>
    </row>
    <row r="633" customFormat="false" ht="15" hidden="true" customHeight="false" outlineLevel="0" collapsed="false">
      <c r="A633" s="0" t="s">
        <v>2676</v>
      </c>
      <c r="B633" s="0" t="n">
        <v>61</v>
      </c>
      <c r="C633" s="0" t="n">
        <v>2</v>
      </c>
      <c r="D633" s="0" t="s">
        <v>2666</v>
      </c>
      <c r="G633" s="0" t="s">
        <v>1497</v>
      </c>
      <c r="I633" s="0" t="s">
        <v>2682</v>
      </c>
    </row>
    <row r="634" customFormat="false" ht="15" hidden="true" customHeight="false" outlineLevel="0" collapsed="false">
      <c r="A634" s="0" t="s">
        <v>2676</v>
      </c>
      <c r="B634" s="0" t="n">
        <v>61</v>
      </c>
      <c r="C634" s="0" t="n">
        <v>2</v>
      </c>
      <c r="D634" s="0" t="s">
        <v>2683</v>
      </c>
      <c r="G634" s="0" t="s">
        <v>1497</v>
      </c>
      <c r="I634" s="0" t="s">
        <v>2684</v>
      </c>
    </row>
    <row r="635" customFormat="false" ht="15" hidden="true" customHeight="false" outlineLevel="0" collapsed="false">
      <c r="A635" s="0" t="s">
        <v>2676</v>
      </c>
      <c r="B635" s="0" t="n">
        <v>61</v>
      </c>
      <c r="C635" s="0" t="n">
        <v>2</v>
      </c>
      <c r="D635" s="0" t="s">
        <v>2685</v>
      </c>
      <c r="G635" s="0" t="s">
        <v>1497</v>
      </c>
      <c r="I635" s="0" t="s">
        <v>2686</v>
      </c>
    </row>
    <row r="636" customFormat="false" ht="15" hidden="true" customHeight="false" outlineLevel="0" collapsed="false">
      <c r="A636" s="0" t="s">
        <v>2676</v>
      </c>
      <c r="B636" s="0" t="n">
        <v>61</v>
      </c>
      <c r="C636" s="0" t="n">
        <v>2</v>
      </c>
      <c r="D636" s="0" t="s">
        <v>2659</v>
      </c>
      <c r="G636" s="0" t="s">
        <v>1497</v>
      </c>
      <c r="I636" s="0" t="s">
        <v>2687</v>
      </c>
    </row>
    <row r="637" customFormat="false" ht="15" hidden="true" customHeight="false" outlineLevel="0" collapsed="false">
      <c r="A637" s="0" t="s">
        <v>2676</v>
      </c>
      <c r="B637" s="0" t="n">
        <v>61</v>
      </c>
      <c r="C637" s="0" t="n">
        <v>2</v>
      </c>
      <c r="D637" s="0" t="s">
        <v>2678</v>
      </c>
      <c r="G637" s="0" t="s">
        <v>1497</v>
      </c>
      <c r="I637" s="0" t="s">
        <v>2688</v>
      </c>
    </row>
    <row r="638" customFormat="false" ht="15" hidden="true" customHeight="false" outlineLevel="0" collapsed="false">
      <c r="A638" s="0" t="s">
        <v>2676</v>
      </c>
      <c r="B638" s="0" t="n">
        <v>61</v>
      </c>
      <c r="C638" s="0" t="n">
        <v>2</v>
      </c>
      <c r="D638" s="0" t="s">
        <v>2689</v>
      </c>
      <c r="G638" s="0" t="s">
        <v>1749</v>
      </c>
      <c r="I638" s="0" t="s">
        <v>2690</v>
      </c>
    </row>
    <row r="639" customFormat="false" ht="15" hidden="true" customHeight="false" outlineLevel="0" collapsed="false">
      <c r="A639" s="0" t="s">
        <v>2676</v>
      </c>
      <c r="B639" s="0" t="n">
        <v>61</v>
      </c>
      <c r="C639" s="0" t="n">
        <v>2</v>
      </c>
      <c r="D639" s="0" t="s">
        <v>2691</v>
      </c>
      <c r="G639" s="0" t="s">
        <v>1749</v>
      </c>
      <c r="I639" s="0" t="s">
        <v>2692</v>
      </c>
    </row>
    <row r="640" customFormat="false" ht="15" hidden="true" customHeight="false" outlineLevel="0" collapsed="false">
      <c r="A640" s="0" t="s">
        <v>2676</v>
      </c>
      <c r="B640" s="0" t="n">
        <v>61</v>
      </c>
      <c r="C640" s="0" t="n">
        <v>2</v>
      </c>
      <c r="D640" s="0" t="s">
        <v>2693</v>
      </c>
      <c r="G640" s="0" t="s">
        <v>1749</v>
      </c>
      <c r="I640" s="0" t="s">
        <v>2694</v>
      </c>
    </row>
    <row r="641" customFormat="false" ht="15" hidden="true" customHeight="false" outlineLevel="0" collapsed="false">
      <c r="A641" s="0" t="s">
        <v>2676</v>
      </c>
      <c r="B641" s="0" t="n">
        <v>61</v>
      </c>
      <c r="C641" s="0" t="n">
        <v>2</v>
      </c>
      <c r="D641" s="0" t="s">
        <v>2674</v>
      </c>
      <c r="G641" s="0" t="s">
        <v>1549</v>
      </c>
      <c r="I641" s="0" t="s">
        <v>2695</v>
      </c>
    </row>
    <row r="642" customFormat="false" ht="15" hidden="true" customHeight="false" outlineLevel="0" collapsed="false">
      <c r="A642" s="0" t="s">
        <v>2696</v>
      </c>
      <c r="B642" s="0" t="n">
        <v>61</v>
      </c>
      <c r="C642" s="0" t="n">
        <v>3</v>
      </c>
      <c r="D642" s="0" t="s">
        <v>1886</v>
      </c>
      <c r="E642" s="0" t="s">
        <v>1886</v>
      </c>
      <c r="F642" s="0" t="s">
        <v>1886</v>
      </c>
      <c r="G642" s="0" t="s">
        <v>1887</v>
      </c>
      <c r="I642" s="0" t="s">
        <v>2697</v>
      </c>
    </row>
    <row r="643" customFormat="false" ht="15" hidden="true" customHeight="false" outlineLevel="0" collapsed="false">
      <c r="A643" s="0" t="s">
        <v>2696</v>
      </c>
      <c r="B643" s="0" t="n">
        <v>61</v>
      </c>
      <c r="C643" s="0" t="n">
        <v>3</v>
      </c>
      <c r="D643" s="0" t="s">
        <v>2689</v>
      </c>
      <c r="G643" s="0" t="s">
        <v>1758</v>
      </c>
      <c r="I643" s="0" t="s">
        <v>2698</v>
      </c>
    </row>
    <row r="644" customFormat="false" ht="15" hidden="true" customHeight="false" outlineLevel="0" collapsed="false">
      <c r="A644" s="0" t="s">
        <v>2696</v>
      </c>
      <c r="B644" s="0" t="n">
        <v>61</v>
      </c>
      <c r="C644" s="0" t="n">
        <v>3</v>
      </c>
      <c r="D644" s="0" t="s">
        <v>2689</v>
      </c>
      <c r="G644" s="0" t="s">
        <v>1497</v>
      </c>
      <c r="I644" s="0" t="s">
        <v>2699</v>
      </c>
    </row>
    <row r="645" customFormat="false" ht="15" hidden="false" customHeight="false" outlineLevel="0" collapsed="false">
      <c r="A645" s="0" t="s">
        <v>2696</v>
      </c>
      <c r="B645" s="0" t="n">
        <v>61</v>
      </c>
      <c r="C645" s="0" t="n">
        <v>3</v>
      </c>
      <c r="D645" s="0" t="s">
        <v>1720</v>
      </c>
      <c r="E645" s="0" t="s">
        <v>961</v>
      </c>
      <c r="F645" s="0" t="s">
        <v>1552</v>
      </c>
      <c r="G645" s="0" t="s">
        <v>2700</v>
      </c>
      <c r="H645" s="0" t="s">
        <v>1509</v>
      </c>
      <c r="I645" s="0" t="s">
        <v>2701</v>
      </c>
    </row>
    <row r="646" customFormat="false" ht="15" hidden="true" customHeight="false" outlineLevel="0" collapsed="false">
      <c r="A646" s="0" t="s">
        <v>2696</v>
      </c>
      <c r="B646" s="0" t="n">
        <v>61</v>
      </c>
      <c r="C646" s="0" t="n">
        <v>3</v>
      </c>
      <c r="D646" s="0" t="s">
        <v>2669</v>
      </c>
      <c r="G646" s="0" t="s">
        <v>1497</v>
      </c>
      <c r="I646" s="0" t="s">
        <v>2702</v>
      </c>
    </row>
    <row r="647" customFormat="false" ht="15" hidden="true" customHeight="false" outlineLevel="0" collapsed="false">
      <c r="A647" s="0" t="s">
        <v>2696</v>
      </c>
      <c r="B647" s="0" t="n">
        <v>61</v>
      </c>
      <c r="C647" s="0" t="n">
        <v>3</v>
      </c>
      <c r="D647" s="0" t="s">
        <v>2659</v>
      </c>
      <c r="G647" s="0" t="s">
        <v>1497</v>
      </c>
      <c r="I647" s="0" t="s">
        <v>2703</v>
      </c>
    </row>
    <row r="648" customFormat="false" ht="15" hidden="true" customHeight="false" outlineLevel="0" collapsed="false">
      <c r="A648" s="0" t="s">
        <v>2696</v>
      </c>
      <c r="B648" s="0" t="n">
        <v>61</v>
      </c>
      <c r="C648" s="0" t="n">
        <v>3</v>
      </c>
      <c r="D648" s="0" t="s">
        <v>2704</v>
      </c>
      <c r="G648" s="0" t="s">
        <v>1549</v>
      </c>
      <c r="I648" s="0" t="s">
        <v>2705</v>
      </c>
    </row>
    <row r="649" customFormat="false" ht="15" hidden="true" customHeight="false" outlineLevel="0" collapsed="false">
      <c r="A649" s="0" t="s">
        <v>2696</v>
      </c>
      <c r="B649" s="0" t="n">
        <v>61</v>
      </c>
      <c r="C649" s="0" t="n">
        <v>3</v>
      </c>
      <c r="D649" s="0" t="s">
        <v>2666</v>
      </c>
      <c r="G649" s="0" t="s">
        <v>1497</v>
      </c>
      <c r="I649" s="0" t="s">
        <v>2706</v>
      </c>
    </row>
    <row r="650" customFormat="false" ht="15" hidden="true" customHeight="false" outlineLevel="0" collapsed="false">
      <c r="A650" s="0" t="s">
        <v>2696</v>
      </c>
      <c r="B650" s="0" t="n">
        <v>61</v>
      </c>
      <c r="C650" s="0" t="n">
        <v>3</v>
      </c>
      <c r="D650" s="0" t="s">
        <v>2683</v>
      </c>
      <c r="G650" s="0" t="s">
        <v>1497</v>
      </c>
      <c r="I650" s="0" t="s">
        <v>2707</v>
      </c>
    </row>
    <row r="651" customFormat="false" ht="15" hidden="true" customHeight="false" outlineLevel="0" collapsed="false">
      <c r="A651" s="0" t="s">
        <v>2696</v>
      </c>
      <c r="B651" s="0" t="n">
        <v>61</v>
      </c>
      <c r="C651" s="0" t="n">
        <v>3</v>
      </c>
      <c r="D651" s="0" t="s">
        <v>2659</v>
      </c>
      <c r="G651" s="0" t="s">
        <v>1497</v>
      </c>
      <c r="I651" s="0" t="s">
        <v>2708</v>
      </c>
    </row>
    <row r="652" customFormat="false" ht="15" hidden="true" customHeight="false" outlineLevel="0" collapsed="false">
      <c r="A652" s="0" t="s">
        <v>2696</v>
      </c>
      <c r="B652" s="0" t="n">
        <v>61</v>
      </c>
      <c r="C652" s="0" t="n">
        <v>3</v>
      </c>
      <c r="D652" s="0" t="s">
        <v>2659</v>
      </c>
      <c r="G652" s="0" t="s">
        <v>1497</v>
      </c>
      <c r="I652" s="0" t="s">
        <v>2709</v>
      </c>
    </row>
    <row r="653" customFormat="false" ht="15" hidden="true" customHeight="false" outlineLevel="0" collapsed="false">
      <c r="A653" s="0" t="s">
        <v>2696</v>
      </c>
      <c r="B653" s="0" t="n">
        <v>61</v>
      </c>
      <c r="C653" s="0" t="n">
        <v>3</v>
      </c>
      <c r="D653" s="0" t="s">
        <v>2666</v>
      </c>
      <c r="G653" s="0" t="s">
        <v>1497</v>
      </c>
      <c r="I653" s="0" t="s">
        <v>2710</v>
      </c>
    </row>
    <row r="654" customFormat="false" ht="15" hidden="true" customHeight="false" outlineLevel="0" collapsed="false">
      <c r="A654" s="0" t="s">
        <v>2696</v>
      </c>
      <c r="B654" s="0" t="n">
        <v>61</v>
      </c>
      <c r="C654" s="0" t="n">
        <v>3</v>
      </c>
      <c r="D654" s="0" t="s">
        <v>2683</v>
      </c>
      <c r="G654" s="0" t="s">
        <v>1497</v>
      </c>
      <c r="I654" s="0" t="s">
        <v>2711</v>
      </c>
    </row>
    <row r="655" customFormat="false" ht="15" hidden="true" customHeight="false" outlineLevel="0" collapsed="false">
      <c r="A655" s="0" t="s">
        <v>2696</v>
      </c>
      <c r="B655" s="0" t="n">
        <v>61</v>
      </c>
      <c r="C655" s="0" t="n">
        <v>3</v>
      </c>
      <c r="D655" s="0" t="s">
        <v>2685</v>
      </c>
      <c r="G655" s="0" t="s">
        <v>1497</v>
      </c>
      <c r="I655" s="0" t="s">
        <v>2712</v>
      </c>
    </row>
    <row r="656" customFormat="false" ht="15" hidden="true" customHeight="false" outlineLevel="0" collapsed="false">
      <c r="A656" s="0" t="s">
        <v>2713</v>
      </c>
      <c r="B656" s="0" t="n">
        <v>64</v>
      </c>
      <c r="C656" s="0" t="n">
        <v>1</v>
      </c>
      <c r="D656" s="0" t="s">
        <v>1737</v>
      </c>
      <c r="G656" s="0" t="s">
        <v>1497</v>
      </c>
      <c r="I656" s="0" t="s">
        <v>2714</v>
      </c>
    </row>
    <row r="657" customFormat="false" ht="15" hidden="true" customHeight="false" outlineLevel="0" collapsed="false">
      <c r="A657" s="0" t="s">
        <v>2715</v>
      </c>
      <c r="B657" s="0" t="n">
        <v>64</v>
      </c>
      <c r="C657" s="0" t="n">
        <v>2</v>
      </c>
      <c r="D657" s="0" t="s">
        <v>1737</v>
      </c>
      <c r="G657" s="0" t="s">
        <v>1497</v>
      </c>
      <c r="I657" s="0" t="s">
        <v>2716</v>
      </c>
    </row>
    <row r="658" customFormat="false" ht="15" hidden="true" customHeight="false" outlineLevel="0" collapsed="false">
      <c r="A658" s="0" t="s">
        <v>2715</v>
      </c>
      <c r="B658" s="0" t="n">
        <v>64</v>
      </c>
      <c r="C658" s="0" t="n">
        <v>2</v>
      </c>
      <c r="D658" s="0" t="s">
        <v>2717</v>
      </c>
      <c r="G658" s="0" t="s">
        <v>1549</v>
      </c>
      <c r="I658" s="0" t="s">
        <v>2718</v>
      </c>
    </row>
    <row r="659" customFormat="false" ht="15" hidden="true" customHeight="false" outlineLevel="0" collapsed="false">
      <c r="A659" s="0" t="s">
        <v>2719</v>
      </c>
      <c r="B659" s="0" t="n">
        <v>65</v>
      </c>
      <c r="C659" s="0" t="n">
        <v>1</v>
      </c>
      <c r="D659" s="0" t="s">
        <v>1712</v>
      </c>
      <c r="G659" s="0" t="s">
        <v>1497</v>
      </c>
      <c r="I659" s="0" t="s">
        <v>2720</v>
      </c>
    </row>
    <row r="660" customFormat="false" ht="15" hidden="true" customHeight="false" outlineLevel="0" collapsed="false">
      <c r="A660" s="0" t="s">
        <v>2719</v>
      </c>
      <c r="B660" s="0" t="n">
        <v>65</v>
      </c>
      <c r="C660" s="0" t="n">
        <v>1</v>
      </c>
      <c r="D660" s="0" t="s">
        <v>2388</v>
      </c>
      <c r="G660" s="0" t="s">
        <v>1497</v>
      </c>
      <c r="I660" s="0" t="s">
        <v>2721</v>
      </c>
    </row>
    <row r="661" customFormat="false" ht="15" hidden="true" customHeight="false" outlineLevel="0" collapsed="false">
      <c r="A661" s="0" t="s">
        <v>2719</v>
      </c>
      <c r="B661" s="0" t="n">
        <v>65</v>
      </c>
      <c r="C661" s="0" t="n">
        <v>1</v>
      </c>
      <c r="D661" s="0" t="s">
        <v>2722</v>
      </c>
      <c r="G661" s="0" t="s">
        <v>1497</v>
      </c>
      <c r="I661" s="0" t="s">
        <v>2723</v>
      </c>
    </row>
    <row r="662" customFormat="false" ht="15" hidden="true" customHeight="false" outlineLevel="0" collapsed="false">
      <c r="A662" s="0" t="s">
        <v>2724</v>
      </c>
      <c r="B662" s="0" t="n">
        <v>65</v>
      </c>
      <c r="C662" s="0" t="n">
        <v>2</v>
      </c>
      <c r="D662" s="0" t="s">
        <v>2725</v>
      </c>
      <c r="G662" s="0" t="s">
        <v>1749</v>
      </c>
      <c r="I662" s="0" t="s">
        <v>2726</v>
      </c>
    </row>
    <row r="663" customFormat="false" ht="15" hidden="true" customHeight="false" outlineLevel="0" collapsed="false">
      <c r="A663" s="0" t="s">
        <v>2724</v>
      </c>
      <c r="B663" s="0" t="n">
        <v>65</v>
      </c>
      <c r="C663" s="0" t="n">
        <v>2</v>
      </c>
      <c r="D663" s="0" t="s">
        <v>2727</v>
      </c>
      <c r="G663" s="0" t="s">
        <v>1749</v>
      </c>
      <c r="I663" s="0" t="s">
        <v>2728</v>
      </c>
    </row>
    <row r="664" customFormat="false" ht="15" hidden="true" customHeight="false" outlineLevel="0" collapsed="false">
      <c r="A664" s="0" t="s">
        <v>2729</v>
      </c>
      <c r="B664" s="0" t="n">
        <v>65</v>
      </c>
      <c r="C664" s="0" t="n">
        <v>3</v>
      </c>
      <c r="D664" s="0" t="s">
        <v>1712</v>
      </c>
      <c r="G664" s="0" t="s">
        <v>1497</v>
      </c>
      <c r="I664" s="0" t="s">
        <v>2730</v>
      </c>
    </row>
    <row r="665" customFormat="false" ht="15" hidden="false" customHeight="false" outlineLevel="0" collapsed="false">
      <c r="A665" s="0" t="s">
        <v>2729</v>
      </c>
      <c r="B665" s="0" t="n">
        <v>65</v>
      </c>
      <c r="C665" s="0" t="n">
        <v>3</v>
      </c>
      <c r="D665" s="0" t="s">
        <v>2190</v>
      </c>
      <c r="E665" s="0" t="s">
        <v>676</v>
      </c>
      <c r="F665" s="0" t="s">
        <v>1658</v>
      </c>
      <c r="G665" s="0" t="s">
        <v>1831</v>
      </c>
      <c r="H665" s="0" t="s">
        <v>1509</v>
      </c>
      <c r="I665" s="0" t="s">
        <v>2731</v>
      </c>
    </row>
    <row r="666" customFormat="false" ht="15" hidden="true" customHeight="false" outlineLevel="0" collapsed="false">
      <c r="A666" s="0" t="s">
        <v>2729</v>
      </c>
      <c r="B666" s="0" t="n">
        <v>65</v>
      </c>
      <c r="C666" s="0" t="n">
        <v>3</v>
      </c>
      <c r="D666" s="0" t="s">
        <v>2732</v>
      </c>
      <c r="G666" s="0" t="s">
        <v>1522</v>
      </c>
      <c r="I666" s="0" t="s">
        <v>2733</v>
      </c>
    </row>
    <row r="667" customFormat="false" ht="15" hidden="true" customHeight="false" outlineLevel="0" collapsed="false">
      <c r="A667" s="0" t="s">
        <v>2729</v>
      </c>
      <c r="B667" s="0" t="n">
        <v>65</v>
      </c>
      <c r="C667" s="0" t="n">
        <v>3</v>
      </c>
      <c r="D667" s="0" t="s">
        <v>2734</v>
      </c>
      <c r="G667" s="0" t="s">
        <v>1522</v>
      </c>
      <c r="I667" s="0" t="s">
        <v>2735</v>
      </c>
    </row>
    <row r="668" customFormat="false" ht="15" hidden="true" customHeight="false" outlineLevel="0" collapsed="false">
      <c r="A668" s="0" t="s">
        <v>2736</v>
      </c>
      <c r="B668" s="0" t="n">
        <v>66</v>
      </c>
      <c r="C668" s="0" t="n">
        <v>1</v>
      </c>
      <c r="D668" s="0" t="s">
        <v>2737</v>
      </c>
      <c r="G668" s="0" t="s">
        <v>1497</v>
      </c>
      <c r="I668" s="0" t="s">
        <v>2738</v>
      </c>
    </row>
    <row r="669" customFormat="false" ht="15" hidden="true" customHeight="false" outlineLevel="0" collapsed="false">
      <c r="A669" s="0" t="s">
        <v>2736</v>
      </c>
      <c r="B669" s="0" t="n">
        <v>66</v>
      </c>
      <c r="C669" s="0" t="n">
        <v>1</v>
      </c>
      <c r="D669" s="0" t="s">
        <v>2739</v>
      </c>
      <c r="G669" s="0" t="s">
        <v>2740</v>
      </c>
      <c r="I669" s="0" t="s">
        <v>2741</v>
      </c>
    </row>
    <row r="670" customFormat="false" ht="15" hidden="true" customHeight="false" outlineLevel="0" collapsed="false">
      <c r="A670" s="0" t="s">
        <v>2742</v>
      </c>
      <c r="B670" s="0" t="n">
        <v>66</v>
      </c>
      <c r="C670" s="0" t="n">
        <v>2</v>
      </c>
      <c r="D670" s="0" t="s">
        <v>2090</v>
      </c>
      <c r="G670" s="0" t="s">
        <v>1497</v>
      </c>
      <c r="I670" s="0" t="s">
        <v>2743</v>
      </c>
    </row>
    <row r="671" customFormat="false" ht="15" hidden="false" customHeight="false" outlineLevel="0" collapsed="false">
      <c r="A671" s="0" t="s">
        <v>2742</v>
      </c>
      <c r="B671" s="0" t="n">
        <v>66</v>
      </c>
      <c r="C671" s="0" t="n">
        <v>2</v>
      </c>
      <c r="D671" s="0" t="s">
        <v>2744</v>
      </c>
      <c r="E671" s="0" t="s">
        <v>1015</v>
      </c>
      <c r="F671" s="0" t="s">
        <v>1658</v>
      </c>
      <c r="G671" s="0" t="s">
        <v>2745</v>
      </c>
      <c r="H671" s="0" t="s">
        <v>1509</v>
      </c>
      <c r="I671" s="0" t="s">
        <v>2746</v>
      </c>
    </row>
    <row r="672" customFormat="false" ht="15" hidden="true" customHeight="false" outlineLevel="0" collapsed="false">
      <c r="A672" s="0" t="s">
        <v>2742</v>
      </c>
      <c r="B672" s="0" t="n">
        <v>66</v>
      </c>
      <c r="C672" s="0" t="n">
        <v>2</v>
      </c>
      <c r="D672" s="0" t="s">
        <v>2739</v>
      </c>
      <c r="G672" s="0" t="s">
        <v>1497</v>
      </c>
      <c r="I672" s="0" t="s">
        <v>2747</v>
      </c>
    </row>
    <row r="673" customFormat="false" ht="15" hidden="true" customHeight="false" outlineLevel="0" collapsed="false">
      <c r="A673" s="0" t="s">
        <v>2748</v>
      </c>
      <c r="B673" s="0" t="n">
        <v>66</v>
      </c>
      <c r="C673" s="0" t="n">
        <v>3</v>
      </c>
      <c r="D673" s="0" t="s">
        <v>2090</v>
      </c>
      <c r="G673" s="0" t="s">
        <v>1975</v>
      </c>
      <c r="I673" s="0" t="s">
        <v>2749</v>
      </c>
    </row>
    <row r="674" customFormat="false" ht="15" hidden="true" customHeight="false" outlineLevel="0" collapsed="false">
      <c r="A674" s="0" t="s">
        <v>2748</v>
      </c>
      <c r="B674" s="0" t="n">
        <v>66</v>
      </c>
      <c r="C674" s="0" t="n">
        <v>3</v>
      </c>
      <c r="D674" s="0" t="s">
        <v>2090</v>
      </c>
      <c r="G674" s="0" t="s">
        <v>1549</v>
      </c>
      <c r="I674" s="0" t="s">
        <v>2750</v>
      </c>
    </row>
    <row r="675" customFormat="false" ht="15" hidden="false" customHeight="false" outlineLevel="0" collapsed="false">
      <c r="A675" s="0" t="s">
        <v>2748</v>
      </c>
      <c r="B675" s="0" t="n">
        <v>66</v>
      </c>
      <c r="C675" s="0" t="n">
        <v>3</v>
      </c>
      <c r="D675" s="0" t="s">
        <v>2737</v>
      </c>
      <c r="E675" s="0" t="s">
        <v>1015</v>
      </c>
      <c r="F675" s="0" t="s">
        <v>1658</v>
      </c>
      <c r="G675" s="0" t="s">
        <v>2277</v>
      </c>
      <c r="H675" s="0" t="s">
        <v>1509</v>
      </c>
      <c r="I675" s="0" t="s">
        <v>2751</v>
      </c>
    </row>
    <row r="676" customFormat="false" ht="15" hidden="true" customHeight="false" outlineLevel="0" collapsed="false">
      <c r="A676" s="0" t="s">
        <v>2748</v>
      </c>
      <c r="B676" s="0" t="n">
        <v>66</v>
      </c>
      <c r="C676" s="0" t="n">
        <v>3</v>
      </c>
      <c r="D676" s="0" t="s">
        <v>2433</v>
      </c>
      <c r="G676" s="0" t="s">
        <v>1975</v>
      </c>
      <c r="I676" s="0" t="s">
        <v>2752</v>
      </c>
    </row>
    <row r="677" customFormat="false" ht="15" hidden="true" customHeight="false" outlineLevel="0" collapsed="false">
      <c r="A677" s="0" t="s">
        <v>2753</v>
      </c>
      <c r="B677" s="0" t="n">
        <v>67</v>
      </c>
      <c r="C677" s="0" t="n">
        <v>1</v>
      </c>
      <c r="D677" s="0" t="s">
        <v>2754</v>
      </c>
      <c r="G677" s="0" t="s">
        <v>1497</v>
      </c>
      <c r="I677" s="0" t="s">
        <v>2755</v>
      </c>
    </row>
    <row r="678" customFormat="false" ht="15" hidden="false" customHeight="false" outlineLevel="0" collapsed="false">
      <c r="A678" s="0" t="s">
        <v>2753</v>
      </c>
      <c r="B678" s="0" t="n">
        <v>67</v>
      </c>
      <c r="C678" s="0" t="n">
        <v>1</v>
      </c>
      <c r="D678" s="0" t="s">
        <v>2756</v>
      </c>
      <c r="E678" s="0" t="s">
        <v>1022</v>
      </c>
      <c r="F678" s="0" t="s">
        <v>1658</v>
      </c>
      <c r="G678" s="0" t="s">
        <v>1584</v>
      </c>
      <c r="H678" s="0" t="s">
        <v>1509</v>
      </c>
      <c r="I678" s="0" t="s">
        <v>2757</v>
      </c>
    </row>
    <row r="679" customFormat="false" ht="15" hidden="true" customHeight="false" outlineLevel="0" collapsed="false">
      <c r="A679" s="0" t="s">
        <v>2758</v>
      </c>
      <c r="B679" s="0" t="n">
        <v>67</v>
      </c>
      <c r="C679" s="0" t="n">
        <v>2</v>
      </c>
      <c r="D679" s="0" t="s">
        <v>2754</v>
      </c>
      <c r="G679" s="0" t="s">
        <v>1497</v>
      </c>
      <c r="I679" s="0" t="s">
        <v>2759</v>
      </c>
    </row>
    <row r="680" customFormat="false" ht="15" hidden="false" customHeight="false" outlineLevel="0" collapsed="false">
      <c r="A680" s="0" t="s">
        <v>2758</v>
      </c>
      <c r="B680" s="0" t="n">
        <v>67</v>
      </c>
      <c r="C680" s="0" t="n">
        <v>2</v>
      </c>
      <c r="D680" s="0" t="s">
        <v>2760</v>
      </c>
      <c r="E680" s="0" t="s">
        <v>1022</v>
      </c>
      <c r="F680" s="0" t="s">
        <v>1658</v>
      </c>
      <c r="G680" s="0" t="s">
        <v>1584</v>
      </c>
      <c r="H680" s="0" t="s">
        <v>1509</v>
      </c>
      <c r="I680" s="0" t="s">
        <v>2761</v>
      </c>
    </row>
    <row r="681" customFormat="false" ht="15" hidden="false" customHeight="false" outlineLevel="0" collapsed="false">
      <c r="A681" s="0" t="s">
        <v>2758</v>
      </c>
      <c r="B681" s="0" t="n">
        <v>67</v>
      </c>
      <c r="C681" s="0" t="n">
        <v>2</v>
      </c>
      <c r="D681" s="0" t="s">
        <v>2762</v>
      </c>
      <c r="E681" s="0" t="s">
        <v>1022</v>
      </c>
      <c r="F681" s="0" t="s">
        <v>1658</v>
      </c>
      <c r="G681" s="0" t="s">
        <v>1584</v>
      </c>
      <c r="H681" s="0" t="s">
        <v>1509</v>
      </c>
      <c r="I681" s="0" t="s">
        <v>2763</v>
      </c>
    </row>
    <row r="682" customFormat="false" ht="15" hidden="false" customHeight="false" outlineLevel="0" collapsed="false">
      <c r="A682" s="0" t="s">
        <v>2764</v>
      </c>
      <c r="B682" s="0" t="n">
        <v>67</v>
      </c>
      <c r="C682" s="0" t="n">
        <v>3</v>
      </c>
      <c r="D682" s="0" t="s">
        <v>2760</v>
      </c>
      <c r="E682" s="0" t="s">
        <v>1022</v>
      </c>
      <c r="F682" s="0" t="s">
        <v>1658</v>
      </c>
      <c r="G682" s="0" t="s">
        <v>1584</v>
      </c>
      <c r="H682" s="0" t="s">
        <v>1509</v>
      </c>
      <c r="I682" s="0" t="s">
        <v>2765</v>
      </c>
    </row>
    <row r="683" customFormat="false" ht="15" hidden="false" customHeight="false" outlineLevel="0" collapsed="false">
      <c r="A683" s="0" t="s">
        <v>2764</v>
      </c>
      <c r="B683" s="0" t="n">
        <v>67</v>
      </c>
      <c r="C683" s="0" t="n">
        <v>3</v>
      </c>
      <c r="D683" s="0" t="s">
        <v>2762</v>
      </c>
      <c r="E683" s="0" t="s">
        <v>1022</v>
      </c>
      <c r="F683" s="0" t="s">
        <v>1658</v>
      </c>
      <c r="G683" s="0" t="s">
        <v>1584</v>
      </c>
      <c r="H683" s="0" t="s">
        <v>1509</v>
      </c>
      <c r="I683" s="0" t="s">
        <v>2766</v>
      </c>
    </row>
    <row r="684" customFormat="false" ht="15" hidden="false" customHeight="false" outlineLevel="0" collapsed="false">
      <c r="A684" s="0" t="s">
        <v>2767</v>
      </c>
      <c r="B684" s="0" t="n">
        <v>68</v>
      </c>
      <c r="C684" s="0" t="n">
        <v>1</v>
      </c>
      <c r="D684" s="0" t="s">
        <v>2768</v>
      </c>
      <c r="E684" s="0" t="s">
        <v>1029</v>
      </c>
      <c r="F684" s="0" t="s">
        <v>1658</v>
      </c>
      <c r="G684" s="0" t="s">
        <v>2378</v>
      </c>
      <c r="H684" s="0" t="s">
        <v>1509</v>
      </c>
      <c r="I684" s="0" t="s">
        <v>2769</v>
      </c>
    </row>
    <row r="685" customFormat="false" ht="15" hidden="true" customHeight="false" outlineLevel="0" collapsed="false">
      <c r="A685" s="0" t="s">
        <v>2767</v>
      </c>
      <c r="B685" s="0" t="n">
        <v>68</v>
      </c>
      <c r="C685" s="0" t="n">
        <v>1</v>
      </c>
      <c r="D685" s="0" t="s">
        <v>2770</v>
      </c>
      <c r="G685" s="0" t="s">
        <v>2771</v>
      </c>
      <c r="I685" s="0" t="s">
        <v>2772</v>
      </c>
    </row>
    <row r="686" customFormat="false" ht="15" hidden="true" customHeight="false" outlineLevel="0" collapsed="false">
      <c r="A686" s="0" t="s">
        <v>2773</v>
      </c>
      <c r="B686" s="0" t="n">
        <v>68</v>
      </c>
      <c r="C686" s="0" t="n">
        <v>2</v>
      </c>
      <c r="D686" s="0" t="s">
        <v>2774</v>
      </c>
      <c r="G686" s="0" t="s">
        <v>1497</v>
      </c>
      <c r="I686" s="0" t="s">
        <v>2775</v>
      </c>
    </row>
    <row r="687" customFormat="false" ht="15" hidden="true" customHeight="false" outlineLevel="0" collapsed="false">
      <c r="A687" s="0" t="s">
        <v>2773</v>
      </c>
      <c r="B687" s="0" t="n">
        <v>68</v>
      </c>
      <c r="C687" s="0" t="n">
        <v>2</v>
      </c>
      <c r="D687" s="0" t="s">
        <v>2776</v>
      </c>
      <c r="G687" s="0" t="s">
        <v>1497</v>
      </c>
      <c r="I687" s="0" t="s">
        <v>2777</v>
      </c>
    </row>
    <row r="688" customFormat="false" ht="15" hidden="true" customHeight="false" outlineLevel="0" collapsed="false">
      <c r="A688" s="0" t="s">
        <v>2773</v>
      </c>
      <c r="B688" s="0" t="n">
        <v>68</v>
      </c>
      <c r="C688" s="0" t="n">
        <v>2</v>
      </c>
      <c r="D688" s="0" t="s">
        <v>2768</v>
      </c>
      <c r="G688" s="0" t="s">
        <v>1497</v>
      </c>
      <c r="I688" s="0" t="s">
        <v>2778</v>
      </c>
    </row>
    <row r="689" customFormat="false" ht="15" hidden="false" customHeight="false" outlineLevel="0" collapsed="false">
      <c r="A689" s="0" t="s">
        <v>2773</v>
      </c>
      <c r="B689" s="0" t="n">
        <v>68</v>
      </c>
      <c r="C689" s="0" t="n">
        <v>2</v>
      </c>
      <c r="D689" s="0" t="s">
        <v>2770</v>
      </c>
      <c r="E689" s="0" t="s">
        <v>1029</v>
      </c>
      <c r="F689" s="0" t="s">
        <v>1658</v>
      </c>
      <c r="G689" s="0" t="s">
        <v>1584</v>
      </c>
      <c r="H689" s="0" t="s">
        <v>1509</v>
      </c>
      <c r="I689" s="0" t="s">
        <v>2779</v>
      </c>
    </row>
    <row r="690" customFormat="false" ht="15" hidden="true" customHeight="false" outlineLevel="0" collapsed="false">
      <c r="A690" s="0" t="s">
        <v>2780</v>
      </c>
      <c r="B690" s="0" t="n">
        <v>68</v>
      </c>
      <c r="C690" s="0" t="n">
        <v>3</v>
      </c>
      <c r="D690" s="0" t="s">
        <v>2768</v>
      </c>
      <c r="G690" s="0" t="s">
        <v>1497</v>
      </c>
      <c r="I690" s="0" t="s">
        <v>2781</v>
      </c>
    </row>
    <row r="691" customFormat="false" ht="15" hidden="false" customHeight="false" outlineLevel="0" collapsed="false">
      <c r="A691" s="0" t="s">
        <v>2780</v>
      </c>
      <c r="B691" s="0" t="n">
        <v>68</v>
      </c>
      <c r="C691" s="0" t="n">
        <v>3</v>
      </c>
      <c r="D691" s="0" t="s">
        <v>2770</v>
      </c>
      <c r="E691" s="0" t="s">
        <v>1029</v>
      </c>
      <c r="F691" s="0" t="s">
        <v>1658</v>
      </c>
      <c r="G691" s="0" t="s">
        <v>1584</v>
      </c>
      <c r="H691" s="0" t="s">
        <v>1509</v>
      </c>
      <c r="I691" s="0" t="s">
        <v>2782</v>
      </c>
    </row>
    <row r="692" customFormat="false" ht="15" hidden="true" customHeight="false" outlineLevel="0" collapsed="false">
      <c r="A692" s="0" t="s">
        <v>2780</v>
      </c>
      <c r="B692" s="0" t="n">
        <v>68</v>
      </c>
      <c r="C692" s="0" t="n">
        <v>3</v>
      </c>
      <c r="D692" s="0" t="s">
        <v>2783</v>
      </c>
      <c r="G692" s="0" t="s">
        <v>1549</v>
      </c>
      <c r="I692" s="0" t="s">
        <v>2784</v>
      </c>
    </row>
    <row r="693" customFormat="false" ht="15" hidden="true" customHeight="false" outlineLevel="0" collapsed="false">
      <c r="A693" s="0" t="s">
        <v>2785</v>
      </c>
      <c r="B693" s="0" t="n">
        <v>69</v>
      </c>
      <c r="C693" s="0" t="n">
        <v>1</v>
      </c>
      <c r="D693" s="0" t="s">
        <v>2786</v>
      </c>
      <c r="G693" s="0" t="s">
        <v>1497</v>
      </c>
      <c r="I693" s="0" t="s">
        <v>2787</v>
      </c>
    </row>
    <row r="694" customFormat="false" ht="15" hidden="true" customHeight="false" outlineLevel="0" collapsed="false">
      <c r="A694" s="0" t="s">
        <v>2785</v>
      </c>
      <c r="B694" s="0" t="n">
        <v>69</v>
      </c>
      <c r="C694" s="0" t="n">
        <v>1</v>
      </c>
      <c r="D694" s="0" t="s">
        <v>2788</v>
      </c>
      <c r="G694" s="0" t="s">
        <v>1497</v>
      </c>
      <c r="I694" s="0" t="s">
        <v>2789</v>
      </c>
    </row>
    <row r="695" customFormat="false" ht="15" hidden="true" customHeight="false" outlineLevel="0" collapsed="false">
      <c r="A695" s="0" t="s">
        <v>2785</v>
      </c>
      <c r="B695" s="0" t="n">
        <v>69</v>
      </c>
      <c r="C695" s="0" t="n">
        <v>1</v>
      </c>
      <c r="D695" s="0" t="s">
        <v>2790</v>
      </c>
      <c r="G695" s="0" t="s">
        <v>1549</v>
      </c>
      <c r="I695" s="0" t="s">
        <v>2791</v>
      </c>
    </row>
    <row r="696" customFormat="false" ht="15" hidden="false" customHeight="false" outlineLevel="0" collapsed="false">
      <c r="A696" s="0" t="s">
        <v>2785</v>
      </c>
      <c r="B696" s="0" t="n">
        <v>69</v>
      </c>
      <c r="C696" s="0" t="n">
        <v>1</v>
      </c>
      <c r="D696" s="0" t="s">
        <v>2792</v>
      </c>
      <c r="E696" s="0" t="s">
        <v>2793</v>
      </c>
      <c r="F696" s="0" t="s">
        <v>1658</v>
      </c>
      <c r="G696" s="0" t="s">
        <v>1745</v>
      </c>
      <c r="H696" s="0" t="s">
        <v>1509</v>
      </c>
      <c r="I696" s="0" t="s">
        <v>2794</v>
      </c>
    </row>
    <row r="697" customFormat="false" ht="15" hidden="true" customHeight="false" outlineLevel="0" collapsed="false">
      <c r="A697" s="0" t="s">
        <v>2785</v>
      </c>
      <c r="B697" s="0" t="n">
        <v>69</v>
      </c>
      <c r="C697" s="0" t="n">
        <v>1</v>
      </c>
      <c r="D697" s="0" t="s">
        <v>2795</v>
      </c>
      <c r="G697" s="0" t="s">
        <v>1749</v>
      </c>
      <c r="I697" s="0" t="s">
        <v>2796</v>
      </c>
    </row>
    <row r="698" customFormat="false" ht="15" hidden="true" customHeight="false" outlineLevel="0" collapsed="false">
      <c r="A698" s="0" t="s">
        <v>2785</v>
      </c>
      <c r="B698" s="0" t="n">
        <v>69</v>
      </c>
      <c r="C698" s="0" t="n">
        <v>1</v>
      </c>
      <c r="D698" s="0" t="s">
        <v>2797</v>
      </c>
      <c r="G698" s="0" t="s">
        <v>1749</v>
      </c>
      <c r="I698" s="0" t="s">
        <v>2798</v>
      </c>
    </row>
    <row r="699" customFormat="false" ht="15" hidden="true" customHeight="false" outlineLevel="0" collapsed="false">
      <c r="A699" s="0" t="s">
        <v>2785</v>
      </c>
      <c r="B699" s="0" t="n">
        <v>69</v>
      </c>
      <c r="C699" s="0" t="n">
        <v>1</v>
      </c>
      <c r="D699" s="0" t="s">
        <v>2799</v>
      </c>
      <c r="G699" s="0" t="s">
        <v>1749</v>
      </c>
      <c r="I699" s="0" t="s">
        <v>2800</v>
      </c>
    </row>
    <row r="700" customFormat="false" ht="15" hidden="true" customHeight="false" outlineLevel="0" collapsed="false">
      <c r="A700" s="0" t="s">
        <v>2785</v>
      </c>
      <c r="B700" s="0" t="n">
        <v>69</v>
      </c>
      <c r="C700" s="0" t="n">
        <v>1</v>
      </c>
      <c r="D700" s="0" t="s">
        <v>2801</v>
      </c>
      <c r="G700" s="0" t="s">
        <v>1749</v>
      </c>
      <c r="I700" s="0" t="s">
        <v>2802</v>
      </c>
    </row>
    <row r="701" customFormat="false" ht="15" hidden="true" customHeight="false" outlineLevel="0" collapsed="false">
      <c r="A701" s="0" t="s">
        <v>2785</v>
      </c>
      <c r="B701" s="0" t="n">
        <v>69</v>
      </c>
      <c r="C701" s="0" t="n">
        <v>1</v>
      </c>
      <c r="D701" s="0" t="s">
        <v>2803</v>
      </c>
      <c r="G701" s="0" t="s">
        <v>1749</v>
      </c>
      <c r="I701" s="0" t="s">
        <v>2804</v>
      </c>
    </row>
    <row r="702" customFormat="false" ht="15" hidden="true" customHeight="false" outlineLevel="0" collapsed="false">
      <c r="A702" s="0" t="s">
        <v>2785</v>
      </c>
      <c r="B702" s="0" t="n">
        <v>69</v>
      </c>
      <c r="C702" s="0" t="n">
        <v>1</v>
      </c>
      <c r="D702" s="0" t="s">
        <v>2805</v>
      </c>
      <c r="G702" s="0" t="s">
        <v>1749</v>
      </c>
      <c r="I702" s="0" t="s">
        <v>2806</v>
      </c>
    </row>
    <row r="703" customFormat="false" ht="15" hidden="true" customHeight="false" outlineLevel="0" collapsed="false">
      <c r="A703" s="0" t="s">
        <v>2807</v>
      </c>
      <c r="B703" s="0" t="n">
        <v>69</v>
      </c>
      <c r="C703" s="0" t="n">
        <v>2</v>
      </c>
      <c r="D703" s="0" t="s">
        <v>2808</v>
      </c>
      <c r="G703" s="0" t="s">
        <v>1497</v>
      </c>
      <c r="I703" s="0" t="s">
        <v>2809</v>
      </c>
    </row>
    <row r="704" customFormat="false" ht="15" hidden="true" customHeight="false" outlineLevel="0" collapsed="false">
      <c r="A704" s="0" t="s">
        <v>2807</v>
      </c>
      <c r="B704" s="0" t="n">
        <v>69</v>
      </c>
      <c r="C704" s="0" t="n">
        <v>2</v>
      </c>
      <c r="D704" s="0" t="s">
        <v>2810</v>
      </c>
      <c r="G704" s="0" t="s">
        <v>1497</v>
      </c>
      <c r="I704" s="0" t="s">
        <v>2811</v>
      </c>
    </row>
    <row r="705" customFormat="false" ht="15" hidden="true" customHeight="false" outlineLevel="0" collapsed="false">
      <c r="A705" s="0" t="s">
        <v>2807</v>
      </c>
      <c r="B705" s="0" t="n">
        <v>69</v>
      </c>
      <c r="C705" s="0" t="n">
        <v>2</v>
      </c>
      <c r="D705" s="0" t="s">
        <v>2799</v>
      </c>
      <c r="G705" s="0" t="s">
        <v>1497</v>
      </c>
      <c r="I705" s="0" t="s">
        <v>2812</v>
      </c>
    </row>
    <row r="706" customFormat="false" ht="15" hidden="true" customHeight="false" outlineLevel="0" collapsed="false">
      <c r="A706" s="0" t="s">
        <v>2807</v>
      </c>
      <c r="B706" s="0" t="n">
        <v>69</v>
      </c>
      <c r="C706" s="0" t="n">
        <v>2</v>
      </c>
      <c r="D706" s="0" t="s">
        <v>2801</v>
      </c>
      <c r="G706" s="0" t="s">
        <v>1497</v>
      </c>
      <c r="I706" s="0" t="s">
        <v>2813</v>
      </c>
    </row>
    <row r="707" customFormat="false" ht="15" hidden="true" customHeight="false" outlineLevel="0" collapsed="false">
      <c r="A707" s="0" t="s">
        <v>2807</v>
      </c>
      <c r="B707" s="0" t="n">
        <v>69</v>
      </c>
      <c r="C707" s="0" t="n">
        <v>2</v>
      </c>
      <c r="D707" s="0" t="s">
        <v>2814</v>
      </c>
      <c r="G707" s="0" t="s">
        <v>1497</v>
      </c>
      <c r="I707" s="0" t="s">
        <v>2815</v>
      </c>
    </row>
    <row r="708" customFormat="false" ht="15" hidden="true" customHeight="false" outlineLevel="0" collapsed="false">
      <c r="A708" s="0" t="s">
        <v>2807</v>
      </c>
      <c r="B708" s="0" t="n">
        <v>69</v>
      </c>
      <c r="C708" s="0" t="n">
        <v>2</v>
      </c>
      <c r="D708" s="0" t="s">
        <v>2816</v>
      </c>
      <c r="G708" s="0" t="s">
        <v>1497</v>
      </c>
      <c r="I708" s="0" t="s">
        <v>2817</v>
      </c>
    </row>
    <row r="709" customFormat="false" ht="15" hidden="true" customHeight="false" outlineLevel="0" collapsed="false">
      <c r="A709" s="0" t="s">
        <v>2807</v>
      </c>
      <c r="B709" s="0" t="n">
        <v>69</v>
      </c>
      <c r="C709" s="0" t="n">
        <v>2</v>
      </c>
      <c r="D709" s="0" t="s">
        <v>2818</v>
      </c>
      <c r="G709" s="0" t="s">
        <v>1497</v>
      </c>
      <c r="I709" s="0" t="s">
        <v>2819</v>
      </c>
    </row>
    <row r="710" customFormat="false" ht="15" hidden="true" customHeight="false" outlineLevel="0" collapsed="false">
      <c r="A710" s="0" t="s">
        <v>2807</v>
      </c>
      <c r="B710" s="0" t="n">
        <v>69</v>
      </c>
      <c r="C710" s="0" t="n">
        <v>2</v>
      </c>
      <c r="D710" s="0" t="s">
        <v>2820</v>
      </c>
      <c r="G710" s="0" t="s">
        <v>1497</v>
      </c>
      <c r="I710" s="0" t="s">
        <v>2821</v>
      </c>
    </row>
    <row r="711" customFormat="false" ht="15" hidden="false" customHeight="false" outlineLevel="0" collapsed="false">
      <c r="A711" s="0" t="s">
        <v>2822</v>
      </c>
      <c r="B711" s="0" t="n">
        <v>69</v>
      </c>
      <c r="C711" s="0" t="n">
        <v>3</v>
      </c>
      <c r="D711" s="0" t="s">
        <v>2823</v>
      </c>
      <c r="E711" s="0" t="s">
        <v>2793</v>
      </c>
      <c r="F711" s="0" t="s">
        <v>1658</v>
      </c>
      <c r="G711" s="0" t="s">
        <v>1978</v>
      </c>
      <c r="H711" s="0" t="s">
        <v>1509</v>
      </c>
      <c r="I711" s="0" t="s">
        <v>2824</v>
      </c>
    </row>
    <row r="712" customFormat="false" ht="15" hidden="true" customHeight="false" outlineLevel="0" collapsed="false">
      <c r="A712" s="0" t="s">
        <v>2822</v>
      </c>
      <c r="B712" s="0" t="n">
        <v>69</v>
      </c>
      <c r="C712" s="0" t="n">
        <v>3</v>
      </c>
      <c r="D712" s="0" t="s">
        <v>2799</v>
      </c>
      <c r="G712" s="0" t="s">
        <v>1497</v>
      </c>
      <c r="I712" s="0" t="s">
        <v>2825</v>
      </c>
    </row>
    <row r="713" customFormat="false" ht="15" hidden="true" customHeight="false" outlineLevel="0" collapsed="false">
      <c r="A713" s="0" t="s">
        <v>2822</v>
      </c>
      <c r="B713" s="0" t="n">
        <v>69</v>
      </c>
      <c r="C713" s="0" t="n">
        <v>3</v>
      </c>
      <c r="D713" s="0" t="s">
        <v>2801</v>
      </c>
      <c r="G713" s="0" t="s">
        <v>1497</v>
      </c>
      <c r="I713" s="0" t="s">
        <v>2826</v>
      </c>
    </row>
    <row r="714" customFormat="false" ht="15" hidden="true" customHeight="false" outlineLevel="0" collapsed="false">
      <c r="A714" s="0" t="s">
        <v>2822</v>
      </c>
      <c r="B714" s="0" t="n">
        <v>69</v>
      </c>
      <c r="C714" s="0" t="n">
        <v>3</v>
      </c>
      <c r="D714" s="0" t="s">
        <v>2814</v>
      </c>
      <c r="G714" s="0" t="s">
        <v>1497</v>
      </c>
      <c r="I714" s="0" t="s">
        <v>2827</v>
      </c>
    </row>
    <row r="715" customFormat="false" ht="15" hidden="true" customHeight="false" outlineLevel="0" collapsed="false">
      <c r="A715" s="0" t="s">
        <v>2822</v>
      </c>
      <c r="B715" s="0" t="n">
        <v>69</v>
      </c>
      <c r="C715" s="0" t="n">
        <v>3</v>
      </c>
      <c r="D715" s="0" t="s">
        <v>2816</v>
      </c>
      <c r="G715" s="0" t="s">
        <v>1497</v>
      </c>
      <c r="I715" s="0" t="s">
        <v>2828</v>
      </c>
    </row>
    <row r="716" customFormat="false" ht="15" hidden="true" customHeight="false" outlineLevel="0" collapsed="false">
      <c r="A716" s="0" t="s">
        <v>2822</v>
      </c>
      <c r="B716" s="0" t="n">
        <v>69</v>
      </c>
      <c r="C716" s="0" t="n">
        <v>3</v>
      </c>
      <c r="D716" s="0" t="s">
        <v>2818</v>
      </c>
      <c r="G716" s="0" t="s">
        <v>1497</v>
      </c>
      <c r="I716" s="0" t="s">
        <v>2829</v>
      </c>
    </row>
    <row r="717" customFormat="false" ht="15" hidden="true" customHeight="false" outlineLevel="0" collapsed="false">
      <c r="A717" s="0" t="s">
        <v>2822</v>
      </c>
      <c r="B717" s="0" t="n">
        <v>69</v>
      </c>
      <c r="C717" s="0" t="n">
        <v>3</v>
      </c>
      <c r="D717" s="0" t="s">
        <v>2820</v>
      </c>
      <c r="G717" s="0" t="s">
        <v>1497</v>
      </c>
      <c r="I717" s="0" t="s">
        <v>2830</v>
      </c>
    </row>
    <row r="718" customFormat="false" ht="15" hidden="true" customHeight="false" outlineLevel="0" collapsed="false">
      <c r="A718" s="0" t="s">
        <v>2831</v>
      </c>
      <c r="B718" s="0" t="n">
        <v>70</v>
      </c>
      <c r="C718" s="0" t="n">
        <v>1</v>
      </c>
      <c r="D718" s="0" t="s">
        <v>2479</v>
      </c>
      <c r="G718" s="0" t="s">
        <v>1497</v>
      </c>
      <c r="I718" s="0" t="s">
        <v>2832</v>
      </c>
    </row>
    <row r="719" customFormat="false" ht="15" hidden="false" customHeight="false" outlineLevel="0" collapsed="false">
      <c r="A719" s="0" t="s">
        <v>2831</v>
      </c>
      <c r="B719" s="0" t="n">
        <v>70</v>
      </c>
      <c r="C719" s="0" t="n">
        <v>1</v>
      </c>
      <c r="D719" s="0" t="s">
        <v>2479</v>
      </c>
      <c r="E719" s="0" t="s">
        <v>855</v>
      </c>
      <c r="F719" s="0" t="s">
        <v>1658</v>
      </c>
      <c r="G719" s="0" t="s">
        <v>2833</v>
      </c>
      <c r="H719" s="0" t="s">
        <v>1509</v>
      </c>
      <c r="I719" s="0" t="s">
        <v>2834</v>
      </c>
    </row>
    <row r="720" customFormat="false" ht="15" hidden="true" customHeight="false" outlineLevel="0" collapsed="false">
      <c r="A720" s="0" t="s">
        <v>2831</v>
      </c>
      <c r="B720" s="0" t="n">
        <v>70</v>
      </c>
      <c r="C720" s="0" t="n">
        <v>1</v>
      </c>
      <c r="D720" s="0" t="s">
        <v>2835</v>
      </c>
      <c r="E720" s="0" t="s">
        <v>824</v>
      </c>
      <c r="F720" s="0" t="s">
        <v>1658</v>
      </c>
      <c r="G720" s="0" t="s">
        <v>2836</v>
      </c>
      <c r="I720" s="0" t="s">
        <v>2837</v>
      </c>
    </row>
    <row r="721" customFormat="false" ht="15" hidden="true" customHeight="false" outlineLevel="0" collapsed="false">
      <c r="A721" s="0" t="s">
        <v>2831</v>
      </c>
      <c r="B721" s="0" t="n">
        <v>70</v>
      </c>
      <c r="C721" s="0" t="n">
        <v>1</v>
      </c>
      <c r="D721" s="0" t="s">
        <v>2464</v>
      </c>
      <c r="G721" s="0" t="s">
        <v>2465</v>
      </c>
      <c r="I721" s="0" t="s">
        <v>2838</v>
      </c>
    </row>
    <row r="722" customFormat="false" ht="15" hidden="true" customHeight="false" outlineLevel="0" collapsed="false">
      <c r="A722" s="0" t="s">
        <v>2831</v>
      </c>
      <c r="B722" s="0" t="n">
        <v>70</v>
      </c>
      <c r="C722" s="0" t="n">
        <v>1</v>
      </c>
      <c r="D722" s="0" t="s">
        <v>2467</v>
      </c>
      <c r="G722" s="0" t="s">
        <v>2465</v>
      </c>
      <c r="I722" s="0" t="s">
        <v>2839</v>
      </c>
    </row>
    <row r="723" customFormat="false" ht="15" hidden="true" customHeight="false" outlineLevel="0" collapsed="false">
      <c r="A723" s="0" t="s">
        <v>2831</v>
      </c>
      <c r="B723" s="0" t="n">
        <v>70</v>
      </c>
      <c r="C723" s="0" t="n">
        <v>1</v>
      </c>
      <c r="D723" s="0" t="s">
        <v>2427</v>
      </c>
      <c r="G723" s="0" t="s">
        <v>2465</v>
      </c>
      <c r="I723" s="0" t="s">
        <v>2840</v>
      </c>
    </row>
    <row r="724" customFormat="false" ht="15" hidden="true" customHeight="false" outlineLevel="0" collapsed="false">
      <c r="A724" s="0" t="s">
        <v>2831</v>
      </c>
      <c r="B724" s="0" t="n">
        <v>70</v>
      </c>
      <c r="C724" s="0" t="n">
        <v>1</v>
      </c>
      <c r="D724" s="0" t="s">
        <v>1677</v>
      </c>
      <c r="G724" s="0" t="s">
        <v>1497</v>
      </c>
      <c r="I724" s="0" t="s">
        <v>2841</v>
      </c>
    </row>
    <row r="725" customFormat="false" ht="15" hidden="true" customHeight="false" outlineLevel="0" collapsed="false">
      <c r="A725" s="0" t="s">
        <v>2831</v>
      </c>
      <c r="B725" s="0" t="n">
        <v>70</v>
      </c>
      <c r="C725" s="0" t="n">
        <v>1</v>
      </c>
      <c r="D725" s="0" t="s">
        <v>1707</v>
      </c>
      <c r="G725" s="0" t="s">
        <v>1497</v>
      </c>
      <c r="I725" s="0" t="s">
        <v>2842</v>
      </c>
    </row>
    <row r="726" customFormat="false" ht="15" hidden="true" customHeight="false" outlineLevel="0" collapsed="false">
      <c r="A726" s="0" t="s">
        <v>2831</v>
      </c>
      <c r="B726" s="0" t="n">
        <v>70</v>
      </c>
      <c r="C726" s="0" t="n">
        <v>1</v>
      </c>
      <c r="D726" s="0" t="s">
        <v>2843</v>
      </c>
      <c r="G726" s="0" t="s">
        <v>1549</v>
      </c>
      <c r="I726" s="0" t="s">
        <v>2844</v>
      </c>
    </row>
    <row r="727" customFormat="false" ht="15" hidden="true" customHeight="false" outlineLevel="0" collapsed="false">
      <c r="A727" s="0" t="s">
        <v>2831</v>
      </c>
      <c r="B727" s="0" t="n">
        <v>70</v>
      </c>
      <c r="C727" s="0" t="n">
        <v>1</v>
      </c>
      <c r="D727" s="0" t="s">
        <v>2845</v>
      </c>
      <c r="G727" s="0" t="s">
        <v>1549</v>
      </c>
      <c r="I727" s="0" t="s">
        <v>2846</v>
      </c>
    </row>
    <row r="728" customFormat="false" ht="15" hidden="true" customHeight="false" outlineLevel="0" collapsed="false">
      <c r="A728" s="0" t="s">
        <v>2831</v>
      </c>
      <c r="B728" s="0" t="n">
        <v>70</v>
      </c>
      <c r="C728" s="0" t="n">
        <v>1</v>
      </c>
      <c r="D728" s="0" t="s">
        <v>2847</v>
      </c>
      <c r="G728" s="0" t="s">
        <v>1549</v>
      </c>
      <c r="I728" s="0" t="s">
        <v>2848</v>
      </c>
    </row>
    <row r="729" customFormat="false" ht="15" hidden="true" customHeight="false" outlineLevel="0" collapsed="false">
      <c r="A729" s="0" t="s">
        <v>2831</v>
      </c>
      <c r="B729" s="0" t="n">
        <v>70</v>
      </c>
      <c r="C729" s="0" t="n">
        <v>1</v>
      </c>
      <c r="D729" s="0" t="s">
        <v>2849</v>
      </c>
      <c r="G729" s="0" t="s">
        <v>1549</v>
      </c>
      <c r="I729" s="0" t="s">
        <v>2850</v>
      </c>
    </row>
    <row r="730" customFormat="false" ht="15" hidden="true" customHeight="false" outlineLevel="0" collapsed="false">
      <c r="A730" s="0" t="s">
        <v>2831</v>
      </c>
      <c r="B730" s="0" t="n">
        <v>70</v>
      </c>
      <c r="C730" s="0" t="n">
        <v>1</v>
      </c>
      <c r="D730" s="0" t="s">
        <v>2851</v>
      </c>
      <c r="G730" s="0" t="s">
        <v>1549</v>
      </c>
      <c r="I730" s="0" t="s">
        <v>2852</v>
      </c>
    </row>
    <row r="731" customFormat="false" ht="15" hidden="false" customHeight="false" outlineLevel="0" collapsed="false">
      <c r="A731" s="0" t="s">
        <v>2831</v>
      </c>
      <c r="B731" s="0" t="n">
        <v>70</v>
      </c>
      <c r="C731" s="0" t="n">
        <v>1</v>
      </c>
      <c r="D731" s="0" t="s">
        <v>1999</v>
      </c>
      <c r="E731" s="5" t="s">
        <v>846</v>
      </c>
      <c r="F731" s="0" t="s">
        <v>2853</v>
      </c>
      <c r="G731" s="0" t="s">
        <v>2854</v>
      </c>
      <c r="H731" s="0" t="s">
        <v>1509</v>
      </c>
      <c r="I731" s="0" t="s">
        <v>2855</v>
      </c>
    </row>
    <row r="732" customFormat="false" ht="15" hidden="false" customHeight="false" outlineLevel="0" collapsed="false">
      <c r="A732" s="0" t="s">
        <v>2831</v>
      </c>
      <c r="B732" s="0" t="n">
        <v>70</v>
      </c>
      <c r="C732" s="0" t="n">
        <v>1</v>
      </c>
      <c r="D732" s="0" t="s">
        <v>2447</v>
      </c>
      <c r="E732" s="5" t="s">
        <v>846</v>
      </c>
      <c r="F732" s="0" t="s">
        <v>1615</v>
      </c>
      <c r="G732" s="0" t="s">
        <v>2856</v>
      </c>
      <c r="H732" s="0" t="s">
        <v>1509</v>
      </c>
      <c r="I732" s="0" t="s">
        <v>2857</v>
      </c>
    </row>
    <row r="733" customFormat="false" ht="15" hidden="true" customHeight="false" outlineLevel="0" collapsed="false">
      <c r="A733" s="0" t="s">
        <v>2831</v>
      </c>
      <c r="B733" s="0" t="n">
        <v>70</v>
      </c>
      <c r="C733" s="0" t="n">
        <v>1</v>
      </c>
      <c r="D733" s="0" t="s">
        <v>2858</v>
      </c>
      <c r="G733" s="0" t="s">
        <v>1497</v>
      </c>
      <c r="I733" s="0" t="s">
        <v>2859</v>
      </c>
    </row>
    <row r="734" customFormat="false" ht="15" hidden="true" customHeight="false" outlineLevel="0" collapsed="false">
      <c r="A734" s="0" t="s">
        <v>2831</v>
      </c>
      <c r="B734" s="0" t="n">
        <v>70</v>
      </c>
      <c r="C734" s="0" t="n">
        <v>1</v>
      </c>
      <c r="D734" s="0" t="s">
        <v>2452</v>
      </c>
      <c r="G734" s="0" t="s">
        <v>1497</v>
      </c>
      <c r="I734" s="0" t="s">
        <v>2860</v>
      </c>
    </row>
    <row r="735" customFormat="false" ht="15" hidden="true" customHeight="false" outlineLevel="0" collapsed="false">
      <c r="A735" s="0" t="s">
        <v>2831</v>
      </c>
      <c r="B735" s="0" t="n">
        <v>70</v>
      </c>
      <c r="C735" s="0" t="n">
        <v>1</v>
      </c>
      <c r="D735" s="0" t="s">
        <v>2052</v>
      </c>
      <c r="G735" s="0" t="s">
        <v>1497</v>
      </c>
      <c r="I735" s="0" t="s">
        <v>2861</v>
      </c>
    </row>
    <row r="736" customFormat="false" ht="15" hidden="true" customHeight="false" outlineLevel="0" collapsed="false">
      <c r="A736" s="0" t="s">
        <v>2862</v>
      </c>
      <c r="B736" s="0" t="n">
        <v>70</v>
      </c>
      <c r="C736" s="0" t="n">
        <v>2</v>
      </c>
      <c r="D736" s="0" t="s">
        <v>2863</v>
      </c>
      <c r="G736" s="0" t="s">
        <v>1497</v>
      </c>
      <c r="I736" s="0" t="s">
        <v>2864</v>
      </c>
    </row>
    <row r="737" customFormat="false" ht="15" hidden="false" customHeight="false" outlineLevel="0" collapsed="false">
      <c r="A737" s="0" t="s">
        <v>2862</v>
      </c>
      <c r="B737" s="0" t="n">
        <v>70</v>
      </c>
      <c r="C737" s="0" t="n">
        <v>2</v>
      </c>
      <c r="D737" s="0" t="s">
        <v>2863</v>
      </c>
      <c r="E737" s="0" t="s">
        <v>855</v>
      </c>
      <c r="F737" s="0" t="s">
        <v>1552</v>
      </c>
      <c r="G737" s="0" t="s">
        <v>2228</v>
      </c>
      <c r="H737" s="0" t="s">
        <v>1509</v>
      </c>
      <c r="I737" s="0" t="s">
        <v>2865</v>
      </c>
    </row>
    <row r="738" customFormat="false" ht="15" hidden="false" customHeight="false" outlineLevel="0" collapsed="false">
      <c r="A738" s="0" t="s">
        <v>2862</v>
      </c>
      <c r="B738" s="0" t="n">
        <v>70</v>
      </c>
      <c r="C738" s="0" t="n">
        <v>2</v>
      </c>
      <c r="D738" s="0" t="s">
        <v>2866</v>
      </c>
      <c r="E738" s="0" t="s">
        <v>855</v>
      </c>
      <c r="F738" s="0" t="s">
        <v>1658</v>
      </c>
      <c r="G738" s="0" t="s">
        <v>2223</v>
      </c>
      <c r="H738" s="0" t="s">
        <v>1509</v>
      </c>
      <c r="I738" s="0" t="s">
        <v>2867</v>
      </c>
    </row>
    <row r="739" customFormat="false" ht="15" hidden="true" customHeight="false" outlineLevel="0" collapsed="false">
      <c r="A739" s="0" t="s">
        <v>2862</v>
      </c>
      <c r="B739" s="0" t="n">
        <v>70</v>
      </c>
      <c r="C739" s="0" t="n">
        <v>2</v>
      </c>
      <c r="D739" s="0" t="s">
        <v>2467</v>
      </c>
      <c r="G739" s="0" t="s">
        <v>1549</v>
      </c>
      <c r="I739" s="0" t="s">
        <v>2868</v>
      </c>
    </row>
    <row r="740" customFormat="false" ht="15" hidden="true" customHeight="false" outlineLevel="0" collapsed="false">
      <c r="A740" s="0" t="s">
        <v>2862</v>
      </c>
      <c r="B740" s="0" t="n">
        <v>70</v>
      </c>
      <c r="C740" s="0" t="n">
        <v>2</v>
      </c>
      <c r="D740" s="0" t="s">
        <v>2869</v>
      </c>
      <c r="G740" s="0" t="s">
        <v>2465</v>
      </c>
      <c r="I740" s="0" t="s">
        <v>2870</v>
      </c>
    </row>
    <row r="741" customFormat="false" ht="15" hidden="true" customHeight="false" outlineLevel="0" collapsed="false">
      <c r="A741" s="0" t="s">
        <v>2862</v>
      </c>
      <c r="B741" s="0" t="n">
        <v>70</v>
      </c>
      <c r="C741" s="0" t="n">
        <v>2</v>
      </c>
      <c r="D741" s="0" t="s">
        <v>2427</v>
      </c>
      <c r="G741" s="0" t="s">
        <v>2465</v>
      </c>
      <c r="I741" s="0" t="s">
        <v>2871</v>
      </c>
    </row>
    <row r="742" customFormat="false" ht="15" hidden="true" customHeight="false" outlineLevel="0" collapsed="false">
      <c r="A742" s="0" t="s">
        <v>2862</v>
      </c>
      <c r="B742" s="0" t="n">
        <v>70</v>
      </c>
      <c r="C742" s="0" t="n">
        <v>2</v>
      </c>
      <c r="D742" s="0" t="s">
        <v>1707</v>
      </c>
      <c r="G742" s="0" t="s">
        <v>1758</v>
      </c>
      <c r="I742" s="0" t="s">
        <v>2872</v>
      </c>
    </row>
    <row r="743" customFormat="false" ht="15" hidden="true" customHeight="false" outlineLevel="0" collapsed="false">
      <c r="A743" s="0" t="s">
        <v>2862</v>
      </c>
      <c r="B743" s="0" t="n">
        <v>70</v>
      </c>
      <c r="C743" s="0" t="n">
        <v>2</v>
      </c>
      <c r="D743" s="0" t="s">
        <v>2443</v>
      </c>
      <c r="G743" s="0" t="s">
        <v>1758</v>
      </c>
      <c r="I743" s="0" t="s">
        <v>2873</v>
      </c>
    </row>
    <row r="744" customFormat="false" ht="15" hidden="true" customHeight="false" outlineLevel="0" collapsed="false">
      <c r="A744" s="0" t="s">
        <v>2862</v>
      </c>
      <c r="B744" s="0" t="n">
        <v>70</v>
      </c>
      <c r="C744" s="0" t="n">
        <v>2</v>
      </c>
      <c r="D744" s="0" t="s">
        <v>1886</v>
      </c>
      <c r="E744" s="0" t="s">
        <v>1886</v>
      </c>
      <c r="F744" s="0" t="s">
        <v>1886</v>
      </c>
      <c r="G744" s="0" t="s">
        <v>1887</v>
      </c>
      <c r="I744" s="0" t="s">
        <v>2874</v>
      </c>
    </row>
    <row r="745" customFormat="false" ht="15" hidden="true" customHeight="false" outlineLevel="0" collapsed="false">
      <c r="A745" s="0" t="s">
        <v>2862</v>
      </c>
      <c r="B745" s="0" t="n">
        <v>70</v>
      </c>
      <c r="C745" s="0" t="n">
        <v>2</v>
      </c>
      <c r="D745" s="0" t="s">
        <v>2482</v>
      </c>
      <c r="G745" s="0" t="s">
        <v>1497</v>
      </c>
      <c r="I745" s="0" t="s">
        <v>2875</v>
      </c>
    </row>
    <row r="746" customFormat="false" ht="15" hidden="true" customHeight="false" outlineLevel="0" collapsed="false">
      <c r="A746" s="0" t="s">
        <v>2862</v>
      </c>
      <c r="B746" s="0" t="n">
        <v>70</v>
      </c>
      <c r="C746" s="0" t="n">
        <v>2</v>
      </c>
      <c r="D746" s="0" t="s">
        <v>2876</v>
      </c>
      <c r="G746" s="0" t="s">
        <v>1549</v>
      </c>
      <c r="I746" s="0" t="s">
        <v>2877</v>
      </c>
    </row>
    <row r="747" customFormat="false" ht="15" hidden="false" customHeight="false" outlineLevel="0" collapsed="false">
      <c r="A747" s="0" t="s">
        <v>2862</v>
      </c>
      <c r="B747" s="0" t="n">
        <v>70</v>
      </c>
      <c r="C747" s="0" t="n">
        <v>2</v>
      </c>
      <c r="D747" s="0" t="s">
        <v>2878</v>
      </c>
      <c r="E747" s="0" t="s">
        <v>1047</v>
      </c>
      <c r="F747" s="0" t="s">
        <v>1658</v>
      </c>
      <c r="G747" s="0" t="s">
        <v>2378</v>
      </c>
      <c r="H747" s="0" t="s">
        <v>1509</v>
      </c>
      <c r="I747" s="0" t="s">
        <v>2879</v>
      </c>
    </row>
    <row r="748" customFormat="false" ht="15" hidden="true" customHeight="false" outlineLevel="0" collapsed="false">
      <c r="A748" s="0" t="s">
        <v>2862</v>
      </c>
      <c r="B748" s="0" t="n">
        <v>70</v>
      </c>
      <c r="C748" s="0" t="n">
        <v>2</v>
      </c>
      <c r="D748" s="0" t="s">
        <v>2858</v>
      </c>
      <c r="G748" s="0" t="s">
        <v>2771</v>
      </c>
      <c r="I748" s="0" t="s">
        <v>2880</v>
      </c>
    </row>
    <row r="749" customFormat="false" ht="15" hidden="true" customHeight="false" outlineLevel="0" collapsed="false">
      <c r="A749" s="0" t="s">
        <v>2881</v>
      </c>
      <c r="B749" s="0" t="n">
        <v>70</v>
      </c>
      <c r="C749" s="0" t="n">
        <v>3</v>
      </c>
      <c r="D749" s="0" t="s">
        <v>2882</v>
      </c>
      <c r="G749" s="0" t="s">
        <v>1497</v>
      </c>
      <c r="I749" s="0" t="s">
        <v>2883</v>
      </c>
    </row>
    <row r="750" customFormat="false" ht="15" hidden="true" customHeight="false" outlineLevel="0" collapsed="false">
      <c r="A750" s="0" t="s">
        <v>2881</v>
      </c>
      <c r="B750" s="0" t="n">
        <v>70</v>
      </c>
      <c r="C750" s="0" t="n">
        <v>3</v>
      </c>
      <c r="D750" s="0" t="s">
        <v>2090</v>
      </c>
      <c r="G750" s="0" t="s">
        <v>2740</v>
      </c>
      <c r="I750" s="0" t="s">
        <v>2884</v>
      </c>
    </row>
    <row r="751" customFormat="false" ht="15" hidden="true" customHeight="false" outlineLevel="0" collapsed="false">
      <c r="A751" s="0" t="s">
        <v>2881</v>
      </c>
      <c r="B751" s="0" t="n">
        <v>70</v>
      </c>
      <c r="C751" s="0" t="n">
        <v>3</v>
      </c>
      <c r="D751" s="0" t="s">
        <v>2388</v>
      </c>
      <c r="G751" s="0" t="s">
        <v>2740</v>
      </c>
      <c r="I751" s="0" t="s">
        <v>2885</v>
      </c>
    </row>
    <row r="752" customFormat="false" ht="15" hidden="false" customHeight="false" outlineLevel="0" collapsed="false">
      <c r="A752" s="0" t="s">
        <v>2881</v>
      </c>
      <c r="B752" s="0" t="n">
        <v>70</v>
      </c>
      <c r="C752" s="0" t="n">
        <v>3</v>
      </c>
      <c r="D752" s="0" t="s">
        <v>2452</v>
      </c>
      <c r="E752" s="0" t="s">
        <v>817</v>
      </c>
      <c r="F752" s="0" t="s">
        <v>1658</v>
      </c>
      <c r="G752" s="0" t="s">
        <v>1584</v>
      </c>
      <c r="H752" s="0" t="s">
        <v>1509</v>
      </c>
      <c r="I752" s="0" t="s">
        <v>2886</v>
      </c>
    </row>
    <row r="753" customFormat="false" ht="15" hidden="true" customHeight="false" outlineLevel="0" collapsed="false">
      <c r="A753" s="0" t="s">
        <v>2881</v>
      </c>
      <c r="B753" s="0" t="n">
        <v>70</v>
      </c>
      <c r="C753" s="0" t="n">
        <v>3</v>
      </c>
      <c r="D753" s="0" t="s">
        <v>2450</v>
      </c>
      <c r="G753" s="0" t="s">
        <v>1497</v>
      </c>
      <c r="I753" s="0" t="s">
        <v>2887</v>
      </c>
    </row>
    <row r="754" customFormat="false" ht="15" hidden="false" customHeight="false" outlineLevel="0" collapsed="false">
      <c r="A754" s="0" t="s">
        <v>2881</v>
      </c>
      <c r="B754" s="0" t="n">
        <v>70</v>
      </c>
      <c r="C754" s="0" t="n">
        <v>3</v>
      </c>
      <c r="D754" s="0" t="s">
        <v>2878</v>
      </c>
      <c r="E754" s="0" t="s">
        <v>1047</v>
      </c>
      <c r="F754" s="0" t="s">
        <v>1658</v>
      </c>
      <c r="G754" s="0" t="s">
        <v>2223</v>
      </c>
      <c r="H754" s="0" t="s">
        <v>1509</v>
      </c>
      <c r="I754" s="0" t="s">
        <v>2888</v>
      </c>
    </row>
    <row r="755" customFormat="false" ht="15" hidden="true" customHeight="false" outlineLevel="0" collapsed="false">
      <c r="A755" s="0" t="s">
        <v>2881</v>
      </c>
      <c r="B755" s="0" t="n">
        <v>70</v>
      </c>
      <c r="C755" s="0" t="n">
        <v>3</v>
      </c>
      <c r="D755" s="0" t="s">
        <v>2889</v>
      </c>
      <c r="E755" s="0" t="s">
        <v>1047</v>
      </c>
      <c r="F755" s="0" t="s">
        <v>1658</v>
      </c>
      <c r="G755" s="0" t="s">
        <v>2890</v>
      </c>
      <c r="I755" s="0" t="s">
        <v>2891</v>
      </c>
    </row>
    <row r="756" customFormat="false" ht="15" hidden="false" customHeight="false" outlineLevel="0" collapsed="false">
      <c r="A756" s="0" t="s">
        <v>2881</v>
      </c>
      <c r="B756" s="0" t="n">
        <v>70</v>
      </c>
      <c r="C756" s="0" t="n">
        <v>3</v>
      </c>
      <c r="D756" s="0" t="s">
        <v>2892</v>
      </c>
      <c r="E756" s="0" t="s">
        <v>1047</v>
      </c>
      <c r="F756" s="0" t="s">
        <v>1658</v>
      </c>
      <c r="G756" s="0" t="s">
        <v>1764</v>
      </c>
      <c r="H756" s="0" t="s">
        <v>1509</v>
      </c>
      <c r="I756" s="0" t="s">
        <v>2893</v>
      </c>
    </row>
    <row r="757" customFormat="false" ht="15" hidden="true" customHeight="false" outlineLevel="0" collapsed="false">
      <c r="A757" s="0" t="s">
        <v>2881</v>
      </c>
      <c r="B757" s="0" t="n">
        <v>70</v>
      </c>
      <c r="C757" s="0" t="n">
        <v>3</v>
      </c>
      <c r="D757" s="0" t="s">
        <v>2482</v>
      </c>
      <c r="G757" s="0" t="s">
        <v>1497</v>
      </c>
      <c r="I757" s="0" t="s">
        <v>2894</v>
      </c>
    </row>
    <row r="758" customFormat="false" ht="15" hidden="false" customHeight="false" outlineLevel="0" collapsed="false">
      <c r="A758" s="0" t="s">
        <v>2881</v>
      </c>
      <c r="B758" s="0" t="n">
        <v>70</v>
      </c>
      <c r="C758" s="0" t="n">
        <v>3</v>
      </c>
      <c r="D758" s="0" t="s">
        <v>2447</v>
      </c>
      <c r="E758" s="5" t="s">
        <v>846</v>
      </c>
      <c r="F758" s="0" t="s">
        <v>1552</v>
      </c>
      <c r="G758" s="0" t="s">
        <v>2895</v>
      </c>
      <c r="H758" s="0" t="s">
        <v>1509</v>
      </c>
      <c r="I758" s="0" t="s">
        <v>2896</v>
      </c>
    </row>
    <row r="759" customFormat="false" ht="15" hidden="true" customHeight="false" outlineLevel="0" collapsed="false">
      <c r="A759" s="0" t="s">
        <v>2881</v>
      </c>
      <c r="B759" s="0" t="n">
        <v>70</v>
      </c>
      <c r="C759" s="0" t="n">
        <v>3</v>
      </c>
      <c r="D759" s="0" t="s">
        <v>2843</v>
      </c>
      <c r="G759" s="0" t="s">
        <v>1802</v>
      </c>
      <c r="I759" s="0" t="s">
        <v>2897</v>
      </c>
    </row>
    <row r="760" customFormat="false" ht="15" hidden="true" customHeight="false" outlineLevel="0" collapsed="false">
      <c r="A760" s="0" t="s">
        <v>2881</v>
      </c>
      <c r="B760" s="0" t="n">
        <v>70</v>
      </c>
      <c r="C760" s="0" t="n">
        <v>3</v>
      </c>
      <c r="D760" s="0" t="s">
        <v>2845</v>
      </c>
      <c r="G760" s="0" t="s">
        <v>1549</v>
      </c>
      <c r="I760" s="0" t="s">
        <v>2898</v>
      </c>
    </row>
    <row r="761" customFormat="false" ht="15" hidden="true" customHeight="false" outlineLevel="0" collapsed="false">
      <c r="A761" s="0" t="s">
        <v>2881</v>
      </c>
      <c r="B761" s="0" t="n">
        <v>70</v>
      </c>
      <c r="C761" s="0" t="n">
        <v>3</v>
      </c>
      <c r="D761" s="0" t="s">
        <v>1707</v>
      </c>
      <c r="G761" s="0" t="s">
        <v>1497</v>
      </c>
      <c r="I761" s="0" t="s">
        <v>2899</v>
      </c>
    </row>
    <row r="762" customFormat="false" ht="15" hidden="true" customHeight="false" outlineLevel="0" collapsed="false">
      <c r="A762" s="0" t="s">
        <v>2881</v>
      </c>
      <c r="B762" s="0" t="n">
        <v>70</v>
      </c>
      <c r="C762" s="0" t="n">
        <v>3</v>
      </c>
      <c r="D762" s="0" t="s">
        <v>2479</v>
      </c>
      <c r="G762" s="0" t="s">
        <v>1497</v>
      </c>
      <c r="I762" s="0" t="s">
        <v>2900</v>
      </c>
    </row>
    <row r="763" customFormat="false" ht="15" hidden="false" customHeight="false" outlineLevel="0" collapsed="false">
      <c r="A763" s="0" t="s">
        <v>2881</v>
      </c>
      <c r="B763" s="0" t="n">
        <v>70</v>
      </c>
      <c r="C763" s="0" t="n">
        <v>3</v>
      </c>
      <c r="D763" s="0" t="s">
        <v>2901</v>
      </c>
      <c r="E763" s="0" t="s">
        <v>855</v>
      </c>
      <c r="F763" s="0" t="s">
        <v>2902</v>
      </c>
      <c r="G763" s="0" t="s">
        <v>2903</v>
      </c>
      <c r="H763" s="0" t="s">
        <v>1509</v>
      </c>
      <c r="I763" s="0" t="s">
        <v>2904</v>
      </c>
    </row>
    <row r="764" customFormat="false" ht="15" hidden="true" customHeight="false" outlineLevel="0" collapsed="false">
      <c r="A764" s="0" t="s">
        <v>2881</v>
      </c>
      <c r="B764" s="0" t="n">
        <v>70</v>
      </c>
      <c r="C764" s="0" t="n">
        <v>3</v>
      </c>
      <c r="D764" s="0" t="s">
        <v>2464</v>
      </c>
      <c r="G764" s="0" t="s">
        <v>2905</v>
      </c>
      <c r="I764" s="0" t="s">
        <v>2906</v>
      </c>
    </row>
    <row r="765" customFormat="false" ht="15" hidden="false" customHeight="false" outlineLevel="0" collapsed="false">
      <c r="A765" s="0" t="s">
        <v>2881</v>
      </c>
      <c r="B765" s="0" t="n">
        <v>70</v>
      </c>
      <c r="C765" s="0" t="n">
        <v>3</v>
      </c>
      <c r="D765" s="0" t="s">
        <v>2427</v>
      </c>
      <c r="E765" s="0" t="s">
        <v>824</v>
      </c>
      <c r="F765" s="0" t="s">
        <v>1615</v>
      </c>
      <c r="G765" s="0" t="s">
        <v>2672</v>
      </c>
      <c r="H765" s="0" t="s">
        <v>1509</v>
      </c>
      <c r="I765" s="0" t="s">
        <v>2907</v>
      </c>
    </row>
    <row r="766" customFormat="false" ht="15" hidden="true" customHeight="false" outlineLevel="0" collapsed="false">
      <c r="A766" s="0" t="s">
        <v>2908</v>
      </c>
      <c r="B766" s="0" t="n">
        <v>71</v>
      </c>
      <c r="C766" s="0" t="n">
        <v>1</v>
      </c>
      <c r="D766" s="0" t="s">
        <v>2909</v>
      </c>
      <c r="G766" s="0" t="s">
        <v>1497</v>
      </c>
      <c r="I766" s="0" t="s">
        <v>2910</v>
      </c>
    </row>
    <row r="767" customFormat="false" ht="15" hidden="false" customHeight="false" outlineLevel="0" collapsed="false">
      <c r="A767" s="0" t="s">
        <v>2908</v>
      </c>
      <c r="B767" s="0" t="n">
        <v>71</v>
      </c>
      <c r="C767" s="0" t="n">
        <v>1</v>
      </c>
      <c r="D767" s="0" t="s">
        <v>2909</v>
      </c>
      <c r="E767" s="0" t="s">
        <v>2911</v>
      </c>
      <c r="F767" s="0" t="s">
        <v>2912</v>
      </c>
      <c r="G767" s="0" t="s">
        <v>1764</v>
      </c>
      <c r="H767" s="0" t="s">
        <v>1509</v>
      </c>
      <c r="I767" s="0" t="s">
        <v>2913</v>
      </c>
    </row>
    <row r="768" customFormat="false" ht="15" hidden="true" customHeight="false" outlineLevel="0" collapsed="false">
      <c r="A768" s="0" t="s">
        <v>2908</v>
      </c>
      <c r="B768" s="0" t="n">
        <v>71</v>
      </c>
      <c r="C768" s="0" t="n">
        <v>1</v>
      </c>
      <c r="D768" s="0" t="s">
        <v>2914</v>
      </c>
      <c r="G768" s="0" t="s">
        <v>1758</v>
      </c>
      <c r="I768" s="0" t="s">
        <v>2915</v>
      </c>
    </row>
    <row r="769" customFormat="false" ht="15" hidden="true" customHeight="false" outlineLevel="0" collapsed="false">
      <c r="A769" s="0" t="s">
        <v>2908</v>
      </c>
      <c r="B769" s="0" t="n">
        <v>71</v>
      </c>
      <c r="C769" s="0" t="n">
        <v>1</v>
      </c>
      <c r="D769" s="0" t="s">
        <v>2916</v>
      </c>
      <c r="G769" s="0" t="s">
        <v>1758</v>
      </c>
      <c r="I769" s="0" t="s">
        <v>2917</v>
      </c>
    </row>
    <row r="770" customFormat="false" ht="15" hidden="true" customHeight="false" outlineLevel="0" collapsed="false">
      <c r="A770" s="0" t="s">
        <v>2908</v>
      </c>
      <c r="B770" s="0" t="n">
        <v>71</v>
      </c>
      <c r="C770" s="0" t="n">
        <v>1</v>
      </c>
      <c r="D770" s="0" t="s">
        <v>2918</v>
      </c>
      <c r="G770" s="0" t="s">
        <v>1758</v>
      </c>
      <c r="I770" s="0" t="s">
        <v>2919</v>
      </c>
    </row>
    <row r="771" customFormat="false" ht="15" hidden="true" customHeight="false" outlineLevel="0" collapsed="false">
      <c r="A771" s="0" t="s">
        <v>2908</v>
      </c>
      <c r="B771" s="0" t="n">
        <v>71</v>
      </c>
      <c r="C771" s="0" t="n">
        <v>1</v>
      </c>
      <c r="D771" s="0" t="s">
        <v>1642</v>
      </c>
      <c r="G771" s="0" t="s">
        <v>1497</v>
      </c>
      <c r="I771" s="0" t="s">
        <v>2920</v>
      </c>
    </row>
    <row r="772" customFormat="false" ht="15" hidden="true" customHeight="false" outlineLevel="0" collapsed="false">
      <c r="A772" s="0" t="s">
        <v>2908</v>
      </c>
      <c r="B772" s="0" t="n">
        <v>71</v>
      </c>
      <c r="C772" s="0" t="n">
        <v>1</v>
      </c>
      <c r="D772" s="0" t="s">
        <v>1720</v>
      </c>
      <c r="G772" s="0" t="s">
        <v>1522</v>
      </c>
      <c r="I772" s="0" t="s">
        <v>2921</v>
      </c>
    </row>
    <row r="773" customFormat="false" ht="15" hidden="false" customHeight="false" outlineLevel="0" collapsed="false">
      <c r="A773" s="0" t="s">
        <v>2908</v>
      </c>
      <c r="B773" s="0" t="n">
        <v>71</v>
      </c>
      <c r="C773" s="0" t="n">
        <v>1</v>
      </c>
      <c r="D773" s="0" t="s">
        <v>2922</v>
      </c>
      <c r="E773" s="0" t="s">
        <v>1098</v>
      </c>
      <c r="F773" s="0" t="s">
        <v>1552</v>
      </c>
      <c r="G773" s="0" t="s">
        <v>1508</v>
      </c>
      <c r="H773" s="0" t="s">
        <v>1509</v>
      </c>
      <c r="I773" s="0" t="s">
        <v>2923</v>
      </c>
    </row>
    <row r="774" customFormat="false" ht="15" hidden="true" customHeight="false" outlineLevel="0" collapsed="false">
      <c r="A774" s="0" t="s">
        <v>2908</v>
      </c>
      <c r="B774" s="0" t="n">
        <v>71</v>
      </c>
      <c r="C774" s="0" t="n">
        <v>1</v>
      </c>
      <c r="D774" s="0" t="s">
        <v>1642</v>
      </c>
      <c r="G774" s="0" t="s">
        <v>1497</v>
      </c>
      <c r="I774" s="0" t="s">
        <v>2924</v>
      </c>
    </row>
    <row r="775" customFormat="false" ht="15" hidden="true" customHeight="false" outlineLevel="0" collapsed="false">
      <c r="A775" s="0" t="s">
        <v>2908</v>
      </c>
      <c r="B775" s="0" t="n">
        <v>71</v>
      </c>
      <c r="C775" s="0" t="n">
        <v>1</v>
      </c>
      <c r="D775" s="0" t="s">
        <v>2925</v>
      </c>
      <c r="G775" s="0" t="s">
        <v>1549</v>
      </c>
      <c r="I775" s="0" t="s">
        <v>2926</v>
      </c>
    </row>
    <row r="776" customFormat="false" ht="15" hidden="true" customHeight="false" outlineLevel="0" collapsed="false">
      <c r="A776" s="0" t="s">
        <v>2927</v>
      </c>
      <c r="B776" s="0" t="n">
        <v>71</v>
      </c>
      <c r="C776" s="0" t="n">
        <v>2</v>
      </c>
      <c r="D776" s="0" t="s">
        <v>2909</v>
      </c>
      <c r="G776" s="0" t="s">
        <v>1497</v>
      </c>
      <c r="I776" s="0" t="s">
        <v>2928</v>
      </c>
    </row>
    <row r="777" customFormat="false" ht="15" hidden="true" customHeight="false" outlineLevel="0" collapsed="false">
      <c r="A777" s="0" t="s">
        <v>2927</v>
      </c>
      <c r="B777" s="0" t="n">
        <v>71</v>
      </c>
      <c r="C777" s="0" t="n">
        <v>2</v>
      </c>
      <c r="D777" s="0" t="s">
        <v>2914</v>
      </c>
      <c r="G777" s="0" t="s">
        <v>1497</v>
      </c>
      <c r="I777" s="0" t="s">
        <v>2929</v>
      </c>
    </row>
    <row r="778" customFormat="false" ht="15" hidden="true" customHeight="false" outlineLevel="0" collapsed="false">
      <c r="A778" s="0" t="s">
        <v>2927</v>
      </c>
      <c r="B778" s="0" t="n">
        <v>71</v>
      </c>
      <c r="C778" s="0" t="n">
        <v>2</v>
      </c>
      <c r="D778" s="0" t="s">
        <v>2918</v>
      </c>
      <c r="G778" s="0" t="s">
        <v>1497</v>
      </c>
      <c r="I778" s="0" t="s">
        <v>2930</v>
      </c>
    </row>
    <row r="779" customFormat="false" ht="15" hidden="true" customHeight="false" outlineLevel="0" collapsed="false">
      <c r="A779" s="0" t="s">
        <v>2927</v>
      </c>
      <c r="B779" s="0" t="n">
        <v>71</v>
      </c>
      <c r="C779" s="0" t="n">
        <v>2</v>
      </c>
      <c r="D779" s="0" t="s">
        <v>2916</v>
      </c>
      <c r="G779" s="0" t="s">
        <v>1497</v>
      </c>
      <c r="I779" s="0" t="s">
        <v>2931</v>
      </c>
    </row>
    <row r="780" customFormat="false" ht="15" hidden="true" customHeight="false" outlineLevel="0" collapsed="false">
      <c r="A780" s="0" t="s">
        <v>2927</v>
      </c>
      <c r="B780" s="0" t="n">
        <v>71</v>
      </c>
      <c r="C780" s="0" t="n">
        <v>2</v>
      </c>
      <c r="D780" s="0" t="s">
        <v>1642</v>
      </c>
      <c r="G780" s="0" t="s">
        <v>1497</v>
      </c>
      <c r="I780" s="0" t="s">
        <v>2932</v>
      </c>
    </row>
    <row r="781" customFormat="false" ht="15" hidden="true" customHeight="false" outlineLevel="0" collapsed="false">
      <c r="A781" s="0" t="s">
        <v>2927</v>
      </c>
      <c r="B781" s="0" t="n">
        <v>71</v>
      </c>
      <c r="C781" s="0" t="n">
        <v>2</v>
      </c>
      <c r="D781" s="0" t="s">
        <v>1720</v>
      </c>
      <c r="G781" s="0" t="s">
        <v>1549</v>
      </c>
      <c r="I781" s="0" t="s">
        <v>2933</v>
      </c>
    </row>
    <row r="782" customFormat="false" ht="15" hidden="true" customHeight="false" outlineLevel="0" collapsed="false">
      <c r="A782" s="0" t="s">
        <v>2927</v>
      </c>
      <c r="B782" s="0" t="n">
        <v>71</v>
      </c>
      <c r="C782" s="0" t="n">
        <v>2</v>
      </c>
      <c r="D782" s="0" t="s">
        <v>1642</v>
      </c>
      <c r="G782" s="0" t="s">
        <v>1571</v>
      </c>
      <c r="I782" s="0" t="s">
        <v>2934</v>
      </c>
    </row>
    <row r="783" customFormat="false" ht="15" hidden="true" customHeight="false" outlineLevel="0" collapsed="false">
      <c r="A783" s="0" t="s">
        <v>2927</v>
      </c>
      <c r="B783" s="0" t="n">
        <v>71</v>
      </c>
      <c r="C783" s="0" t="n">
        <v>2</v>
      </c>
      <c r="D783" s="0" t="s">
        <v>1720</v>
      </c>
      <c r="G783" s="0" t="s">
        <v>1497</v>
      </c>
      <c r="I783" s="0" t="s">
        <v>2935</v>
      </c>
    </row>
    <row r="784" customFormat="false" ht="15" hidden="true" customHeight="false" outlineLevel="0" collapsed="false">
      <c r="A784" s="0" t="s">
        <v>2927</v>
      </c>
      <c r="B784" s="0" t="n">
        <v>71</v>
      </c>
      <c r="C784" s="0" t="n">
        <v>2</v>
      </c>
      <c r="D784" s="0" t="s">
        <v>1642</v>
      </c>
      <c r="G784" s="0" t="s">
        <v>1497</v>
      </c>
      <c r="I784" s="0" t="s">
        <v>2936</v>
      </c>
    </row>
    <row r="785" customFormat="false" ht="15" hidden="true" customHeight="false" outlineLevel="0" collapsed="false">
      <c r="A785" s="0" t="s">
        <v>2927</v>
      </c>
      <c r="B785" s="0" t="n">
        <v>71</v>
      </c>
      <c r="C785" s="0" t="n">
        <v>2</v>
      </c>
      <c r="D785" s="0" t="s">
        <v>2937</v>
      </c>
      <c r="G785" s="0" t="s">
        <v>1497</v>
      </c>
      <c r="I785" s="0" t="s">
        <v>2938</v>
      </c>
    </row>
    <row r="786" customFormat="false" ht="15" hidden="false" customHeight="false" outlineLevel="0" collapsed="false">
      <c r="A786" s="0" t="s">
        <v>2939</v>
      </c>
      <c r="B786" s="0" t="n">
        <v>71</v>
      </c>
      <c r="C786" s="0" t="n">
        <v>3</v>
      </c>
      <c r="D786" s="0" t="s">
        <v>2940</v>
      </c>
      <c r="E786" s="0" t="s">
        <v>2911</v>
      </c>
      <c r="F786" s="0" t="s">
        <v>2208</v>
      </c>
      <c r="G786" s="0" t="s">
        <v>1764</v>
      </c>
      <c r="H786" s="0" t="s">
        <v>1509</v>
      </c>
      <c r="I786" s="0" t="s">
        <v>2941</v>
      </c>
    </row>
    <row r="787" customFormat="false" ht="15" hidden="false" customHeight="false" outlineLevel="0" collapsed="false">
      <c r="A787" s="0" t="s">
        <v>2939</v>
      </c>
      <c r="B787" s="0" t="n">
        <v>71</v>
      </c>
      <c r="C787" s="0" t="n">
        <v>3</v>
      </c>
      <c r="D787" s="0" t="s">
        <v>2909</v>
      </c>
      <c r="E787" s="0" t="s">
        <v>2911</v>
      </c>
      <c r="F787" s="0" t="s">
        <v>1615</v>
      </c>
      <c r="G787" s="0" t="s">
        <v>1764</v>
      </c>
      <c r="H787" s="0" t="s">
        <v>1509</v>
      </c>
      <c r="I787" s="0" t="s">
        <v>2942</v>
      </c>
    </row>
    <row r="788" customFormat="false" ht="15" hidden="true" customHeight="false" outlineLevel="0" collapsed="false">
      <c r="A788" s="0" t="s">
        <v>2939</v>
      </c>
      <c r="B788" s="0" t="n">
        <v>71</v>
      </c>
      <c r="C788" s="0" t="n">
        <v>3</v>
      </c>
      <c r="D788" s="0" t="s">
        <v>2914</v>
      </c>
      <c r="G788" s="0" t="s">
        <v>1758</v>
      </c>
      <c r="I788" s="0" t="s">
        <v>2943</v>
      </c>
    </row>
    <row r="789" customFormat="false" ht="15" hidden="true" customHeight="false" outlineLevel="0" collapsed="false">
      <c r="A789" s="0" t="s">
        <v>2939</v>
      </c>
      <c r="B789" s="0" t="n">
        <v>71</v>
      </c>
      <c r="C789" s="0" t="n">
        <v>3</v>
      </c>
      <c r="D789" s="0" t="s">
        <v>1642</v>
      </c>
      <c r="G789" s="0" t="s">
        <v>1497</v>
      </c>
      <c r="I789" s="0" t="s">
        <v>2944</v>
      </c>
    </row>
    <row r="790" customFormat="false" ht="15" hidden="false" customHeight="false" outlineLevel="0" collapsed="false">
      <c r="A790" s="0" t="s">
        <v>2939</v>
      </c>
      <c r="B790" s="0" t="n">
        <v>71</v>
      </c>
      <c r="C790" s="0" t="n">
        <v>3</v>
      </c>
      <c r="D790" s="0" t="s">
        <v>2922</v>
      </c>
      <c r="E790" s="0" t="s">
        <v>1098</v>
      </c>
      <c r="F790" s="0" t="s">
        <v>1552</v>
      </c>
      <c r="G790" s="0" t="s">
        <v>2945</v>
      </c>
      <c r="H790" s="0" t="s">
        <v>1509</v>
      </c>
      <c r="I790" s="0" t="s">
        <v>2946</v>
      </c>
    </row>
    <row r="791" customFormat="false" ht="15" hidden="true" customHeight="false" outlineLevel="0" collapsed="false">
      <c r="A791" s="0" t="s">
        <v>2939</v>
      </c>
      <c r="B791" s="0" t="n">
        <v>71</v>
      </c>
      <c r="C791" s="0" t="n">
        <v>3</v>
      </c>
      <c r="D791" s="0" t="s">
        <v>1720</v>
      </c>
      <c r="G791" s="0" t="s">
        <v>1497</v>
      </c>
      <c r="I791" s="0" t="s">
        <v>2947</v>
      </c>
    </row>
    <row r="792" customFormat="false" ht="15" hidden="true" customHeight="false" outlineLevel="0" collapsed="false">
      <c r="A792" s="0" t="s">
        <v>2939</v>
      </c>
      <c r="B792" s="0" t="n">
        <v>71</v>
      </c>
      <c r="C792" s="0" t="n">
        <v>3</v>
      </c>
      <c r="D792" s="0" t="s">
        <v>1642</v>
      </c>
      <c r="G792" s="0" t="s">
        <v>1497</v>
      </c>
      <c r="I792" s="0" t="s">
        <v>2948</v>
      </c>
    </row>
    <row r="793" customFormat="false" ht="15" hidden="true" customHeight="false" outlineLevel="0" collapsed="false">
      <c r="A793" s="0" t="s">
        <v>2939</v>
      </c>
      <c r="B793" s="0" t="n">
        <v>71</v>
      </c>
      <c r="C793" s="0" t="n">
        <v>3</v>
      </c>
      <c r="D793" s="0" t="s">
        <v>2937</v>
      </c>
      <c r="G793" s="0" t="s">
        <v>1497</v>
      </c>
      <c r="I793" s="0" t="s">
        <v>2949</v>
      </c>
    </row>
    <row r="794" customFormat="false" ht="15" hidden="true" customHeight="false" outlineLevel="0" collapsed="false">
      <c r="A794" s="0" t="s">
        <v>2950</v>
      </c>
      <c r="B794" s="0" t="n">
        <v>73</v>
      </c>
      <c r="C794" s="0" t="n">
        <v>2</v>
      </c>
      <c r="D794" s="0" t="s">
        <v>2951</v>
      </c>
      <c r="G794" s="0" t="s">
        <v>1497</v>
      </c>
      <c r="I794" s="0" t="s">
        <v>2952</v>
      </c>
    </row>
    <row r="795" customFormat="false" ht="15" hidden="false" customHeight="false" outlineLevel="0" collapsed="false">
      <c r="A795" s="0" t="s">
        <v>2953</v>
      </c>
      <c r="B795" s="0" t="n">
        <v>73</v>
      </c>
      <c r="C795" s="0" t="n">
        <v>3</v>
      </c>
      <c r="D795" s="0" t="s">
        <v>2951</v>
      </c>
      <c r="E795" s="0" t="s">
        <v>1105</v>
      </c>
      <c r="F795" s="0" t="s">
        <v>1658</v>
      </c>
      <c r="G795" s="0" t="s">
        <v>2954</v>
      </c>
      <c r="H795" s="0" t="s">
        <v>1509</v>
      </c>
      <c r="I795" s="0" t="s">
        <v>2955</v>
      </c>
    </row>
    <row r="796" customFormat="false" ht="15" hidden="true" customHeight="false" outlineLevel="0" collapsed="false">
      <c r="A796" s="0" t="s">
        <v>2956</v>
      </c>
      <c r="B796" s="0" t="n">
        <v>74</v>
      </c>
      <c r="C796" s="0" t="n">
        <v>1</v>
      </c>
      <c r="D796" s="0" t="s">
        <v>2957</v>
      </c>
      <c r="G796" s="0" t="s">
        <v>1497</v>
      </c>
      <c r="I796" s="0" t="s">
        <v>2958</v>
      </c>
    </row>
    <row r="797" customFormat="false" ht="15" hidden="true" customHeight="false" outlineLevel="0" collapsed="false">
      <c r="A797" s="0" t="s">
        <v>2956</v>
      </c>
      <c r="B797" s="0" t="n">
        <v>74</v>
      </c>
      <c r="C797" s="0" t="n">
        <v>1</v>
      </c>
      <c r="D797" s="0" t="s">
        <v>2959</v>
      </c>
      <c r="G797" s="0" t="s">
        <v>1497</v>
      </c>
      <c r="I797" s="0" t="s">
        <v>2960</v>
      </c>
    </row>
    <row r="798" customFormat="false" ht="15" hidden="true" customHeight="false" outlineLevel="0" collapsed="false">
      <c r="A798" s="0" t="s">
        <v>2956</v>
      </c>
      <c r="B798" s="0" t="n">
        <v>74</v>
      </c>
      <c r="C798" s="0" t="n">
        <v>1</v>
      </c>
      <c r="D798" s="0" t="s">
        <v>2504</v>
      </c>
      <c r="G798" s="0" t="s">
        <v>1497</v>
      </c>
      <c r="I798" s="0" t="s">
        <v>2961</v>
      </c>
    </row>
    <row r="799" customFormat="false" ht="15" hidden="false" customHeight="false" outlineLevel="0" collapsed="false">
      <c r="A799" s="0" t="s">
        <v>2956</v>
      </c>
      <c r="B799" s="0" t="n">
        <v>74</v>
      </c>
      <c r="C799" s="0" t="n">
        <v>1</v>
      </c>
      <c r="D799" s="0" t="s">
        <v>2962</v>
      </c>
      <c r="E799" s="0" t="s">
        <v>1111</v>
      </c>
      <c r="F799" s="0" t="s">
        <v>1658</v>
      </c>
      <c r="G799" s="0" t="s">
        <v>1745</v>
      </c>
      <c r="H799" s="0" t="s">
        <v>1509</v>
      </c>
      <c r="I799" s="0" t="s">
        <v>2963</v>
      </c>
    </row>
    <row r="800" customFormat="false" ht="15" hidden="false" customHeight="false" outlineLevel="0" collapsed="false">
      <c r="A800" s="0" t="s">
        <v>2956</v>
      </c>
      <c r="B800" s="0" t="n">
        <v>74</v>
      </c>
      <c r="C800" s="0" t="n">
        <v>1</v>
      </c>
      <c r="D800" s="0" t="s">
        <v>2964</v>
      </c>
      <c r="E800" s="0" t="s">
        <v>1111</v>
      </c>
      <c r="F800" s="0" t="s">
        <v>1552</v>
      </c>
      <c r="G800" s="0" t="s">
        <v>2965</v>
      </c>
      <c r="H800" s="0" t="s">
        <v>1509</v>
      </c>
      <c r="I800" s="0" t="s">
        <v>2966</v>
      </c>
    </row>
    <row r="801" customFormat="false" ht="15" hidden="true" customHeight="false" outlineLevel="0" collapsed="false">
      <c r="A801" s="0" t="s">
        <v>2956</v>
      </c>
      <c r="B801" s="0" t="n">
        <v>74</v>
      </c>
      <c r="C801" s="0" t="n">
        <v>1</v>
      </c>
      <c r="D801" s="0" t="s">
        <v>2967</v>
      </c>
      <c r="G801" s="0" t="s">
        <v>1758</v>
      </c>
      <c r="I801" s="0" t="s">
        <v>2968</v>
      </c>
    </row>
    <row r="802" customFormat="false" ht="15" hidden="true" customHeight="false" outlineLevel="0" collapsed="false">
      <c r="A802" s="0" t="s">
        <v>2969</v>
      </c>
      <c r="B802" s="0" t="n">
        <v>74</v>
      </c>
      <c r="C802" s="0" t="n">
        <v>2</v>
      </c>
      <c r="D802" s="0" t="s">
        <v>2504</v>
      </c>
      <c r="G802" s="0" t="s">
        <v>1497</v>
      </c>
      <c r="I802" s="0" t="s">
        <v>2970</v>
      </c>
    </row>
    <row r="803" customFormat="false" ht="15" hidden="true" customHeight="false" outlineLevel="0" collapsed="false">
      <c r="A803" s="0" t="s">
        <v>2969</v>
      </c>
      <c r="B803" s="0" t="n">
        <v>74</v>
      </c>
      <c r="C803" s="0" t="n">
        <v>2</v>
      </c>
      <c r="D803" s="0" t="s">
        <v>2967</v>
      </c>
      <c r="G803" s="0" t="s">
        <v>1497</v>
      </c>
      <c r="I803" s="0" t="s">
        <v>2971</v>
      </c>
    </row>
    <row r="804" customFormat="false" ht="15" hidden="true" customHeight="false" outlineLevel="0" collapsed="false">
      <c r="A804" s="0" t="s">
        <v>2972</v>
      </c>
      <c r="B804" s="0" t="n">
        <v>74</v>
      </c>
      <c r="C804" s="0" t="n">
        <v>3</v>
      </c>
      <c r="D804" s="0" t="s">
        <v>2967</v>
      </c>
      <c r="G804" s="0" t="s">
        <v>1497</v>
      </c>
      <c r="I804" s="0" t="s">
        <v>2973</v>
      </c>
    </row>
    <row r="805" customFormat="false" ht="15" hidden="true" customHeight="false" outlineLevel="0" collapsed="false">
      <c r="A805" s="0" t="s">
        <v>2972</v>
      </c>
      <c r="B805" s="0" t="n">
        <v>74</v>
      </c>
      <c r="C805" s="0" t="n">
        <v>3</v>
      </c>
      <c r="D805" s="0" t="s">
        <v>2504</v>
      </c>
      <c r="G805" s="0" t="s">
        <v>1497</v>
      </c>
      <c r="I805" s="0" t="s">
        <v>2974</v>
      </c>
    </row>
    <row r="806" customFormat="false" ht="15" hidden="true" customHeight="false" outlineLevel="0" collapsed="false">
      <c r="A806" s="0" t="s">
        <v>2975</v>
      </c>
      <c r="B806" s="0" t="n">
        <v>77</v>
      </c>
      <c r="C806" s="0" t="n">
        <v>1</v>
      </c>
      <c r="D806" s="0" t="s">
        <v>2976</v>
      </c>
      <c r="G806" s="0" t="s">
        <v>1975</v>
      </c>
      <c r="I806" s="0" t="s">
        <v>2977</v>
      </c>
    </row>
    <row r="807" customFormat="false" ht="15" hidden="true" customHeight="false" outlineLevel="0" collapsed="false">
      <c r="A807" s="0" t="s">
        <v>2975</v>
      </c>
      <c r="B807" s="0" t="n">
        <v>77</v>
      </c>
      <c r="C807" s="0" t="n">
        <v>1</v>
      </c>
      <c r="D807" s="0" t="s">
        <v>2978</v>
      </c>
      <c r="G807" s="0" t="s">
        <v>1497</v>
      </c>
      <c r="I807" s="0" t="s">
        <v>2979</v>
      </c>
    </row>
    <row r="808" customFormat="false" ht="15" hidden="true" customHeight="false" outlineLevel="0" collapsed="false">
      <c r="A808" s="0" t="s">
        <v>2980</v>
      </c>
      <c r="B808" s="0" t="n">
        <v>77</v>
      </c>
      <c r="C808" s="0" t="n">
        <v>2</v>
      </c>
      <c r="D808" s="0" t="s">
        <v>2981</v>
      </c>
      <c r="G808" s="0" t="s">
        <v>1497</v>
      </c>
      <c r="I808" s="0" t="s">
        <v>2982</v>
      </c>
    </row>
    <row r="809" customFormat="false" ht="15" hidden="true" customHeight="false" outlineLevel="0" collapsed="false">
      <c r="A809" s="0" t="s">
        <v>2980</v>
      </c>
      <c r="B809" s="0" t="n">
        <v>77</v>
      </c>
      <c r="C809" s="0" t="n">
        <v>2</v>
      </c>
      <c r="D809" s="0" t="s">
        <v>2983</v>
      </c>
      <c r="E809" s="0" t="s">
        <v>1130</v>
      </c>
      <c r="F809" s="0" t="s">
        <v>1658</v>
      </c>
      <c r="G809" s="0" t="s">
        <v>2363</v>
      </c>
      <c r="I809" s="0" t="s">
        <v>2984</v>
      </c>
    </row>
    <row r="810" customFormat="false" ht="15" hidden="true" customHeight="false" outlineLevel="0" collapsed="false">
      <c r="A810" s="0" t="s">
        <v>2980</v>
      </c>
      <c r="B810" s="0" t="n">
        <v>77</v>
      </c>
      <c r="C810" s="0" t="n">
        <v>2</v>
      </c>
      <c r="D810" s="0" t="s">
        <v>2985</v>
      </c>
      <c r="G810" s="0" t="s">
        <v>1497</v>
      </c>
      <c r="I810" s="0" t="s">
        <v>2986</v>
      </c>
    </row>
    <row r="811" s="43" customFormat="true" ht="15" hidden="false" customHeight="false" outlineLevel="0" collapsed="false">
      <c r="A811" s="43" t="s">
        <v>2987</v>
      </c>
      <c r="B811" s="43" t="n">
        <v>77</v>
      </c>
      <c r="C811" s="43" t="n">
        <v>3</v>
      </c>
      <c r="D811" s="43" t="s">
        <v>2981</v>
      </c>
      <c r="E811" s="43" t="s">
        <v>1133</v>
      </c>
      <c r="F811" s="43" t="s">
        <v>1658</v>
      </c>
      <c r="G811" s="43" t="s">
        <v>2378</v>
      </c>
      <c r="H811" s="43" t="s">
        <v>1509</v>
      </c>
      <c r="I811" s="43" t="s">
        <v>2988</v>
      </c>
    </row>
    <row r="812" customFormat="false" ht="15" hidden="false" customHeight="false" outlineLevel="0" collapsed="false">
      <c r="A812" s="0" t="s">
        <v>2987</v>
      </c>
      <c r="B812" s="0" t="n">
        <v>77</v>
      </c>
      <c r="C812" s="0" t="n">
        <v>3</v>
      </c>
      <c r="D812" s="0" t="s">
        <v>2981</v>
      </c>
      <c r="E812" s="0" t="s">
        <v>1133</v>
      </c>
      <c r="F812" s="0" t="s">
        <v>1658</v>
      </c>
      <c r="G812" s="0" t="s">
        <v>2989</v>
      </c>
      <c r="H812" s="0" t="s">
        <v>1509</v>
      </c>
      <c r="I812" s="0" t="s">
        <v>2990</v>
      </c>
    </row>
    <row r="813" s="43" customFormat="true" ht="15" hidden="true" customHeight="false" outlineLevel="0" collapsed="false">
      <c r="A813" s="43" t="s">
        <v>2987</v>
      </c>
      <c r="B813" s="43" t="n">
        <v>77</v>
      </c>
      <c r="C813" s="43" t="n">
        <v>3</v>
      </c>
      <c r="D813" s="43" t="s">
        <v>2991</v>
      </c>
      <c r="G813" s="43" t="s">
        <v>1802</v>
      </c>
      <c r="I813" s="43" t="s">
        <v>2992</v>
      </c>
    </row>
    <row r="814" customFormat="false" ht="15" hidden="true" customHeight="false" outlineLevel="0" collapsed="false">
      <c r="A814" s="0" t="s">
        <v>2987</v>
      </c>
      <c r="B814" s="0" t="n">
        <v>77</v>
      </c>
      <c r="C814" s="0" t="n">
        <v>3</v>
      </c>
      <c r="D814" s="0" t="s">
        <v>2978</v>
      </c>
      <c r="G814" s="0" t="s">
        <v>1497</v>
      </c>
      <c r="I814" s="0" t="s">
        <v>2993</v>
      </c>
    </row>
    <row r="815" customFormat="false" ht="15" hidden="false" customHeight="false" outlineLevel="0" collapsed="false">
      <c r="A815" s="0" t="s">
        <v>2994</v>
      </c>
      <c r="B815" s="0" t="n">
        <v>78</v>
      </c>
      <c r="C815" s="0" t="n">
        <v>1</v>
      </c>
      <c r="D815" s="0" t="s">
        <v>2995</v>
      </c>
      <c r="E815" s="0" t="s">
        <v>1147</v>
      </c>
      <c r="F815" s="0" t="s">
        <v>1658</v>
      </c>
      <c r="G815" s="0" t="s">
        <v>1584</v>
      </c>
      <c r="H815" s="0" t="s">
        <v>1509</v>
      </c>
      <c r="I815" s="0" t="s">
        <v>2996</v>
      </c>
    </row>
    <row r="816" customFormat="false" ht="15" hidden="true" customHeight="false" outlineLevel="0" collapsed="false">
      <c r="A816" s="0" t="s">
        <v>2994</v>
      </c>
      <c r="B816" s="0" t="n">
        <v>78</v>
      </c>
      <c r="C816" s="0" t="n">
        <v>1</v>
      </c>
      <c r="D816" s="0" t="s">
        <v>2995</v>
      </c>
      <c r="G816" s="0" t="s">
        <v>1497</v>
      </c>
      <c r="I816" s="0" t="s">
        <v>2997</v>
      </c>
    </row>
    <row r="817" customFormat="false" ht="15" hidden="false" customHeight="false" outlineLevel="0" collapsed="false">
      <c r="A817" s="43" t="s">
        <v>2994</v>
      </c>
      <c r="B817" s="43" t="n">
        <v>78</v>
      </c>
      <c r="C817" s="43" t="n">
        <v>1</v>
      </c>
      <c r="D817" s="43" t="s">
        <v>2995</v>
      </c>
      <c r="E817" s="43" t="s">
        <v>1147</v>
      </c>
      <c r="F817" s="43" t="s">
        <v>2013</v>
      </c>
      <c r="G817" s="43" t="s">
        <v>2998</v>
      </c>
      <c r="H817" s="0" t="s">
        <v>1509</v>
      </c>
      <c r="I817" s="43" t="s">
        <v>2999</v>
      </c>
    </row>
    <row r="818" customFormat="false" ht="15" hidden="false" customHeight="false" outlineLevel="0" collapsed="false">
      <c r="A818" s="0" t="s">
        <v>2994</v>
      </c>
      <c r="B818" s="0" t="n">
        <v>78</v>
      </c>
      <c r="C818" s="0" t="n">
        <v>1</v>
      </c>
      <c r="D818" s="0" t="s">
        <v>3000</v>
      </c>
      <c r="E818" s="0" t="s">
        <v>1136</v>
      </c>
      <c r="F818" s="0" t="s">
        <v>1552</v>
      </c>
      <c r="G818" s="0" t="s">
        <v>1645</v>
      </c>
      <c r="H818" s="0" t="s">
        <v>1509</v>
      </c>
      <c r="I818" s="0" t="s">
        <v>3001</v>
      </c>
    </row>
    <row r="819" customFormat="false" ht="15" hidden="false" customHeight="false" outlineLevel="0" collapsed="false">
      <c r="A819" s="43" t="s">
        <v>2994</v>
      </c>
      <c r="B819" s="43" t="n">
        <v>78</v>
      </c>
      <c r="C819" s="43" t="n">
        <v>1</v>
      </c>
      <c r="D819" s="43" t="s">
        <v>3002</v>
      </c>
      <c r="E819" s="43" t="s">
        <v>1142</v>
      </c>
      <c r="F819" s="43" t="s">
        <v>3003</v>
      </c>
      <c r="G819" s="43" t="s">
        <v>3004</v>
      </c>
      <c r="H819" s="0" t="s">
        <v>1509</v>
      </c>
      <c r="I819" s="43" t="s">
        <v>3005</v>
      </c>
    </row>
    <row r="820" customFormat="false" ht="15" hidden="true" customHeight="false" outlineLevel="0" collapsed="false">
      <c r="A820" s="0" t="s">
        <v>2994</v>
      </c>
      <c r="B820" s="0" t="n">
        <v>78</v>
      </c>
      <c r="C820" s="0" t="n">
        <v>1</v>
      </c>
      <c r="D820" s="0" t="s">
        <v>3006</v>
      </c>
      <c r="G820" s="0" t="s">
        <v>1497</v>
      </c>
      <c r="I820" s="0" t="s">
        <v>3007</v>
      </c>
    </row>
    <row r="821" s="43" customFormat="true" ht="15" hidden="true" customHeight="false" outlineLevel="0" collapsed="false">
      <c r="A821" s="43" t="s">
        <v>2994</v>
      </c>
      <c r="B821" s="43" t="n">
        <v>78</v>
      </c>
      <c r="C821" s="43" t="n">
        <v>1</v>
      </c>
      <c r="D821" s="43" t="s">
        <v>3008</v>
      </c>
      <c r="G821" s="43" t="s">
        <v>1497</v>
      </c>
      <c r="I821" s="43" t="s">
        <v>3009</v>
      </c>
    </row>
    <row r="822" customFormat="false" ht="15" hidden="true" customHeight="false" outlineLevel="0" collapsed="false">
      <c r="A822" s="0" t="s">
        <v>2994</v>
      </c>
      <c r="B822" s="0" t="n">
        <v>78</v>
      </c>
      <c r="C822" s="0" t="n">
        <v>1</v>
      </c>
      <c r="D822" s="0" t="s">
        <v>3010</v>
      </c>
      <c r="G822" s="0" t="s">
        <v>1497</v>
      </c>
      <c r="I822" s="0" t="s">
        <v>3011</v>
      </c>
    </row>
    <row r="823" customFormat="false" ht="15" hidden="true" customHeight="false" outlineLevel="0" collapsed="false">
      <c r="A823" s="0" t="s">
        <v>2994</v>
      </c>
      <c r="B823" s="0" t="n">
        <v>78</v>
      </c>
      <c r="C823" s="0" t="n">
        <v>1</v>
      </c>
      <c r="D823" s="0" t="s">
        <v>3012</v>
      </c>
      <c r="G823" s="0" t="s">
        <v>1497</v>
      </c>
      <c r="I823" s="0" t="s">
        <v>3013</v>
      </c>
    </row>
    <row r="824" customFormat="false" ht="15" hidden="false" customHeight="false" outlineLevel="0" collapsed="false">
      <c r="A824" s="0" t="s">
        <v>3014</v>
      </c>
      <c r="B824" s="0" t="n">
        <v>78</v>
      </c>
      <c r="C824" s="0" t="n">
        <v>2</v>
      </c>
      <c r="D824" s="0" t="s">
        <v>2995</v>
      </c>
      <c r="E824" s="0" t="s">
        <v>1147</v>
      </c>
      <c r="F824" s="0" t="s">
        <v>1658</v>
      </c>
      <c r="G824" s="0" t="s">
        <v>3015</v>
      </c>
      <c r="H824" s="0" t="s">
        <v>1509</v>
      </c>
      <c r="I824" s="0" t="s">
        <v>3016</v>
      </c>
    </row>
    <row r="825" customFormat="false" ht="15" hidden="true" customHeight="false" outlineLevel="0" collapsed="false">
      <c r="A825" s="0" t="s">
        <v>3014</v>
      </c>
      <c r="B825" s="0" t="n">
        <v>78</v>
      </c>
      <c r="C825" s="0" t="n">
        <v>2</v>
      </c>
      <c r="D825" s="0" t="s">
        <v>2995</v>
      </c>
      <c r="G825" s="0" t="s">
        <v>1758</v>
      </c>
      <c r="I825" s="0" t="s">
        <v>3017</v>
      </c>
    </row>
    <row r="826" customFormat="false" ht="15" hidden="false" customHeight="false" outlineLevel="0" collapsed="false">
      <c r="A826" s="0" t="s">
        <v>3014</v>
      </c>
      <c r="B826" s="0" t="n">
        <v>78</v>
      </c>
      <c r="C826" s="0" t="n">
        <v>2</v>
      </c>
      <c r="D826" s="0" t="s">
        <v>3000</v>
      </c>
      <c r="E826" s="0" t="s">
        <v>1136</v>
      </c>
      <c r="F826" s="0" t="s">
        <v>1552</v>
      </c>
      <c r="G826" s="0" t="s">
        <v>1645</v>
      </c>
      <c r="H826" s="0" t="s">
        <v>1509</v>
      </c>
      <c r="I826" s="0" t="s">
        <v>3018</v>
      </c>
    </row>
    <row r="827" customFormat="false" ht="15" hidden="false" customHeight="false" outlineLevel="0" collapsed="false">
      <c r="A827" s="43" t="s">
        <v>3014</v>
      </c>
      <c r="B827" s="43" t="n">
        <v>78</v>
      </c>
      <c r="C827" s="43" t="n">
        <v>2</v>
      </c>
      <c r="D827" s="43" t="s">
        <v>3002</v>
      </c>
      <c r="E827" s="43" t="s">
        <v>1142</v>
      </c>
      <c r="F827" s="43" t="s">
        <v>3003</v>
      </c>
      <c r="G827" s="43" t="s">
        <v>3019</v>
      </c>
      <c r="H827" s="0" t="s">
        <v>1509</v>
      </c>
      <c r="I827" s="43" t="s">
        <v>3020</v>
      </c>
    </row>
    <row r="828" customFormat="false" ht="15" hidden="true" customHeight="false" outlineLevel="0" collapsed="false">
      <c r="A828" s="0" t="s">
        <v>3014</v>
      </c>
      <c r="B828" s="0" t="n">
        <v>78</v>
      </c>
      <c r="C828" s="0" t="n">
        <v>2</v>
      </c>
      <c r="D828" s="0" t="s">
        <v>3006</v>
      </c>
      <c r="G828" s="0" t="s">
        <v>1497</v>
      </c>
      <c r="I828" s="0" t="s">
        <v>3021</v>
      </c>
    </row>
    <row r="829" s="43" customFormat="true" ht="15" hidden="true" customHeight="false" outlineLevel="0" collapsed="false">
      <c r="A829" s="43" t="s">
        <v>3014</v>
      </c>
      <c r="B829" s="43" t="n">
        <v>78</v>
      </c>
      <c r="C829" s="43" t="n">
        <v>2</v>
      </c>
      <c r="D829" s="43" t="s">
        <v>3010</v>
      </c>
      <c r="G829" s="43" t="s">
        <v>1497</v>
      </c>
      <c r="I829" s="43" t="s">
        <v>3022</v>
      </c>
    </row>
    <row r="830" customFormat="false" ht="15" hidden="true" customHeight="false" outlineLevel="0" collapsed="false">
      <c r="A830" s="0" t="s">
        <v>3014</v>
      </c>
      <c r="B830" s="0" t="n">
        <v>78</v>
      </c>
      <c r="C830" s="0" t="n">
        <v>2</v>
      </c>
      <c r="D830" s="0" t="s">
        <v>3012</v>
      </c>
      <c r="G830" s="0" t="s">
        <v>1497</v>
      </c>
      <c r="I830" s="0" t="s">
        <v>3023</v>
      </c>
    </row>
    <row r="831" customFormat="false" ht="15" hidden="true" customHeight="false" outlineLevel="0" collapsed="false">
      <c r="A831" s="0" t="s">
        <v>3024</v>
      </c>
      <c r="B831" s="0" t="n">
        <v>78</v>
      </c>
      <c r="C831" s="0" t="n">
        <v>3</v>
      </c>
      <c r="D831" s="0" t="s">
        <v>2995</v>
      </c>
      <c r="G831" s="0" t="s">
        <v>1497</v>
      </c>
      <c r="I831" s="0" t="s">
        <v>3025</v>
      </c>
    </row>
    <row r="832" customFormat="false" ht="15" hidden="true" customHeight="false" outlineLevel="0" collapsed="false">
      <c r="A832" s="0" t="s">
        <v>3024</v>
      </c>
      <c r="B832" s="0" t="n">
        <v>78</v>
      </c>
      <c r="C832" s="0" t="n">
        <v>3</v>
      </c>
      <c r="D832" s="0" t="s">
        <v>3026</v>
      </c>
      <c r="G832" s="0" t="s">
        <v>1549</v>
      </c>
      <c r="I832" s="0" t="s">
        <v>3027</v>
      </c>
    </row>
    <row r="833" customFormat="false" ht="15" hidden="true" customHeight="false" outlineLevel="0" collapsed="false">
      <c r="A833" s="0" t="s">
        <v>3024</v>
      </c>
      <c r="B833" s="0" t="n">
        <v>78</v>
      </c>
      <c r="C833" s="0" t="n">
        <v>3</v>
      </c>
      <c r="D833" s="0" t="s">
        <v>3028</v>
      </c>
      <c r="G833" s="0" t="s">
        <v>1549</v>
      </c>
      <c r="I833" s="0" t="s">
        <v>3029</v>
      </c>
    </row>
    <row r="834" customFormat="false" ht="15" hidden="true" customHeight="false" outlineLevel="0" collapsed="false">
      <c r="A834" s="0" t="s">
        <v>3024</v>
      </c>
      <c r="B834" s="0" t="n">
        <v>78</v>
      </c>
      <c r="C834" s="0" t="n">
        <v>3</v>
      </c>
      <c r="D834" s="0" t="s">
        <v>3002</v>
      </c>
      <c r="G834" s="0" t="s">
        <v>1497</v>
      </c>
      <c r="I834" s="0" t="s">
        <v>3030</v>
      </c>
    </row>
    <row r="835" customFormat="false" ht="15" hidden="false" customHeight="false" outlineLevel="0" collapsed="false">
      <c r="A835" s="43" t="s">
        <v>3024</v>
      </c>
      <c r="B835" s="43" t="n">
        <v>78</v>
      </c>
      <c r="C835" s="43" t="n">
        <v>3</v>
      </c>
      <c r="D835" s="43" t="s">
        <v>3002</v>
      </c>
      <c r="E835" s="43" t="s">
        <v>1142</v>
      </c>
      <c r="F835" s="43" t="s">
        <v>3003</v>
      </c>
      <c r="G835" s="43" t="s">
        <v>3004</v>
      </c>
      <c r="H835" s="0" t="s">
        <v>1509</v>
      </c>
      <c r="I835" s="43" t="s">
        <v>3031</v>
      </c>
    </row>
    <row r="836" customFormat="false" ht="15" hidden="false" customHeight="false" outlineLevel="0" collapsed="false">
      <c r="A836" s="0" t="s">
        <v>3024</v>
      </c>
      <c r="B836" s="0" t="n">
        <v>78</v>
      </c>
      <c r="C836" s="0" t="n">
        <v>3</v>
      </c>
      <c r="D836" s="0" t="s">
        <v>3000</v>
      </c>
      <c r="E836" s="0" t="s">
        <v>1136</v>
      </c>
      <c r="F836" s="0" t="s">
        <v>1552</v>
      </c>
      <c r="G836" s="0" t="s">
        <v>1508</v>
      </c>
      <c r="H836" s="0" t="s">
        <v>1509</v>
      </c>
      <c r="I836" s="0" t="s">
        <v>3032</v>
      </c>
    </row>
    <row r="837" customFormat="false" ht="15" hidden="true" customHeight="false" outlineLevel="0" collapsed="false">
      <c r="A837" s="0" t="s">
        <v>3024</v>
      </c>
      <c r="B837" s="0" t="n">
        <v>78</v>
      </c>
      <c r="C837" s="0" t="n">
        <v>3</v>
      </c>
      <c r="D837" s="0" t="s">
        <v>3006</v>
      </c>
      <c r="G837" s="0" t="s">
        <v>1497</v>
      </c>
      <c r="I837" s="0" t="s">
        <v>3033</v>
      </c>
    </row>
    <row r="838" customFormat="false" ht="15" hidden="true" customHeight="false" outlineLevel="0" collapsed="false">
      <c r="A838" s="0" t="s">
        <v>3024</v>
      </c>
      <c r="B838" s="0" t="n">
        <v>78</v>
      </c>
      <c r="C838" s="0" t="n">
        <v>3</v>
      </c>
      <c r="D838" s="0" t="s">
        <v>3034</v>
      </c>
      <c r="G838" s="0" t="s">
        <v>1802</v>
      </c>
      <c r="I838" s="0" t="s">
        <v>3035</v>
      </c>
    </row>
    <row r="839" customFormat="false" ht="15" hidden="true" customHeight="false" outlineLevel="0" collapsed="false">
      <c r="A839" s="0" t="s">
        <v>3024</v>
      </c>
      <c r="B839" s="0" t="n">
        <v>78</v>
      </c>
      <c r="C839" s="0" t="n">
        <v>3</v>
      </c>
      <c r="D839" s="0" t="s">
        <v>3010</v>
      </c>
      <c r="G839" s="0" t="s">
        <v>1497</v>
      </c>
      <c r="I839" s="0" t="s">
        <v>3036</v>
      </c>
    </row>
    <row r="840" customFormat="false" ht="15" hidden="false" customHeight="false" outlineLevel="0" collapsed="false">
      <c r="A840" s="0" t="s">
        <v>3024</v>
      </c>
      <c r="B840" s="0" t="n">
        <v>78</v>
      </c>
      <c r="C840" s="0" t="n">
        <v>3</v>
      </c>
      <c r="D840" s="0" t="s">
        <v>3012</v>
      </c>
      <c r="E840" s="0" t="s">
        <v>1153</v>
      </c>
      <c r="F840" s="0" t="s">
        <v>1658</v>
      </c>
      <c r="G840" s="0" t="s">
        <v>1742</v>
      </c>
      <c r="H840" s="0" t="s">
        <v>1509</v>
      </c>
      <c r="I840" s="0" t="s">
        <v>3037</v>
      </c>
    </row>
    <row r="841" customFormat="false" ht="15" hidden="false" customHeight="false" outlineLevel="0" collapsed="false">
      <c r="A841" s="0" t="s">
        <v>3038</v>
      </c>
      <c r="B841" s="0" t="n">
        <v>79</v>
      </c>
      <c r="C841" s="0" t="n">
        <v>1</v>
      </c>
      <c r="D841" s="0" t="s">
        <v>3039</v>
      </c>
      <c r="E841" s="0" t="s">
        <v>1158</v>
      </c>
      <c r="F841" s="0" t="s">
        <v>1552</v>
      </c>
      <c r="G841" s="0" t="s">
        <v>3040</v>
      </c>
      <c r="H841" s="0" t="s">
        <v>1509</v>
      </c>
      <c r="I841" s="0" t="s">
        <v>3041</v>
      </c>
    </row>
    <row r="842" customFormat="false" ht="15" hidden="false" customHeight="false" outlineLevel="0" collapsed="false">
      <c r="A842" s="0" t="s">
        <v>3038</v>
      </c>
      <c r="B842" s="0" t="n">
        <v>79</v>
      </c>
      <c r="C842" s="0" t="n">
        <v>1</v>
      </c>
      <c r="D842" s="0" t="s">
        <v>3042</v>
      </c>
      <c r="E842" s="0" t="s">
        <v>1158</v>
      </c>
      <c r="F842" s="0" t="s">
        <v>1615</v>
      </c>
      <c r="G842" s="0" t="s">
        <v>3043</v>
      </c>
      <c r="H842" s="0" t="s">
        <v>1509</v>
      </c>
      <c r="I842" s="0" t="s">
        <v>3044</v>
      </c>
    </row>
    <row r="843" customFormat="false" ht="15" hidden="true" customHeight="false" outlineLevel="0" collapsed="false">
      <c r="A843" s="0" t="s">
        <v>3045</v>
      </c>
      <c r="B843" s="0" t="n">
        <v>79</v>
      </c>
      <c r="C843" s="0" t="n">
        <v>2</v>
      </c>
      <c r="D843" s="0" t="s">
        <v>3046</v>
      </c>
      <c r="G843" s="0" t="s">
        <v>1497</v>
      </c>
      <c r="I843" s="0" t="s">
        <v>3047</v>
      </c>
    </row>
    <row r="844" customFormat="false" ht="15" hidden="false" customHeight="false" outlineLevel="0" collapsed="false">
      <c r="A844" s="0" t="s">
        <v>3045</v>
      </c>
      <c r="B844" s="0" t="n">
        <v>79</v>
      </c>
      <c r="C844" s="0" t="n">
        <v>2</v>
      </c>
      <c r="D844" s="0" t="s">
        <v>3048</v>
      </c>
      <c r="E844" s="0" t="s">
        <v>1158</v>
      </c>
      <c r="F844" s="0" t="s">
        <v>1658</v>
      </c>
      <c r="G844" s="0" t="s">
        <v>1584</v>
      </c>
      <c r="H844" s="0" t="s">
        <v>1509</v>
      </c>
      <c r="I844" s="0" t="s">
        <v>3049</v>
      </c>
    </row>
    <row r="845" customFormat="false" ht="15" hidden="false" customHeight="false" outlineLevel="0" collapsed="false">
      <c r="A845" s="0" t="s">
        <v>3045</v>
      </c>
      <c r="B845" s="0" t="n">
        <v>79</v>
      </c>
      <c r="C845" s="0" t="n">
        <v>2</v>
      </c>
      <c r="D845" s="0" t="s">
        <v>3050</v>
      </c>
      <c r="E845" s="0" t="s">
        <v>1158</v>
      </c>
      <c r="F845" s="0" t="s">
        <v>3051</v>
      </c>
      <c r="G845" s="0" t="s">
        <v>2384</v>
      </c>
      <c r="H845" s="0" t="s">
        <v>1509</v>
      </c>
      <c r="I845" s="0" t="s">
        <v>3052</v>
      </c>
    </row>
    <row r="846" customFormat="false" ht="15" hidden="false" customHeight="false" outlineLevel="0" collapsed="false">
      <c r="A846" s="0" t="s">
        <v>3045</v>
      </c>
      <c r="B846" s="0" t="n">
        <v>79</v>
      </c>
      <c r="C846" s="0" t="n">
        <v>2</v>
      </c>
      <c r="D846" s="0" t="s">
        <v>3053</v>
      </c>
      <c r="E846" s="0" t="s">
        <v>1158</v>
      </c>
      <c r="F846" s="0" t="s">
        <v>1552</v>
      </c>
      <c r="G846" s="0" t="s">
        <v>2367</v>
      </c>
      <c r="H846" s="0" t="s">
        <v>1509</v>
      </c>
      <c r="I846" s="0" t="s">
        <v>3054</v>
      </c>
    </row>
    <row r="847" customFormat="false" ht="15" hidden="false" customHeight="false" outlineLevel="0" collapsed="false">
      <c r="A847" s="0" t="s">
        <v>3045</v>
      </c>
      <c r="B847" s="0" t="n">
        <v>79</v>
      </c>
      <c r="C847" s="0" t="n">
        <v>2</v>
      </c>
      <c r="D847" s="0" t="s">
        <v>3055</v>
      </c>
      <c r="E847" s="0" t="s">
        <v>1158</v>
      </c>
      <c r="F847" s="0" t="s">
        <v>1552</v>
      </c>
      <c r="G847" s="0" t="s">
        <v>3056</v>
      </c>
      <c r="H847" s="0" t="s">
        <v>1509</v>
      </c>
      <c r="I847" s="0" t="s">
        <v>3057</v>
      </c>
    </row>
    <row r="848" customFormat="false" ht="15" hidden="true" customHeight="false" outlineLevel="0" collapsed="false">
      <c r="A848" s="0" t="s">
        <v>3058</v>
      </c>
      <c r="B848" s="0" t="n">
        <v>80</v>
      </c>
      <c r="C848" s="0" t="n">
        <v>1</v>
      </c>
      <c r="D848" s="0" t="s">
        <v>3059</v>
      </c>
      <c r="G848" s="0" t="s">
        <v>1497</v>
      </c>
      <c r="I848" s="0" t="s">
        <v>3060</v>
      </c>
    </row>
    <row r="849" customFormat="false" ht="15" hidden="true" customHeight="false" outlineLevel="0" collapsed="false">
      <c r="A849" s="0" t="s">
        <v>3058</v>
      </c>
      <c r="B849" s="0" t="n">
        <v>80</v>
      </c>
      <c r="C849" s="0" t="n">
        <v>1</v>
      </c>
      <c r="D849" s="0" t="s">
        <v>3061</v>
      </c>
      <c r="G849" s="0" t="s">
        <v>1497</v>
      </c>
      <c r="I849" s="0" t="s">
        <v>3062</v>
      </c>
    </row>
    <row r="850" customFormat="false" ht="15" hidden="true" customHeight="false" outlineLevel="0" collapsed="false">
      <c r="A850" s="0" t="s">
        <v>3058</v>
      </c>
      <c r="B850" s="0" t="n">
        <v>80</v>
      </c>
      <c r="C850" s="0" t="n">
        <v>1</v>
      </c>
      <c r="D850" s="0" t="s">
        <v>3063</v>
      </c>
      <c r="G850" s="0" t="s">
        <v>1497</v>
      </c>
      <c r="I850" s="0" t="s">
        <v>3064</v>
      </c>
    </row>
    <row r="851" customFormat="false" ht="15" hidden="true" customHeight="false" outlineLevel="0" collapsed="false">
      <c r="A851" s="0" t="s">
        <v>3065</v>
      </c>
      <c r="B851" s="0" t="n">
        <v>80</v>
      </c>
      <c r="C851" s="0" t="n">
        <v>2</v>
      </c>
      <c r="D851" s="0" t="s">
        <v>3066</v>
      </c>
      <c r="G851" s="0" t="s">
        <v>1497</v>
      </c>
      <c r="I851" s="0" t="s">
        <v>3067</v>
      </c>
    </row>
    <row r="852" customFormat="false" ht="15" hidden="true" customHeight="false" outlineLevel="0" collapsed="false">
      <c r="A852" s="0" t="s">
        <v>3065</v>
      </c>
      <c r="B852" s="0" t="n">
        <v>80</v>
      </c>
      <c r="C852" s="0" t="n">
        <v>2</v>
      </c>
      <c r="D852" s="0" t="s">
        <v>3068</v>
      </c>
      <c r="G852" s="0" t="s">
        <v>1497</v>
      </c>
      <c r="I852" s="0" t="s">
        <v>3069</v>
      </c>
    </row>
    <row r="853" customFormat="false" ht="15" hidden="true" customHeight="false" outlineLevel="0" collapsed="false">
      <c r="A853" s="0" t="s">
        <v>3065</v>
      </c>
      <c r="B853" s="0" t="n">
        <v>80</v>
      </c>
      <c r="C853" s="0" t="n">
        <v>2</v>
      </c>
      <c r="D853" s="0" t="s">
        <v>3061</v>
      </c>
      <c r="G853" s="0" t="s">
        <v>1497</v>
      </c>
      <c r="I853" s="0" t="s">
        <v>3070</v>
      </c>
    </row>
    <row r="854" customFormat="false" ht="15" hidden="true" customHeight="false" outlineLevel="0" collapsed="false">
      <c r="A854" s="0" t="s">
        <v>3065</v>
      </c>
      <c r="B854" s="0" t="n">
        <v>80</v>
      </c>
      <c r="C854" s="0" t="n">
        <v>2</v>
      </c>
      <c r="D854" s="0" t="s">
        <v>3063</v>
      </c>
      <c r="G854" s="0" t="s">
        <v>1497</v>
      </c>
      <c r="I854" s="0" t="s">
        <v>3071</v>
      </c>
    </row>
    <row r="855" customFormat="false" ht="15" hidden="true" customHeight="false" outlineLevel="0" collapsed="false">
      <c r="A855" s="0" t="s">
        <v>3072</v>
      </c>
      <c r="B855" s="0" t="n">
        <v>80</v>
      </c>
      <c r="C855" s="0" t="n">
        <v>3</v>
      </c>
      <c r="D855" s="0" t="s">
        <v>3059</v>
      </c>
      <c r="G855" s="0" t="s">
        <v>1497</v>
      </c>
      <c r="I855" s="0" t="s">
        <v>3073</v>
      </c>
    </row>
    <row r="856" customFormat="false" ht="15" hidden="false" customHeight="false" outlineLevel="0" collapsed="false">
      <c r="A856" s="0" t="s">
        <v>3072</v>
      </c>
      <c r="B856" s="0" t="n">
        <v>80</v>
      </c>
      <c r="C856" s="0" t="n">
        <v>3</v>
      </c>
      <c r="D856" s="0" t="s">
        <v>3074</v>
      </c>
      <c r="E856" s="0" t="s">
        <v>1164</v>
      </c>
      <c r="F856" s="0" t="s">
        <v>1552</v>
      </c>
      <c r="G856" s="0" t="s">
        <v>3075</v>
      </c>
      <c r="H856" s="0" t="s">
        <v>1509</v>
      </c>
      <c r="I856" s="0" t="s">
        <v>3076</v>
      </c>
    </row>
    <row r="857" customFormat="false" ht="15" hidden="true" customHeight="false" outlineLevel="0" collapsed="false">
      <c r="A857" s="0" t="s">
        <v>3072</v>
      </c>
      <c r="B857" s="0" t="n">
        <v>80</v>
      </c>
      <c r="C857" s="0" t="n">
        <v>3</v>
      </c>
      <c r="D857" s="0" t="s">
        <v>3061</v>
      </c>
      <c r="G857" s="0" t="s">
        <v>1497</v>
      </c>
      <c r="I857" s="0" t="s">
        <v>3077</v>
      </c>
    </row>
    <row r="858" customFormat="false" ht="15" hidden="true" customHeight="false" outlineLevel="0" collapsed="false">
      <c r="A858" s="0" t="s">
        <v>3072</v>
      </c>
      <c r="B858" s="0" t="n">
        <v>80</v>
      </c>
      <c r="C858" s="0" t="n">
        <v>3</v>
      </c>
      <c r="D858" s="0" t="s">
        <v>3063</v>
      </c>
      <c r="G858" s="0" t="s">
        <v>1497</v>
      </c>
      <c r="I858" s="0" t="s">
        <v>3078</v>
      </c>
    </row>
    <row r="859" customFormat="false" ht="15" hidden="true" customHeight="false" outlineLevel="0" collapsed="false">
      <c r="A859" s="0" t="s">
        <v>3079</v>
      </c>
      <c r="B859" s="0" t="n">
        <v>81</v>
      </c>
      <c r="C859" s="0" t="n">
        <v>1</v>
      </c>
      <c r="D859" s="0" t="s">
        <v>3080</v>
      </c>
      <c r="G859" s="0" t="s">
        <v>1497</v>
      </c>
      <c r="I859" s="0" t="s">
        <v>3081</v>
      </c>
    </row>
    <row r="860" customFormat="false" ht="15" hidden="false" customHeight="false" outlineLevel="0" collapsed="false">
      <c r="A860" s="0" t="s">
        <v>3079</v>
      </c>
      <c r="B860" s="0" t="n">
        <v>81</v>
      </c>
      <c r="C860" s="0" t="n">
        <v>1</v>
      </c>
      <c r="D860" s="0" t="s">
        <v>3082</v>
      </c>
      <c r="E860" s="0" t="s">
        <v>1167</v>
      </c>
      <c r="F860" s="0" t="s">
        <v>1658</v>
      </c>
      <c r="G860" s="0" t="s">
        <v>1764</v>
      </c>
      <c r="H860" s="0" t="s">
        <v>1509</v>
      </c>
      <c r="I860" s="0" t="s">
        <v>3083</v>
      </c>
    </row>
    <row r="861" customFormat="false" ht="15" hidden="true" customHeight="false" outlineLevel="0" collapsed="false">
      <c r="A861" s="0" t="s">
        <v>3079</v>
      </c>
      <c r="B861" s="0" t="n">
        <v>81</v>
      </c>
      <c r="C861" s="0" t="n">
        <v>1</v>
      </c>
      <c r="D861" s="0" t="s">
        <v>1886</v>
      </c>
      <c r="E861" s="0" t="s">
        <v>1886</v>
      </c>
      <c r="F861" s="0" t="s">
        <v>1886</v>
      </c>
      <c r="G861" s="0" t="s">
        <v>1887</v>
      </c>
      <c r="I861" s="0" t="s">
        <v>3084</v>
      </c>
    </row>
    <row r="862" customFormat="false" ht="15" hidden="true" customHeight="false" outlineLevel="0" collapsed="false">
      <c r="A862" s="0" t="s">
        <v>3085</v>
      </c>
      <c r="B862" s="0" t="n">
        <v>81</v>
      </c>
      <c r="C862" s="0" t="n">
        <v>2</v>
      </c>
      <c r="D862" s="0" t="s">
        <v>3080</v>
      </c>
      <c r="G862" s="0" t="s">
        <v>1497</v>
      </c>
      <c r="I862" s="0" t="s">
        <v>3086</v>
      </c>
    </row>
    <row r="863" s="43" customFormat="true" ht="15" hidden="true" customHeight="false" outlineLevel="0" collapsed="false">
      <c r="A863" s="43" t="s">
        <v>3085</v>
      </c>
      <c r="B863" s="43" t="n">
        <v>81</v>
      </c>
      <c r="C863" s="43" t="n">
        <v>2</v>
      </c>
      <c r="D863" s="43" t="s">
        <v>3087</v>
      </c>
      <c r="G863" s="43" t="s">
        <v>1497</v>
      </c>
      <c r="I863" s="43" t="s">
        <v>3088</v>
      </c>
    </row>
    <row r="864" customFormat="false" ht="15" hidden="true" customHeight="false" outlineLevel="0" collapsed="false">
      <c r="A864" s="0" t="s">
        <v>3089</v>
      </c>
      <c r="B864" s="0" t="n">
        <v>81</v>
      </c>
      <c r="C864" s="0" t="n">
        <v>3</v>
      </c>
      <c r="D864" s="0" t="s">
        <v>3080</v>
      </c>
      <c r="G864" s="0" t="s">
        <v>1497</v>
      </c>
      <c r="I864" s="0" t="s">
        <v>3090</v>
      </c>
    </row>
    <row r="865" customFormat="false" ht="15" hidden="false" customHeight="false" outlineLevel="0" collapsed="false">
      <c r="A865" s="0" t="s">
        <v>3089</v>
      </c>
      <c r="B865" s="0" t="n">
        <v>81</v>
      </c>
      <c r="C865" s="0" t="n">
        <v>3</v>
      </c>
      <c r="D865" s="0" t="s">
        <v>3082</v>
      </c>
      <c r="E865" s="0" t="s">
        <v>1167</v>
      </c>
      <c r="F865" s="0" t="s">
        <v>1658</v>
      </c>
      <c r="G865" s="0" t="s">
        <v>3091</v>
      </c>
      <c r="H865" s="0" t="s">
        <v>1509</v>
      </c>
      <c r="I865" s="0" t="s">
        <v>3092</v>
      </c>
    </row>
    <row r="866" customFormat="false" ht="15" hidden="true" customHeight="false" outlineLevel="0" collapsed="false">
      <c r="A866" s="0" t="s">
        <v>3093</v>
      </c>
      <c r="B866" s="0" t="n">
        <v>83</v>
      </c>
      <c r="C866" s="0" t="n">
        <v>1</v>
      </c>
      <c r="D866" s="0" t="s">
        <v>1720</v>
      </c>
      <c r="G866" s="0" t="s">
        <v>1497</v>
      </c>
      <c r="I866" s="0" t="s">
        <v>3094</v>
      </c>
    </row>
    <row r="867" customFormat="false" ht="15" hidden="true" customHeight="false" outlineLevel="0" collapsed="false">
      <c r="A867" s="0" t="s">
        <v>3093</v>
      </c>
      <c r="B867" s="0" t="n">
        <v>83</v>
      </c>
      <c r="C867" s="0" t="n">
        <v>1</v>
      </c>
      <c r="D867" s="0" t="s">
        <v>1720</v>
      </c>
      <c r="G867" s="0" t="s">
        <v>1549</v>
      </c>
      <c r="I867" s="0" t="s">
        <v>3095</v>
      </c>
    </row>
    <row r="868" customFormat="false" ht="15" hidden="true" customHeight="false" outlineLevel="0" collapsed="false">
      <c r="A868" s="0" t="s">
        <v>3093</v>
      </c>
      <c r="B868" s="0" t="n">
        <v>83</v>
      </c>
      <c r="C868" s="0" t="n">
        <v>1</v>
      </c>
      <c r="D868" s="0" t="s">
        <v>3096</v>
      </c>
      <c r="G868" s="0" t="s">
        <v>1549</v>
      </c>
      <c r="I868" s="0" t="s">
        <v>3097</v>
      </c>
    </row>
    <row r="869" customFormat="false" ht="15" hidden="false" customHeight="false" outlineLevel="0" collapsed="false">
      <c r="A869" s="43" t="s">
        <v>3093</v>
      </c>
      <c r="B869" s="43" t="n">
        <v>83</v>
      </c>
      <c r="C869" s="43" t="n">
        <v>1</v>
      </c>
      <c r="D869" s="43" t="s">
        <v>1642</v>
      </c>
      <c r="E869" s="43" t="s">
        <v>1180</v>
      </c>
      <c r="F869" s="43" t="s">
        <v>3003</v>
      </c>
      <c r="G869" s="43" t="s">
        <v>1764</v>
      </c>
      <c r="H869" s="0" t="s">
        <v>1509</v>
      </c>
      <c r="I869" s="43" t="s">
        <v>3098</v>
      </c>
    </row>
    <row r="870" customFormat="false" ht="15" hidden="true" customHeight="false" outlineLevel="0" collapsed="false">
      <c r="A870" s="0" t="s">
        <v>3093</v>
      </c>
      <c r="B870" s="0" t="n">
        <v>83</v>
      </c>
      <c r="C870" s="0" t="n">
        <v>1</v>
      </c>
      <c r="D870" s="0" t="s">
        <v>1720</v>
      </c>
      <c r="G870" s="0" t="s">
        <v>1522</v>
      </c>
      <c r="I870" s="0" t="s">
        <v>3099</v>
      </c>
    </row>
    <row r="871" customFormat="false" ht="15" hidden="true" customHeight="false" outlineLevel="0" collapsed="false">
      <c r="A871" s="0" t="s">
        <v>3093</v>
      </c>
      <c r="B871" s="0" t="n">
        <v>83</v>
      </c>
      <c r="C871" s="0" t="n">
        <v>1</v>
      </c>
      <c r="D871" s="0" t="s">
        <v>1642</v>
      </c>
      <c r="G871" s="0" t="s">
        <v>1522</v>
      </c>
      <c r="I871" s="0" t="s">
        <v>3100</v>
      </c>
    </row>
    <row r="872" customFormat="false" ht="15" hidden="true" customHeight="false" outlineLevel="0" collapsed="false">
      <c r="A872" s="0" t="s">
        <v>3101</v>
      </c>
      <c r="B872" s="0" t="n">
        <v>83</v>
      </c>
      <c r="C872" s="0" t="n">
        <v>2</v>
      </c>
      <c r="D872" s="0" t="s">
        <v>3102</v>
      </c>
      <c r="G872" s="0" t="s">
        <v>1497</v>
      </c>
      <c r="I872" s="0" t="s">
        <v>3103</v>
      </c>
    </row>
    <row r="873" customFormat="false" ht="15" hidden="true" customHeight="false" outlineLevel="0" collapsed="false">
      <c r="A873" s="0" t="s">
        <v>3101</v>
      </c>
      <c r="B873" s="0" t="n">
        <v>83</v>
      </c>
      <c r="C873" s="0" t="n">
        <v>2</v>
      </c>
      <c r="D873" s="0" t="s">
        <v>1720</v>
      </c>
      <c r="G873" s="0" t="s">
        <v>1497</v>
      </c>
      <c r="I873" s="0" t="s">
        <v>3104</v>
      </c>
    </row>
    <row r="874" customFormat="false" ht="15" hidden="true" customHeight="false" outlineLevel="0" collapsed="false">
      <c r="A874" s="0" t="s">
        <v>3101</v>
      </c>
      <c r="B874" s="0" t="n">
        <v>83</v>
      </c>
      <c r="C874" s="0" t="n">
        <v>2</v>
      </c>
      <c r="D874" s="0" t="s">
        <v>1642</v>
      </c>
      <c r="G874" s="0" t="s">
        <v>1497</v>
      </c>
      <c r="I874" s="0" t="s">
        <v>3105</v>
      </c>
    </row>
    <row r="875" customFormat="false" ht="15" hidden="true" customHeight="false" outlineLevel="0" collapsed="false">
      <c r="A875" s="0" t="s">
        <v>3101</v>
      </c>
      <c r="B875" s="0" t="n">
        <v>83</v>
      </c>
      <c r="C875" s="0" t="n">
        <v>2</v>
      </c>
      <c r="D875" s="0" t="s">
        <v>3096</v>
      </c>
      <c r="G875" s="0" t="s">
        <v>1549</v>
      </c>
      <c r="I875" s="0" t="s">
        <v>3106</v>
      </c>
    </row>
    <row r="876" customFormat="false" ht="15" hidden="true" customHeight="false" outlineLevel="0" collapsed="false">
      <c r="A876" s="0" t="s">
        <v>3101</v>
      </c>
      <c r="B876" s="0" t="n">
        <v>83</v>
      </c>
      <c r="C876" s="0" t="n">
        <v>2</v>
      </c>
      <c r="D876" s="0" t="s">
        <v>1642</v>
      </c>
      <c r="G876" s="0" t="s">
        <v>1549</v>
      </c>
      <c r="I876" s="0" t="s">
        <v>3107</v>
      </c>
    </row>
    <row r="877" customFormat="false" ht="15" hidden="true" customHeight="false" outlineLevel="0" collapsed="false">
      <c r="A877" s="0" t="s">
        <v>3101</v>
      </c>
      <c r="B877" s="0" t="n">
        <v>83</v>
      </c>
      <c r="C877" s="0" t="n">
        <v>2</v>
      </c>
      <c r="D877" s="0" t="s">
        <v>1720</v>
      </c>
      <c r="G877" s="0" t="s">
        <v>1522</v>
      </c>
      <c r="I877" s="0" t="s">
        <v>3108</v>
      </c>
    </row>
    <row r="878" customFormat="false" ht="15" hidden="true" customHeight="false" outlineLevel="0" collapsed="false">
      <c r="A878" s="0" t="s">
        <v>3101</v>
      </c>
      <c r="B878" s="0" t="n">
        <v>83</v>
      </c>
      <c r="C878" s="0" t="n">
        <v>2</v>
      </c>
      <c r="D878" s="0" t="s">
        <v>1642</v>
      </c>
      <c r="G878" s="0" t="s">
        <v>1522</v>
      </c>
      <c r="I878" s="0" t="s">
        <v>3109</v>
      </c>
    </row>
    <row r="879" s="43" customFormat="true" ht="15" hidden="true" customHeight="false" outlineLevel="0" collapsed="false">
      <c r="A879" s="43" t="s">
        <v>3110</v>
      </c>
      <c r="B879" s="43" t="n">
        <v>83</v>
      </c>
      <c r="C879" s="43" t="n">
        <v>3</v>
      </c>
      <c r="D879" s="43" t="s">
        <v>1720</v>
      </c>
      <c r="G879" s="43" t="s">
        <v>1497</v>
      </c>
      <c r="I879" s="43" t="s">
        <v>3111</v>
      </c>
    </row>
    <row r="880" customFormat="false" ht="15" hidden="true" customHeight="false" outlineLevel="0" collapsed="false">
      <c r="A880" s="0" t="s">
        <v>3110</v>
      </c>
      <c r="B880" s="0" t="n">
        <v>83</v>
      </c>
      <c r="C880" s="0" t="n">
        <v>3</v>
      </c>
      <c r="D880" s="0" t="s">
        <v>1642</v>
      </c>
      <c r="G880" s="0" t="s">
        <v>1497</v>
      </c>
      <c r="I880" s="0" t="s">
        <v>3112</v>
      </c>
    </row>
    <row r="881" customFormat="false" ht="15" hidden="true" customHeight="false" outlineLevel="0" collapsed="false">
      <c r="A881" s="0" t="s">
        <v>3110</v>
      </c>
      <c r="B881" s="0" t="n">
        <v>83</v>
      </c>
      <c r="C881" s="0" t="n">
        <v>3</v>
      </c>
      <c r="D881" s="0" t="s">
        <v>1720</v>
      </c>
      <c r="G881" s="0" t="s">
        <v>1802</v>
      </c>
      <c r="I881" s="0" t="s">
        <v>3113</v>
      </c>
    </row>
    <row r="882" customFormat="false" ht="15" hidden="true" customHeight="false" outlineLevel="0" collapsed="false">
      <c r="A882" s="0" t="s">
        <v>3110</v>
      </c>
      <c r="B882" s="0" t="n">
        <v>83</v>
      </c>
      <c r="C882" s="0" t="n">
        <v>3</v>
      </c>
      <c r="D882" s="0" t="s">
        <v>1642</v>
      </c>
      <c r="G882" s="0" t="s">
        <v>1802</v>
      </c>
      <c r="I882" s="0" t="s">
        <v>3114</v>
      </c>
    </row>
    <row r="883" customFormat="false" ht="15" hidden="true" customHeight="false" outlineLevel="0" collapsed="false">
      <c r="A883" s="0" t="s">
        <v>3110</v>
      </c>
      <c r="B883" s="0" t="n">
        <v>83</v>
      </c>
      <c r="C883" s="0" t="n">
        <v>3</v>
      </c>
      <c r="D883" s="0" t="s">
        <v>1642</v>
      </c>
      <c r="G883" s="0" t="s">
        <v>1497</v>
      </c>
      <c r="I883" s="0" t="s">
        <v>3112</v>
      </c>
    </row>
    <row r="884" customFormat="false" ht="15" hidden="true" customHeight="false" outlineLevel="0" collapsed="false">
      <c r="A884" s="0" t="s">
        <v>3110</v>
      </c>
      <c r="B884" s="0" t="n">
        <v>83</v>
      </c>
      <c r="C884" s="0" t="n">
        <v>3</v>
      </c>
      <c r="D884" s="0" t="s">
        <v>3096</v>
      </c>
      <c r="G884" s="0" t="s">
        <v>1802</v>
      </c>
      <c r="I884" s="0" t="s">
        <v>3115</v>
      </c>
    </row>
    <row r="885" customFormat="false" ht="15" hidden="false" customHeight="false" outlineLevel="0" collapsed="false">
      <c r="A885" s="43" t="s">
        <v>3110</v>
      </c>
      <c r="B885" s="43" t="n">
        <v>83</v>
      </c>
      <c r="C885" s="43" t="n">
        <v>3</v>
      </c>
      <c r="D885" s="43" t="s">
        <v>1642</v>
      </c>
      <c r="E885" s="43" t="s">
        <v>1180</v>
      </c>
      <c r="F885" s="43" t="s">
        <v>3003</v>
      </c>
      <c r="G885" s="43" t="s">
        <v>1742</v>
      </c>
      <c r="H885" s="0" t="s">
        <v>1509</v>
      </c>
      <c r="I885" s="43" t="s">
        <v>3116</v>
      </c>
    </row>
    <row r="886" customFormat="false" ht="15" hidden="false" customHeight="false" outlineLevel="0" collapsed="false">
      <c r="A886" s="0" t="s">
        <v>3110</v>
      </c>
      <c r="B886" s="0" t="n">
        <v>83</v>
      </c>
      <c r="C886" s="0" t="n">
        <v>3</v>
      </c>
      <c r="D886" s="0" t="s">
        <v>3117</v>
      </c>
      <c r="E886" s="0" t="s">
        <v>1175</v>
      </c>
      <c r="F886" s="0" t="s">
        <v>1658</v>
      </c>
      <c r="G886" s="0" t="s">
        <v>2062</v>
      </c>
      <c r="H886" s="0" t="s">
        <v>1509</v>
      </c>
      <c r="I886" s="0" t="s">
        <v>3118</v>
      </c>
    </row>
    <row r="887" customFormat="false" ht="15" hidden="false" customHeight="false" outlineLevel="0" collapsed="false">
      <c r="A887" s="0" t="s">
        <v>3110</v>
      </c>
      <c r="B887" s="0" t="n">
        <v>83</v>
      </c>
      <c r="C887" s="0" t="n">
        <v>3</v>
      </c>
      <c r="D887" s="0" t="s">
        <v>1786</v>
      </c>
      <c r="E887" s="0" t="s">
        <v>1175</v>
      </c>
      <c r="F887" s="0" t="s">
        <v>1658</v>
      </c>
      <c r="G887" s="0" t="s">
        <v>3119</v>
      </c>
      <c r="H887" s="0" t="s">
        <v>1509</v>
      </c>
      <c r="I887" s="0" t="s">
        <v>3120</v>
      </c>
    </row>
    <row r="888" customFormat="false" ht="15" hidden="true" customHeight="false" outlineLevel="0" collapsed="false">
      <c r="A888" s="0" t="s">
        <v>3121</v>
      </c>
      <c r="B888" s="0" t="n">
        <v>90</v>
      </c>
      <c r="C888" s="0" t="n">
        <v>1</v>
      </c>
      <c r="D888" s="0" t="s">
        <v>2090</v>
      </c>
      <c r="G888" s="0" t="s">
        <v>1497</v>
      </c>
      <c r="I888" s="0" t="s">
        <v>3122</v>
      </c>
    </row>
    <row r="889" customFormat="false" ht="15" hidden="true" customHeight="false" outlineLevel="0" collapsed="false">
      <c r="A889" s="0" t="s">
        <v>3121</v>
      </c>
      <c r="B889" s="0" t="n">
        <v>90</v>
      </c>
      <c r="C889" s="0" t="n">
        <v>1</v>
      </c>
      <c r="D889" s="0" t="s">
        <v>2388</v>
      </c>
      <c r="G889" s="0" t="s">
        <v>1497</v>
      </c>
      <c r="I889" s="0" t="s">
        <v>3123</v>
      </c>
    </row>
    <row r="890" customFormat="false" ht="15" hidden="true" customHeight="false" outlineLevel="0" collapsed="false">
      <c r="A890" s="0" t="s">
        <v>3124</v>
      </c>
      <c r="B890" s="0" t="n">
        <v>90</v>
      </c>
      <c r="C890" s="0" t="n">
        <v>2</v>
      </c>
      <c r="D890" s="0" t="s">
        <v>2090</v>
      </c>
      <c r="G890" s="0" t="s">
        <v>1497</v>
      </c>
      <c r="I890" s="0" t="s">
        <v>3125</v>
      </c>
    </row>
    <row r="891" customFormat="false" ht="15" hidden="true" customHeight="false" outlineLevel="0" collapsed="false">
      <c r="A891" s="0" t="s">
        <v>3124</v>
      </c>
      <c r="B891" s="0" t="n">
        <v>90</v>
      </c>
      <c r="C891" s="0" t="n">
        <v>2</v>
      </c>
      <c r="D891" s="0" t="s">
        <v>2388</v>
      </c>
      <c r="G891" s="0" t="s">
        <v>1497</v>
      </c>
      <c r="I891" s="0" t="s">
        <v>3126</v>
      </c>
    </row>
    <row r="892" customFormat="false" ht="15" hidden="true" customHeight="false" outlineLevel="0" collapsed="false">
      <c r="A892" s="0" t="s">
        <v>3127</v>
      </c>
      <c r="B892" s="0" t="n">
        <v>90</v>
      </c>
      <c r="C892" s="0" t="n">
        <v>3</v>
      </c>
      <c r="D892" s="0" t="s">
        <v>2090</v>
      </c>
      <c r="G892" s="0" t="s">
        <v>1497</v>
      </c>
      <c r="I892" s="0" t="s">
        <v>3128</v>
      </c>
    </row>
    <row r="893" customFormat="false" ht="15" hidden="true" customHeight="false" outlineLevel="0" collapsed="false">
      <c r="A893" s="0" t="s">
        <v>3127</v>
      </c>
      <c r="B893" s="0" t="n">
        <v>90</v>
      </c>
      <c r="C893" s="0" t="n">
        <v>3</v>
      </c>
      <c r="D893" s="0" t="s">
        <v>2090</v>
      </c>
      <c r="G893" s="0" t="s">
        <v>1549</v>
      </c>
      <c r="I893" s="0" t="s">
        <v>3129</v>
      </c>
    </row>
    <row r="894" customFormat="false" ht="15" hidden="false" customHeight="false" outlineLevel="0" collapsed="false">
      <c r="A894" s="0" t="s">
        <v>3127</v>
      </c>
      <c r="B894" s="0" t="n">
        <v>90</v>
      </c>
      <c r="C894" s="0" t="n">
        <v>3</v>
      </c>
      <c r="D894" s="0" t="s">
        <v>2388</v>
      </c>
      <c r="E894" s="0" t="s">
        <v>1205</v>
      </c>
      <c r="F894" s="0" t="s">
        <v>1658</v>
      </c>
      <c r="G894" s="0" t="s">
        <v>1764</v>
      </c>
      <c r="H894" s="0" t="s">
        <v>1509</v>
      </c>
      <c r="I894" s="0" t="s">
        <v>3130</v>
      </c>
    </row>
    <row r="895" customFormat="false" ht="15" hidden="true" customHeight="false" outlineLevel="0" collapsed="false">
      <c r="A895" s="0" t="s">
        <v>3131</v>
      </c>
      <c r="B895" s="0" t="n">
        <v>92</v>
      </c>
      <c r="C895" s="0" t="n">
        <v>1</v>
      </c>
      <c r="D895" s="0" t="s">
        <v>3132</v>
      </c>
      <c r="G895" s="0" t="s">
        <v>1497</v>
      </c>
      <c r="I895" s="0" t="s">
        <v>3133</v>
      </c>
    </row>
    <row r="896" customFormat="false" ht="15" hidden="true" customHeight="false" outlineLevel="0" collapsed="false">
      <c r="A896" s="0" t="s">
        <v>3131</v>
      </c>
      <c r="B896" s="0" t="n">
        <v>92</v>
      </c>
      <c r="C896" s="0" t="n">
        <v>1</v>
      </c>
      <c r="D896" s="0" t="s">
        <v>3134</v>
      </c>
      <c r="G896" s="0" t="s">
        <v>1497</v>
      </c>
      <c r="I896" s="0" t="s">
        <v>3135</v>
      </c>
    </row>
    <row r="897" customFormat="false" ht="15" hidden="true" customHeight="false" outlineLevel="0" collapsed="false">
      <c r="A897" s="0" t="s">
        <v>3136</v>
      </c>
      <c r="B897" s="0" t="n">
        <v>92</v>
      </c>
      <c r="C897" s="0" t="n">
        <v>2</v>
      </c>
      <c r="D897" s="0" t="s">
        <v>3132</v>
      </c>
      <c r="G897" s="0" t="s">
        <v>1497</v>
      </c>
      <c r="I897" s="0" t="s">
        <v>3137</v>
      </c>
    </row>
    <row r="898" customFormat="false" ht="15" hidden="true" customHeight="false" outlineLevel="0" collapsed="false">
      <c r="A898" s="0" t="s">
        <v>3136</v>
      </c>
      <c r="B898" s="0" t="n">
        <v>92</v>
      </c>
      <c r="C898" s="0" t="n">
        <v>2</v>
      </c>
      <c r="D898" s="0" t="s">
        <v>3134</v>
      </c>
      <c r="G898" s="0" t="s">
        <v>1497</v>
      </c>
      <c r="I898" s="0" t="s">
        <v>3138</v>
      </c>
    </row>
    <row r="899" customFormat="false" ht="15" hidden="true" customHeight="false" outlineLevel="0" collapsed="false">
      <c r="A899" s="0" t="s">
        <v>3136</v>
      </c>
      <c r="B899" s="0" t="n">
        <v>92</v>
      </c>
      <c r="C899" s="0" t="n">
        <v>2</v>
      </c>
      <c r="D899" s="0" t="s">
        <v>1775</v>
      </c>
      <c r="G899" s="0" t="s">
        <v>1497</v>
      </c>
      <c r="I899" s="0" t="s">
        <v>3139</v>
      </c>
    </row>
    <row r="900" customFormat="false" ht="15" hidden="true" customHeight="false" outlineLevel="0" collapsed="false">
      <c r="A900" s="0" t="s">
        <v>3136</v>
      </c>
      <c r="B900" s="0" t="n">
        <v>92</v>
      </c>
      <c r="C900" s="0" t="n">
        <v>2</v>
      </c>
      <c r="D900" s="0" t="s">
        <v>3140</v>
      </c>
      <c r="G900" s="0" t="s">
        <v>1497</v>
      </c>
      <c r="I900" s="0" t="s">
        <v>3141</v>
      </c>
    </row>
    <row r="901" customFormat="false" ht="15" hidden="true" customHeight="false" outlineLevel="0" collapsed="false">
      <c r="A901" s="0" t="s">
        <v>3136</v>
      </c>
      <c r="B901" s="0" t="n">
        <v>92</v>
      </c>
      <c r="C901" s="0" t="n">
        <v>2</v>
      </c>
      <c r="D901" s="0" t="s">
        <v>3142</v>
      </c>
      <c r="G901" s="0" t="s">
        <v>1497</v>
      </c>
      <c r="I901" s="0" t="s">
        <v>3143</v>
      </c>
    </row>
    <row r="902" customFormat="false" ht="15" hidden="true" customHeight="false" outlineLevel="0" collapsed="false">
      <c r="A902" s="0" t="s">
        <v>3144</v>
      </c>
      <c r="B902" s="0" t="n">
        <v>92</v>
      </c>
      <c r="C902" s="0" t="n">
        <v>3</v>
      </c>
      <c r="D902" s="0" t="s">
        <v>3132</v>
      </c>
      <c r="G902" s="0" t="s">
        <v>1497</v>
      </c>
      <c r="I902" s="0" t="s">
        <v>3145</v>
      </c>
    </row>
    <row r="903" customFormat="false" ht="15" hidden="true" customHeight="false" outlineLevel="0" collapsed="false">
      <c r="A903" s="0" t="s">
        <v>3144</v>
      </c>
      <c r="B903" s="0" t="n">
        <v>92</v>
      </c>
      <c r="C903" s="0" t="n">
        <v>3</v>
      </c>
      <c r="D903" s="0" t="s">
        <v>3134</v>
      </c>
      <c r="G903" s="0" t="s">
        <v>1497</v>
      </c>
      <c r="I903" s="0" t="s">
        <v>3146</v>
      </c>
    </row>
    <row r="904" customFormat="false" ht="15" hidden="true" customHeight="false" outlineLevel="0" collapsed="false">
      <c r="A904" s="0" t="s">
        <v>3147</v>
      </c>
      <c r="B904" s="0" t="n">
        <v>94</v>
      </c>
      <c r="C904" s="0" t="n">
        <v>1</v>
      </c>
      <c r="D904" s="0" t="s">
        <v>3148</v>
      </c>
      <c r="G904" s="0" t="s">
        <v>1497</v>
      </c>
      <c r="I904" s="0" t="s">
        <v>3149</v>
      </c>
    </row>
    <row r="905" customFormat="false" ht="15" hidden="true" customHeight="false" outlineLevel="0" collapsed="false">
      <c r="A905" s="0" t="s">
        <v>3147</v>
      </c>
      <c r="B905" s="0" t="n">
        <v>94</v>
      </c>
      <c r="C905" s="0" t="n">
        <v>1</v>
      </c>
      <c r="D905" s="0" t="s">
        <v>3150</v>
      </c>
      <c r="G905" s="0" t="s">
        <v>1497</v>
      </c>
      <c r="I905" s="0" t="s">
        <v>3151</v>
      </c>
    </row>
    <row r="906" customFormat="false" ht="15" hidden="true" customHeight="false" outlineLevel="0" collapsed="false">
      <c r="A906" s="0" t="s">
        <v>3147</v>
      </c>
      <c r="B906" s="0" t="n">
        <v>94</v>
      </c>
      <c r="C906" s="0" t="n">
        <v>1</v>
      </c>
      <c r="D906" s="0" t="s">
        <v>3150</v>
      </c>
      <c r="G906" s="0" t="s">
        <v>1549</v>
      </c>
      <c r="I906" s="0" t="s">
        <v>3152</v>
      </c>
    </row>
    <row r="907" customFormat="false" ht="15" hidden="true" customHeight="false" outlineLevel="0" collapsed="false">
      <c r="A907" s="0" t="s">
        <v>3147</v>
      </c>
      <c r="B907" s="0" t="n">
        <v>94</v>
      </c>
      <c r="C907" s="0" t="n">
        <v>1</v>
      </c>
      <c r="D907" s="0" t="s">
        <v>3153</v>
      </c>
      <c r="G907" s="0" t="s">
        <v>1497</v>
      </c>
      <c r="I907" s="0" t="s">
        <v>3154</v>
      </c>
    </row>
    <row r="908" customFormat="false" ht="15" hidden="true" customHeight="false" outlineLevel="0" collapsed="false">
      <c r="A908" s="0" t="s">
        <v>3155</v>
      </c>
      <c r="B908" s="0" t="n">
        <v>94</v>
      </c>
      <c r="C908" s="0" t="n">
        <v>2</v>
      </c>
      <c r="D908" s="0" t="s">
        <v>3150</v>
      </c>
      <c r="G908" s="0" t="s">
        <v>1497</v>
      </c>
      <c r="I908" s="0" t="s">
        <v>3156</v>
      </c>
    </row>
    <row r="909" customFormat="false" ht="15" hidden="true" customHeight="false" outlineLevel="0" collapsed="false">
      <c r="A909" s="0" t="s">
        <v>3155</v>
      </c>
      <c r="B909" s="0" t="n">
        <v>94</v>
      </c>
      <c r="C909" s="0" t="n">
        <v>2</v>
      </c>
      <c r="D909" s="0" t="s">
        <v>3153</v>
      </c>
      <c r="G909" s="0" t="s">
        <v>1497</v>
      </c>
      <c r="I909" s="0" t="s">
        <v>3157</v>
      </c>
    </row>
    <row r="910" customFormat="false" ht="15" hidden="true" customHeight="false" outlineLevel="0" collapsed="false">
      <c r="A910" s="0" t="s">
        <v>3155</v>
      </c>
      <c r="B910" s="0" t="n">
        <v>94</v>
      </c>
      <c r="C910" s="0" t="n">
        <v>2</v>
      </c>
      <c r="D910" s="0" t="s">
        <v>3158</v>
      </c>
      <c r="G910" s="0" t="s">
        <v>1497</v>
      </c>
      <c r="I910" s="0" t="s">
        <v>3159</v>
      </c>
    </row>
    <row r="911" customFormat="false" ht="15" hidden="true" customHeight="false" outlineLevel="0" collapsed="false">
      <c r="A911" s="0" t="s">
        <v>3160</v>
      </c>
      <c r="B911" s="0" t="n">
        <v>94</v>
      </c>
      <c r="C911" s="0" t="n">
        <v>3</v>
      </c>
      <c r="D911" s="0" t="s">
        <v>3148</v>
      </c>
      <c r="G911" s="0" t="s">
        <v>1497</v>
      </c>
      <c r="I911" s="0" t="s">
        <v>3161</v>
      </c>
    </row>
    <row r="912" customFormat="false" ht="15" hidden="true" customHeight="false" outlineLevel="0" collapsed="false">
      <c r="A912" s="0" t="s">
        <v>3160</v>
      </c>
      <c r="B912" s="0" t="n">
        <v>94</v>
      </c>
      <c r="C912" s="0" t="n">
        <v>3</v>
      </c>
      <c r="D912" s="0" t="s">
        <v>3153</v>
      </c>
      <c r="G912" s="0" t="s">
        <v>1497</v>
      </c>
      <c r="I912" s="0" t="s">
        <v>3162</v>
      </c>
    </row>
    <row r="913" customFormat="false" ht="15" hidden="true" customHeight="false" outlineLevel="0" collapsed="false">
      <c r="A913" s="0" t="s">
        <v>3163</v>
      </c>
      <c r="B913" s="0" t="n">
        <v>96</v>
      </c>
      <c r="C913" s="0" t="n">
        <v>1</v>
      </c>
      <c r="D913" s="0" t="s">
        <v>3164</v>
      </c>
      <c r="G913" s="0" t="s">
        <v>1497</v>
      </c>
      <c r="I913" s="0" t="s">
        <v>3165</v>
      </c>
    </row>
    <row r="914" customFormat="false" ht="15" hidden="true" customHeight="false" outlineLevel="0" collapsed="false">
      <c r="A914" s="0" t="s">
        <v>3166</v>
      </c>
      <c r="B914" s="0" t="n">
        <v>96</v>
      </c>
      <c r="C914" s="0" t="n">
        <v>2</v>
      </c>
      <c r="D914" s="0" t="s">
        <v>3167</v>
      </c>
      <c r="G914" s="0" t="s">
        <v>1749</v>
      </c>
      <c r="I914" s="0" t="s">
        <v>3168</v>
      </c>
    </row>
    <row r="915" customFormat="false" ht="15" hidden="true" customHeight="false" outlineLevel="0" collapsed="false">
      <c r="A915" s="0" t="s">
        <v>3169</v>
      </c>
      <c r="B915" s="0" t="n">
        <v>96</v>
      </c>
      <c r="C915" s="0" t="n">
        <v>3</v>
      </c>
      <c r="D915" s="0" t="s">
        <v>2090</v>
      </c>
      <c r="G915" s="0" t="s">
        <v>1497</v>
      </c>
      <c r="I915" s="0" t="s">
        <v>3170</v>
      </c>
    </row>
    <row r="916" customFormat="false" ht="15" hidden="true" customHeight="false" outlineLevel="0" collapsed="false">
      <c r="A916" s="0" t="s">
        <v>3169</v>
      </c>
      <c r="B916" s="0" t="n">
        <v>96</v>
      </c>
      <c r="C916" s="0" t="n">
        <v>3</v>
      </c>
      <c r="D916" s="0" t="s">
        <v>3171</v>
      </c>
      <c r="G916" s="0" t="s">
        <v>1497</v>
      </c>
      <c r="I916" s="0" t="s">
        <v>3172</v>
      </c>
    </row>
    <row r="917" customFormat="false" ht="15" hidden="true" customHeight="false" outlineLevel="0" collapsed="false">
      <c r="A917" s="0" t="s">
        <v>3169</v>
      </c>
      <c r="B917" s="0" t="n">
        <v>96</v>
      </c>
      <c r="C917" s="0" t="n">
        <v>3</v>
      </c>
      <c r="D917" s="0" t="s">
        <v>1501</v>
      </c>
      <c r="G917" s="0" t="s">
        <v>1497</v>
      </c>
      <c r="I917" s="0" t="s">
        <v>3173</v>
      </c>
    </row>
    <row r="918" customFormat="false" ht="15" hidden="true" customHeight="false" outlineLevel="0" collapsed="false">
      <c r="A918" s="0" t="s">
        <v>3169</v>
      </c>
      <c r="B918" s="0" t="n">
        <v>96</v>
      </c>
      <c r="C918" s="0" t="n">
        <v>3</v>
      </c>
      <c r="D918" s="0" t="s">
        <v>3164</v>
      </c>
      <c r="G918" s="0" t="s">
        <v>1497</v>
      </c>
      <c r="I918" s="0" t="s">
        <v>3174</v>
      </c>
    </row>
    <row r="919" customFormat="false" ht="15" hidden="true" customHeight="false" outlineLevel="0" collapsed="false">
      <c r="A919" s="1" t="s">
        <v>3175</v>
      </c>
      <c r="B919" s="0" t="n">
        <v>97</v>
      </c>
      <c r="C919" s="0" t="n">
        <v>1</v>
      </c>
      <c r="D919" s="1" t="s">
        <v>3176</v>
      </c>
      <c r="E919" s="1"/>
      <c r="F919" s="1"/>
      <c r="G919" s="1" t="s">
        <v>1497</v>
      </c>
      <c r="H919" s="1"/>
      <c r="I919" s="1" t="s">
        <v>3177</v>
      </c>
    </row>
    <row r="920" customFormat="false" ht="15" hidden="true" customHeight="false" outlineLevel="0" collapsed="false">
      <c r="A920" s="1" t="s">
        <v>3175</v>
      </c>
      <c r="B920" s="0" t="n">
        <v>97</v>
      </c>
      <c r="C920" s="0" t="n">
        <v>1</v>
      </c>
      <c r="D920" s="1" t="s">
        <v>3178</v>
      </c>
      <c r="E920" s="1"/>
      <c r="F920" s="1"/>
      <c r="G920" s="1" t="s">
        <v>1497</v>
      </c>
      <c r="H920" s="1"/>
      <c r="I920" s="1" t="s">
        <v>3179</v>
      </c>
    </row>
    <row r="921" customFormat="false" ht="15" hidden="true" customHeight="false" outlineLevel="0" collapsed="false">
      <c r="A921" s="0" t="s">
        <v>3175</v>
      </c>
      <c r="B921" s="0" t="n">
        <v>97</v>
      </c>
      <c r="C921" s="0" t="n">
        <v>1</v>
      </c>
      <c r="D921" s="0" t="s">
        <v>1642</v>
      </c>
      <c r="G921" s="0" t="s">
        <v>1497</v>
      </c>
      <c r="I921" s="0" t="s">
        <v>3180</v>
      </c>
    </row>
    <row r="922" customFormat="false" ht="15" hidden="true" customHeight="false" outlineLevel="0" collapsed="false">
      <c r="A922" s="0" t="s">
        <v>3175</v>
      </c>
      <c r="B922" s="0" t="n">
        <v>97</v>
      </c>
      <c r="C922" s="0" t="n">
        <v>1</v>
      </c>
      <c r="D922" s="0" t="s">
        <v>3181</v>
      </c>
      <c r="G922" s="0" t="s">
        <v>1497</v>
      </c>
      <c r="I922" s="0" t="s">
        <v>3182</v>
      </c>
    </row>
    <row r="923" customFormat="false" ht="15" hidden="true" customHeight="false" outlineLevel="0" collapsed="false">
      <c r="A923" s="0" t="s">
        <v>3183</v>
      </c>
      <c r="B923" s="0" t="n">
        <v>97</v>
      </c>
      <c r="C923" s="0" t="n">
        <v>2</v>
      </c>
      <c r="D923" s="0" t="s">
        <v>3181</v>
      </c>
      <c r="G923" s="0" t="s">
        <v>1497</v>
      </c>
      <c r="I923" s="0" t="s">
        <v>3184</v>
      </c>
    </row>
    <row r="924" customFormat="false" ht="15" hidden="true" customHeight="false" outlineLevel="0" collapsed="false">
      <c r="A924" s="0" t="s">
        <v>3183</v>
      </c>
      <c r="B924" s="0" t="n">
        <v>97</v>
      </c>
      <c r="C924" s="0" t="n">
        <v>2</v>
      </c>
      <c r="D924" s="0" t="s">
        <v>3185</v>
      </c>
      <c r="G924" s="0" t="s">
        <v>1497</v>
      </c>
      <c r="I924" s="0" t="s">
        <v>3186</v>
      </c>
    </row>
    <row r="925" customFormat="false" ht="15" hidden="true" customHeight="false" outlineLevel="0" collapsed="false">
      <c r="A925" s="0" t="s">
        <v>3183</v>
      </c>
      <c r="B925" s="0" t="n">
        <v>97</v>
      </c>
      <c r="C925" s="0" t="n">
        <v>2</v>
      </c>
      <c r="D925" s="0" t="s">
        <v>1720</v>
      </c>
      <c r="G925" s="0" t="s">
        <v>1497</v>
      </c>
      <c r="I925" s="0" t="s">
        <v>3187</v>
      </c>
    </row>
    <row r="926" customFormat="false" ht="15" hidden="true" customHeight="false" outlineLevel="0" collapsed="false">
      <c r="A926" s="0" t="s">
        <v>3183</v>
      </c>
      <c r="B926" s="0" t="n">
        <v>97</v>
      </c>
      <c r="C926" s="0" t="n">
        <v>2</v>
      </c>
      <c r="D926" s="0" t="s">
        <v>1642</v>
      </c>
      <c r="G926" s="0" t="s">
        <v>1497</v>
      </c>
      <c r="I926" s="0" t="s">
        <v>3188</v>
      </c>
    </row>
    <row r="927" customFormat="false" ht="15" hidden="true" customHeight="false" outlineLevel="0" collapsed="false">
      <c r="A927" s="0" t="s">
        <v>3183</v>
      </c>
      <c r="B927" s="0" t="n">
        <v>97</v>
      </c>
      <c r="C927" s="0" t="n">
        <v>2</v>
      </c>
      <c r="D927" s="0" t="s">
        <v>3189</v>
      </c>
      <c r="G927" s="0" t="s">
        <v>1497</v>
      </c>
      <c r="I927" s="0" t="s">
        <v>3190</v>
      </c>
    </row>
    <row r="928" customFormat="false" ht="15" hidden="true" customHeight="false" outlineLevel="0" collapsed="false">
      <c r="A928" s="0" t="s">
        <v>3183</v>
      </c>
      <c r="B928" s="0" t="n">
        <v>97</v>
      </c>
      <c r="C928" s="0" t="n">
        <v>2</v>
      </c>
      <c r="D928" s="0" t="s">
        <v>3191</v>
      </c>
      <c r="G928" s="0" t="s">
        <v>1497</v>
      </c>
      <c r="I928" s="0" t="s">
        <v>3192</v>
      </c>
    </row>
    <row r="929" customFormat="false" ht="15" hidden="true" customHeight="false" outlineLevel="0" collapsed="false">
      <c r="A929" s="0" t="s">
        <v>3183</v>
      </c>
      <c r="B929" s="0" t="n">
        <v>97</v>
      </c>
      <c r="C929" s="0" t="n">
        <v>2</v>
      </c>
      <c r="D929" s="0" t="s">
        <v>3193</v>
      </c>
      <c r="G929" s="0" t="s">
        <v>1497</v>
      </c>
      <c r="I929" s="0" t="s">
        <v>3194</v>
      </c>
    </row>
    <row r="930" customFormat="false" ht="15" hidden="true" customHeight="false" outlineLevel="0" collapsed="false">
      <c r="A930" s="0" t="s">
        <v>3195</v>
      </c>
      <c r="B930" s="0" t="n">
        <v>97</v>
      </c>
      <c r="C930" s="0" t="n">
        <v>3</v>
      </c>
      <c r="D930" s="0" t="s">
        <v>1642</v>
      </c>
      <c r="G930" s="0" t="s">
        <v>1497</v>
      </c>
      <c r="I930" s="0" t="s">
        <v>3196</v>
      </c>
    </row>
    <row r="931" customFormat="false" ht="15" hidden="true" customHeight="false" outlineLevel="0" collapsed="false">
      <c r="A931" s="0" t="s">
        <v>3195</v>
      </c>
      <c r="B931" s="0" t="n">
        <v>97</v>
      </c>
      <c r="C931" s="0" t="n">
        <v>3</v>
      </c>
      <c r="D931" s="0" t="s">
        <v>3181</v>
      </c>
      <c r="G931" s="0" t="s">
        <v>1497</v>
      </c>
      <c r="I931" s="0" t="s">
        <v>3197</v>
      </c>
    </row>
    <row r="932" customFormat="false" ht="15" hidden="true" customHeight="false" outlineLevel="0" collapsed="false">
      <c r="A932" s="0" t="s">
        <v>3198</v>
      </c>
      <c r="B932" s="0" t="n">
        <v>98</v>
      </c>
      <c r="C932" s="0" t="n">
        <v>1</v>
      </c>
      <c r="D932" s="0" t="s">
        <v>3199</v>
      </c>
      <c r="G932" s="0" t="s">
        <v>1497</v>
      </c>
      <c r="I932" s="0" t="s">
        <v>3200</v>
      </c>
    </row>
    <row r="933" customFormat="false" ht="15" hidden="true" customHeight="false" outlineLevel="0" collapsed="false">
      <c r="A933" s="0" t="s">
        <v>3201</v>
      </c>
      <c r="B933" s="0" t="n">
        <v>98</v>
      </c>
      <c r="C933" s="0" t="n">
        <v>2</v>
      </c>
      <c r="D933" s="0" t="s">
        <v>3199</v>
      </c>
      <c r="E933" s="19"/>
      <c r="G933" s="0" t="s">
        <v>1497</v>
      </c>
      <c r="I933" s="0" t="s">
        <v>3202</v>
      </c>
    </row>
    <row r="934" customFormat="false" ht="15" hidden="true" customHeight="false" outlineLevel="0" collapsed="false">
      <c r="A934" s="0" t="s">
        <v>3203</v>
      </c>
      <c r="B934" s="0" t="n">
        <v>98</v>
      </c>
      <c r="C934" s="0" t="n">
        <v>3</v>
      </c>
      <c r="D934" s="0" t="s">
        <v>3199</v>
      </c>
      <c r="G934" s="0" t="s">
        <v>1497</v>
      </c>
      <c r="I934" s="0" t="s">
        <v>3204</v>
      </c>
    </row>
    <row r="935" customFormat="false" ht="15" hidden="true" customHeight="false" outlineLevel="0" collapsed="false">
      <c r="A935" s="0" t="s">
        <v>3205</v>
      </c>
      <c r="B935" s="0" t="n">
        <v>100</v>
      </c>
      <c r="C935" s="0" t="n">
        <v>2</v>
      </c>
      <c r="D935" s="0" t="s">
        <v>1720</v>
      </c>
      <c r="E935" s="19"/>
      <c r="G935" s="0" t="s">
        <v>1549</v>
      </c>
      <c r="I935" s="0" t="s">
        <v>3206</v>
      </c>
    </row>
    <row r="936" customFormat="false" ht="15" hidden="true" customHeight="false" outlineLevel="0" collapsed="false">
      <c r="A936" s="0" t="s">
        <v>3205</v>
      </c>
      <c r="B936" s="0" t="n">
        <v>100</v>
      </c>
      <c r="C936" s="0" t="n">
        <v>2</v>
      </c>
      <c r="D936" s="0" t="s">
        <v>1642</v>
      </c>
      <c r="G936" s="0" t="s">
        <v>1549</v>
      </c>
      <c r="I936" s="0" t="s">
        <v>3207</v>
      </c>
    </row>
    <row r="937" customFormat="false" ht="15" hidden="true" customHeight="false" outlineLevel="0" collapsed="false">
      <c r="A937" s="0" t="s">
        <v>3208</v>
      </c>
      <c r="B937" s="0" t="n">
        <v>102</v>
      </c>
      <c r="C937" s="0" t="n">
        <v>1</v>
      </c>
      <c r="D937" s="0" t="s">
        <v>3209</v>
      </c>
      <c r="G937" s="0" t="s">
        <v>1497</v>
      </c>
      <c r="I937" s="0" t="s">
        <v>3210</v>
      </c>
    </row>
    <row r="938" customFormat="false" ht="15" hidden="true" customHeight="false" outlineLevel="0" collapsed="false">
      <c r="A938" s="0" t="s">
        <v>3208</v>
      </c>
      <c r="B938" s="0" t="n">
        <v>102</v>
      </c>
      <c r="C938" s="0" t="n">
        <v>1</v>
      </c>
      <c r="D938" s="0" t="s">
        <v>1890</v>
      </c>
      <c r="G938" s="0" t="s">
        <v>1522</v>
      </c>
      <c r="I938" s="0" t="s">
        <v>3211</v>
      </c>
    </row>
    <row r="939" customFormat="false" ht="15" hidden="false" customHeight="false" outlineLevel="0" collapsed="false">
      <c r="A939" s="0" t="s">
        <v>3208</v>
      </c>
      <c r="B939" s="0" t="n">
        <v>102</v>
      </c>
      <c r="C939" s="0" t="n">
        <v>1</v>
      </c>
      <c r="D939" s="0" t="s">
        <v>3209</v>
      </c>
      <c r="E939" s="1" t="s">
        <v>1260</v>
      </c>
      <c r="F939" s="0" t="s">
        <v>1658</v>
      </c>
      <c r="G939" s="0" t="s">
        <v>3212</v>
      </c>
      <c r="H939" s="0" t="s">
        <v>1509</v>
      </c>
      <c r="I939" s="0" t="s">
        <v>3213</v>
      </c>
    </row>
    <row r="940" customFormat="false" ht="15" hidden="true" customHeight="false" outlineLevel="0" collapsed="false">
      <c r="A940" s="0" t="s">
        <v>3214</v>
      </c>
      <c r="B940" s="0" t="n">
        <v>102</v>
      </c>
      <c r="C940" s="0" t="n">
        <v>2</v>
      </c>
      <c r="D940" s="0" t="s">
        <v>1890</v>
      </c>
      <c r="G940" s="0" t="s">
        <v>1497</v>
      </c>
      <c r="I940" s="0" t="s">
        <v>3215</v>
      </c>
    </row>
    <row r="941" customFormat="false" ht="15" hidden="false" customHeight="false" outlineLevel="0" collapsed="false">
      <c r="A941" s="0" t="s">
        <v>3214</v>
      </c>
      <c r="B941" s="0" t="n">
        <v>102</v>
      </c>
      <c r="C941" s="0" t="n">
        <v>2</v>
      </c>
      <c r="D941" s="0" t="s">
        <v>3209</v>
      </c>
      <c r="E941" s="1" t="s">
        <v>1260</v>
      </c>
      <c r="F941" s="0" t="s">
        <v>1658</v>
      </c>
      <c r="G941" s="0" t="s">
        <v>2566</v>
      </c>
      <c r="H941" s="0" t="s">
        <v>1509</v>
      </c>
      <c r="I941" s="0" t="s">
        <v>3216</v>
      </c>
    </row>
    <row r="942" customFormat="false" ht="15" hidden="true" customHeight="false" outlineLevel="0" collapsed="false">
      <c r="A942" s="0" t="s">
        <v>3217</v>
      </c>
      <c r="B942" s="0" t="n">
        <v>102</v>
      </c>
      <c r="C942" s="0" t="n">
        <v>3</v>
      </c>
      <c r="D942" s="0" t="s">
        <v>3218</v>
      </c>
      <c r="G942" s="0" t="s">
        <v>1549</v>
      </c>
      <c r="I942" s="0" t="s">
        <v>3219</v>
      </c>
    </row>
    <row r="943" customFormat="false" ht="15" hidden="true" customHeight="false" outlineLevel="0" collapsed="false">
      <c r="A943" s="0" t="s">
        <v>3217</v>
      </c>
      <c r="B943" s="0" t="n">
        <v>102</v>
      </c>
      <c r="C943" s="0" t="n">
        <v>3</v>
      </c>
      <c r="D943" s="0" t="s">
        <v>3209</v>
      </c>
      <c r="G943" s="0" t="s">
        <v>1497</v>
      </c>
      <c r="I943" s="0" t="s">
        <v>3220</v>
      </c>
    </row>
    <row r="944" customFormat="false" ht="15" hidden="true" customHeight="false" outlineLevel="0" collapsed="false">
      <c r="A944" s="0" t="s">
        <v>3221</v>
      </c>
      <c r="B944" s="0" t="n">
        <v>103</v>
      </c>
      <c r="C944" s="0" t="n">
        <v>1</v>
      </c>
      <c r="D944" s="0" t="s">
        <v>3222</v>
      </c>
      <c r="G944" s="0" t="s">
        <v>1497</v>
      </c>
      <c r="I944" s="0" t="s">
        <v>3223</v>
      </c>
    </row>
    <row r="945" customFormat="false" ht="15" hidden="true" customHeight="false" outlineLevel="0" collapsed="false">
      <c r="A945" s="0" t="s">
        <v>3221</v>
      </c>
      <c r="B945" s="0" t="n">
        <v>103</v>
      </c>
      <c r="C945" s="0" t="n">
        <v>1</v>
      </c>
      <c r="D945" s="0" t="s">
        <v>1673</v>
      </c>
      <c r="G945" s="0" t="s">
        <v>1497</v>
      </c>
      <c r="I945" s="0" t="s">
        <v>3224</v>
      </c>
    </row>
    <row r="946" customFormat="false" ht="15" hidden="true" customHeight="false" outlineLevel="0" collapsed="false">
      <c r="A946" s="0" t="s">
        <v>3225</v>
      </c>
      <c r="B946" s="0" t="n">
        <v>103</v>
      </c>
      <c r="C946" s="0" t="n">
        <v>2</v>
      </c>
      <c r="D946" s="0" t="s">
        <v>3222</v>
      </c>
      <c r="G946" s="0" t="s">
        <v>1497</v>
      </c>
      <c r="I946" s="0" t="s">
        <v>3226</v>
      </c>
    </row>
    <row r="947" customFormat="false" ht="15" hidden="true" customHeight="false" outlineLevel="0" collapsed="false">
      <c r="A947" s="0" t="s">
        <v>3225</v>
      </c>
      <c r="B947" s="0" t="n">
        <v>103</v>
      </c>
      <c r="C947" s="0" t="n">
        <v>2</v>
      </c>
      <c r="D947" s="0" t="s">
        <v>1673</v>
      </c>
      <c r="G947" s="0" t="s">
        <v>1497</v>
      </c>
      <c r="I947" s="0" t="s">
        <v>3227</v>
      </c>
    </row>
    <row r="948" customFormat="false" ht="15" hidden="true" customHeight="false" outlineLevel="0" collapsed="false">
      <c r="A948" s="0" t="s">
        <v>3228</v>
      </c>
      <c r="B948" s="0" t="n">
        <v>103</v>
      </c>
      <c r="C948" s="0" t="n">
        <v>3</v>
      </c>
      <c r="D948" s="0" t="s">
        <v>3222</v>
      </c>
      <c r="G948" s="0" t="s">
        <v>1497</v>
      </c>
      <c r="I948" s="0" t="s">
        <v>3229</v>
      </c>
    </row>
    <row r="949" customFormat="false" ht="15" hidden="true" customHeight="false" outlineLevel="0" collapsed="false">
      <c r="A949" s="0" t="s">
        <v>3228</v>
      </c>
      <c r="B949" s="0" t="n">
        <v>103</v>
      </c>
      <c r="C949" s="0" t="n">
        <v>3</v>
      </c>
      <c r="D949" s="0" t="s">
        <v>1673</v>
      </c>
      <c r="G949" s="0" t="s">
        <v>1497</v>
      </c>
      <c r="I949" s="0" t="s">
        <v>3230</v>
      </c>
    </row>
    <row r="950" customFormat="false" ht="15" hidden="true" customHeight="false" outlineLevel="0" collapsed="false">
      <c r="A950" s="0" t="s">
        <v>3231</v>
      </c>
      <c r="B950" s="0" t="n">
        <v>104</v>
      </c>
      <c r="C950" s="0" t="n">
        <v>1</v>
      </c>
      <c r="D950" s="0" t="s">
        <v>1642</v>
      </c>
      <c r="G950" s="0" t="s">
        <v>1497</v>
      </c>
      <c r="I950" s="0" t="s">
        <v>3232</v>
      </c>
    </row>
    <row r="951" customFormat="false" ht="15" hidden="true" customHeight="false" outlineLevel="0" collapsed="false">
      <c r="A951" s="0" t="s">
        <v>3231</v>
      </c>
      <c r="B951" s="0" t="n">
        <v>104</v>
      </c>
      <c r="C951" s="0" t="n">
        <v>1</v>
      </c>
      <c r="D951" s="0" t="s">
        <v>3233</v>
      </c>
      <c r="G951" s="0" t="s">
        <v>1549</v>
      </c>
      <c r="I951" s="0" t="s">
        <v>3234</v>
      </c>
    </row>
    <row r="952" customFormat="false" ht="15" hidden="true" customHeight="false" outlineLevel="0" collapsed="false">
      <c r="A952" s="0" t="s">
        <v>3235</v>
      </c>
      <c r="B952" s="0" t="n">
        <v>104</v>
      </c>
      <c r="C952" s="0" t="n">
        <v>2</v>
      </c>
      <c r="D952" s="0" t="s">
        <v>2119</v>
      </c>
      <c r="G952" s="0" t="s">
        <v>1497</v>
      </c>
      <c r="I952" s="0" t="s">
        <v>3236</v>
      </c>
    </row>
    <row r="953" customFormat="false" ht="15" hidden="false" customHeight="false" outlineLevel="0" collapsed="false">
      <c r="A953" s="0" t="s">
        <v>3235</v>
      </c>
      <c r="B953" s="0" t="n">
        <v>104</v>
      </c>
      <c r="C953" s="0" t="n">
        <v>2</v>
      </c>
      <c r="D953" s="0" t="s">
        <v>3237</v>
      </c>
      <c r="E953" s="0" t="s">
        <v>1276</v>
      </c>
      <c r="F953" s="0" t="s">
        <v>1658</v>
      </c>
      <c r="G953" s="0" t="s">
        <v>3238</v>
      </c>
      <c r="H953" s="0" t="s">
        <v>1509</v>
      </c>
      <c r="I953" s="0" t="s">
        <v>3239</v>
      </c>
    </row>
    <row r="954" s="45" customFormat="true" ht="15" hidden="true" customHeight="false" outlineLevel="0" collapsed="false">
      <c r="A954" s="45" t="s">
        <v>3235</v>
      </c>
      <c r="B954" s="45" t="n">
        <v>104</v>
      </c>
      <c r="C954" s="45" t="n">
        <v>2</v>
      </c>
      <c r="D954" s="45" t="s">
        <v>3240</v>
      </c>
      <c r="G954" s="45" t="s">
        <v>1497</v>
      </c>
      <c r="I954" s="45" t="s">
        <v>3241</v>
      </c>
    </row>
    <row r="955" customFormat="false" ht="15" hidden="true" customHeight="false" outlineLevel="0" collapsed="false">
      <c r="A955" s="0" t="s">
        <v>3242</v>
      </c>
      <c r="B955" s="0" t="n">
        <v>104</v>
      </c>
      <c r="C955" s="0" t="n">
        <v>3</v>
      </c>
      <c r="D955" s="0" t="s">
        <v>3243</v>
      </c>
      <c r="G955" s="0" t="s">
        <v>1497</v>
      </c>
      <c r="I955" s="0" t="s">
        <v>3244</v>
      </c>
    </row>
    <row r="956" customFormat="false" ht="15" hidden="true" customHeight="false" outlineLevel="0" collapsed="false">
      <c r="A956" s="0" t="s">
        <v>3242</v>
      </c>
      <c r="B956" s="0" t="n">
        <v>104</v>
      </c>
      <c r="C956" s="0" t="n">
        <v>3</v>
      </c>
      <c r="D956" s="0" t="s">
        <v>3240</v>
      </c>
      <c r="G956" s="0" t="s">
        <v>1497</v>
      </c>
      <c r="I956" s="0" t="s">
        <v>3245</v>
      </c>
    </row>
    <row r="957" customFormat="false" ht="15" hidden="true" customHeight="false" outlineLevel="0" collapsed="false">
      <c r="A957" s="0" t="s">
        <v>3242</v>
      </c>
      <c r="B957" s="0" t="n">
        <v>104</v>
      </c>
      <c r="C957" s="0" t="n">
        <v>3</v>
      </c>
      <c r="D957" s="0" t="s">
        <v>2119</v>
      </c>
      <c r="G957" s="0" t="s">
        <v>1497</v>
      </c>
      <c r="I957" s="0" t="s">
        <v>3246</v>
      </c>
    </row>
    <row r="958" customFormat="false" ht="15" hidden="true" customHeight="false" outlineLevel="0" collapsed="false">
      <c r="A958" s="0" t="s">
        <v>3247</v>
      </c>
      <c r="B958" s="0" t="n">
        <v>107</v>
      </c>
      <c r="C958" s="0" t="n">
        <v>2</v>
      </c>
      <c r="D958" s="0" t="s">
        <v>3248</v>
      </c>
      <c r="G958" s="0" t="s">
        <v>1497</v>
      </c>
      <c r="I958" s="0" t="s">
        <v>3249</v>
      </c>
    </row>
    <row r="959" customFormat="false" ht="15" hidden="false" customHeight="false" outlineLevel="0" collapsed="false">
      <c r="A959" s="0" t="s">
        <v>3250</v>
      </c>
      <c r="B959" s="0" t="n">
        <v>107</v>
      </c>
      <c r="C959" s="0" t="n">
        <v>3</v>
      </c>
      <c r="D959" s="0" t="s">
        <v>3251</v>
      </c>
      <c r="E959" s="0" t="s">
        <v>3252</v>
      </c>
      <c r="F959" s="0" t="s">
        <v>1658</v>
      </c>
      <c r="G959" s="0" t="s">
        <v>1764</v>
      </c>
      <c r="H959" s="0" t="s">
        <v>1509</v>
      </c>
      <c r="I959" s="0" t="s">
        <v>3253</v>
      </c>
    </row>
    <row r="960" s="45" customFormat="true" ht="15" hidden="false" customHeight="false" outlineLevel="0" collapsed="false">
      <c r="A960" s="45" t="s">
        <v>3250</v>
      </c>
      <c r="B960" s="45" t="n">
        <v>107</v>
      </c>
      <c r="C960" s="45" t="n">
        <v>3</v>
      </c>
      <c r="D960" s="45" t="s">
        <v>3251</v>
      </c>
      <c r="E960" s="45" t="s">
        <v>3252</v>
      </c>
      <c r="F960" s="45" t="s">
        <v>2208</v>
      </c>
      <c r="G960" s="45" t="s">
        <v>3254</v>
      </c>
      <c r="H960" s="45" t="s">
        <v>1509</v>
      </c>
      <c r="I960" s="45" t="s">
        <v>3255</v>
      </c>
    </row>
    <row r="961" customFormat="false" ht="15" hidden="true" customHeight="false" outlineLevel="0" collapsed="false">
      <c r="A961" s="0" t="s">
        <v>3256</v>
      </c>
      <c r="B961" s="0" t="n">
        <v>109</v>
      </c>
      <c r="C961" s="0" t="n">
        <v>1</v>
      </c>
      <c r="D961" s="0" t="s">
        <v>3257</v>
      </c>
      <c r="G961" s="0" t="s">
        <v>1497</v>
      </c>
      <c r="I961" s="0" t="s">
        <v>3258</v>
      </c>
    </row>
    <row r="962" customFormat="false" ht="15" hidden="true" customHeight="false" outlineLevel="0" collapsed="false">
      <c r="A962" s="0" t="s">
        <v>3256</v>
      </c>
      <c r="B962" s="0" t="n">
        <v>109</v>
      </c>
      <c r="C962" s="0" t="n">
        <v>1</v>
      </c>
      <c r="D962" s="0" t="s">
        <v>3259</v>
      </c>
      <c r="G962" s="0" t="s">
        <v>1497</v>
      </c>
      <c r="I962" s="0" t="s">
        <v>3260</v>
      </c>
    </row>
    <row r="963" customFormat="false" ht="15" hidden="true" customHeight="false" outlineLevel="0" collapsed="false">
      <c r="A963" s="0" t="s">
        <v>3256</v>
      </c>
      <c r="B963" s="0" t="n">
        <v>109</v>
      </c>
      <c r="C963" s="0" t="n">
        <v>1</v>
      </c>
      <c r="D963" s="0" t="s">
        <v>3261</v>
      </c>
      <c r="G963" s="0" t="s">
        <v>1497</v>
      </c>
      <c r="I963" s="0" t="s">
        <v>3262</v>
      </c>
    </row>
    <row r="964" customFormat="false" ht="15" hidden="true" customHeight="false" outlineLevel="0" collapsed="false">
      <c r="A964" s="0" t="s">
        <v>3256</v>
      </c>
      <c r="B964" s="0" t="n">
        <v>109</v>
      </c>
      <c r="C964" s="0" t="n">
        <v>1</v>
      </c>
      <c r="D964" s="0" t="s">
        <v>1673</v>
      </c>
      <c r="G964" s="0" t="s">
        <v>1497</v>
      </c>
      <c r="I964" s="0" t="s">
        <v>3263</v>
      </c>
    </row>
    <row r="965" customFormat="false" ht="15" hidden="true" customHeight="false" outlineLevel="0" collapsed="false">
      <c r="A965" s="0" t="s">
        <v>3264</v>
      </c>
      <c r="B965" s="0" t="n">
        <v>109</v>
      </c>
      <c r="C965" s="0" t="n">
        <v>2</v>
      </c>
      <c r="D965" s="0" t="s">
        <v>3265</v>
      </c>
      <c r="G965" s="0" t="s">
        <v>1497</v>
      </c>
      <c r="I965" s="0" t="s">
        <v>3266</v>
      </c>
    </row>
    <row r="966" customFormat="false" ht="15" hidden="false" customHeight="false" outlineLevel="0" collapsed="false">
      <c r="A966" s="45" t="s">
        <v>3264</v>
      </c>
      <c r="B966" s="45" t="n">
        <v>109</v>
      </c>
      <c r="C966" s="45" t="n">
        <v>2</v>
      </c>
      <c r="D966" s="45" t="s">
        <v>3267</v>
      </c>
      <c r="E966" s="45" t="s">
        <v>1485</v>
      </c>
      <c r="F966" s="45" t="s">
        <v>2208</v>
      </c>
      <c r="G966" s="45" t="s">
        <v>1764</v>
      </c>
      <c r="H966" s="0" t="s">
        <v>1509</v>
      </c>
      <c r="I966" s="45" t="s">
        <v>3268</v>
      </c>
    </row>
    <row r="967" customFormat="false" ht="15" hidden="true" customHeight="false" outlineLevel="0" collapsed="false">
      <c r="A967" s="0" t="s">
        <v>3264</v>
      </c>
      <c r="B967" s="0" t="n">
        <v>109</v>
      </c>
      <c r="C967" s="0" t="n">
        <v>2</v>
      </c>
      <c r="D967" s="0" t="s">
        <v>1673</v>
      </c>
      <c r="G967" s="0" t="s">
        <v>1497</v>
      </c>
      <c r="I967" s="0" t="s">
        <v>3269</v>
      </c>
    </row>
    <row r="968" customFormat="false" ht="15" hidden="true" customHeight="false" outlineLevel="0" collapsed="false">
      <c r="A968" s="0" t="s">
        <v>3270</v>
      </c>
      <c r="B968" s="0" t="n">
        <v>109</v>
      </c>
      <c r="C968" s="0" t="n">
        <v>3</v>
      </c>
      <c r="D968" s="0" t="s">
        <v>1673</v>
      </c>
      <c r="G968" s="0" t="s">
        <v>1497</v>
      </c>
      <c r="I968" s="0" t="s">
        <v>3271</v>
      </c>
    </row>
    <row r="969" customFormat="false" ht="15" hidden="true" customHeight="false" outlineLevel="0" collapsed="false">
      <c r="A969" s="0" t="s">
        <v>3270</v>
      </c>
      <c r="B969" s="0" t="n">
        <v>109</v>
      </c>
      <c r="C969" s="0" t="n">
        <v>3</v>
      </c>
      <c r="D969" s="0" t="s">
        <v>3257</v>
      </c>
      <c r="G969" s="0" t="s">
        <v>1497</v>
      </c>
      <c r="I969" s="0" t="s">
        <v>3272</v>
      </c>
    </row>
    <row r="970" customFormat="false" ht="15" hidden="true" customHeight="false" outlineLevel="0" collapsed="false">
      <c r="A970" s="0" t="s">
        <v>3270</v>
      </c>
      <c r="B970" s="0" t="n">
        <v>109</v>
      </c>
      <c r="C970" s="0" t="n">
        <v>3</v>
      </c>
      <c r="D970" s="0" t="s">
        <v>3259</v>
      </c>
      <c r="G970" s="0" t="s">
        <v>1497</v>
      </c>
      <c r="I970" s="0" t="s">
        <v>3273</v>
      </c>
    </row>
    <row r="971" customFormat="false" ht="15" hidden="true" customHeight="false" outlineLevel="0" collapsed="false">
      <c r="A971" s="0" t="s">
        <v>3270</v>
      </c>
      <c r="B971" s="0" t="n">
        <v>109</v>
      </c>
      <c r="C971" s="0" t="n">
        <v>3</v>
      </c>
      <c r="D971" s="0" t="s">
        <v>3261</v>
      </c>
      <c r="G971" s="0" t="s">
        <v>1497</v>
      </c>
      <c r="I971" s="0" t="s">
        <v>3274</v>
      </c>
    </row>
    <row r="972" customFormat="false" ht="15" hidden="true" customHeight="false" outlineLevel="0" collapsed="false">
      <c r="A972" s="0" t="s">
        <v>3275</v>
      </c>
      <c r="B972" s="0" t="n">
        <v>110</v>
      </c>
      <c r="C972" s="0" t="n">
        <v>1</v>
      </c>
      <c r="D972" s="0" t="s">
        <v>3276</v>
      </c>
      <c r="G972" s="0" t="s">
        <v>1497</v>
      </c>
      <c r="I972" s="0" t="s">
        <v>3277</v>
      </c>
    </row>
    <row r="973" customFormat="false" ht="15" hidden="true" customHeight="false" outlineLevel="0" collapsed="false">
      <c r="A973" s="0" t="s">
        <v>3278</v>
      </c>
      <c r="B973" s="0" t="n">
        <v>110</v>
      </c>
      <c r="C973" s="0" t="n">
        <v>2</v>
      </c>
      <c r="D973" s="0" t="s">
        <v>3279</v>
      </c>
      <c r="G973" s="0" t="s">
        <v>1497</v>
      </c>
      <c r="I973" s="0" t="s">
        <v>3280</v>
      </c>
    </row>
    <row r="974" customFormat="false" ht="15" hidden="false" customHeight="false" outlineLevel="0" collapsed="false">
      <c r="A974" s="0" t="s">
        <v>3278</v>
      </c>
      <c r="B974" s="0" t="n">
        <v>110</v>
      </c>
      <c r="C974" s="0" t="n">
        <v>2</v>
      </c>
      <c r="D974" s="0" t="s">
        <v>3281</v>
      </c>
      <c r="E974" s="0" t="s">
        <v>1322</v>
      </c>
      <c r="F974" s="0" t="s">
        <v>1615</v>
      </c>
      <c r="G974" s="0" t="s">
        <v>3282</v>
      </c>
      <c r="H974" s="0" t="s">
        <v>1509</v>
      </c>
      <c r="I974" s="0" t="s">
        <v>3283</v>
      </c>
    </row>
    <row r="975" customFormat="false" ht="15" hidden="true" customHeight="false" outlineLevel="0" collapsed="false">
      <c r="A975" s="0" t="s">
        <v>3278</v>
      </c>
      <c r="B975" s="0" t="n">
        <v>110</v>
      </c>
      <c r="C975" s="0" t="n">
        <v>2</v>
      </c>
      <c r="D975" s="0" t="s">
        <v>3284</v>
      </c>
      <c r="G975" s="0" t="s">
        <v>2740</v>
      </c>
      <c r="I975" s="0" t="s">
        <v>3285</v>
      </c>
    </row>
    <row r="976" customFormat="false" ht="15" hidden="true" customHeight="false" outlineLevel="0" collapsed="false">
      <c r="A976" s="0" t="s">
        <v>3286</v>
      </c>
      <c r="B976" s="0" t="n">
        <v>110</v>
      </c>
      <c r="C976" s="0" t="n">
        <v>3</v>
      </c>
      <c r="D976" s="0" t="s">
        <v>3279</v>
      </c>
      <c r="G976" s="0" t="s">
        <v>1497</v>
      </c>
      <c r="I976" s="0" t="s">
        <v>3287</v>
      </c>
    </row>
    <row r="977" customFormat="false" ht="15" hidden="true" customHeight="false" outlineLevel="0" collapsed="false">
      <c r="A977" s="0" t="s">
        <v>3286</v>
      </c>
      <c r="B977" s="0" t="n">
        <v>110</v>
      </c>
      <c r="C977" s="0" t="n">
        <v>3</v>
      </c>
      <c r="D977" s="0" t="s">
        <v>3288</v>
      </c>
      <c r="G977" s="0" t="s">
        <v>1497</v>
      </c>
      <c r="I977" s="0" t="s">
        <v>3289</v>
      </c>
    </row>
    <row r="978" customFormat="false" ht="15" hidden="true" customHeight="false" outlineLevel="0" collapsed="false">
      <c r="A978" s="0" t="s">
        <v>3290</v>
      </c>
      <c r="B978" s="0" t="n">
        <v>112</v>
      </c>
      <c r="C978" s="0" t="n">
        <v>2</v>
      </c>
      <c r="D978" s="0" t="s">
        <v>3291</v>
      </c>
      <c r="G978" s="0" t="s">
        <v>1497</v>
      </c>
      <c r="I978" s="0" t="s">
        <v>3292</v>
      </c>
    </row>
    <row r="979" customFormat="false" ht="15" hidden="false" customHeight="false" outlineLevel="0" collapsed="false">
      <c r="A979" s="0" t="s">
        <v>3290</v>
      </c>
      <c r="B979" s="0" t="n">
        <v>112</v>
      </c>
      <c r="C979" s="0" t="n">
        <v>2</v>
      </c>
      <c r="D979" s="0" t="s">
        <v>3293</v>
      </c>
      <c r="E979" s="0" t="s">
        <v>1329</v>
      </c>
      <c r="F979" s="0" t="s">
        <v>1615</v>
      </c>
      <c r="G979" s="0" t="s">
        <v>1508</v>
      </c>
      <c r="H979" s="0" t="s">
        <v>1509</v>
      </c>
      <c r="I979" s="0" t="s">
        <v>3294</v>
      </c>
    </row>
    <row r="980" customFormat="false" ht="15" hidden="true" customHeight="false" outlineLevel="0" collapsed="false">
      <c r="A980" s="0" t="s">
        <v>3295</v>
      </c>
      <c r="B980" s="0" t="n">
        <v>112</v>
      </c>
      <c r="C980" s="0" t="n">
        <v>3</v>
      </c>
      <c r="D980" s="0" t="s">
        <v>3291</v>
      </c>
      <c r="G980" s="0" t="s">
        <v>1497</v>
      </c>
      <c r="I980" s="0" t="s">
        <v>3296</v>
      </c>
    </row>
    <row r="981" customFormat="false" ht="15" hidden="true" customHeight="false" outlineLevel="0" collapsed="false">
      <c r="A981" s="0" t="s">
        <v>3297</v>
      </c>
      <c r="B981" s="0" t="n">
        <v>113</v>
      </c>
      <c r="C981" s="0" t="n">
        <v>1</v>
      </c>
      <c r="D981" s="0" t="s">
        <v>3298</v>
      </c>
      <c r="G981" s="0" t="s">
        <v>1497</v>
      </c>
      <c r="I981" s="0" t="s">
        <v>3299</v>
      </c>
    </row>
    <row r="982" customFormat="false" ht="15" hidden="true" customHeight="false" outlineLevel="0" collapsed="false">
      <c r="A982" s="0" t="s">
        <v>3297</v>
      </c>
      <c r="B982" s="0" t="n">
        <v>113</v>
      </c>
      <c r="C982" s="0" t="n">
        <v>1</v>
      </c>
      <c r="D982" s="0" t="s">
        <v>3300</v>
      </c>
      <c r="E982" s="19"/>
      <c r="G982" s="0" t="s">
        <v>1497</v>
      </c>
      <c r="I982" s="0" t="s">
        <v>3301</v>
      </c>
    </row>
    <row r="983" customFormat="false" ht="15" hidden="true" customHeight="false" outlineLevel="0" collapsed="false">
      <c r="A983" s="0" t="s">
        <v>3302</v>
      </c>
      <c r="B983" s="0" t="n">
        <v>113</v>
      </c>
      <c r="C983" s="0" t="n">
        <v>2</v>
      </c>
      <c r="D983" s="0" t="s">
        <v>3298</v>
      </c>
      <c r="G983" s="0" t="s">
        <v>1749</v>
      </c>
      <c r="I983" s="0" t="s">
        <v>3303</v>
      </c>
    </row>
    <row r="984" customFormat="false" ht="15" hidden="false" customHeight="false" outlineLevel="0" collapsed="false">
      <c r="A984" s="0" t="s">
        <v>3302</v>
      </c>
      <c r="B984" s="0" t="n">
        <v>113</v>
      </c>
      <c r="C984" s="0" t="n">
        <v>2</v>
      </c>
      <c r="D984" s="0" t="s">
        <v>3304</v>
      </c>
      <c r="E984" s="0" t="s">
        <v>1340</v>
      </c>
      <c r="F984" s="0" t="s">
        <v>1658</v>
      </c>
      <c r="G984" s="0" t="s">
        <v>1724</v>
      </c>
      <c r="H984" s="0" t="s">
        <v>1509</v>
      </c>
      <c r="I984" s="0" t="s">
        <v>3305</v>
      </c>
    </row>
    <row r="985" customFormat="false" ht="15" hidden="true" customHeight="false" outlineLevel="0" collapsed="false">
      <c r="A985" s="0" t="s">
        <v>3306</v>
      </c>
      <c r="B985" s="0" t="n">
        <v>113</v>
      </c>
      <c r="C985" s="0" t="n">
        <v>3</v>
      </c>
      <c r="D985" s="0" t="s">
        <v>3171</v>
      </c>
      <c r="E985" s="19"/>
      <c r="G985" s="0" t="s">
        <v>1497</v>
      </c>
      <c r="I985" s="0" t="s">
        <v>3307</v>
      </c>
    </row>
    <row r="986" customFormat="false" ht="15" hidden="true" customHeight="false" outlineLevel="0" collapsed="false">
      <c r="A986" s="0" t="s">
        <v>3306</v>
      </c>
      <c r="B986" s="0" t="n">
        <v>113</v>
      </c>
      <c r="C986" s="0" t="n">
        <v>3</v>
      </c>
      <c r="D986" s="0" t="s">
        <v>3298</v>
      </c>
      <c r="G986" s="0" t="s">
        <v>1497</v>
      </c>
      <c r="I986" s="0" t="s">
        <v>3308</v>
      </c>
    </row>
    <row r="987" customFormat="false" ht="15" hidden="true" customHeight="false" outlineLevel="0" collapsed="false">
      <c r="A987" s="0" t="s">
        <v>3309</v>
      </c>
      <c r="B987" s="0" t="n">
        <v>115</v>
      </c>
      <c r="C987" s="0" t="n">
        <v>1</v>
      </c>
      <c r="D987" s="0" t="s">
        <v>3310</v>
      </c>
      <c r="G987" s="0" t="s">
        <v>1497</v>
      </c>
      <c r="I987" s="0" t="s">
        <v>3311</v>
      </c>
    </row>
    <row r="988" customFormat="false" ht="15" hidden="false" customHeight="false" outlineLevel="0" collapsed="false">
      <c r="A988" s="0" t="s">
        <v>3309</v>
      </c>
      <c r="B988" s="0" t="n">
        <v>115</v>
      </c>
      <c r="C988" s="0" t="n">
        <v>1</v>
      </c>
      <c r="D988" s="0" t="s">
        <v>3312</v>
      </c>
      <c r="E988" s="46" t="s">
        <v>1353</v>
      </c>
      <c r="F988" s="0" t="s">
        <v>1552</v>
      </c>
      <c r="G988" s="0" t="s">
        <v>1764</v>
      </c>
      <c r="H988" s="0" t="s">
        <v>1509</v>
      </c>
      <c r="I988" s="0" t="s">
        <v>3313</v>
      </c>
    </row>
    <row r="989" customFormat="false" ht="15" hidden="false" customHeight="false" outlineLevel="0" collapsed="false">
      <c r="A989" s="0" t="s">
        <v>3309</v>
      </c>
      <c r="B989" s="0" t="n">
        <v>115</v>
      </c>
      <c r="C989" s="0" t="n">
        <v>1</v>
      </c>
      <c r="D989" s="0" t="s">
        <v>3314</v>
      </c>
      <c r="E989" s="0" t="s">
        <v>1353</v>
      </c>
      <c r="F989" s="0" t="s">
        <v>1552</v>
      </c>
      <c r="G989" s="0" t="s">
        <v>3315</v>
      </c>
      <c r="H989" s="0" t="s">
        <v>1509</v>
      </c>
      <c r="I989" s="0" t="s">
        <v>3316</v>
      </c>
    </row>
    <row r="990" customFormat="false" ht="15" hidden="true" customHeight="false" outlineLevel="0" collapsed="false">
      <c r="A990" s="0" t="s">
        <v>3317</v>
      </c>
      <c r="B990" s="0" t="n">
        <v>115</v>
      </c>
      <c r="C990" s="0" t="n">
        <v>2</v>
      </c>
      <c r="D990" s="0" t="s">
        <v>3310</v>
      </c>
      <c r="G990" s="0" t="s">
        <v>1497</v>
      </c>
      <c r="I990" s="0" t="s">
        <v>3318</v>
      </c>
    </row>
    <row r="991" customFormat="false" ht="15" hidden="false" customHeight="false" outlineLevel="0" collapsed="false">
      <c r="A991" s="0" t="s">
        <v>3317</v>
      </c>
      <c r="B991" s="0" t="n">
        <v>115</v>
      </c>
      <c r="C991" s="0" t="n">
        <v>2</v>
      </c>
      <c r="D991" s="0" t="s">
        <v>3319</v>
      </c>
      <c r="E991" s="10" t="s">
        <v>1353</v>
      </c>
      <c r="F991" s="0" t="s">
        <v>1658</v>
      </c>
      <c r="G991" s="0" t="s">
        <v>1745</v>
      </c>
      <c r="H991" s="0" t="s">
        <v>1509</v>
      </c>
      <c r="I991" s="0" t="s">
        <v>3320</v>
      </c>
    </row>
    <row r="992" customFormat="false" ht="15" hidden="false" customHeight="false" outlineLevel="0" collapsed="false">
      <c r="A992" s="0" t="s">
        <v>3317</v>
      </c>
      <c r="B992" s="0" t="n">
        <v>115</v>
      </c>
      <c r="C992" s="0" t="n">
        <v>2</v>
      </c>
      <c r="D992" s="0" t="s">
        <v>3314</v>
      </c>
      <c r="E992" s="0" t="s">
        <v>1353</v>
      </c>
      <c r="F992" s="0" t="s">
        <v>1552</v>
      </c>
      <c r="G992" s="0" t="s">
        <v>3321</v>
      </c>
      <c r="H992" s="0" t="s">
        <v>1509</v>
      </c>
      <c r="I992" s="0" t="s">
        <v>3322</v>
      </c>
    </row>
    <row r="993" customFormat="false" ht="15" hidden="true" customHeight="false" outlineLevel="0" collapsed="false">
      <c r="A993" s="0" t="s">
        <v>3317</v>
      </c>
      <c r="B993" s="0" t="n">
        <v>115</v>
      </c>
      <c r="C993" s="0" t="n">
        <v>2</v>
      </c>
      <c r="D993" s="0" t="s">
        <v>3310</v>
      </c>
      <c r="E993" s="19"/>
      <c r="G993" s="0" t="s">
        <v>1758</v>
      </c>
      <c r="I993" s="0" t="s">
        <v>3323</v>
      </c>
    </row>
    <row r="994" customFormat="false" ht="15" hidden="false" customHeight="false" outlineLevel="0" collapsed="false">
      <c r="A994" s="0" t="s">
        <v>3317</v>
      </c>
      <c r="B994" s="0" t="n">
        <v>115</v>
      </c>
      <c r="C994" s="0" t="n">
        <v>2</v>
      </c>
      <c r="D994" s="0" t="s">
        <v>3314</v>
      </c>
      <c r="E994" s="0" t="s">
        <v>1353</v>
      </c>
      <c r="F994" s="0" t="s">
        <v>1552</v>
      </c>
      <c r="G994" s="0" t="s">
        <v>3324</v>
      </c>
      <c r="H994" s="0" t="s">
        <v>1509</v>
      </c>
      <c r="I994" s="0" t="s">
        <v>3325</v>
      </c>
    </row>
    <row r="995" customFormat="false" ht="15" hidden="false" customHeight="false" outlineLevel="0" collapsed="false">
      <c r="A995" s="0" t="s">
        <v>3317</v>
      </c>
      <c r="B995" s="0" t="n">
        <v>115</v>
      </c>
      <c r="C995" s="0" t="n">
        <v>2</v>
      </c>
      <c r="D995" s="0" t="s">
        <v>3326</v>
      </c>
      <c r="E995" s="19" t="s">
        <v>1353</v>
      </c>
      <c r="F995" s="0" t="s">
        <v>1658</v>
      </c>
      <c r="G995" s="0" t="s">
        <v>1872</v>
      </c>
      <c r="H995" s="0" t="s">
        <v>1509</v>
      </c>
      <c r="I995" s="0" t="s">
        <v>3327</v>
      </c>
    </row>
    <row r="996" customFormat="false" ht="15" hidden="true" customHeight="false" outlineLevel="0" collapsed="false">
      <c r="A996" s="0" t="s">
        <v>3328</v>
      </c>
      <c r="B996" s="0" t="n">
        <v>115</v>
      </c>
      <c r="C996" s="0" t="n">
        <v>3</v>
      </c>
      <c r="D996" s="0" t="s">
        <v>3310</v>
      </c>
      <c r="E996" s="19"/>
      <c r="G996" s="0" t="s">
        <v>1497</v>
      </c>
      <c r="I996" s="0" t="s">
        <v>3329</v>
      </c>
    </row>
    <row r="997" customFormat="false" ht="15" hidden="false" customHeight="false" outlineLevel="0" collapsed="false">
      <c r="A997" s="0" t="s">
        <v>3328</v>
      </c>
      <c r="B997" s="0" t="n">
        <v>115</v>
      </c>
      <c r="C997" s="0" t="n">
        <v>3</v>
      </c>
      <c r="D997" s="0" t="s">
        <v>3326</v>
      </c>
      <c r="E997" s="46" t="s">
        <v>1353</v>
      </c>
      <c r="F997" s="0" t="s">
        <v>1658</v>
      </c>
      <c r="G997" s="0" t="s">
        <v>1764</v>
      </c>
      <c r="H997" s="0" t="s">
        <v>1509</v>
      </c>
      <c r="I997" s="0" t="s">
        <v>3330</v>
      </c>
    </row>
    <row r="998" customFormat="false" ht="15" hidden="true" customHeight="false" outlineLevel="0" collapsed="false">
      <c r="A998" s="0" t="s">
        <v>3331</v>
      </c>
      <c r="B998" s="0" t="n">
        <v>122</v>
      </c>
      <c r="C998" s="0" t="n">
        <v>1</v>
      </c>
      <c r="D998" s="0" t="s">
        <v>1642</v>
      </c>
      <c r="G998" s="0" t="s">
        <v>1497</v>
      </c>
      <c r="I998" s="0" t="s">
        <v>3332</v>
      </c>
    </row>
    <row r="999" customFormat="false" ht="15" hidden="false" customHeight="false" outlineLevel="0" collapsed="false">
      <c r="A999" s="0" t="s">
        <v>3331</v>
      </c>
      <c r="B999" s="0" t="n">
        <v>122</v>
      </c>
      <c r="C999" s="0" t="n">
        <v>1</v>
      </c>
      <c r="D999" s="0" t="s">
        <v>3333</v>
      </c>
      <c r="E999" s="1" t="s">
        <v>1358</v>
      </c>
      <c r="F999" s="0" t="s">
        <v>1658</v>
      </c>
      <c r="G999" s="0" t="s">
        <v>2264</v>
      </c>
      <c r="H999" s="0" t="s">
        <v>1509</v>
      </c>
      <c r="I999" s="0" t="s">
        <v>3334</v>
      </c>
    </row>
    <row r="1000" customFormat="false" ht="15" hidden="true" customHeight="false" outlineLevel="0" collapsed="false">
      <c r="A1000" s="0" t="s">
        <v>3335</v>
      </c>
      <c r="B1000" s="0" t="n">
        <v>122</v>
      </c>
      <c r="C1000" s="0" t="n">
        <v>2</v>
      </c>
      <c r="D1000" s="0" t="s">
        <v>1642</v>
      </c>
      <c r="G1000" s="0" t="s">
        <v>1497</v>
      </c>
      <c r="I1000" s="0" t="s">
        <v>3336</v>
      </c>
    </row>
    <row r="1001" customFormat="false" ht="15" hidden="false" customHeight="false" outlineLevel="0" collapsed="false">
      <c r="A1001" s="0" t="s">
        <v>3335</v>
      </c>
      <c r="B1001" s="0" t="n">
        <v>122</v>
      </c>
      <c r="C1001" s="0" t="n">
        <v>2</v>
      </c>
      <c r="D1001" s="0" t="s">
        <v>3333</v>
      </c>
      <c r="E1001" s="1" t="s">
        <v>1358</v>
      </c>
      <c r="F1001" s="0" t="s">
        <v>1552</v>
      </c>
      <c r="G1001" s="0" t="s">
        <v>3337</v>
      </c>
      <c r="H1001" s="0" t="s">
        <v>1509</v>
      </c>
      <c r="I1001" s="0" t="s">
        <v>3338</v>
      </c>
    </row>
    <row r="1002" customFormat="false" ht="15" hidden="false" customHeight="false" outlineLevel="0" collapsed="false">
      <c r="A1002" s="0" t="s">
        <v>3335</v>
      </c>
      <c r="B1002" s="0" t="n">
        <v>122</v>
      </c>
      <c r="C1002" s="0" t="n">
        <v>2</v>
      </c>
      <c r="D1002" s="0" t="s">
        <v>3339</v>
      </c>
      <c r="E1002" s="1" t="s">
        <v>1358</v>
      </c>
      <c r="F1002" s="0" t="s">
        <v>1658</v>
      </c>
      <c r="G1002" s="0" t="s">
        <v>1724</v>
      </c>
      <c r="H1002" s="0" t="s">
        <v>1509</v>
      </c>
      <c r="I1002" s="0" t="s">
        <v>3340</v>
      </c>
    </row>
    <row r="1003" customFormat="false" ht="15" hidden="true" customHeight="false" outlineLevel="0" collapsed="false">
      <c r="A1003" s="0" t="s">
        <v>3341</v>
      </c>
      <c r="B1003" s="0" t="n">
        <v>122</v>
      </c>
      <c r="C1003" s="0" t="n">
        <v>3</v>
      </c>
      <c r="D1003" s="0" t="s">
        <v>1642</v>
      </c>
      <c r="G1003" s="0" t="s">
        <v>1497</v>
      </c>
      <c r="I1003" s="0" t="s">
        <v>3342</v>
      </c>
    </row>
    <row r="1004" s="43" customFormat="true" ht="15" hidden="true" customHeight="false" outlineLevel="0" collapsed="false">
      <c r="A1004" s="43" t="s">
        <v>3343</v>
      </c>
      <c r="B1004" s="43" t="n">
        <v>123</v>
      </c>
      <c r="C1004" s="43" t="n">
        <v>1</v>
      </c>
      <c r="D1004" s="43" t="s">
        <v>3344</v>
      </c>
      <c r="G1004" s="43" t="s">
        <v>1497</v>
      </c>
      <c r="I1004" s="43" t="s">
        <v>3345</v>
      </c>
    </row>
    <row r="1005" customFormat="false" ht="15" hidden="true" customHeight="false" outlineLevel="0" collapsed="false">
      <c r="A1005" s="0" t="s">
        <v>3343</v>
      </c>
      <c r="B1005" s="0" t="n">
        <v>123</v>
      </c>
      <c r="C1005" s="0" t="n">
        <v>1</v>
      </c>
      <c r="D1005" s="0" t="s">
        <v>3344</v>
      </c>
      <c r="G1005" s="0" t="s">
        <v>1549</v>
      </c>
      <c r="I1005" s="0" t="s">
        <v>3346</v>
      </c>
    </row>
    <row r="1006" customFormat="false" ht="15" hidden="true" customHeight="false" outlineLevel="0" collapsed="false">
      <c r="A1006" s="0" t="s">
        <v>3347</v>
      </c>
      <c r="B1006" s="0" t="n">
        <v>123</v>
      </c>
      <c r="C1006" s="0" t="n">
        <v>2</v>
      </c>
      <c r="D1006" s="0" t="s">
        <v>3344</v>
      </c>
      <c r="G1006" s="0" t="s">
        <v>1497</v>
      </c>
      <c r="I1006" s="0" t="s">
        <v>3348</v>
      </c>
    </row>
    <row r="1007" customFormat="false" ht="15" hidden="true" customHeight="false" outlineLevel="0" collapsed="false">
      <c r="A1007" s="0" t="s">
        <v>3347</v>
      </c>
      <c r="B1007" s="0" t="n">
        <v>123</v>
      </c>
      <c r="C1007" s="0" t="n">
        <v>2</v>
      </c>
      <c r="D1007" s="0" t="s">
        <v>3349</v>
      </c>
      <c r="G1007" s="0" t="s">
        <v>1549</v>
      </c>
      <c r="I1007" s="0" t="s">
        <v>3350</v>
      </c>
    </row>
    <row r="1008" customFormat="false" ht="15" hidden="true" customHeight="false" outlineLevel="0" collapsed="false">
      <c r="A1008" s="0" t="s">
        <v>3351</v>
      </c>
      <c r="B1008" s="0" t="n">
        <v>123</v>
      </c>
      <c r="C1008" s="0" t="n">
        <v>3</v>
      </c>
      <c r="D1008" s="0" t="s">
        <v>3344</v>
      </c>
      <c r="G1008" s="0" t="s">
        <v>1497</v>
      </c>
      <c r="I1008" s="0" t="s">
        <v>3352</v>
      </c>
    </row>
    <row r="1009" customFormat="false" ht="15" hidden="true" customHeight="false" outlineLevel="0" collapsed="false">
      <c r="A1009" s="0" t="s">
        <v>3353</v>
      </c>
      <c r="B1009" s="0" t="n">
        <v>125</v>
      </c>
      <c r="C1009" s="0" t="n">
        <v>1</v>
      </c>
      <c r="D1009" s="0" t="s">
        <v>3354</v>
      </c>
      <c r="G1009" s="0" t="s">
        <v>1497</v>
      </c>
      <c r="I1009" s="0" t="s">
        <v>3355</v>
      </c>
    </row>
    <row r="1010" s="43" customFormat="true" ht="15" hidden="false" customHeight="false" outlineLevel="0" collapsed="false">
      <c r="A1010" s="43" t="s">
        <v>3353</v>
      </c>
      <c r="B1010" s="43" t="n">
        <v>125</v>
      </c>
      <c r="C1010" s="43" t="n">
        <v>1</v>
      </c>
      <c r="D1010" s="43" t="s">
        <v>3356</v>
      </c>
      <c r="E1010" s="47" t="s">
        <v>3357</v>
      </c>
      <c r="F1010" s="43" t="s">
        <v>3358</v>
      </c>
      <c r="G1010" s="43" t="s">
        <v>1584</v>
      </c>
      <c r="H1010" s="43" t="s">
        <v>1509</v>
      </c>
      <c r="I1010" s="43" t="s">
        <v>3359</v>
      </c>
    </row>
    <row r="1011" customFormat="false" ht="15" hidden="true" customHeight="false" outlineLevel="0" collapsed="false">
      <c r="A1011" s="0" t="s">
        <v>3353</v>
      </c>
      <c r="B1011" s="0" t="n">
        <v>125</v>
      </c>
      <c r="C1011" s="0" t="n">
        <v>1</v>
      </c>
      <c r="D1011" s="0" t="s">
        <v>3360</v>
      </c>
      <c r="G1011" s="0" t="s">
        <v>1497</v>
      </c>
      <c r="I1011" s="0" t="s">
        <v>3361</v>
      </c>
    </row>
    <row r="1012" customFormat="false" ht="15" hidden="true" customHeight="false" outlineLevel="0" collapsed="false">
      <c r="A1012" s="0" t="s">
        <v>3353</v>
      </c>
      <c r="B1012" s="0" t="n">
        <v>125</v>
      </c>
      <c r="C1012" s="0" t="n">
        <v>1</v>
      </c>
      <c r="D1012" s="0" t="s">
        <v>3362</v>
      </c>
      <c r="G1012" s="0" t="s">
        <v>1497</v>
      </c>
      <c r="I1012" s="0" t="s">
        <v>3363</v>
      </c>
    </row>
    <row r="1013" customFormat="false" ht="15" hidden="true" customHeight="false" outlineLevel="0" collapsed="false">
      <c r="A1013" s="0" t="s">
        <v>3353</v>
      </c>
      <c r="B1013" s="0" t="n">
        <v>125</v>
      </c>
      <c r="C1013" s="0" t="n">
        <v>1</v>
      </c>
      <c r="D1013" s="0" t="s">
        <v>3364</v>
      </c>
      <c r="G1013" s="0" t="s">
        <v>1549</v>
      </c>
      <c r="I1013" s="0" t="s">
        <v>3365</v>
      </c>
    </row>
    <row r="1014" customFormat="false" ht="15" hidden="true" customHeight="false" outlineLevel="0" collapsed="false">
      <c r="A1014" s="0" t="s">
        <v>3366</v>
      </c>
      <c r="B1014" s="0" t="n">
        <v>125</v>
      </c>
      <c r="C1014" s="0" t="n">
        <v>2</v>
      </c>
      <c r="D1014" s="0" t="s">
        <v>3356</v>
      </c>
      <c r="G1014" s="0" t="s">
        <v>1497</v>
      </c>
      <c r="I1014" s="0" t="s">
        <v>3367</v>
      </c>
    </row>
    <row r="1015" customFormat="false" ht="15" hidden="true" customHeight="false" outlineLevel="0" collapsed="false">
      <c r="A1015" s="0" t="s">
        <v>3366</v>
      </c>
      <c r="B1015" s="0" t="n">
        <v>125</v>
      </c>
      <c r="C1015" s="0" t="n">
        <v>2</v>
      </c>
      <c r="D1015" s="0" t="s">
        <v>3368</v>
      </c>
      <c r="G1015" s="0" t="s">
        <v>1549</v>
      </c>
      <c r="I1015" s="0" t="s">
        <v>3369</v>
      </c>
    </row>
    <row r="1016" customFormat="false" ht="15" hidden="false" customHeight="false" outlineLevel="0" collapsed="false">
      <c r="A1016" s="43" t="s">
        <v>3366</v>
      </c>
      <c r="B1016" s="43" t="n">
        <v>125</v>
      </c>
      <c r="C1016" s="43" t="n">
        <v>2</v>
      </c>
      <c r="D1016" s="43" t="s">
        <v>3354</v>
      </c>
      <c r="E1016" s="47" t="s">
        <v>3357</v>
      </c>
      <c r="F1016" s="43" t="s">
        <v>3358</v>
      </c>
      <c r="G1016" s="43" t="s">
        <v>1584</v>
      </c>
      <c r="H1016" s="0" t="s">
        <v>1509</v>
      </c>
      <c r="I1016" s="43" t="s">
        <v>3370</v>
      </c>
    </row>
    <row r="1017" customFormat="false" ht="15" hidden="true" customHeight="false" outlineLevel="0" collapsed="false">
      <c r="A1017" s="0" t="s">
        <v>3366</v>
      </c>
      <c r="B1017" s="0" t="n">
        <v>125</v>
      </c>
      <c r="C1017" s="0" t="n">
        <v>2</v>
      </c>
      <c r="D1017" s="0" t="s">
        <v>3360</v>
      </c>
      <c r="G1017" s="0" t="s">
        <v>1497</v>
      </c>
      <c r="I1017" s="0" t="s">
        <v>3371</v>
      </c>
    </row>
    <row r="1018" customFormat="false" ht="15" hidden="true" customHeight="false" outlineLevel="0" collapsed="false">
      <c r="A1018" s="0" t="s">
        <v>3372</v>
      </c>
      <c r="B1018" s="0" t="n">
        <v>125</v>
      </c>
      <c r="C1018" s="0" t="n">
        <v>3</v>
      </c>
      <c r="D1018" s="0" t="s">
        <v>3360</v>
      </c>
      <c r="G1018" s="0" t="s">
        <v>1497</v>
      </c>
      <c r="I1018" s="0" t="s">
        <v>3373</v>
      </c>
    </row>
    <row r="1019" customFormat="false" ht="15" hidden="true" customHeight="false" outlineLevel="0" collapsed="false">
      <c r="A1019" s="0" t="s">
        <v>3372</v>
      </c>
      <c r="B1019" s="0" t="n">
        <v>125</v>
      </c>
      <c r="C1019" s="0" t="n">
        <v>3</v>
      </c>
      <c r="D1019" s="0" t="s">
        <v>3360</v>
      </c>
      <c r="G1019" s="0" t="s">
        <v>1549</v>
      </c>
      <c r="I1019" s="0" t="s">
        <v>3374</v>
      </c>
    </row>
    <row r="1020" customFormat="false" ht="15" hidden="true" customHeight="false" outlineLevel="0" collapsed="false">
      <c r="A1020" s="0" t="s">
        <v>3372</v>
      </c>
      <c r="B1020" s="0" t="n">
        <v>125</v>
      </c>
      <c r="C1020" s="0" t="n">
        <v>3</v>
      </c>
      <c r="D1020" s="0" t="s">
        <v>3354</v>
      </c>
      <c r="G1020" s="0" t="s">
        <v>1497</v>
      </c>
      <c r="I1020" s="0" t="s">
        <v>3375</v>
      </c>
    </row>
    <row r="1021" customFormat="false" ht="15" hidden="true" customHeight="false" outlineLevel="0" collapsed="false">
      <c r="A1021" s="0" t="s">
        <v>3372</v>
      </c>
      <c r="B1021" s="0" t="n">
        <v>125</v>
      </c>
      <c r="C1021" s="0" t="n">
        <v>3</v>
      </c>
      <c r="D1021" s="0" t="s">
        <v>3356</v>
      </c>
      <c r="G1021" s="0" t="s">
        <v>1571</v>
      </c>
      <c r="I1021" s="0" t="s">
        <v>3376</v>
      </c>
    </row>
    <row r="1022" customFormat="false" ht="15" hidden="false" customHeight="false" outlineLevel="0" collapsed="false">
      <c r="A1022" s="0" t="s">
        <v>3372</v>
      </c>
      <c r="B1022" s="0" t="n">
        <v>125</v>
      </c>
      <c r="C1022" s="0" t="n">
        <v>3</v>
      </c>
      <c r="D1022" s="0" t="s">
        <v>3368</v>
      </c>
      <c r="E1022" s="0" t="s">
        <v>3357</v>
      </c>
      <c r="F1022" s="0" t="s">
        <v>1658</v>
      </c>
      <c r="G1022" s="0" t="s">
        <v>3377</v>
      </c>
      <c r="H1022" s="0" t="s">
        <v>1509</v>
      </c>
      <c r="I1022" s="0" t="s">
        <v>3378</v>
      </c>
    </row>
    <row r="1023" customFormat="false" ht="15" hidden="true" customHeight="false" outlineLevel="0" collapsed="false">
      <c r="A1023" s="0" t="s">
        <v>3379</v>
      </c>
      <c r="B1023" s="0" t="n">
        <v>131</v>
      </c>
      <c r="C1023" s="0" t="n">
        <v>1</v>
      </c>
      <c r="D1023" s="0" t="s">
        <v>2090</v>
      </c>
      <c r="G1023" s="0" t="s">
        <v>1497</v>
      </c>
      <c r="I1023" s="0" t="s">
        <v>3380</v>
      </c>
    </row>
    <row r="1024" customFormat="false" ht="15" hidden="true" customHeight="false" outlineLevel="0" collapsed="false">
      <c r="A1024" s="0" t="s">
        <v>3381</v>
      </c>
      <c r="B1024" s="0" t="n">
        <v>131</v>
      </c>
      <c r="C1024" s="0" t="n">
        <v>2</v>
      </c>
      <c r="D1024" s="0" t="s">
        <v>2090</v>
      </c>
      <c r="G1024" s="0" t="s">
        <v>1497</v>
      </c>
      <c r="I1024" s="0" t="s">
        <v>3382</v>
      </c>
    </row>
    <row r="1025" customFormat="false" ht="15" hidden="true" customHeight="false" outlineLevel="0" collapsed="false">
      <c r="A1025" s="0" t="s">
        <v>3383</v>
      </c>
      <c r="B1025" s="0" t="n">
        <v>143</v>
      </c>
      <c r="C1025" s="0" t="n">
        <v>1</v>
      </c>
      <c r="D1025" s="0" t="s">
        <v>3384</v>
      </c>
      <c r="G1025" s="0" t="s">
        <v>1497</v>
      </c>
      <c r="I1025" s="0" t="s">
        <v>3385</v>
      </c>
    </row>
    <row r="1026" customFormat="false" ht="15" hidden="true" customHeight="false" outlineLevel="0" collapsed="false">
      <c r="A1026" s="0" t="s">
        <v>3383</v>
      </c>
      <c r="B1026" s="0" t="n">
        <v>143</v>
      </c>
      <c r="C1026" s="0" t="n">
        <v>1</v>
      </c>
      <c r="D1026" s="0" t="s">
        <v>3386</v>
      </c>
      <c r="G1026" s="0" t="s">
        <v>1549</v>
      </c>
      <c r="I1026" s="0" t="s">
        <v>3387</v>
      </c>
    </row>
    <row r="1027" customFormat="false" ht="15" hidden="true" customHeight="false" outlineLevel="0" collapsed="false">
      <c r="A1027" s="0" t="s">
        <v>3383</v>
      </c>
      <c r="B1027" s="0" t="n">
        <v>143</v>
      </c>
      <c r="C1027" s="0" t="n">
        <v>1</v>
      </c>
      <c r="D1027" s="0" t="s">
        <v>1668</v>
      </c>
      <c r="G1027" s="0" t="s">
        <v>1549</v>
      </c>
      <c r="I1027" s="0" t="s">
        <v>3388</v>
      </c>
    </row>
    <row r="1028" customFormat="false" ht="15" hidden="true" customHeight="false" outlineLevel="0" collapsed="false">
      <c r="A1028" s="0" t="s">
        <v>3383</v>
      </c>
      <c r="B1028" s="0" t="n">
        <v>143</v>
      </c>
      <c r="C1028" s="0" t="n">
        <v>1</v>
      </c>
      <c r="D1028" s="0" t="s">
        <v>3389</v>
      </c>
      <c r="G1028" s="0" t="s">
        <v>1749</v>
      </c>
      <c r="I1028" s="0" t="s">
        <v>3390</v>
      </c>
    </row>
    <row r="1029" customFormat="false" ht="15" hidden="true" customHeight="false" outlineLevel="0" collapsed="false">
      <c r="A1029" s="0" t="s">
        <v>3383</v>
      </c>
      <c r="B1029" s="0" t="n">
        <v>143</v>
      </c>
      <c r="C1029" s="0" t="n">
        <v>1</v>
      </c>
      <c r="D1029" s="0" t="s">
        <v>3391</v>
      </c>
      <c r="G1029" s="0" t="s">
        <v>1549</v>
      </c>
      <c r="I1029" s="0" t="s">
        <v>3392</v>
      </c>
    </row>
    <row r="1030" customFormat="false" ht="15" hidden="true" customHeight="false" outlineLevel="0" collapsed="false">
      <c r="A1030" s="0" t="s">
        <v>3393</v>
      </c>
      <c r="B1030" s="0" t="n">
        <v>143</v>
      </c>
      <c r="C1030" s="0" t="n">
        <v>2</v>
      </c>
      <c r="D1030" s="0" t="s">
        <v>3384</v>
      </c>
      <c r="G1030" s="0" t="s">
        <v>1497</v>
      </c>
      <c r="I1030" s="0" t="s">
        <v>3394</v>
      </c>
    </row>
    <row r="1031" customFormat="false" ht="15" hidden="true" customHeight="false" outlineLevel="0" collapsed="false">
      <c r="A1031" s="0" t="s">
        <v>3393</v>
      </c>
      <c r="B1031" s="0" t="n">
        <v>143</v>
      </c>
      <c r="C1031" s="0" t="n">
        <v>2</v>
      </c>
      <c r="D1031" s="0" t="s">
        <v>2003</v>
      </c>
      <c r="G1031" s="0" t="s">
        <v>1497</v>
      </c>
      <c r="I1031" s="0" t="s">
        <v>3395</v>
      </c>
    </row>
    <row r="1032" customFormat="false" ht="15" hidden="true" customHeight="false" outlineLevel="0" collapsed="false">
      <c r="A1032" s="0" t="s">
        <v>3393</v>
      </c>
      <c r="B1032" s="0" t="n">
        <v>143</v>
      </c>
      <c r="C1032" s="0" t="n">
        <v>2</v>
      </c>
      <c r="D1032" s="0" t="s">
        <v>3389</v>
      </c>
      <c r="G1032" s="0" t="s">
        <v>1497</v>
      </c>
      <c r="I1032" s="0" t="s">
        <v>3396</v>
      </c>
    </row>
    <row r="1033" customFormat="false" ht="15" hidden="true" customHeight="false" outlineLevel="0" collapsed="false">
      <c r="A1033" s="0" t="s">
        <v>3393</v>
      </c>
      <c r="B1033" s="0" t="n">
        <v>143</v>
      </c>
      <c r="C1033" s="0" t="n">
        <v>2</v>
      </c>
      <c r="D1033" s="0" t="s">
        <v>3391</v>
      </c>
      <c r="G1033" s="0" t="s">
        <v>1549</v>
      </c>
      <c r="I1033" s="0" t="s">
        <v>3397</v>
      </c>
    </row>
    <row r="1034" customFormat="false" ht="15" hidden="true" customHeight="false" outlineLevel="0" collapsed="false">
      <c r="A1034" s="0" t="s">
        <v>3398</v>
      </c>
      <c r="B1034" s="0" t="n">
        <v>143</v>
      </c>
      <c r="C1034" s="0" t="n">
        <v>3</v>
      </c>
      <c r="D1034" s="0" t="s">
        <v>3391</v>
      </c>
      <c r="G1034" s="0" t="s">
        <v>1549</v>
      </c>
      <c r="I1034" s="0" t="s">
        <v>3399</v>
      </c>
    </row>
    <row r="1035" customFormat="false" ht="15" hidden="true" customHeight="false" outlineLevel="0" collapsed="false">
      <c r="A1035" s="0" t="s">
        <v>3398</v>
      </c>
      <c r="B1035" s="0" t="n">
        <v>143</v>
      </c>
      <c r="C1035" s="0" t="n">
        <v>3</v>
      </c>
      <c r="D1035" s="0" t="s">
        <v>3384</v>
      </c>
      <c r="G1035" s="0" t="s">
        <v>1497</v>
      </c>
      <c r="I1035" s="0" t="s">
        <v>3400</v>
      </c>
    </row>
    <row r="1036" customFormat="false" ht="15" hidden="true" customHeight="false" outlineLevel="0" collapsed="false">
      <c r="A1036" s="0" t="s">
        <v>3398</v>
      </c>
      <c r="B1036" s="0" t="n">
        <v>143</v>
      </c>
      <c r="C1036" s="0" t="n">
        <v>3</v>
      </c>
      <c r="D1036" s="0" t="s">
        <v>3389</v>
      </c>
      <c r="G1036" s="0" t="s">
        <v>1497</v>
      </c>
      <c r="I1036" s="0" t="s">
        <v>3401</v>
      </c>
    </row>
    <row r="1037" customFormat="false" ht="15" hidden="true" customHeight="false" outlineLevel="0" collapsed="false">
      <c r="A1037" s="0" t="s">
        <v>3398</v>
      </c>
      <c r="B1037" s="0" t="n">
        <v>143</v>
      </c>
      <c r="C1037" s="0" t="n">
        <v>3</v>
      </c>
      <c r="D1037" s="0" t="s">
        <v>3402</v>
      </c>
      <c r="G1037" s="0" t="s">
        <v>1497</v>
      </c>
      <c r="I1037" s="0" t="s">
        <v>3401</v>
      </c>
    </row>
    <row r="1038" customFormat="false" ht="15" hidden="true" customHeight="false" outlineLevel="0" collapsed="false">
      <c r="A1038" s="0" t="s">
        <v>3398</v>
      </c>
      <c r="B1038" s="0" t="n">
        <v>143</v>
      </c>
      <c r="C1038" s="0" t="n">
        <v>3</v>
      </c>
      <c r="D1038" s="0" t="s">
        <v>3403</v>
      </c>
      <c r="G1038" s="0" t="s">
        <v>1497</v>
      </c>
      <c r="I1038" s="0" t="s">
        <v>3404</v>
      </c>
    </row>
    <row r="1039" customFormat="false" ht="15" hidden="true" customHeight="false" outlineLevel="0" collapsed="false">
      <c r="A1039" s="1" t="s">
        <v>3405</v>
      </c>
      <c r="B1039" s="0" t="n">
        <v>145</v>
      </c>
      <c r="C1039" s="0" t="n">
        <v>2</v>
      </c>
      <c r="D1039" s="1" t="s">
        <v>1654</v>
      </c>
      <c r="E1039" s="1"/>
      <c r="F1039" s="1"/>
      <c r="G1039" s="1" t="s">
        <v>1497</v>
      </c>
      <c r="H1039" s="1"/>
      <c r="I1039" s="1" t="s">
        <v>3406</v>
      </c>
    </row>
    <row r="1040" customFormat="false" ht="15" hidden="false" customHeight="false" outlineLevel="0" collapsed="false">
      <c r="A1040" s="1" t="s">
        <v>3405</v>
      </c>
      <c r="B1040" s="0" t="n">
        <v>145</v>
      </c>
      <c r="C1040" s="0" t="n">
        <v>2</v>
      </c>
      <c r="D1040" s="1" t="s">
        <v>3407</v>
      </c>
      <c r="E1040" s="1" t="s">
        <v>1386</v>
      </c>
      <c r="F1040" s="1" t="s">
        <v>3408</v>
      </c>
      <c r="G1040" s="1" t="s">
        <v>1584</v>
      </c>
      <c r="H1040" s="0" t="s">
        <v>1509</v>
      </c>
      <c r="I1040" s="1" t="s">
        <v>3409</v>
      </c>
    </row>
    <row r="1041" customFormat="false" ht="15" hidden="true" customHeight="false" outlineLevel="0" collapsed="false">
      <c r="A1041" s="0" t="s">
        <v>3410</v>
      </c>
      <c r="B1041" s="0" t="n">
        <v>145</v>
      </c>
      <c r="C1041" s="0" t="n">
        <v>3</v>
      </c>
      <c r="D1041" s="0" t="s">
        <v>3411</v>
      </c>
      <c r="G1041" s="0" t="s">
        <v>1497</v>
      </c>
      <c r="I1041" s="0" t="s">
        <v>3412</v>
      </c>
    </row>
    <row r="1042" customFormat="false" ht="15" hidden="true" customHeight="false" outlineLevel="0" collapsed="false">
      <c r="A1042" s="0" t="s">
        <v>3410</v>
      </c>
      <c r="B1042" s="0" t="n">
        <v>145</v>
      </c>
      <c r="C1042" s="0" t="n">
        <v>3</v>
      </c>
      <c r="D1042" s="0" t="s">
        <v>3413</v>
      </c>
      <c r="G1042" s="0" t="s">
        <v>1497</v>
      </c>
      <c r="I1042" s="0" t="s">
        <v>3414</v>
      </c>
    </row>
    <row r="1043" customFormat="false" ht="15" hidden="true" customHeight="false" outlineLevel="0" collapsed="false">
      <c r="A1043" s="0" t="s">
        <v>3410</v>
      </c>
      <c r="B1043" s="0" t="n">
        <v>145</v>
      </c>
      <c r="C1043" s="0" t="n">
        <v>3</v>
      </c>
      <c r="D1043" s="0" t="s">
        <v>3415</v>
      </c>
      <c r="G1043" s="0" t="s">
        <v>1497</v>
      </c>
      <c r="I1043" s="0" t="s">
        <v>3416</v>
      </c>
    </row>
    <row r="1044" customFormat="false" ht="15" hidden="true" customHeight="false" outlineLevel="0" collapsed="false">
      <c r="A1044" s="0" t="s">
        <v>3410</v>
      </c>
      <c r="B1044" s="0" t="n">
        <v>145</v>
      </c>
      <c r="C1044" s="0" t="n">
        <v>3</v>
      </c>
      <c r="D1044" s="0" t="s">
        <v>3417</v>
      </c>
      <c r="E1044" s="19"/>
      <c r="G1044" s="0" t="s">
        <v>1497</v>
      </c>
      <c r="I1044" s="0" t="s">
        <v>3418</v>
      </c>
    </row>
    <row r="1045" customFormat="false" ht="15" hidden="false" customHeight="false" outlineLevel="0" collapsed="false">
      <c r="A1045" s="0" t="s">
        <v>3410</v>
      </c>
      <c r="B1045" s="0" t="n">
        <v>145</v>
      </c>
      <c r="C1045" s="0" t="n">
        <v>3</v>
      </c>
      <c r="D1045" s="0" t="s">
        <v>3419</v>
      </c>
      <c r="E1045" s="19" t="s">
        <v>1386</v>
      </c>
      <c r="F1045" s="0" t="s">
        <v>1615</v>
      </c>
      <c r="G1045" s="0" t="s">
        <v>1764</v>
      </c>
      <c r="H1045" s="0" t="s">
        <v>1509</v>
      </c>
      <c r="I1045" s="0" t="s">
        <v>3420</v>
      </c>
    </row>
    <row r="1046" customFormat="false" ht="15" hidden="true" customHeight="false" outlineLevel="0" collapsed="false">
      <c r="A1046" s="0" t="s">
        <v>3410</v>
      </c>
      <c r="B1046" s="0" t="n">
        <v>145</v>
      </c>
      <c r="C1046" s="0" t="n">
        <v>3</v>
      </c>
      <c r="D1046" s="0" t="s">
        <v>3421</v>
      </c>
      <c r="G1046" s="0" t="s">
        <v>1497</v>
      </c>
      <c r="I1046" s="0" t="s">
        <v>3422</v>
      </c>
    </row>
    <row r="1047" customFormat="false" ht="15" hidden="true" customHeight="false" outlineLevel="0" collapsed="false">
      <c r="A1047" s="0" t="s">
        <v>3423</v>
      </c>
      <c r="B1047" s="0" t="n">
        <v>190</v>
      </c>
      <c r="C1047" s="0" t="n">
        <v>1</v>
      </c>
      <c r="D1047" s="0" t="s">
        <v>3424</v>
      </c>
      <c r="E1047" s="19"/>
      <c r="G1047" s="0" t="s">
        <v>1497</v>
      </c>
      <c r="I1047" s="0" t="s">
        <v>3425</v>
      </c>
    </row>
    <row r="1048" customFormat="false" ht="15" hidden="true" customHeight="false" outlineLevel="0" collapsed="false">
      <c r="A1048" s="0" t="s">
        <v>3426</v>
      </c>
      <c r="B1048" s="0" t="n">
        <v>190</v>
      </c>
      <c r="C1048" s="0" t="n">
        <v>2</v>
      </c>
      <c r="D1048" s="0" t="s">
        <v>3424</v>
      </c>
      <c r="G1048" s="0" t="s">
        <v>1497</v>
      </c>
      <c r="I1048" s="0" t="s">
        <v>3427</v>
      </c>
    </row>
    <row r="1049" customFormat="false" ht="15" hidden="true" customHeight="false" outlineLevel="0" collapsed="false">
      <c r="A1049" s="0" t="s">
        <v>3426</v>
      </c>
      <c r="B1049" s="0" t="n">
        <v>190</v>
      </c>
      <c r="C1049" s="0" t="n">
        <v>2</v>
      </c>
      <c r="D1049" s="0" t="s">
        <v>3424</v>
      </c>
      <c r="G1049" s="0" t="s">
        <v>1549</v>
      </c>
      <c r="I1049" s="0" t="s">
        <v>3428</v>
      </c>
    </row>
    <row r="1050" customFormat="false" ht="15" hidden="false" customHeight="false" outlineLevel="0" collapsed="false">
      <c r="A1050" s="0" t="s">
        <v>3429</v>
      </c>
      <c r="B1050" s="0" t="n">
        <v>190</v>
      </c>
      <c r="C1050" s="0" t="n">
        <v>3</v>
      </c>
      <c r="D1050" s="0" t="s">
        <v>3424</v>
      </c>
      <c r="E1050" s="1" t="s">
        <v>1392</v>
      </c>
      <c r="F1050" s="0" t="s">
        <v>3358</v>
      </c>
      <c r="G1050" s="0" t="s">
        <v>3430</v>
      </c>
      <c r="H1050" s="0" t="s">
        <v>1509</v>
      </c>
      <c r="I1050" s="0" t="s">
        <v>3431</v>
      </c>
    </row>
    <row r="1051" customFormat="false" ht="15" hidden="false" customHeight="false" outlineLevel="0" collapsed="false">
      <c r="A1051" s="0" t="s">
        <v>3429</v>
      </c>
      <c r="B1051" s="0" t="n">
        <v>190</v>
      </c>
      <c r="C1051" s="0" t="n">
        <v>3</v>
      </c>
      <c r="D1051" s="0" t="s">
        <v>3432</v>
      </c>
      <c r="E1051" s="1" t="s">
        <v>1392</v>
      </c>
      <c r="F1051" s="0" t="s">
        <v>1552</v>
      </c>
      <c r="G1051" s="0" t="s">
        <v>3433</v>
      </c>
      <c r="H1051" s="0" t="s">
        <v>1509</v>
      </c>
      <c r="I1051" s="0" t="s">
        <v>3434</v>
      </c>
    </row>
    <row r="1052" customFormat="false" ht="15" hidden="true" customHeight="false" outlineLevel="0" collapsed="false">
      <c r="A1052" s="0" t="s">
        <v>3435</v>
      </c>
      <c r="B1052" s="0" t="n">
        <v>191</v>
      </c>
      <c r="C1052" s="0" t="n">
        <v>1</v>
      </c>
      <c r="D1052" s="0" t="s">
        <v>3436</v>
      </c>
      <c r="G1052" s="0" t="s">
        <v>1758</v>
      </c>
      <c r="I1052" s="0" t="s">
        <v>3437</v>
      </c>
    </row>
    <row r="1053" customFormat="false" ht="15" hidden="false" customHeight="false" outlineLevel="0" collapsed="false">
      <c r="A1053" s="0" t="s">
        <v>3435</v>
      </c>
      <c r="B1053" s="0" t="n">
        <v>191</v>
      </c>
      <c r="C1053" s="0" t="n">
        <v>1</v>
      </c>
      <c r="D1053" s="0" t="s">
        <v>3436</v>
      </c>
      <c r="E1053" s="1" t="s">
        <v>1399</v>
      </c>
      <c r="F1053" s="0" t="s">
        <v>1658</v>
      </c>
      <c r="G1053" s="0" t="s">
        <v>1872</v>
      </c>
      <c r="H1053" s="0" t="s">
        <v>1509</v>
      </c>
      <c r="I1053" s="0" t="s">
        <v>3438</v>
      </c>
    </row>
    <row r="1054" customFormat="false" ht="15" hidden="true" customHeight="false" outlineLevel="0" collapsed="false">
      <c r="A1054" s="0" t="s">
        <v>3439</v>
      </c>
      <c r="B1054" s="0" t="n">
        <v>191</v>
      </c>
      <c r="C1054" s="0" t="n">
        <v>2</v>
      </c>
      <c r="D1054" s="0" t="s">
        <v>3440</v>
      </c>
      <c r="G1054" s="0" t="s">
        <v>1497</v>
      </c>
      <c r="I1054" s="0" t="s">
        <v>3441</v>
      </c>
    </row>
    <row r="1055" customFormat="false" ht="15" hidden="true" customHeight="false" outlineLevel="0" collapsed="false">
      <c r="A1055" s="0" t="s">
        <v>3442</v>
      </c>
      <c r="B1055" s="0" t="n">
        <v>191</v>
      </c>
      <c r="C1055" s="0" t="n">
        <v>3</v>
      </c>
      <c r="D1055" s="0" t="s">
        <v>3440</v>
      </c>
      <c r="G1055" s="0" t="s">
        <v>1497</v>
      </c>
      <c r="I1055" s="0" t="s">
        <v>3443</v>
      </c>
    </row>
    <row r="1056" customFormat="false" ht="15" hidden="true" customHeight="false" outlineLevel="0" collapsed="false">
      <c r="A1056" s="0" t="s">
        <v>3444</v>
      </c>
      <c r="B1056" s="0" t="n">
        <v>192</v>
      </c>
      <c r="C1056" s="0" t="n">
        <v>1</v>
      </c>
      <c r="D1056" s="0" t="s">
        <v>3445</v>
      </c>
      <c r="G1056" s="0" t="s">
        <v>1497</v>
      </c>
      <c r="I1056" s="0" t="s">
        <v>3446</v>
      </c>
    </row>
    <row r="1057" customFormat="false" ht="15" hidden="false" customHeight="false" outlineLevel="0" collapsed="false">
      <c r="A1057" s="0" t="s">
        <v>3444</v>
      </c>
      <c r="B1057" s="0" t="n">
        <v>192</v>
      </c>
      <c r="C1057" s="0" t="n">
        <v>1</v>
      </c>
      <c r="D1057" s="0" t="s">
        <v>3447</v>
      </c>
      <c r="E1057" s="0" t="s">
        <v>1425</v>
      </c>
      <c r="F1057" s="0" t="s">
        <v>1658</v>
      </c>
      <c r="G1057" s="0" t="s">
        <v>1584</v>
      </c>
      <c r="H1057" s="0" t="s">
        <v>1509</v>
      </c>
      <c r="I1057" s="0" t="s">
        <v>3448</v>
      </c>
    </row>
    <row r="1058" customFormat="false" ht="15" hidden="true" customHeight="false" outlineLevel="0" collapsed="false">
      <c r="A1058" s="0" t="s">
        <v>3444</v>
      </c>
      <c r="B1058" s="0" t="n">
        <v>192</v>
      </c>
      <c r="C1058" s="0" t="n">
        <v>1</v>
      </c>
      <c r="D1058" s="0" t="s">
        <v>1720</v>
      </c>
      <c r="G1058" s="0" t="s">
        <v>1802</v>
      </c>
      <c r="I1058" s="0" t="s">
        <v>3449</v>
      </c>
    </row>
    <row r="1059" customFormat="false" ht="15" hidden="false" customHeight="false" outlineLevel="0" collapsed="false">
      <c r="A1059" s="0" t="s">
        <v>3444</v>
      </c>
      <c r="B1059" s="0" t="n">
        <v>192</v>
      </c>
      <c r="C1059" s="0" t="n">
        <v>1</v>
      </c>
      <c r="D1059" s="0" t="s">
        <v>1642</v>
      </c>
      <c r="E1059" s="0" t="s">
        <v>1420</v>
      </c>
      <c r="F1059" s="0" t="s">
        <v>1658</v>
      </c>
      <c r="G1059" s="0" t="s">
        <v>1584</v>
      </c>
      <c r="H1059" s="0" t="s">
        <v>1509</v>
      </c>
      <c r="I1059" s="0" t="s">
        <v>3450</v>
      </c>
    </row>
    <row r="1060" customFormat="false" ht="15" hidden="true" customHeight="false" outlineLevel="0" collapsed="false">
      <c r="A1060" s="0" t="s">
        <v>3444</v>
      </c>
      <c r="B1060" s="0" t="n">
        <v>192</v>
      </c>
      <c r="C1060" s="0" t="n">
        <v>1</v>
      </c>
      <c r="D1060" s="0" t="s">
        <v>3451</v>
      </c>
      <c r="G1060" s="0" t="s">
        <v>1497</v>
      </c>
      <c r="I1060" s="0" t="s">
        <v>3452</v>
      </c>
    </row>
    <row r="1061" customFormat="false" ht="15" hidden="true" customHeight="false" outlineLevel="0" collapsed="false">
      <c r="A1061" s="0" t="s">
        <v>3444</v>
      </c>
      <c r="B1061" s="0" t="n">
        <v>192</v>
      </c>
      <c r="C1061" s="0" t="n">
        <v>1</v>
      </c>
      <c r="D1061" s="0" t="s">
        <v>3453</v>
      </c>
      <c r="G1061" s="0" t="s">
        <v>1522</v>
      </c>
      <c r="I1061" s="0" t="s">
        <v>3454</v>
      </c>
    </row>
    <row r="1062" customFormat="false" ht="15" hidden="true" customHeight="false" outlineLevel="0" collapsed="false">
      <c r="A1062" s="0" t="s">
        <v>3444</v>
      </c>
      <c r="B1062" s="0" t="n">
        <v>192</v>
      </c>
      <c r="C1062" s="0" t="n">
        <v>1</v>
      </c>
      <c r="D1062" s="0" t="s">
        <v>3455</v>
      </c>
      <c r="G1062" s="0" t="s">
        <v>1522</v>
      </c>
      <c r="I1062" s="0" t="s">
        <v>3456</v>
      </c>
    </row>
    <row r="1063" customFormat="false" ht="15" hidden="true" customHeight="false" outlineLevel="0" collapsed="false">
      <c r="A1063" s="0" t="s">
        <v>3444</v>
      </c>
      <c r="B1063" s="0" t="n">
        <v>192</v>
      </c>
      <c r="C1063" s="0" t="n">
        <v>1</v>
      </c>
      <c r="D1063" s="0" t="s">
        <v>3457</v>
      </c>
      <c r="G1063" s="0" t="s">
        <v>1522</v>
      </c>
      <c r="I1063" s="0" t="s">
        <v>3458</v>
      </c>
    </row>
    <row r="1064" customFormat="false" ht="15" hidden="true" customHeight="false" outlineLevel="0" collapsed="false">
      <c r="A1064" s="0" t="s">
        <v>3444</v>
      </c>
      <c r="B1064" s="0" t="n">
        <v>192</v>
      </c>
      <c r="C1064" s="0" t="n">
        <v>1</v>
      </c>
      <c r="D1064" s="0" t="s">
        <v>2052</v>
      </c>
      <c r="G1064" s="0" t="s">
        <v>1497</v>
      </c>
      <c r="I1064" s="0" t="s">
        <v>3459</v>
      </c>
    </row>
    <row r="1065" customFormat="false" ht="15" hidden="true" customHeight="false" outlineLevel="0" collapsed="false">
      <c r="A1065" s="0" t="s">
        <v>3444</v>
      </c>
      <c r="B1065" s="0" t="n">
        <v>192</v>
      </c>
      <c r="C1065" s="0" t="n">
        <v>1</v>
      </c>
      <c r="D1065" s="0" t="s">
        <v>3460</v>
      </c>
      <c r="G1065" s="0" t="s">
        <v>1497</v>
      </c>
      <c r="I1065" s="0" t="s">
        <v>3461</v>
      </c>
    </row>
    <row r="1066" customFormat="false" ht="15" hidden="true" customHeight="false" outlineLevel="0" collapsed="false">
      <c r="A1066" s="0" t="s">
        <v>3444</v>
      </c>
      <c r="B1066" s="0" t="n">
        <v>192</v>
      </c>
      <c r="C1066" s="0" t="n">
        <v>1</v>
      </c>
      <c r="D1066" s="0" t="s">
        <v>3462</v>
      </c>
      <c r="G1066" s="0" t="s">
        <v>1497</v>
      </c>
      <c r="I1066" s="0" t="s">
        <v>3463</v>
      </c>
    </row>
    <row r="1067" customFormat="false" ht="15" hidden="true" customHeight="false" outlineLevel="0" collapsed="false">
      <c r="A1067" s="0" t="s">
        <v>3444</v>
      </c>
      <c r="B1067" s="0" t="n">
        <v>192</v>
      </c>
      <c r="C1067" s="0" t="n">
        <v>1</v>
      </c>
      <c r="D1067" s="0" t="s">
        <v>3462</v>
      </c>
      <c r="G1067" s="0" t="s">
        <v>1497</v>
      </c>
      <c r="I1067" s="0" t="s">
        <v>3464</v>
      </c>
    </row>
    <row r="1068" customFormat="false" ht="15" hidden="false" customHeight="false" outlineLevel="0" collapsed="false">
      <c r="A1068" s="0" t="s">
        <v>3444</v>
      </c>
      <c r="B1068" s="0" t="n">
        <v>192</v>
      </c>
      <c r="C1068" s="0" t="n">
        <v>1</v>
      </c>
      <c r="D1068" s="0" t="s">
        <v>3465</v>
      </c>
      <c r="E1068" s="0" t="s">
        <v>1412</v>
      </c>
      <c r="F1068" s="0" t="s">
        <v>1552</v>
      </c>
      <c r="G1068" s="0" t="s">
        <v>3466</v>
      </c>
      <c r="H1068" s="0" t="s">
        <v>1509</v>
      </c>
      <c r="I1068" s="0" t="s">
        <v>3467</v>
      </c>
    </row>
    <row r="1069" customFormat="false" ht="15" hidden="false" customHeight="false" outlineLevel="0" collapsed="false">
      <c r="A1069" s="0" t="s">
        <v>3468</v>
      </c>
      <c r="B1069" s="0" t="n">
        <v>192</v>
      </c>
      <c r="C1069" s="0" t="n">
        <v>2</v>
      </c>
      <c r="D1069" s="0" t="s">
        <v>3469</v>
      </c>
      <c r="E1069" s="0" t="s">
        <v>1425</v>
      </c>
      <c r="F1069" s="0" t="s">
        <v>1658</v>
      </c>
      <c r="G1069" s="0" t="s">
        <v>1584</v>
      </c>
      <c r="H1069" s="0" t="s">
        <v>1509</v>
      </c>
      <c r="I1069" s="0" t="s">
        <v>3470</v>
      </c>
    </row>
    <row r="1070" customFormat="false" ht="15" hidden="false" customHeight="false" outlineLevel="0" collapsed="false">
      <c r="A1070" s="0" t="s">
        <v>3468</v>
      </c>
      <c r="B1070" s="0" t="n">
        <v>192</v>
      </c>
      <c r="C1070" s="0" t="n">
        <v>2</v>
      </c>
      <c r="D1070" s="0" t="s">
        <v>3447</v>
      </c>
      <c r="E1070" s="0" t="s">
        <v>1425</v>
      </c>
      <c r="F1070" s="0" t="s">
        <v>1658</v>
      </c>
      <c r="G1070" s="0" t="s">
        <v>3471</v>
      </c>
      <c r="H1070" s="0" t="s">
        <v>1509</v>
      </c>
      <c r="I1070" s="0" t="s">
        <v>3472</v>
      </c>
    </row>
    <row r="1071" customFormat="false" ht="15" hidden="true" customHeight="false" outlineLevel="0" collapsed="false">
      <c r="A1071" s="0" t="s">
        <v>3468</v>
      </c>
      <c r="B1071" s="0" t="n">
        <v>192</v>
      </c>
      <c r="C1071" s="0" t="n">
        <v>2</v>
      </c>
      <c r="D1071" s="0" t="s">
        <v>3117</v>
      </c>
      <c r="G1071" s="0" t="s">
        <v>1497</v>
      </c>
      <c r="I1071" s="0" t="s">
        <v>3473</v>
      </c>
    </row>
    <row r="1072" customFormat="false" ht="15" hidden="false" customHeight="false" outlineLevel="0" collapsed="false">
      <c r="A1072" s="0" t="s">
        <v>3468</v>
      </c>
      <c r="B1072" s="0" t="n">
        <v>192</v>
      </c>
      <c r="C1072" s="0" t="n">
        <v>2</v>
      </c>
      <c r="D1072" s="0" t="s">
        <v>3117</v>
      </c>
      <c r="E1072" s="0" t="s">
        <v>1420</v>
      </c>
      <c r="F1072" s="0" t="s">
        <v>1658</v>
      </c>
      <c r="G1072" s="0" t="s">
        <v>1742</v>
      </c>
      <c r="H1072" s="0" t="s">
        <v>1509</v>
      </c>
      <c r="I1072" s="0" t="s">
        <v>3474</v>
      </c>
    </row>
    <row r="1073" customFormat="false" ht="15" hidden="true" customHeight="false" outlineLevel="0" collapsed="false">
      <c r="A1073" s="0" t="s">
        <v>3468</v>
      </c>
      <c r="B1073" s="0" t="n">
        <v>192</v>
      </c>
      <c r="C1073" s="0" t="n">
        <v>2</v>
      </c>
      <c r="D1073" s="0" t="s">
        <v>2090</v>
      </c>
      <c r="G1073" s="0" t="s">
        <v>1497</v>
      </c>
      <c r="I1073" s="0" t="s">
        <v>3475</v>
      </c>
    </row>
    <row r="1074" customFormat="false" ht="15" hidden="true" customHeight="false" outlineLevel="0" collapsed="false">
      <c r="A1074" s="0" t="s">
        <v>3468</v>
      </c>
      <c r="B1074" s="0" t="n">
        <v>192</v>
      </c>
      <c r="C1074" s="0" t="n">
        <v>2</v>
      </c>
      <c r="D1074" s="0" t="s">
        <v>3451</v>
      </c>
      <c r="G1074" s="0" t="s">
        <v>1497</v>
      </c>
      <c r="I1074" s="0" t="s">
        <v>3476</v>
      </c>
    </row>
    <row r="1075" customFormat="false" ht="15" hidden="true" customHeight="false" outlineLevel="0" collapsed="false">
      <c r="A1075" s="0" t="s">
        <v>3468</v>
      </c>
      <c r="B1075" s="0" t="n">
        <v>192</v>
      </c>
      <c r="C1075" s="0" t="n">
        <v>2</v>
      </c>
      <c r="D1075" s="0" t="s">
        <v>3477</v>
      </c>
      <c r="G1075" s="0" t="s">
        <v>1497</v>
      </c>
      <c r="I1075" s="0" t="s">
        <v>3478</v>
      </c>
    </row>
    <row r="1076" customFormat="false" ht="15" hidden="true" customHeight="false" outlineLevel="0" collapsed="false">
      <c r="A1076" s="0" t="s">
        <v>3468</v>
      </c>
      <c r="B1076" s="0" t="n">
        <v>192</v>
      </c>
      <c r="C1076" s="0" t="n">
        <v>2</v>
      </c>
      <c r="D1076" s="0" t="s">
        <v>3453</v>
      </c>
      <c r="G1076" s="0" t="s">
        <v>1497</v>
      </c>
      <c r="I1076" s="0" t="s">
        <v>3479</v>
      </c>
    </row>
    <row r="1077" customFormat="false" ht="15" hidden="true" customHeight="false" outlineLevel="0" collapsed="false">
      <c r="A1077" s="0" t="s">
        <v>3468</v>
      </c>
      <c r="B1077" s="0" t="n">
        <v>192</v>
      </c>
      <c r="C1077" s="0" t="n">
        <v>2</v>
      </c>
      <c r="D1077" s="0" t="s">
        <v>3455</v>
      </c>
      <c r="G1077" s="0" t="s">
        <v>1497</v>
      </c>
      <c r="I1077" s="0" t="s">
        <v>3480</v>
      </c>
    </row>
    <row r="1078" customFormat="false" ht="15" hidden="true" customHeight="false" outlineLevel="0" collapsed="false">
      <c r="A1078" s="0" t="s">
        <v>3468</v>
      </c>
      <c r="B1078" s="0" t="n">
        <v>192</v>
      </c>
      <c r="C1078" s="0" t="n">
        <v>2</v>
      </c>
      <c r="D1078" s="0" t="s">
        <v>3457</v>
      </c>
      <c r="G1078" s="0" t="s">
        <v>1497</v>
      </c>
      <c r="I1078" s="0" t="s">
        <v>3481</v>
      </c>
    </row>
    <row r="1079" customFormat="false" ht="15" hidden="true" customHeight="false" outlineLevel="0" collapsed="false">
      <c r="A1079" s="0" t="s">
        <v>3468</v>
      </c>
      <c r="B1079" s="0" t="n">
        <v>192</v>
      </c>
      <c r="C1079" s="0" t="n">
        <v>2</v>
      </c>
      <c r="D1079" s="0" t="s">
        <v>3482</v>
      </c>
      <c r="G1079" s="0" t="s">
        <v>1497</v>
      </c>
      <c r="I1079" s="0" t="s">
        <v>3483</v>
      </c>
    </row>
    <row r="1080" customFormat="false" ht="15" hidden="true" customHeight="false" outlineLevel="0" collapsed="false">
      <c r="A1080" s="0" t="s">
        <v>3468</v>
      </c>
      <c r="B1080" s="0" t="n">
        <v>192</v>
      </c>
      <c r="C1080" s="0" t="n">
        <v>2</v>
      </c>
      <c r="D1080" s="0" t="s">
        <v>3484</v>
      </c>
      <c r="G1080" s="0" t="s">
        <v>1497</v>
      </c>
      <c r="I1080" s="0" t="s">
        <v>3485</v>
      </c>
    </row>
    <row r="1081" customFormat="false" ht="15" hidden="true" customHeight="false" outlineLevel="0" collapsed="false">
      <c r="A1081" s="0" t="s">
        <v>3468</v>
      </c>
      <c r="B1081" s="0" t="n">
        <v>192</v>
      </c>
      <c r="C1081" s="0" t="n">
        <v>2</v>
      </c>
      <c r="D1081" s="0" t="s">
        <v>2052</v>
      </c>
      <c r="G1081" s="0" t="s">
        <v>1497</v>
      </c>
      <c r="I1081" s="0" t="s">
        <v>3486</v>
      </c>
    </row>
    <row r="1082" customFormat="false" ht="15" hidden="true" customHeight="false" outlineLevel="0" collapsed="false">
      <c r="A1082" s="0" t="s">
        <v>3468</v>
      </c>
      <c r="B1082" s="0" t="n">
        <v>192</v>
      </c>
      <c r="C1082" s="0" t="n">
        <v>2</v>
      </c>
      <c r="D1082" s="0" t="s">
        <v>3460</v>
      </c>
      <c r="G1082" s="0" t="s">
        <v>1497</v>
      </c>
      <c r="I1082" s="0" t="s">
        <v>3487</v>
      </c>
    </row>
    <row r="1083" customFormat="false" ht="15" hidden="true" customHeight="false" outlineLevel="0" collapsed="false">
      <c r="A1083" s="0" t="s">
        <v>3468</v>
      </c>
      <c r="B1083" s="0" t="n">
        <v>192</v>
      </c>
      <c r="C1083" s="0" t="n">
        <v>2</v>
      </c>
      <c r="D1083" s="0" t="s">
        <v>2052</v>
      </c>
      <c r="G1083" s="0" t="s">
        <v>1497</v>
      </c>
      <c r="I1083" s="0" t="s">
        <v>3488</v>
      </c>
    </row>
    <row r="1084" customFormat="false" ht="15" hidden="true" customHeight="false" outlineLevel="0" collapsed="false">
      <c r="A1084" s="0" t="s">
        <v>3468</v>
      </c>
      <c r="B1084" s="0" t="n">
        <v>192</v>
      </c>
      <c r="C1084" s="0" t="n">
        <v>2</v>
      </c>
      <c r="D1084" s="0" t="s">
        <v>3489</v>
      </c>
      <c r="G1084" s="0" t="s">
        <v>1549</v>
      </c>
      <c r="I1084" s="0" t="s">
        <v>3490</v>
      </c>
    </row>
    <row r="1085" customFormat="false" ht="15" hidden="false" customHeight="false" outlineLevel="0" collapsed="false">
      <c r="A1085" s="0" t="s">
        <v>3491</v>
      </c>
      <c r="B1085" s="0" t="n">
        <v>192</v>
      </c>
      <c r="C1085" s="0" t="n">
        <v>3</v>
      </c>
      <c r="D1085" s="0" t="s">
        <v>3492</v>
      </c>
      <c r="E1085" s="0" t="s">
        <v>1425</v>
      </c>
      <c r="F1085" s="0" t="s">
        <v>1658</v>
      </c>
      <c r="G1085" s="0" t="s">
        <v>1584</v>
      </c>
      <c r="H1085" s="0" t="s">
        <v>1509</v>
      </c>
      <c r="I1085" s="0" t="s">
        <v>3493</v>
      </c>
    </row>
    <row r="1086" customFormat="false" ht="15" hidden="true" customHeight="false" outlineLevel="0" collapsed="false">
      <c r="A1086" s="0" t="s">
        <v>3491</v>
      </c>
      <c r="B1086" s="0" t="n">
        <v>192</v>
      </c>
      <c r="C1086" s="0" t="n">
        <v>3</v>
      </c>
      <c r="D1086" s="0" t="s">
        <v>3445</v>
      </c>
      <c r="G1086" s="0" t="s">
        <v>1497</v>
      </c>
      <c r="I1086" s="0" t="s">
        <v>3494</v>
      </c>
    </row>
    <row r="1087" customFormat="false" ht="15" hidden="false" customHeight="false" outlineLevel="0" collapsed="false">
      <c r="A1087" s="0" t="s">
        <v>3491</v>
      </c>
      <c r="B1087" s="0" t="n">
        <v>192</v>
      </c>
      <c r="C1087" s="0" t="n">
        <v>3</v>
      </c>
      <c r="D1087" s="0" t="s">
        <v>3495</v>
      </c>
      <c r="E1087" s="0" t="s">
        <v>1425</v>
      </c>
      <c r="F1087" s="0" t="s">
        <v>1615</v>
      </c>
      <c r="G1087" s="0" t="s">
        <v>1508</v>
      </c>
      <c r="H1087" s="0" t="s">
        <v>1509</v>
      </c>
      <c r="I1087" s="0" t="s">
        <v>3496</v>
      </c>
    </row>
    <row r="1088" customFormat="false" ht="15" hidden="false" customHeight="false" outlineLevel="0" collapsed="false">
      <c r="A1088" s="0" t="s">
        <v>3491</v>
      </c>
      <c r="B1088" s="0" t="n">
        <v>192</v>
      </c>
      <c r="C1088" s="0" t="n">
        <v>3</v>
      </c>
      <c r="D1088" s="0" t="s">
        <v>1720</v>
      </c>
      <c r="E1088" s="0" t="s">
        <v>1420</v>
      </c>
      <c r="F1088" s="0" t="s">
        <v>1658</v>
      </c>
      <c r="G1088" s="0" t="s">
        <v>1764</v>
      </c>
      <c r="H1088" s="0" t="s">
        <v>1509</v>
      </c>
      <c r="I1088" s="0" t="s">
        <v>3497</v>
      </c>
    </row>
    <row r="1089" customFormat="false" ht="15" hidden="false" customHeight="false" outlineLevel="0" collapsed="false">
      <c r="A1089" s="0" t="s">
        <v>3491</v>
      </c>
      <c r="B1089" s="0" t="n">
        <v>192</v>
      </c>
      <c r="C1089" s="0" t="n">
        <v>3</v>
      </c>
      <c r="D1089" s="0" t="s">
        <v>1642</v>
      </c>
      <c r="E1089" s="0" t="s">
        <v>1420</v>
      </c>
      <c r="F1089" s="0" t="s">
        <v>1658</v>
      </c>
      <c r="G1089" s="0" t="s">
        <v>1764</v>
      </c>
      <c r="H1089" s="0" t="s">
        <v>1509</v>
      </c>
      <c r="I1089" s="0" t="s">
        <v>3498</v>
      </c>
    </row>
    <row r="1090" customFormat="false" ht="15" hidden="true" customHeight="false" outlineLevel="0" collapsed="false">
      <c r="A1090" s="0" t="s">
        <v>3491</v>
      </c>
      <c r="B1090" s="0" t="n">
        <v>192</v>
      </c>
      <c r="C1090" s="0" t="n">
        <v>3</v>
      </c>
      <c r="D1090" s="0" t="s">
        <v>3451</v>
      </c>
      <c r="G1090" s="0" t="s">
        <v>1758</v>
      </c>
      <c r="I1090" s="0" t="s">
        <v>3499</v>
      </c>
    </row>
    <row r="1091" customFormat="false" ht="15" hidden="false" customHeight="false" outlineLevel="0" collapsed="false">
      <c r="A1091" s="0" t="s">
        <v>3491</v>
      </c>
      <c r="B1091" s="0" t="n">
        <v>192</v>
      </c>
      <c r="C1091" s="0" t="n">
        <v>3</v>
      </c>
      <c r="D1091" s="0" t="s">
        <v>1999</v>
      </c>
      <c r="E1091" s="0" t="s">
        <v>3500</v>
      </c>
      <c r="F1091" s="0" t="s">
        <v>1658</v>
      </c>
      <c r="G1091" s="0" t="s">
        <v>1645</v>
      </c>
      <c r="H1091" s="0" t="s">
        <v>1509</v>
      </c>
      <c r="I1091" s="0" t="s">
        <v>3501</v>
      </c>
    </row>
    <row r="1092" customFormat="false" ht="15" hidden="true" customHeight="false" outlineLevel="0" collapsed="false">
      <c r="A1092" s="0" t="s">
        <v>3491</v>
      </c>
      <c r="B1092" s="0" t="n">
        <v>192</v>
      </c>
      <c r="C1092" s="0" t="n">
        <v>3</v>
      </c>
      <c r="D1092" s="0" t="s">
        <v>3502</v>
      </c>
      <c r="G1092" s="0" t="s">
        <v>1497</v>
      </c>
      <c r="I1092" s="0" t="s">
        <v>3503</v>
      </c>
    </row>
    <row r="1093" customFormat="false" ht="15" hidden="true" customHeight="false" outlineLevel="0" collapsed="false">
      <c r="A1093" s="0" t="s">
        <v>3491</v>
      </c>
      <c r="B1093" s="0" t="n">
        <v>192</v>
      </c>
      <c r="C1093" s="0" t="n">
        <v>3</v>
      </c>
      <c r="D1093" s="0" t="s">
        <v>3504</v>
      </c>
      <c r="G1093" s="0" t="s">
        <v>1497</v>
      </c>
      <c r="I1093" s="0" t="s">
        <v>3505</v>
      </c>
    </row>
    <row r="1094" customFormat="false" ht="15" hidden="true" customHeight="false" outlineLevel="0" collapsed="false">
      <c r="A1094" s="0" t="s">
        <v>3491</v>
      </c>
      <c r="B1094" s="0" t="n">
        <v>192</v>
      </c>
      <c r="C1094" s="0" t="n">
        <v>3</v>
      </c>
      <c r="D1094" s="0" t="s">
        <v>3506</v>
      </c>
      <c r="G1094" s="0" t="s">
        <v>1497</v>
      </c>
      <c r="I1094" s="0" t="s">
        <v>3507</v>
      </c>
    </row>
    <row r="1095" customFormat="false" ht="15" hidden="true" customHeight="false" outlineLevel="0" collapsed="false">
      <c r="A1095" s="0" t="s">
        <v>3491</v>
      </c>
      <c r="B1095" s="0" t="n">
        <v>192</v>
      </c>
      <c r="C1095" s="0" t="n">
        <v>3</v>
      </c>
      <c r="D1095" s="0" t="s">
        <v>3502</v>
      </c>
      <c r="G1095" s="0" t="s">
        <v>1497</v>
      </c>
      <c r="I1095" s="0" t="s">
        <v>3508</v>
      </c>
    </row>
    <row r="1096" customFormat="false" ht="15" hidden="true" customHeight="false" outlineLevel="0" collapsed="false">
      <c r="A1096" s="0" t="s">
        <v>3491</v>
      </c>
      <c r="B1096" s="0" t="n">
        <v>192</v>
      </c>
      <c r="C1096" s="0" t="n">
        <v>3</v>
      </c>
      <c r="D1096" s="0" t="s">
        <v>3504</v>
      </c>
      <c r="G1096" s="0" t="s">
        <v>1497</v>
      </c>
      <c r="I1096" s="0" t="s">
        <v>3509</v>
      </c>
    </row>
    <row r="1097" customFormat="false" ht="15" hidden="true" customHeight="false" outlineLevel="0" collapsed="false">
      <c r="A1097" s="0" t="s">
        <v>3510</v>
      </c>
      <c r="B1097" s="0" t="n">
        <v>193</v>
      </c>
      <c r="C1097" s="0" t="n">
        <v>1</v>
      </c>
      <c r="D1097" s="0" t="s">
        <v>3511</v>
      </c>
      <c r="G1097" s="0" t="s">
        <v>1497</v>
      </c>
      <c r="I1097" s="0" t="s">
        <v>3512</v>
      </c>
    </row>
    <row r="1098" customFormat="false" ht="15" hidden="false" customHeight="false" outlineLevel="0" collapsed="false">
      <c r="A1098" s="0" t="s">
        <v>3510</v>
      </c>
      <c r="B1098" s="0" t="n">
        <v>193</v>
      </c>
      <c r="C1098" s="0" t="n">
        <v>1</v>
      </c>
      <c r="D1098" s="0" t="s">
        <v>3061</v>
      </c>
      <c r="E1098" s="0" t="s">
        <v>1432</v>
      </c>
      <c r="F1098" s="0" t="s">
        <v>1615</v>
      </c>
      <c r="G1098" s="0" t="s">
        <v>1764</v>
      </c>
      <c r="H1098" s="0" t="s">
        <v>1509</v>
      </c>
      <c r="I1098" s="0" t="s">
        <v>3513</v>
      </c>
    </row>
    <row r="1099" customFormat="false" ht="15" hidden="true" customHeight="false" outlineLevel="0" collapsed="false">
      <c r="A1099" s="0" t="s">
        <v>3510</v>
      </c>
      <c r="B1099" s="0" t="n">
        <v>193</v>
      </c>
      <c r="C1099" s="0" t="n">
        <v>1</v>
      </c>
      <c r="D1099" s="0" t="s">
        <v>3514</v>
      </c>
      <c r="G1099" s="0" t="s">
        <v>1549</v>
      </c>
      <c r="I1099" s="0" t="s">
        <v>3515</v>
      </c>
    </row>
    <row r="1100" customFormat="false" ht="15" hidden="true" customHeight="false" outlineLevel="0" collapsed="false">
      <c r="A1100" s="0" t="s">
        <v>3516</v>
      </c>
      <c r="B1100" s="0" t="n">
        <v>193</v>
      </c>
      <c r="C1100" s="0" t="n">
        <v>2</v>
      </c>
      <c r="D1100" s="0" t="s">
        <v>1786</v>
      </c>
      <c r="G1100" s="0" t="s">
        <v>1497</v>
      </c>
      <c r="I1100" s="0" t="s">
        <v>3517</v>
      </c>
    </row>
    <row r="1101" customFormat="false" ht="15" hidden="true" customHeight="false" outlineLevel="0" collapsed="false">
      <c r="A1101" s="0" t="s">
        <v>3516</v>
      </c>
      <c r="B1101" s="0" t="n">
        <v>193</v>
      </c>
      <c r="C1101" s="0" t="n">
        <v>2</v>
      </c>
      <c r="D1101" s="0" t="s">
        <v>3518</v>
      </c>
      <c r="G1101" s="0" t="s">
        <v>1497</v>
      </c>
      <c r="I1101" s="0" t="s">
        <v>3519</v>
      </c>
    </row>
    <row r="1102" customFormat="false" ht="15" hidden="true" customHeight="false" outlineLevel="0" collapsed="false">
      <c r="A1102" s="0" t="s">
        <v>3516</v>
      </c>
      <c r="B1102" s="0" t="n">
        <v>193</v>
      </c>
      <c r="C1102" s="0" t="n">
        <v>2</v>
      </c>
      <c r="D1102" s="0" t="s">
        <v>3511</v>
      </c>
      <c r="G1102" s="0" t="s">
        <v>1497</v>
      </c>
      <c r="I1102" s="0" t="s">
        <v>3520</v>
      </c>
    </row>
    <row r="1103" customFormat="false" ht="15" hidden="true" customHeight="false" outlineLevel="0" collapsed="false">
      <c r="A1103" s="0" t="s">
        <v>3516</v>
      </c>
      <c r="B1103" s="0" t="n">
        <v>193</v>
      </c>
      <c r="C1103" s="0" t="n">
        <v>2</v>
      </c>
      <c r="D1103" s="0" t="s">
        <v>3521</v>
      </c>
      <c r="G1103" s="0" t="s">
        <v>1497</v>
      </c>
      <c r="I1103" s="0" t="s">
        <v>3522</v>
      </c>
    </row>
    <row r="1104" customFormat="false" ht="15" hidden="true" customHeight="false" outlineLevel="0" collapsed="false">
      <c r="A1104" s="0" t="s">
        <v>3523</v>
      </c>
      <c r="B1104" s="0" t="n">
        <v>193</v>
      </c>
      <c r="C1104" s="0" t="n">
        <v>3</v>
      </c>
      <c r="D1104" s="0" t="s">
        <v>3524</v>
      </c>
      <c r="G1104" s="0" t="s">
        <v>1497</v>
      </c>
      <c r="I1104" s="0" t="s">
        <v>3525</v>
      </c>
    </row>
    <row r="1105" customFormat="false" ht="15" hidden="true" customHeight="false" outlineLevel="0" collapsed="false">
      <c r="A1105" s="0" t="s">
        <v>3523</v>
      </c>
      <c r="B1105" s="0" t="n">
        <v>193</v>
      </c>
      <c r="C1105" s="0" t="n">
        <v>3</v>
      </c>
      <c r="D1105" s="0" t="s">
        <v>3526</v>
      </c>
      <c r="G1105" s="0" t="s">
        <v>1497</v>
      </c>
      <c r="I1105" s="0" t="s">
        <v>3527</v>
      </c>
    </row>
    <row r="1106" customFormat="false" ht="15" hidden="true" customHeight="false" outlineLevel="0" collapsed="false">
      <c r="A1106" s="0" t="s">
        <v>3523</v>
      </c>
      <c r="B1106" s="0" t="n">
        <v>193</v>
      </c>
      <c r="C1106" s="0" t="n">
        <v>3</v>
      </c>
      <c r="D1106" s="0" t="s">
        <v>3528</v>
      </c>
      <c r="G1106" s="0" t="s">
        <v>1497</v>
      </c>
      <c r="I1106" s="0" t="s">
        <v>3529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59"/>
  <sheetViews>
    <sheetView showFormulas="false" showGridLines="true" showRowColHeaders="true" showZeros="true" rightToLeft="false" tabSelected="false" showOutlineSymbols="true" defaultGridColor="true" view="normal" topLeftCell="A191" colorId="64" zoomScale="100" zoomScaleNormal="100" zoomScalePageLayoutView="100" workbookViewId="0">
      <selection pane="topLeft" activeCell="E204" activeCellId="0" sqref="E204"/>
    </sheetView>
  </sheetViews>
  <sheetFormatPr defaultColWidth="8.4296875" defaultRowHeight="15" zeroHeight="false" outlineLevelRow="0" outlineLevelCol="0"/>
  <cols>
    <col collapsed="false" customWidth="true" hidden="false" outlineLevel="0" max="1" min="1" style="0" width="11.71"/>
    <col collapsed="false" customWidth="true" hidden="false" outlineLevel="0" max="6" min="4" style="0" width="30.71"/>
  </cols>
  <sheetData>
    <row r="1" customFormat="false" ht="15" hidden="false" customHeight="false" outlineLevel="0" collapsed="false">
      <c r="A1" s="48" t="s">
        <v>1487</v>
      </c>
      <c r="B1" s="48" t="s">
        <v>0</v>
      </c>
      <c r="C1" s="48" t="s">
        <v>1488</v>
      </c>
      <c r="D1" s="48" t="s">
        <v>1489</v>
      </c>
      <c r="E1" s="48" t="s">
        <v>1492</v>
      </c>
      <c r="F1" s="11" t="s">
        <v>1494</v>
      </c>
    </row>
    <row r="2" customFormat="false" ht="15" hidden="false" customHeight="false" outlineLevel="0" collapsed="false">
      <c r="A2" s="49" t="s">
        <v>1495</v>
      </c>
      <c r="B2" s="49" t="n">
        <v>3</v>
      </c>
      <c r="C2" s="49" t="n">
        <v>1</v>
      </c>
      <c r="D2" s="49" t="s">
        <v>1506</v>
      </c>
      <c r="E2" s="49" t="s">
        <v>1508</v>
      </c>
      <c r="F2" s="50" t="s">
        <v>1510</v>
      </c>
    </row>
    <row r="3" customFormat="false" ht="15" hidden="false" customHeight="false" outlineLevel="0" collapsed="false">
      <c r="A3" s="19" t="s">
        <v>1529</v>
      </c>
      <c r="B3" s="19" t="n">
        <v>3</v>
      </c>
      <c r="C3" s="19" t="n">
        <v>2</v>
      </c>
      <c r="D3" s="19" t="s">
        <v>1524</v>
      </c>
      <c r="E3" s="19" t="s">
        <v>1553</v>
      </c>
      <c r="F3" s="51" t="s">
        <v>1554</v>
      </c>
    </row>
    <row r="4" customFormat="false" ht="15" hidden="false" customHeight="false" outlineLevel="0" collapsed="false">
      <c r="A4" s="49" t="s">
        <v>1529</v>
      </c>
      <c r="B4" s="49" t="n">
        <v>3</v>
      </c>
      <c r="C4" s="49" t="n">
        <v>2</v>
      </c>
      <c r="D4" s="49" t="s">
        <v>1557</v>
      </c>
      <c r="E4" s="49" t="s">
        <v>1558</v>
      </c>
      <c r="F4" s="50" t="s">
        <v>1559</v>
      </c>
    </row>
    <row r="5" customFormat="false" ht="15" hidden="false" customHeight="false" outlineLevel="0" collapsed="false">
      <c r="A5" s="19" t="s">
        <v>1529</v>
      </c>
      <c r="B5" s="19" t="n">
        <v>3</v>
      </c>
      <c r="C5" s="19" t="n">
        <v>2</v>
      </c>
      <c r="D5" s="19" t="s">
        <v>1562</v>
      </c>
      <c r="E5" s="49" t="s">
        <v>1558</v>
      </c>
      <c r="F5" s="51" t="s">
        <v>1565</v>
      </c>
    </row>
    <row r="6" customFormat="false" ht="15" hidden="false" customHeight="false" outlineLevel="0" collapsed="false">
      <c r="A6" s="49" t="s">
        <v>1529</v>
      </c>
      <c r="B6" s="49" t="n">
        <v>3</v>
      </c>
      <c r="C6" s="49" t="n">
        <v>2</v>
      </c>
      <c r="D6" s="49" t="s">
        <v>1575</v>
      </c>
      <c r="E6" s="49" t="s">
        <v>1508</v>
      </c>
      <c r="F6" s="50" t="s">
        <v>1576</v>
      </c>
    </row>
    <row r="7" customFormat="false" ht="15" hidden="false" customHeight="false" outlineLevel="0" collapsed="false">
      <c r="A7" s="19" t="s">
        <v>1529</v>
      </c>
      <c r="B7" s="19" t="n">
        <v>3</v>
      </c>
      <c r="C7" s="19" t="n">
        <v>2</v>
      </c>
      <c r="D7" s="19" t="s">
        <v>1577</v>
      </c>
      <c r="E7" s="49" t="s">
        <v>1508</v>
      </c>
      <c r="F7" s="51" t="s">
        <v>1578</v>
      </c>
    </row>
    <row r="8" customFormat="false" ht="15" hidden="false" customHeight="false" outlineLevel="0" collapsed="false">
      <c r="A8" s="49" t="s">
        <v>1581</v>
      </c>
      <c r="B8" s="49" t="n">
        <v>3</v>
      </c>
      <c r="C8" s="49" t="n">
        <v>3</v>
      </c>
      <c r="D8" s="49" t="s">
        <v>1582</v>
      </c>
      <c r="E8" s="49" t="s">
        <v>1584</v>
      </c>
      <c r="F8" s="50" t="s">
        <v>1585</v>
      </c>
    </row>
    <row r="9" customFormat="false" ht="15" hidden="false" customHeight="false" outlineLevel="0" collapsed="false">
      <c r="A9" s="19" t="s">
        <v>1581</v>
      </c>
      <c r="B9" s="19" t="n">
        <v>3</v>
      </c>
      <c r="C9" s="19" t="n">
        <v>3</v>
      </c>
      <c r="D9" s="19" t="s">
        <v>1600</v>
      </c>
      <c r="E9" s="19" t="s">
        <v>1601</v>
      </c>
      <c r="F9" s="51" t="s">
        <v>1602</v>
      </c>
    </row>
    <row r="10" customFormat="false" ht="15" hidden="false" customHeight="false" outlineLevel="0" collapsed="false">
      <c r="A10" s="49" t="s">
        <v>1581</v>
      </c>
      <c r="B10" s="49" t="n">
        <v>3</v>
      </c>
      <c r="C10" s="49" t="n">
        <v>3</v>
      </c>
      <c r="D10" s="49" t="s">
        <v>1613</v>
      </c>
      <c r="E10" s="49" t="s">
        <v>1508</v>
      </c>
      <c r="F10" s="50" t="s">
        <v>1617</v>
      </c>
    </row>
    <row r="11" customFormat="false" ht="15" hidden="false" customHeight="false" outlineLevel="0" collapsed="false">
      <c r="A11" s="19" t="s">
        <v>1581</v>
      </c>
      <c r="B11" s="19" t="n">
        <v>3</v>
      </c>
      <c r="C11" s="19" t="n">
        <v>3</v>
      </c>
      <c r="D11" s="19" t="s">
        <v>1618</v>
      </c>
      <c r="E11" s="19" t="s">
        <v>1620</v>
      </c>
      <c r="F11" s="51" t="s">
        <v>1621</v>
      </c>
    </row>
    <row r="12" customFormat="false" ht="15" hidden="false" customHeight="false" outlineLevel="0" collapsed="false">
      <c r="A12" s="49" t="s">
        <v>1581</v>
      </c>
      <c r="B12" s="49" t="n">
        <v>3</v>
      </c>
      <c r="C12" s="49" t="n">
        <v>3</v>
      </c>
      <c r="D12" s="49" t="s">
        <v>1501</v>
      </c>
      <c r="E12" s="49" t="s">
        <v>1508</v>
      </c>
      <c r="F12" s="50" t="s">
        <v>1624</v>
      </c>
    </row>
    <row r="13" customFormat="false" ht="15" hidden="false" customHeight="false" outlineLevel="0" collapsed="false">
      <c r="A13" s="19" t="s">
        <v>1629</v>
      </c>
      <c r="B13" s="19" t="n">
        <v>5</v>
      </c>
      <c r="C13" s="19" t="n">
        <v>1</v>
      </c>
      <c r="D13" s="19" t="s">
        <v>1644</v>
      </c>
      <c r="E13" s="49" t="s">
        <v>1508</v>
      </c>
      <c r="F13" s="51" t="s">
        <v>1646</v>
      </c>
    </row>
    <row r="14" customFormat="false" ht="15" hidden="false" customHeight="false" outlineLevel="0" collapsed="false">
      <c r="A14" s="52" t="s">
        <v>1629</v>
      </c>
      <c r="B14" s="52" t="n">
        <v>5</v>
      </c>
      <c r="C14" s="52" t="n">
        <v>1</v>
      </c>
      <c r="D14" s="52" t="s">
        <v>1647</v>
      </c>
      <c r="E14" s="49" t="s">
        <v>1508</v>
      </c>
      <c r="F14" s="50" t="s">
        <v>1649</v>
      </c>
    </row>
    <row r="15" customFormat="false" ht="15" hidden="false" customHeight="false" outlineLevel="0" collapsed="false">
      <c r="A15" s="19" t="s">
        <v>1650</v>
      </c>
      <c r="B15" s="19" t="n">
        <v>5</v>
      </c>
      <c r="C15" s="19" t="n">
        <v>2</v>
      </c>
      <c r="D15" s="19" t="s">
        <v>1638</v>
      </c>
      <c r="E15" s="19" t="s">
        <v>1659</v>
      </c>
      <c r="F15" s="51" t="s">
        <v>1660</v>
      </c>
    </row>
    <row r="16" customFormat="false" ht="15" hidden="false" customHeight="false" outlineLevel="0" collapsed="false">
      <c r="A16" s="52" t="s">
        <v>1650</v>
      </c>
      <c r="B16" s="52" t="n">
        <v>5</v>
      </c>
      <c r="C16" s="52" t="n">
        <v>2</v>
      </c>
      <c r="D16" s="52" t="s">
        <v>1661</v>
      </c>
      <c r="E16" s="49" t="s">
        <v>1659</v>
      </c>
      <c r="F16" s="50" t="s">
        <v>1663</v>
      </c>
    </row>
    <row r="17" customFormat="false" ht="15" hidden="false" customHeight="false" outlineLevel="0" collapsed="false">
      <c r="A17" s="19" t="s">
        <v>1650</v>
      </c>
      <c r="B17" s="19" t="n">
        <v>5</v>
      </c>
      <c r="C17" s="19" t="n">
        <v>2</v>
      </c>
      <c r="D17" s="19" t="s">
        <v>1673</v>
      </c>
      <c r="E17" s="49" t="s">
        <v>1584</v>
      </c>
      <c r="F17" s="51" t="s">
        <v>1674</v>
      </c>
    </row>
    <row r="18" customFormat="false" ht="15" hidden="false" customHeight="false" outlineLevel="0" collapsed="false">
      <c r="A18" s="49" t="s">
        <v>1650</v>
      </c>
      <c r="B18" s="49" t="n">
        <v>5</v>
      </c>
      <c r="C18" s="49" t="n">
        <v>2</v>
      </c>
      <c r="D18" s="49" t="s">
        <v>1675</v>
      </c>
      <c r="E18" s="49" t="s">
        <v>1558</v>
      </c>
      <c r="F18" s="50" t="s">
        <v>1676</v>
      </c>
    </row>
    <row r="19" customFormat="false" ht="15" hidden="false" customHeight="false" outlineLevel="0" collapsed="false">
      <c r="A19" s="52" t="s">
        <v>1681</v>
      </c>
      <c r="B19" s="52" t="n">
        <v>5</v>
      </c>
      <c r="C19" s="52" t="n">
        <v>3</v>
      </c>
      <c r="D19" s="52" t="s">
        <v>1647</v>
      </c>
      <c r="E19" s="49" t="s">
        <v>1508</v>
      </c>
      <c r="F19" s="51" t="s">
        <v>1683</v>
      </c>
    </row>
    <row r="20" customFormat="false" ht="15" hidden="false" customHeight="false" outlineLevel="0" collapsed="false">
      <c r="A20" s="52" t="s">
        <v>1681</v>
      </c>
      <c r="B20" s="52" t="n">
        <v>5</v>
      </c>
      <c r="C20" s="52" t="n">
        <v>3</v>
      </c>
      <c r="D20" s="52" t="s">
        <v>1647</v>
      </c>
      <c r="E20" s="49" t="s">
        <v>1508</v>
      </c>
      <c r="F20" s="50" t="s">
        <v>1686</v>
      </c>
    </row>
    <row r="21" customFormat="false" ht="15" hidden="false" customHeight="false" outlineLevel="0" collapsed="false">
      <c r="A21" s="52" t="s">
        <v>1681</v>
      </c>
      <c r="B21" s="52" t="n">
        <v>5</v>
      </c>
      <c r="C21" s="52" t="n">
        <v>3</v>
      </c>
      <c r="D21" s="52" t="s">
        <v>1689</v>
      </c>
      <c r="E21" s="19" t="s">
        <v>1691</v>
      </c>
      <c r="F21" s="51" t="s">
        <v>1692</v>
      </c>
    </row>
    <row r="22" customFormat="false" ht="15" hidden="false" customHeight="false" outlineLevel="0" collapsed="false">
      <c r="A22" s="49" t="s">
        <v>1681</v>
      </c>
      <c r="B22" s="49" t="n">
        <v>5</v>
      </c>
      <c r="C22" s="49" t="n">
        <v>3</v>
      </c>
      <c r="D22" s="49" t="s">
        <v>1702</v>
      </c>
      <c r="E22" s="49" t="s">
        <v>1508</v>
      </c>
      <c r="F22" s="50" t="s">
        <v>1703</v>
      </c>
    </row>
    <row r="23" customFormat="false" ht="15" hidden="false" customHeight="false" outlineLevel="0" collapsed="false">
      <c r="A23" s="19" t="s">
        <v>1681</v>
      </c>
      <c r="B23" s="19" t="n">
        <v>5</v>
      </c>
      <c r="C23" s="19" t="n">
        <v>3</v>
      </c>
      <c r="D23" s="19" t="s">
        <v>1709</v>
      </c>
      <c r="E23" s="49" t="s">
        <v>1558</v>
      </c>
      <c r="F23" s="51" t="s">
        <v>1710</v>
      </c>
    </row>
    <row r="24" customFormat="false" ht="15" hidden="false" customHeight="false" outlineLevel="0" collapsed="false">
      <c r="A24" s="49" t="s">
        <v>1711</v>
      </c>
      <c r="B24" s="49" t="n">
        <v>8</v>
      </c>
      <c r="C24" s="49" t="n">
        <v>1</v>
      </c>
      <c r="D24" s="49" t="s">
        <v>1720</v>
      </c>
      <c r="E24" s="49" t="s">
        <v>1584</v>
      </c>
      <c r="F24" s="50" t="s">
        <v>1722</v>
      </c>
    </row>
    <row r="25" customFormat="false" ht="15" hidden="false" customHeight="false" outlineLevel="0" collapsed="false">
      <c r="A25" s="19" t="s">
        <v>1711</v>
      </c>
      <c r="B25" s="19" t="n">
        <v>8</v>
      </c>
      <c r="C25" s="19" t="n">
        <v>1</v>
      </c>
      <c r="D25" s="19" t="s">
        <v>1720</v>
      </c>
      <c r="E25" s="19" t="s">
        <v>1724</v>
      </c>
      <c r="F25" s="51" t="s">
        <v>1725</v>
      </c>
    </row>
    <row r="26" customFormat="false" ht="15" hidden="false" customHeight="false" outlineLevel="0" collapsed="false">
      <c r="A26" s="52" t="s">
        <v>1726</v>
      </c>
      <c r="B26" s="52" t="n">
        <v>8</v>
      </c>
      <c r="C26" s="52" t="n">
        <v>2</v>
      </c>
      <c r="D26" s="52" t="s">
        <v>1728</v>
      </c>
      <c r="E26" s="49" t="s">
        <v>1584</v>
      </c>
      <c r="F26" s="50" t="s">
        <v>1730</v>
      </c>
    </row>
    <row r="27" customFormat="false" ht="15" hidden="false" customHeight="false" outlineLevel="0" collapsed="false">
      <c r="A27" s="19" t="s">
        <v>1739</v>
      </c>
      <c r="B27" s="19" t="n">
        <v>8</v>
      </c>
      <c r="C27" s="19" t="n">
        <v>3</v>
      </c>
      <c r="D27" s="19" t="s">
        <v>1741</v>
      </c>
      <c r="E27" s="49" t="s">
        <v>1558</v>
      </c>
      <c r="F27" s="51" t="s">
        <v>1743</v>
      </c>
    </row>
    <row r="28" customFormat="false" ht="15" hidden="false" customHeight="false" outlineLevel="0" collapsed="false">
      <c r="A28" s="49" t="s">
        <v>1739</v>
      </c>
      <c r="B28" s="49" t="n">
        <v>8</v>
      </c>
      <c r="C28" s="49" t="n">
        <v>3</v>
      </c>
      <c r="D28" s="49" t="s">
        <v>1720</v>
      </c>
      <c r="E28" s="49" t="s">
        <v>1558</v>
      </c>
      <c r="F28" s="50" t="s">
        <v>1746</v>
      </c>
    </row>
    <row r="29" customFormat="false" ht="15" hidden="false" customHeight="false" outlineLevel="0" collapsed="false">
      <c r="A29" s="19" t="s">
        <v>1747</v>
      </c>
      <c r="B29" s="19" t="n">
        <v>10</v>
      </c>
      <c r="C29" s="19" t="n">
        <v>1</v>
      </c>
      <c r="D29" s="19" t="s">
        <v>1751</v>
      </c>
      <c r="E29" s="19" t="s">
        <v>1752</v>
      </c>
      <c r="F29" s="51" t="s">
        <v>1753</v>
      </c>
    </row>
    <row r="30" customFormat="false" ht="15" hidden="false" customHeight="false" outlineLevel="0" collapsed="false">
      <c r="A30" s="49" t="s">
        <v>1747</v>
      </c>
      <c r="B30" s="49" t="n">
        <v>10</v>
      </c>
      <c r="C30" s="49" t="n">
        <v>1</v>
      </c>
      <c r="D30" s="49" t="s">
        <v>1754</v>
      </c>
      <c r="E30" s="49" t="s">
        <v>1755</v>
      </c>
      <c r="F30" s="50" t="s">
        <v>1756</v>
      </c>
    </row>
    <row r="31" customFormat="false" ht="15" hidden="false" customHeight="false" outlineLevel="0" collapsed="false">
      <c r="A31" s="19" t="s">
        <v>1760</v>
      </c>
      <c r="B31" s="19" t="n">
        <v>10</v>
      </c>
      <c r="C31" s="19" t="n">
        <v>3</v>
      </c>
      <c r="D31" s="19" t="s">
        <v>1763</v>
      </c>
      <c r="E31" s="49" t="s">
        <v>1558</v>
      </c>
      <c r="F31" s="51" t="s">
        <v>1765</v>
      </c>
    </row>
    <row r="32" customFormat="false" ht="15" hidden="false" customHeight="false" outlineLevel="0" collapsed="false">
      <c r="A32" s="49" t="s">
        <v>1766</v>
      </c>
      <c r="B32" s="49" t="n">
        <v>12</v>
      </c>
      <c r="C32" s="49" t="n">
        <v>1</v>
      </c>
      <c r="D32" s="49" t="s">
        <v>1781</v>
      </c>
      <c r="E32" s="49" t="s">
        <v>1558</v>
      </c>
      <c r="F32" s="50" t="s">
        <v>1783</v>
      </c>
    </row>
    <row r="33" customFormat="false" ht="15" hidden="false" customHeight="false" outlineLevel="0" collapsed="false">
      <c r="A33" s="19" t="s">
        <v>1789</v>
      </c>
      <c r="B33" s="19" t="n">
        <v>12</v>
      </c>
      <c r="C33" s="19" t="n">
        <v>3</v>
      </c>
      <c r="D33" s="19" t="s">
        <v>1792</v>
      </c>
      <c r="E33" s="49" t="s">
        <v>1508</v>
      </c>
      <c r="F33" s="51" t="s">
        <v>1794</v>
      </c>
    </row>
    <row r="34" customFormat="false" ht="15" hidden="false" customHeight="false" outlineLevel="0" collapsed="false">
      <c r="A34" s="49" t="s">
        <v>1821</v>
      </c>
      <c r="B34" s="49" t="n">
        <v>16</v>
      </c>
      <c r="C34" s="49" t="n">
        <v>1</v>
      </c>
      <c r="D34" s="49" t="s">
        <v>1830</v>
      </c>
      <c r="E34" s="49" t="s">
        <v>1831</v>
      </c>
      <c r="F34" s="50" t="s">
        <v>1832</v>
      </c>
    </row>
    <row r="35" customFormat="false" ht="15" hidden="false" customHeight="false" outlineLevel="0" collapsed="false">
      <c r="A35" s="19" t="s">
        <v>1821</v>
      </c>
      <c r="B35" s="19" t="n">
        <v>16</v>
      </c>
      <c r="C35" s="19" t="n">
        <v>1</v>
      </c>
      <c r="D35" s="19" t="s">
        <v>1839</v>
      </c>
      <c r="E35" s="49" t="s">
        <v>1558</v>
      </c>
      <c r="F35" s="51" t="s">
        <v>1841</v>
      </c>
    </row>
    <row r="36" customFormat="false" ht="15" hidden="false" customHeight="false" outlineLevel="0" collapsed="false">
      <c r="A36" s="49" t="s">
        <v>1842</v>
      </c>
      <c r="B36" s="49" t="n">
        <v>16</v>
      </c>
      <c r="C36" s="49" t="n">
        <v>2</v>
      </c>
      <c r="D36" s="49" t="s">
        <v>1847</v>
      </c>
      <c r="E36" s="49" t="s">
        <v>1849</v>
      </c>
      <c r="F36" s="50" t="s">
        <v>1850</v>
      </c>
    </row>
    <row r="37" customFormat="false" ht="15" hidden="false" customHeight="false" outlineLevel="0" collapsed="false">
      <c r="A37" s="19" t="s">
        <v>1842</v>
      </c>
      <c r="B37" s="19" t="n">
        <v>16</v>
      </c>
      <c r="C37" s="19" t="n">
        <v>2</v>
      </c>
      <c r="D37" s="19" t="s">
        <v>1851</v>
      </c>
      <c r="E37" s="49" t="s">
        <v>2148</v>
      </c>
      <c r="F37" s="51" t="s">
        <v>1853</v>
      </c>
    </row>
    <row r="38" customFormat="false" ht="15" hidden="false" customHeight="false" outlineLevel="0" collapsed="false">
      <c r="A38" s="49" t="s">
        <v>1858</v>
      </c>
      <c r="B38" s="49" t="n">
        <v>16</v>
      </c>
      <c r="C38" s="49" t="n">
        <v>3</v>
      </c>
      <c r="D38" s="49" t="s">
        <v>1524</v>
      </c>
      <c r="E38" s="49" t="s">
        <v>1584</v>
      </c>
      <c r="F38" s="50" t="s">
        <v>1866</v>
      </c>
    </row>
    <row r="39" customFormat="false" ht="15" hidden="false" customHeight="false" outlineLevel="0" collapsed="false">
      <c r="A39" s="19" t="s">
        <v>1867</v>
      </c>
      <c r="B39" s="19" t="n">
        <v>17</v>
      </c>
      <c r="C39" s="19" t="n">
        <v>1</v>
      </c>
      <c r="D39" s="19" t="s">
        <v>1870</v>
      </c>
      <c r="E39" s="19" t="s">
        <v>1872</v>
      </c>
      <c r="F39" s="51" t="s">
        <v>1873</v>
      </c>
    </row>
    <row r="40" customFormat="false" ht="15" hidden="false" customHeight="false" outlineLevel="0" collapsed="false">
      <c r="A40" s="49" t="s">
        <v>1892</v>
      </c>
      <c r="B40" s="49" t="n">
        <v>19</v>
      </c>
      <c r="C40" s="49" t="n">
        <v>3</v>
      </c>
      <c r="D40" s="49" t="s">
        <v>1894</v>
      </c>
      <c r="E40" s="49" t="s">
        <v>1584</v>
      </c>
      <c r="F40" s="50" t="s">
        <v>1895</v>
      </c>
    </row>
    <row r="41" customFormat="false" ht="15" hidden="false" customHeight="false" outlineLevel="0" collapsed="false">
      <c r="A41" s="19" t="s">
        <v>1916</v>
      </c>
      <c r="B41" s="19" t="n">
        <v>20</v>
      </c>
      <c r="C41" s="19" t="n">
        <v>2</v>
      </c>
      <c r="D41" s="19" t="s">
        <v>1919</v>
      </c>
      <c r="E41" s="49" t="s">
        <v>1558</v>
      </c>
      <c r="F41" s="51" t="s">
        <v>1922</v>
      </c>
    </row>
    <row r="42" customFormat="false" ht="15" hidden="false" customHeight="false" outlineLevel="0" collapsed="false">
      <c r="A42" s="49" t="s">
        <v>1916</v>
      </c>
      <c r="B42" s="49" t="n">
        <v>20</v>
      </c>
      <c r="C42" s="49" t="n">
        <v>2</v>
      </c>
      <c r="D42" s="49" t="s">
        <v>1911</v>
      </c>
      <c r="E42" s="49" t="s">
        <v>1558</v>
      </c>
      <c r="F42" s="50" t="s">
        <v>1923</v>
      </c>
    </row>
    <row r="43" customFormat="false" ht="15" hidden="false" customHeight="false" outlineLevel="0" collapsed="false">
      <c r="A43" s="19" t="s">
        <v>1937</v>
      </c>
      <c r="B43" s="19" t="n">
        <v>20</v>
      </c>
      <c r="C43" s="19" t="n">
        <v>3</v>
      </c>
      <c r="D43" s="19" t="s">
        <v>1924</v>
      </c>
      <c r="E43" s="49" t="s">
        <v>1508</v>
      </c>
      <c r="F43" s="51" t="s">
        <v>1954</v>
      </c>
    </row>
    <row r="44" customFormat="false" ht="15" hidden="false" customHeight="false" outlineLevel="0" collapsed="false">
      <c r="A44" s="49" t="s">
        <v>1937</v>
      </c>
      <c r="B44" s="49" t="n">
        <v>20</v>
      </c>
      <c r="C44" s="49" t="n">
        <v>3</v>
      </c>
      <c r="D44" s="49" t="s">
        <v>1919</v>
      </c>
      <c r="E44" s="49" t="s">
        <v>1508</v>
      </c>
      <c r="F44" s="50" t="s">
        <v>1956</v>
      </c>
    </row>
    <row r="45" customFormat="false" ht="15" hidden="false" customHeight="false" outlineLevel="0" collapsed="false">
      <c r="A45" s="19" t="s">
        <v>1957</v>
      </c>
      <c r="B45" s="19" t="n">
        <v>21</v>
      </c>
      <c r="C45" s="19" t="n">
        <v>1</v>
      </c>
      <c r="D45" s="19" t="s">
        <v>1960</v>
      </c>
      <c r="E45" s="49" t="s">
        <v>1558</v>
      </c>
      <c r="F45" s="51" t="s">
        <v>1961</v>
      </c>
    </row>
    <row r="46" customFormat="false" ht="15" hidden="false" customHeight="false" outlineLevel="0" collapsed="false">
      <c r="A46" s="49" t="s">
        <v>1957</v>
      </c>
      <c r="B46" s="49" t="n">
        <v>21</v>
      </c>
      <c r="C46" s="49" t="n">
        <v>1</v>
      </c>
      <c r="D46" s="49" t="s">
        <v>1964</v>
      </c>
      <c r="E46" s="49" t="s">
        <v>1966</v>
      </c>
      <c r="F46" s="50" t="s">
        <v>1967</v>
      </c>
    </row>
    <row r="47" customFormat="false" ht="15" hidden="false" customHeight="false" outlineLevel="0" collapsed="false">
      <c r="A47" s="19" t="s">
        <v>1972</v>
      </c>
      <c r="B47" s="19" t="n">
        <v>21</v>
      </c>
      <c r="C47" s="19" t="n">
        <v>2</v>
      </c>
      <c r="D47" s="19" t="s">
        <v>1962</v>
      </c>
      <c r="E47" s="49" t="s">
        <v>1584</v>
      </c>
      <c r="F47" s="51" t="s">
        <v>1979</v>
      </c>
    </row>
    <row r="48" customFormat="false" ht="15" hidden="false" customHeight="false" outlineLevel="0" collapsed="false">
      <c r="A48" s="49" t="s">
        <v>1972</v>
      </c>
      <c r="B48" s="49" t="n">
        <v>21</v>
      </c>
      <c r="C48" s="49" t="n">
        <v>2</v>
      </c>
      <c r="D48" s="49" t="s">
        <v>1980</v>
      </c>
      <c r="E48" s="49" t="s">
        <v>1584</v>
      </c>
      <c r="F48" s="50" t="s">
        <v>1982</v>
      </c>
    </row>
    <row r="49" customFormat="false" ht="15" hidden="false" customHeight="false" outlineLevel="0" collapsed="false">
      <c r="A49" s="19" t="s">
        <v>1972</v>
      </c>
      <c r="B49" s="19" t="n">
        <v>21</v>
      </c>
      <c r="C49" s="19" t="n">
        <v>2</v>
      </c>
      <c r="D49" s="19" t="s">
        <v>1983</v>
      </c>
      <c r="E49" s="19" t="s">
        <v>1872</v>
      </c>
      <c r="F49" s="51" t="s">
        <v>1984</v>
      </c>
    </row>
    <row r="50" customFormat="false" ht="15" hidden="false" customHeight="false" outlineLevel="0" collapsed="false">
      <c r="A50" s="49" t="s">
        <v>1985</v>
      </c>
      <c r="B50" s="49" t="n">
        <v>21</v>
      </c>
      <c r="C50" s="49" t="n">
        <v>3</v>
      </c>
      <c r="D50" s="49" t="s">
        <v>1980</v>
      </c>
      <c r="E50" s="49" t="s">
        <v>1508</v>
      </c>
      <c r="F50" s="50" t="s">
        <v>1987</v>
      </c>
    </row>
    <row r="51" customFormat="false" ht="15" hidden="false" customHeight="false" outlineLevel="0" collapsed="false">
      <c r="A51" s="19" t="s">
        <v>1985</v>
      </c>
      <c r="B51" s="19" t="n">
        <v>21</v>
      </c>
      <c r="C51" s="19" t="n">
        <v>3</v>
      </c>
      <c r="D51" s="19" t="s">
        <v>1962</v>
      </c>
      <c r="E51" s="49" t="s">
        <v>1508</v>
      </c>
      <c r="F51" s="51" t="s">
        <v>1988</v>
      </c>
    </row>
    <row r="52" customFormat="false" ht="15" hidden="false" customHeight="false" outlineLevel="0" collapsed="false">
      <c r="A52" s="49" t="s">
        <v>1990</v>
      </c>
      <c r="B52" s="49" t="n">
        <v>23</v>
      </c>
      <c r="C52" s="49" t="n">
        <v>1</v>
      </c>
      <c r="D52" s="49" t="s">
        <v>1999</v>
      </c>
      <c r="E52" s="49" t="s">
        <v>1558</v>
      </c>
      <c r="F52" s="50" t="s">
        <v>2000</v>
      </c>
    </row>
    <row r="53" customFormat="false" ht="15" hidden="false" customHeight="false" outlineLevel="0" collapsed="false">
      <c r="A53" s="52" t="s">
        <v>1990</v>
      </c>
      <c r="B53" s="52" t="n">
        <v>23</v>
      </c>
      <c r="C53" s="52" t="n">
        <v>1</v>
      </c>
      <c r="D53" s="52" t="s">
        <v>2005</v>
      </c>
      <c r="E53" s="49" t="s">
        <v>1508</v>
      </c>
      <c r="F53" s="51" t="s">
        <v>2008</v>
      </c>
    </row>
    <row r="54" customFormat="false" ht="15" hidden="false" customHeight="false" outlineLevel="0" collapsed="false">
      <c r="A54" s="49" t="s">
        <v>1990</v>
      </c>
      <c r="B54" s="49" t="n">
        <v>23</v>
      </c>
      <c r="C54" s="49" t="n">
        <v>1</v>
      </c>
      <c r="D54" s="49" t="s">
        <v>2009</v>
      </c>
      <c r="E54" s="49" t="s">
        <v>2010</v>
      </c>
      <c r="F54" s="50" t="s">
        <v>2011</v>
      </c>
    </row>
    <row r="55" customFormat="false" ht="15" hidden="false" customHeight="false" outlineLevel="0" collapsed="false">
      <c r="A55" s="52" t="s">
        <v>1990</v>
      </c>
      <c r="B55" s="52" t="n">
        <v>23</v>
      </c>
      <c r="C55" s="52" t="n">
        <v>1</v>
      </c>
      <c r="D55" s="52" t="s">
        <v>2005</v>
      </c>
      <c r="E55" s="49" t="s">
        <v>1508</v>
      </c>
      <c r="F55" s="51" t="s">
        <v>2008</v>
      </c>
    </row>
    <row r="56" customFormat="false" ht="15" hidden="false" customHeight="false" outlineLevel="0" collapsed="false">
      <c r="A56" s="49" t="s">
        <v>1990</v>
      </c>
      <c r="B56" s="49" t="n">
        <v>23</v>
      </c>
      <c r="C56" s="49" t="n">
        <v>1</v>
      </c>
      <c r="D56" s="49" t="s">
        <v>2014</v>
      </c>
      <c r="E56" s="49" t="s">
        <v>1508</v>
      </c>
      <c r="F56" s="50" t="s">
        <v>2015</v>
      </c>
    </row>
    <row r="57" customFormat="false" ht="15" hidden="false" customHeight="false" outlineLevel="0" collapsed="false">
      <c r="A57" s="19" t="s">
        <v>2017</v>
      </c>
      <c r="B57" s="19" t="n">
        <v>23</v>
      </c>
      <c r="C57" s="19" t="n">
        <v>2</v>
      </c>
      <c r="D57" s="19" t="s">
        <v>2014</v>
      </c>
      <c r="E57" s="49" t="s">
        <v>1508</v>
      </c>
      <c r="F57" s="51" t="s">
        <v>2021</v>
      </c>
    </row>
    <row r="58" customFormat="false" ht="15" hidden="false" customHeight="false" outlineLevel="0" collapsed="false">
      <c r="A58" s="49" t="s">
        <v>2017</v>
      </c>
      <c r="B58" s="49" t="n">
        <v>23</v>
      </c>
      <c r="C58" s="49" t="n">
        <v>2</v>
      </c>
      <c r="D58" s="49" t="s">
        <v>2009</v>
      </c>
      <c r="E58" s="49" t="s">
        <v>1508</v>
      </c>
      <c r="F58" s="50" t="s">
        <v>2024</v>
      </c>
    </row>
    <row r="59" customFormat="false" ht="15" hidden="false" customHeight="false" outlineLevel="0" collapsed="false">
      <c r="A59" s="19" t="s">
        <v>2017</v>
      </c>
      <c r="B59" s="19" t="n">
        <v>23</v>
      </c>
      <c r="C59" s="19" t="n">
        <v>2</v>
      </c>
      <c r="D59" s="19" t="s">
        <v>2025</v>
      </c>
      <c r="E59" s="19" t="s">
        <v>2027</v>
      </c>
      <c r="F59" s="51" t="s">
        <v>2028</v>
      </c>
    </row>
    <row r="60" customFormat="false" ht="15" hidden="false" customHeight="false" outlineLevel="0" collapsed="false">
      <c r="A60" s="49" t="s">
        <v>2017</v>
      </c>
      <c r="B60" s="49" t="n">
        <v>23</v>
      </c>
      <c r="C60" s="49" t="n">
        <v>2</v>
      </c>
      <c r="D60" s="49" t="s">
        <v>1917</v>
      </c>
      <c r="E60" s="49" t="s">
        <v>2027</v>
      </c>
      <c r="F60" s="50" t="s">
        <v>2029</v>
      </c>
    </row>
    <row r="61" customFormat="false" ht="15" hidden="false" customHeight="false" outlineLevel="0" collapsed="false">
      <c r="A61" s="19" t="s">
        <v>2017</v>
      </c>
      <c r="B61" s="19" t="n">
        <v>23</v>
      </c>
      <c r="C61" s="19" t="n">
        <v>2</v>
      </c>
      <c r="D61" s="19" t="s">
        <v>2003</v>
      </c>
      <c r="E61" s="19" t="s">
        <v>2027</v>
      </c>
      <c r="F61" s="51" t="s">
        <v>2031</v>
      </c>
    </row>
    <row r="62" customFormat="false" ht="15" hidden="false" customHeight="false" outlineLevel="0" collapsed="false">
      <c r="A62" s="49" t="s">
        <v>2033</v>
      </c>
      <c r="B62" s="49" t="n">
        <v>23</v>
      </c>
      <c r="C62" s="49" t="n">
        <v>3</v>
      </c>
      <c r="D62" s="49" t="s">
        <v>2009</v>
      </c>
      <c r="E62" s="49" t="s">
        <v>1558</v>
      </c>
      <c r="F62" s="50" t="s">
        <v>2034</v>
      </c>
    </row>
    <row r="63" customFormat="false" ht="15" hidden="false" customHeight="false" outlineLevel="0" collapsed="false">
      <c r="A63" s="19" t="s">
        <v>2033</v>
      </c>
      <c r="B63" s="19" t="n">
        <v>23</v>
      </c>
      <c r="C63" s="19" t="n">
        <v>3</v>
      </c>
      <c r="D63" s="19" t="s">
        <v>2014</v>
      </c>
      <c r="E63" s="49" t="s">
        <v>1508</v>
      </c>
      <c r="F63" s="51" t="s">
        <v>2038</v>
      </c>
    </row>
    <row r="64" customFormat="false" ht="15" hidden="false" customHeight="false" outlineLevel="0" collapsed="false">
      <c r="A64" s="49" t="s">
        <v>2054</v>
      </c>
      <c r="B64" s="49" t="n">
        <v>25</v>
      </c>
      <c r="C64" s="49" t="n">
        <v>2</v>
      </c>
      <c r="D64" s="49" t="s">
        <v>2057</v>
      </c>
      <c r="E64" s="49" t="s">
        <v>2059</v>
      </c>
      <c r="F64" s="50" t="s">
        <v>2060</v>
      </c>
    </row>
    <row r="65" customFormat="false" ht="15" hidden="false" customHeight="false" outlineLevel="0" collapsed="false">
      <c r="A65" s="19" t="s">
        <v>2054</v>
      </c>
      <c r="B65" s="19" t="n">
        <v>25</v>
      </c>
      <c r="C65" s="19" t="n">
        <v>2</v>
      </c>
      <c r="D65" s="19" t="s">
        <v>2061</v>
      </c>
      <c r="E65" s="49" t="s">
        <v>1584</v>
      </c>
      <c r="F65" s="51" t="s">
        <v>2063</v>
      </c>
    </row>
    <row r="66" customFormat="false" ht="15" hidden="false" customHeight="false" outlineLevel="0" collapsed="false">
      <c r="A66" s="49" t="s">
        <v>2054</v>
      </c>
      <c r="B66" s="49" t="n">
        <v>25</v>
      </c>
      <c r="C66" s="49" t="n">
        <v>2</v>
      </c>
      <c r="D66" s="49" t="s">
        <v>2057</v>
      </c>
      <c r="E66" s="49" t="s">
        <v>2059</v>
      </c>
      <c r="F66" s="50" t="s">
        <v>2060</v>
      </c>
    </row>
    <row r="67" customFormat="false" ht="15" hidden="false" customHeight="false" outlineLevel="0" collapsed="false">
      <c r="A67" s="19" t="s">
        <v>2054</v>
      </c>
      <c r="B67" s="19" t="n">
        <v>25</v>
      </c>
      <c r="C67" s="19" t="n">
        <v>2</v>
      </c>
      <c r="D67" s="19" t="s">
        <v>2064</v>
      </c>
      <c r="E67" s="49" t="s">
        <v>1584</v>
      </c>
      <c r="F67" s="51" t="s">
        <v>2065</v>
      </c>
    </row>
    <row r="68" customFormat="false" ht="15" hidden="false" customHeight="false" outlineLevel="0" collapsed="false">
      <c r="A68" s="49" t="s">
        <v>2076</v>
      </c>
      <c r="B68" s="49" t="n">
        <v>28</v>
      </c>
      <c r="C68" s="49" t="n">
        <v>1</v>
      </c>
      <c r="D68" s="49" t="s">
        <v>2077</v>
      </c>
      <c r="E68" s="49" t="s">
        <v>1508</v>
      </c>
      <c r="F68" s="50" t="s">
        <v>2078</v>
      </c>
    </row>
    <row r="69" customFormat="false" ht="15" hidden="false" customHeight="false" outlineLevel="0" collapsed="false">
      <c r="A69" s="19" t="s">
        <v>2076</v>
      </c>
      <c r="B69" s="19" t="n">
        <v>28</v>
      </c>
      <c r="C69" s="19" t="n">
        <v>1</v>
      </c>
      <c r="D69" s="19" t="s">
        <v>2077</v>
      </c>
      <c r="E69" s="19" t="s">
        <v>2079</v>
      </c>
      <c r="F69" s="51" t="s">
        <v>2080</v>
      </c>
    </row>
    <row r="70" customFormat="false" ht="15" hidden="false" customHeight="false" outlineLevel="0" collapsed="false">
      <c r="A70" s="49" t="s">
        <v>2083</v>
      </c>
      <c r="B70" s="49" t="n">
        <v>28</v>
      </c>
      <c r="C70" s="49" t="n">
        <v>2</v>
      </c>
      <c r="D70" s="49" t="s">
        <v>2085</v>
      </c>
      <c r="E70" s="49" t="s">
        <v>1558</v>
      </c>
      <c r="F70" s="50" t="s">
        <v>2086</v>
      </c>
    </row>
    <row r="71" customFormat="false" ht="15" hidden="false" customHeight="false" outlineLevel="0" collapsed="false">
      <c r="A71" s="19" t="s">
        <v>2088</v>
      </c>
      <c r="B71" s="19" t="n">
        <v>28</v>
      </c>
      <c r="C71" s="19" t="n">
        <v>3</v>
      </c>
      <c r="D71" s="19" t="s">
        <v>2077</v>
      </c>
      <c r="E71" s="49" t="s">
        <v>1508</v>
      </c>
      <c r="F71" s="51" t="s">
        <v>2089</v>
      </c>
    </row>
    <row r="72" customFormat="false" ht="15" hidden="false" customHeight="false" outlineLevel="0" collapsed="false">
      <c r="A72" s="49" t="s">
        <v>2088</v>
      </c>
      <c r="B72" s="49" t="n">
        <v>28</v>
      </c>
      <c r="C72" s="49" t="n">
        <v>3</v>
      </c>
      <c r="D72" s="49" t="s">
        <v>2092</v>
      </c>
      <c r="E72" s="49" t="s">
        <v>2093</v>
      </c>
      <c r="F72" s="50" t="s">
        <v>2094</v>
      </c>
    </row>
    <row r="73" customFormat="false" ht="15" hidden="false" customHeight="false" outlineLevel="0" collapsed="false">
      <c r="A73" s="19" t="s">
        <v>2088</v>
      </c>
      <c r="B73" s="19" t="n">
        <v>28</v>
      </c>
      <c r="C73" s="19" t="n">
        <v>3</v>
      </c>
      <c r="D73" s="19" t="s">
        <v>2096</v>
      </c>
      <c r="E73" s="49" t="s">
        <v>1584</v>
      </c>
      <c r="F73" s="51" t="s">
        <v>2097</v>
      </c>
    </row>
    <row r="74" customFormat="false" ht="15" hidden="false" customHeight="false" outlineLevel="0" collapsed="false">
      <c r="A74" s="49" t="s">
        <v>2088</v>
      </c>
      <c r="B74" s="49" t="n">
        <v>28</v>
      </c>
      <c r="C74" s="49" t="n">
        <v>3</v>
      </c>
      <c r="D74" s="49" t="s">
        <v>2085</v>
      </c>
      <c r="E74" s="49" t="s">
        <v>1558</v>
      </c>
      <c r="F74" s="50" t="s">
        <v>2098</v>
      </c>
    </row>
    <row r="75" customFormat="false" ht="15" hidden="false" customHeight="false" outlineLevel="0" collapsed="false">
      <c r="A75" s="19" t="s">
        <v>2118</v>
      </c>
      <c r="B75" s="19" t="n">
        <v>30</v>
      </c>
      <c r="C75" s="19" t="n">
        <v>1</v>
      </c>
      <c r="D75" s="19" t="s">
        <v>2122</v>
      </c>
      <c r="E75" s="49" t="s">
        <v>1508</v>
      </c>
      <c r="F75" s="51" t="s">
        <v>2123</v>
      </c>
    </row>
    <row r="76" customFormat="false" ht="15" hidden="false" customHeight="false" outlineLevel="0" collapsed="false">
      <c r="A76" s="49" t="s">
        <v>2118</v>
      </c>
      <c r="B76" s="49" t="n">
        <v>30</v>
      </c>
      <c r="C76" s="49" t="n">
        <v>1</v>
      </c>
      <c r="D76" s="49" t="s">
        <v>2124</v>
      </c>
      <c r="E76" s="49" t="s">
        <v>1508</v>
      </c>
      <c r="F76" s="50" t="s">
        <v>2125</v>
      </c>
    </row>
    <row r="77" customFormat="false" ht="15" hidden="false" customHeight="false" outlineLevel="0" collapsed="false">
      <c r="A77" s="19" t="s">
        <v>2126</v>
      </c>
      <c r="B77" s="19" t="n">
        <v>30</v>
      </c>
      <c r="C77" s="19" t="n">
        <v>2</v>
      </c>
      <c r="D77" s="19" t="s">
        <v>2128</v>
      </c>
      <c r="E77" s="19" t="s">
        <v>2129</v>
      </c>
      <c r="F77" s="51" t="s">
        <v>2130</v>
      </c>
    </row>
    <row r="78" customFormat="false" ht="15" hidden="false" customHeight="false" outlineLevel="0" collapsed="false">
      <c r="A78" s="49" t="s">
        <v>2131</v>
      </c>
      <c r="B78" s="49" t="n">
        <v>30</v>
      </c>
      <c r="C78" s="49" t="n">
        <v>3</v>
      </c>
      <c r="D78" s="49" t="s">
        <v>2136</v>
      </c>
      <c r="E78" s="49" t="s">
        <v>1508</v>
      </c>
      <c r="F78" s="50" t="s">
        <v>2138</v>
      </c>
    </row>
    <row r="79" customFormat="false" ht="15" hidden="false" customHeight="false" outlineLevel="0" collapsed="false">
      <c r="A79" s="19" t="s">
        <v>2131</v>
      </c>
      <c r="B79" s="19" t="n">
        <v>30</v>
      </c>
      <c r="C79" s="19" t="n">
        <v>3</v>
      </c>
      <c r="D79" s="19" t="s">
        <v>1886</v>
      </c>
      <c r="E79" s="19" t="s">
        <v>2139</v>
      </c>
      <c r="F79" s="51" t="s">
        <v>2140</v>
      </c>
    </row>
    <row r="80" customFormat="false" ht="15" hidden="false" customHeight="false" outlineLevel="0" collapsed="false">
      <c r="A80" s="49" t="s">
        <v>2144</v>
      </c>
      <c r="B80" s="49" t="n">
        <v>31</v>
      </c>
      <c r="C80" s="49" t="n">
        <v>3</v>
      </c>
      <c r="D80" s="49" t="s">
        <v>2147</v>
      </c>
      <c r="E80" s="49" t="s">
        <v>2148</v>
      </c>
      <c r="F80" s="50" t="s">
        <v>2149</v>
      </c>
    </row>
    <row r="81" customFormat="false" ht="15" hidden="false" customHeight="false" outlineLevel="0" collapsed="false">
      <c r="A81" s="19" t="s">
        <v>2144</v>
      </c>
      <c r="B81" s="19" t="n">
        <v>31</v>
      </c>
      <c r="C81" s="19" t="n">
        <v>3</v>
      </c>
      <c r="D81" s="19" t="s">
        <v>2150</v>
      </c>
      <c r="E81" s="49" t="s">
        <v>1584</v>
      </c>
      <c r="F81" s="51" t="s">
        <v>2153</v>
      </c>
    </row>
    <row r="82" customFormat="false" ht="15" hidden="false" customHeight="false" outlineLevel="0" collapsed="false">
      <c r="A82" s="49" t="s">
        <v>2144</v>
      </c>
      <c r="B82" s="49" t="n">
        <v>31</v>
      </c>
      <c r="C82" s="49" t="n">
        <v>3</v>
      </c>
      <c r="D82" s="49" t="s">
        <v>2154</v>
      </c>
      <c r="E82" s="49" t="s">
        <v>2148</v>
      </c>
      <c r="F82" s="50" t="s">
        <v>2156</v>
      </c>
    </row>
    <row r="83" customFormat="false" ht="15" hidden="false" customHeight="false" outlineLevel="0" collapsed="false">
      <c r="A83" s="52" t="s">
        <v>2167</v>
      </c>
      <c r="B83" s="52" t="n">
        <v>35</v>
      </c>
      <c r="C83" s="52" t="n">
        <v>1</v>
      </c>
      <c r="D83" s="52" t="s">
        <v>2168</v>
      </c>
      <c r="E83" s="49" t="s">
        <v>2178</v>
      </c>
      <c r="F83" s="51" t="s">
        <v>2171</v>
      </c>
    </row>
    <row r="84" customFormat="false" ht="15" hidden="false" customHeight="false" outlineLevel="0" collapsed="false">
      <c r="A84" s="52" t="s">
        <v>2167</v>
      </c>
      <c r="B84" s="52" t="n">
        <v>35</v>
      </c>
      <c r="C84" s="52" t="n">
        <v>1</v>
      </c>
      <c r="D84" s="52" t="s">
        <v>2172</v>
      </c>
      <c r="E84" s="49" t="s">
        <v>2178</v>
      </c>
      <c r="F84" s="50" t="s">
        <v>2173</v>
      </c>
    </row>
    <row r="85" customFormat="false" ht="15" hidden="false" customHeight="false" outlineLevel="0" collapsed="false">
      <c r="A85" s="52" t="s">
        <v>2167</v>
      </c>
      <c r="B85" s="52" t="n">
        <v>35</v>
      </c>
      <c r="C85" s="52" t="n">
        <v>1</v>
      </c>
      <c r="D85" s="52" t="s">
        <v>2174</v>
      </c>
      <c r="E85" s="49" t="s">
        <v>2178</v>
      </c>
      <c r="F85" s="51" t="s">
        <v>2175</v>
      </c>
    </row>
    <row r="86" customFormat="false" ht="15" hidden="false" customHeight="false" outlineLevel="0" collapsed="false">
      <c r="A86" s="52" t="s">
        <v>2176</v>
      </c>
      <c r="B86" s="52" t="n">
        <v>35</v>
      </c>
      <c r="C86" s="52" t="n">
        <v>2</v>
      </c>
      <c r="D86" s="52" t="s">
        <v>2168</v>
      </c>
      <c r="E86" s="49" t="s">
        <v>2178</v>
      </c>
      <c r="F86" s="50" t="s">
        <v>2179</v>
      </c>
    </row>
    <row r="87" customFormat="false" ht="15" hidden="false" customHeight="false" outlineLevel="0" collapsed="false">
      <c r="A87" s="52" t="s">
        <v>2176</v>
      </c>
      <c r="B87" s="52" t="n">
        <v>35</v>
      </c>
      <c r="C87" s="52" t="n">
        <v>2</v>
      </c>
      <c r="D87" s="52" t="s">
        <v>2172</v>
      </c>
      <c r="E87" s="49" t="s">
        <v>2178</v>
      </c>
      <c r="F87" s="51" t="s">
        <v>2180</v>
      </c>
    </row>
    <row r="88" customFormat="false" ht="15" hidden="false" customHeight="false" outlineLevel="0" collapsed="false">
      <c r="A88" s="52" t="s">
        <v>2176</v>
      </c>
      <c r="B88" s="52" t="n">
        <v>35</v>
      </c>
      <c r="C88" s="52" t="n">
        <v>2</v>
      </c>
      <c r="D88" s="52" t="s">
        <v>2174</v>
      </c>
      <c r="E88" s="49" t="s">
        <v>2178</v>
      </c>
      <c r="F88" s="50" t="s">
        <v>2181</v>
      </c>
    </row>
    <row r="89" customFormat="false" ht="15" hidden="false" customHeight="false" outlineLevel="0" collapsed="false">
      <c r="A89" s="52" t="s">
        <v>2182</v>
      </c>
      <c r="B89" s="52" t="n">
        <v>35</v>
      </c>
      <c r="C89" s="52" t="n">
        <v>3</v>
      </c>
      <c r="D89" s="52" t="s">
        <v>2184</v>
      </c>
      <c r="E89" s="49" t="s">
        <v>2178</v>
      </c>
      <c r="F89" s="51" t="s">
        <v>2186</v>
      </c>
    </row>
    <row r="90" customFormat="false" ht="15" hidden="false" customHeight="false" outlineLevel="0" collapsed="false">
      <c r="A90" s="49" t="s">
        <v>2204</v>
      </c>
      <c r="B90" s="49" t="n">
        <v>38</v>
      </c>
      <c r="C90" s="49" t="n">
        <v>1</v>
      </c>
      <c r="D90" s="49" t="s">
        <v>2207</v>
      </c>
      <c r="E90" s="49" t="s">
        <v>1584</v>
      </c>
      <c r="F90" s="50" t="s">
        <v>2209</v>
      </c>
    </row>
    <row r="91" customFormat="false" ht="15" hidden="false" customHeight="false" outlineLevel="0" collapsed="false">
      <c r="A91" s="19" t="s">
        <v>2204</v>
      </c>
      <c r="B91" s="19" t="n">
        <v>38</v>
      </c>
      <c r="C91" s="19" t="n">
        <v>1</v>
      </c>
      <c r="D91" s="19" t="s">
        <v>2210</v>
      </c>
      <c r="E91" s="49" t="s">
        <v>1584</v>
      </c>
      <c r="F91" s="51" t="s">
        <v>2211</v>
      </c>
    </row>
    <row r="92" customFormat="false" ht="15" hidden="false" customHeight="false" outlineLevel="0" collapsed="false">
      <c r="A92" s="49" t="s">
        <v>2214</v>
      </c>
      <c r="B92" s="49" t="n">
        <v>38</v>
      </c>
      <c r="C92" s="49" t="n">
        <v>2</v>
      </c>
      <c r="D92" s="49" t="s">
        <v>2207</v>
      </c>
      <c r="E92" s="49" t="s">
        <v>1508</v>
      </c>
      <c r="F92" s="50" t="s">
        <v>2217</v>
      </c>
    </row>
    <row r="93" customFormat="false" ht="15" hidden="false" customHeight="false" outlineLevel="0" collapsed="false">
      <c r="A93" s="19" t="s">
        <v>2214</v>
      </c>
      <c r="B93" s="19" t="n">
        <v>38</v>
      </c>
      <c r="C93" s="19" t="n">
        <v>2</v>
      </c>
      <c r="D93" s="19" t="s">
        <v>2218</v>
      </c>
      <c r="E93" s="49" t="s">
        <v>1508</v>
      </c>
      <c r="F93" s="51" t="s">
        <v>2219</v>
      </c>
    </row>
    <row r="94" customFormat="false" ht="15" hidden="false" customHeight="false" outlineLevel="0" collapsed="false">
      <c r="A94" s="49" t="s">
        <v>2214</v>
      </c>
      <c r="B94" s="49" t="n">
        <v>38</v>
      </c>
      <c r="C94" s="49" t="n">
        <v>2</v>
      </c>
      <c r="D94" s="49" t="s">
        <v>2221</v>
      </c>
      <c r="E94" s="49" t="s">
        <v>1584</v>
      </c>
      <c r="F94" s="50" t="s">
        <v>2224</v>
      </c>
    </row>
    <row r="95" customFormat="false" ht="15" hidden="false" customHeight="false" outlineLevel="0" collapsed="false">
      <c r="A95" s="19" t="s">
        <v>2225</v>
      </c>
      <c r="B95" s="19" t="n">
        <v>38</v>
      </c>
      <c r="C95" s="19" t="n">
        <v>3</v>
      </c>
      <c r="D95" s="19" t="s">
        <v>2227</v>
      </c>
      <c r="E95" s="49" t="s">
        <v>1508</v>
      </c>
      <c r="F95" s="51" t="s">
        <v>2229</v>
      </c>
    </row>
    <row r="96" customFormat="false" ht="15" hidden="false" customHeight="false" outlineLevel="0" collapsed="false">
      <c r="A96" s="49" t="s">
        <v>2225</v>
      </c>
      <c r="B96" s="49" t="n">
        <v>38</v>
      </c>
      <c r="C96" s="49" t="n">
        <v>3</v>
      </c>
      <c r="D96" s="49" t="s">
        <v>2207</v>
      </c>
      <c r="E96" s="49" t="s">
        <v>1558</v>
      </c>
      <c r="F96" s="50" t="s">
        <v>2231</v>
      </c>
    </row>
    <row r="97" customFormat="false" ht="15" hidden="false" customHeight="false" outlineLevel="0" collapsed="false">
      <c r="A97" s="19" t="s">
        <v>2253</v>
      </c>
      <c r="B97" s="19" t="n">
        <v>39</v>
      </c>
      <c r="C97" s="19" t="n">
        <v>1</v>
      </c>
      <c r="D97" s="19" t="s">
        <v>2257</v>
      </c>
      <c r="E97" s="49" t="s">
        <v>1584</v>
      </c>
      <c r="F97" s="51" t="s">
        <v>2258</v>
      </c>
    </row>
    <row r="98" customFormat="false" ht="15" hidden="false" customHeight="false" outlineLevel="0" collapsed="false">
      <c r="A98" s="49" t="s">
        <v>2261</v>
      </c>
      <c r="B98" s="49" t="n">
        <v>39</v>
      </c>
      <c r="C98" s="49" t="n">
        <v>3</v>
      </c>
      <c r="D98" s="49" t="s">
        <v>2263</v>
      </c>
      <c r="E98" s="49" t="s">
        <v>2264</v>
      </c>
      <c r="F98" s="50" t="s">
        <v>2265</v>
      </c>
    </row>
    <row r="99" customFormat="false" ht="15" hidden="false" customHeight="false" outlineLevel="0" collapsed="false">
      <c r="A99" s="19" t="s">
        <v>2266</v>
      </c>
      <c r="B99" s="19" t="n">
        <v>41</v>
      </c>
      <c r="C99" s="19" t="n">
        <v>1</v>
      </c>
      <c r="D99" s="19" t="s">
        <v>2269</v>
      </c>
      <c r="E99" s="49" t="s">
        <v>1558</v>
      </c>
      <c r="F99" s="51" t="s">
        <v>2270</v>
      </c>
    </row>
    <row r="100" customFormat="false" ht="15" hidden="false" customHeight="false" outlineLevel="0" collapsed="false">
      <c r="A100" s="49" t="s">
        <v>2266</v>
      </c>
      <c r="B100" s="49" t="n">
        <v>41</v>
      </c>
      <c r="C100" s="49" t="n">
        <v>1</v>
      </c>
      <c r="D100" s="49" t="s">
        <v>2267</v>
      </c>
      <c r="E100" s="49" t="s">
        <v>2271</v>
      </c>
      <c r="F100" s="50" t="s">
        <v>2272</v>
      </c>
    </row>
    <row r="101" customFormat="false" ht="15" hidden="false" customHeight="false" outlineLevel="0" collapsed="false">
      <c r="A101" s="19" t="s">
        <v>2273</v>
      </c>
      <c r="B101" s="19" t="n">
        <v>41</v>
      </c>
      <c r="C101" s="19" t="n">
        <v>2</v>
      </c>
      <c r="D101" s="19" t="s">
        <v>2276</v>
      </c>
      <c r="E101" s="19" t="s">
        <v>2277</v>
      </c>
      <c r="F101" s="51" t="s">
        <v>2278</v>
      </c>
    </row>
    <row r="102" customFormat="false" ht="15" hidden="false" customHeight="false" outlineLevel="0" collapsed="false">
      <c r="A102" s="49" t="s">
        <v>2279</v>
      </c>
      <c r="B102" s="49" t="n">
        <v>41</v>
      </c>
      <c r="C102" s="49" t="n">
        <v>3</v>
      </c>
      <c r="D102" s="49" t="s">
        <v>2281</v>
      </c>
      <c r="E102" s="49" t="s">
        <v>1584</v>
      </c>
      <c r="F102" s="50" t="s">
        <v>2282</v>
      </c>
    </row>
    <row r="103" customFormat="false" ht="15" hidden="false" customHeight="false" outlineLevel="0" collapsed="false">
      <c r="A103" s="19" t="s">
        <v>2283</v>
      </c>
      <c r="B103" s="19" t="n">
        <v>42</v>
      </c>
      <c r="C103" s="19" t="n">
        <v>1</v>
      </c>
      <c r="D103" s="19" t="s">
        <v>2294</v>
      </c>
      <c r="E103" s="49" t="s">
        <v>1508</v>
      </c>
      <c r="F103" s="51" t="s">
        <v>2298</v>
      </c>
    </row>
    <row r="104" customFormat="false" ht="15" hidden="false" customHeight="false" outlineLevel="0" collapsed="false">
      <c r="A104" s="49" t="s">
        <v>2283</v>
      </c>
      <c r="B104" s="49" t="n">
        <v>42</v>
      </c>
      <c r="C104" s="49" t="n">
        <v>1</v>
      </c>
      <c r="D104" s="49" t="s">
        <v>2301</v>
      </c>
      <c r="E104" s="49" t="s">
        <v>1508</v>
      </c>
      <c r="F104" s="50" t="s">
        <v>2302</v>
      </c>
    </row>
    <row r="105" customFormat="false" ht="15" hidden="false" customHeight="false" outlineLevel="0" collapsed="false">
      <c r="A105" s="19" t="s">
        <v>2283</v>
      </c>
      <c r="B105" s="19" t="n">
        <v>42</v>
      </c>
      <c r="C105" s="19" t="n">
        <v>1</v>
      </c>
      <c r="D105" s="19" t="s">
        <v>2304</v>
      </c>
      <c r="E105" s="49" t="s">
        <v>1508</v>
      </c>
      <c r="F105" s="51" t="s">
        <v>2305</v>
      </c>
    </row>
    <row r="106" customFormat="false" ht="15" hidden="false" customHeight="false" outlineLevel="0" collapsed="false">
      <c r="A106" s="49" t="s">
        <v>2283</v>
      </c>
      <c r="B106" s="49" t="n">
        <v>42</v>
      </c>
      <c r="C106" s="49" t="n">
        <v>1</v>
      </c>
      <c r="D106" s="49" t="s">
        <v>2311</v>
      </c>
      <c r="E106" s="49" t="s">
        <v>1508</v>
      </c>
      <c r="F106" s="50" t="s">
        <v>2312</v>
      </c>
    </row>
    <row r="107" customFormat="false" ht="15" hidden="false" customHeight="false" outlineLevel="0" collapsed="false">
      <c r="A107" s="19" t="s">
        <v>2283</v>
      </c>
      <c r="B107" s="19" t="n">
        <v>42</v>
      </c>
      <c r="C107" s="19" t="n">
        <v>1</v>
      </c>
      <c r="D107" s="19" t="s">
        <v>2313</v>
      </c>
      <c r="E107" s="49" t="s">
        <v>1508</v>
      </c>
      <c r="F107" s="51" t="s">
        <v>2314</v>
      </c>
    </row>
    <row r="108" customFormat="false" ht="15" hidden="false" customHeight="false" outlineLevel="0" collapsed="false">
      <c r="A108" s="49" t="s">
        <v>2321</v>
      </c>
      <c r="B108" s="49" t="n">
        <v>42</v>
      </c>
      <c r="C108" s="49" t="n">
        <v>2</v>
      </c>
      <c r="D108" s="49" t="s">
        <v>2292</v>
      </c>
      <c r="E108" s="49" t="s">
        <v>1601</v>
      </c>
      <c r="F108" s="50" t="s">
        <v>2327</v>
      </c>
    </row>
    <row r="109" customFormat="false" ht="15" hidden="false" customHeight="false" outlineLevel="0" collapsed="false">
      <c r="A109" s="19" t="s">
        <v>2321</v>
      </c>
      <c r="B109" s="19" t="n">
        <v>42</v>
      </c>
      <c r="C109" s="19" t="n">
        <v>2</v>
      </c>
      <c r="D109" s="19" t="s">
        <v>2330</v>
      </c>
      <c r="E109" s="49" t="s">
        <v>1558</v>
      </c>
      <c r="F109" s="51" t="s">
        <v>2331</v>
      </c>
    </row>
    <row r="110" customFormat="false" ht="15" hidden="false" customHeight="false" outlineLevel="0" collapsed="false">
      <c r="A110" s="49" t="s">
        <v>2321</v>
      </c>
      <c r="B110" s="49" t="n">
        <v>42</v>
      </c>
      <c r="C110" s="49" t="n">
        <v>2</v>
      </c>
      <c r="D110" s="49" t="s">
        <v>2299</v>
      </c>
      <c r="E110" s="49" t="s">
        <v>2334</v>
      </c>
      <c r="F110" s="50" t="s">
        <v>2335</v>
      </c>
    </row>
    <row r="111" customFormat="false" ht="15" hidden="false" customHeight="false" outlineLevel="0" collapsed="false">
      <c r="A111" s="19" t="s">
        <v>2344</v>
      </c>
      <c r="B111" s="19" t="n">
        <v>42</v>
      </c>
      <c r="C111" s="19" t="n">
        <v>3</v>
      </c>
      <c r="D111" s="19" t="s">
        <v>2090</v>
      </c>
      <c r="E111" s="49" t="s">
        <v>1508</v>
      </c>
      <c r="F111" s="51" t="s">
        <v>2347</v>
      </c>
    </row>
    <row r="112" customFormat="false" ht="15" hidden="false" customHeight="false" outlineLevel="0" collapsed="false">
      <c r="A112" s="49" t="s">
        <v>2344</v>
      </c>
      <c r="B112" s="49" t="n">
        <v>42</v>
      </c>
      <c r="C112" s="49" t="n">
        <v>3</v>
      </c>
      <c r="D112" s="49" t="s">
        <v>2294</v>
      </c>
      <c r="E112" s="49" t="s">
        <v>1584</v>
      </c>
      <c r="F112" s="50" t="s">
        <v>2350</v>
      </c>
    </row>
    <row r="113" customFormat="false" ht="15" hidden="false" customHeight="false" outlineLevel="0" collapsed="false">
      <c r="A113" s="19" t="s">
        <v>2344</v>
      </c>
      <c r="B113" s="19" t="n">
        <v>42</v>
      </c>
      <c r="C113" s="19" t="n">
        <v>3</v>
      </c>
      <c r="D113" s="19" t="s">
        <v>2351</v>
      </c>
      <c r="E113" s="19" t="s">
        <v>2353</v>
      </c>
      <c r="F113" s="51" t="s">
        <v>2354</v>
      </c>
    </row>
    <row r="114" customFormat="false" ht="15" hidden="false" customHeight="false" outlineLevel="0" collapsed="false">
      <c r="A114" s="49" t="s">
        <v>2344</v>
      </c>
      <c r="B114" s="49" t="n">
        <v>42</v>
      </c>
      <c r="C114" s="49" t="n">
        <v>3</v>
      </c>
      <c r="D114" s="49" t="s">
        <v>2299</v>
      </c>
      <c r="E114" s="49" t="s">
        <v>2353</v>
      </c>
      <c r="F114" s="50" t="s">
        <v>2355</v>
      </c>
    </row>
    <row r="115" customFormat="false" ht="15" hidden="false" customHeight="false" outlineLevel="0" collapsed="false">
      <c r="A115" s="19" t="s">
        <v>2344</v>
      </c>
      <c r="B115" s="19" t="n">
        <v>42</v>
      </c>
      <c r="C115" s="19" t="n">
        <v>3</v>
      </c>
      <c r="D115" s="19" t="s">
        <v>2299</v>
      </c>
      <c r="E115" s="49" t="s">
        <v>1584</v>
      </c>
      <c r="F115" s="51" t="s">
        <v>2356</v>
      </c>
    </row>
    <row r="116" customFormat="false" ht="15" hidden="false" customHeight="false" outlineLevel="0" collapsed="false">
      <c r="A116" s="49" t="s">
        <v>2344</v>
      </c>
      <c r="B116" s="49" t="n">
        <v>42</v>
      </c>
      <c r="C116" s="49" t="n">
        <v>3</v>
      </c>
      <c r="D116" s="49" t="s">
        <v>2317</v>
      </c>
      <c r="E116" s="49" t="s">
        <v>2353</v>
      </c>
      <c r="F116" s="50" t="s">
        <v>2357</v>
      </c>
    </row>
    <row r="117" customFormat="false" ht="15" hidden="false" customHeight="false" outlineLevel="0" collapsed="false">
      <c r="A117" s="19" t="s">
        <v>2344</v>
      </c>
      <c r="B117" s="19" t="n">
        <v>42</v>
      </c>
      <c r="C117" s="19" t="n">
        <v>3</v>
      </c>
      <c r="D117" s="19" t="s">
        <v>2317</v>
      </c>
      <c r="E117" s="49" t="s">
        <v>1584</v>
      </c>
      <c r="F117" s="51" t="s">
        <v>2358</v>
      </c>
    </row>
    <row r="118" customFormat="false" ht="15" hidden="false" customHeight="false" outlineLevel="0" collapsed="false">
      <c r="A118" s="49" t="s">
        <v>2344</v>
      </c>
      <c r="B118" s="49" t="n">
        <v>42</v>
      </c>
      <c r="C118" s="49" t="n">
        <v>3</v>
      </c>
      <c r="D118" s="49" t="s">
        <v>2359</v>
      </c>
      <c r="E118" s="49" t="s">
        <v>2361</v>
      </c>
      <c r="F118" s="50" t="s">
        <v>2362</v>
      </c>
    </row>
    <row r="119" customFormat="false" ht="15" hidden="false" customHeight="false" outlineLevel="0" collapsed="false">
      <c r="A119" s="19" t="s">
        <v>2344</v>
      </c>
      <c r="B119" s="19" t="n">
        <v>42</v>
      </c>
      <c r="C119" s="19" t="n">
        <v>3</v>
      </c>
      <c r="D119" s="19" t="s">
        <v>2304</v>
      </c>
      <c r="E119" s="49" t="s">
        <v>1508</v>
      </c>
      <c r="F119" s="51" t="s">
        <v>2366</v>
      </c>
    </row>
    <row r="120" customFormat="false" ht="15" hidden="false" customHeight="false" outlineLevel="0" collapsed="false">
      <c r="A120" s="49" t="s">
        <v>2344</v>
      </c>
      <c r="B120" s="49" t="n">
        <v>42</v>
      </c>
      <c r="C120" s="49" t="n">
        <v>3</v>
      </c>
      <c r="D120" s="49" t="s">
        <v>2307</v>
      </c>
      <c r="E120" s="49" t="s">
        <v>1558</v>
      </c>
      <c r="F120" s="50" t="s">
        <v>2368</v>
      </c>
    </row>
    <row r="121" customFormat="false" ht="15" hidden="false" customHeight="false" outlineLevel="0" collapsed="false">
      <c r="A121" s="19" t="s">
        <v>2372</v>
      </c>
      <c r="B121" s="19" t="n">
        <v>44</v>
      </c>
      <c r="C121" s="19" t="n">
        <v>2</v>
      </c>
      <c r="D121" s="19" t="s">
        <v>2373</v>
      </c>
      <c r="E121" s="49" t="s">
        <v>1584</v>
      </c>
      <c r="F121" s="51" t="s">
        <v>2374</v>
      </c>
    </row>
    <row r="122" customFormat="false" ht="15" hidden="false" customHeight="false" outlineLevel="0" collapsed="false">
      <c r="A122" s="53" t="s">
        <v>2372</v>
      </c>
      <c r="B122" s="53" t="n">
        <v>44</v>
      </c>
      <c r="C122" s="53" t="n">
        <v>2</v>
      </c>
      <c r="D122" s="53" t="s">
        <v>2373</v>
      </c>
      <c r="E122" s="53" t="s">
        <v>2375</v>
      </c>
      <c r="F122" s="50" t="s">
        <v>2376</v>
      </c>
    </row>
    <row r="123" customFormat="false" ht="15" hidden="false" customHeight="false" outlineLevel="0" collapsed="false">
      <c r="A123" s="19" t="s">
        <v>2377</v>
      </c>
      <c r="B123" s="19" t="n">
        <v>44</v>
      </c>
      <c r="C123" s="19" t="n">
        <v>3</v>
      </c>
      <c r="D123" s="19" t="s">
        <v>2373</v>
      </c>
      <c r="E123" s="49" t="s">
        <v>1584</v>
      </c>
      <c r="F123" s="51" t="s">
        <v>2379</v>
      </c>
    </row>
    <row r="124" customFormat="false" ht="15" hidden="false" customHeight="false" outlineLevel="0" collapsed="false">
      <c r="A124" s="49" t="s">
        <v>2380</v>
      </c>
      <c r="B124" s="49" t="n">
        <v>45</v>
      </c>
      <c r="C124" s="49" t="n">
        <v>2</v>
      </c>
      <c r="D124" s="49" t="s">
        <v>2383</v>
      </c>
      <c r="E124" s="49" t="s">
        <v>2384</v>
      </c>
      <c r="F124" s="50" t="s">
        <v>2385</v>
      </c>
    </row>
    <row r="125" customFormat="false" ht="15" hidden="false" customHeight="false" outlineLevel="0" collapsed="false">
      <c r="A125" s="19" t="s">
        <v>2386</v>
      </c>
      <c r="B125" s="19" t="n">
        <v>47</v>
      </c>
      <c r="C125" s="19" t="n">
        <v>1</v>
      </c>
      <c r="D125" s="19" t="s">
        <v>2390</v>
      </c>
      <c r="E125" s="49" t="s">
        <v>1584</v>
      </c>
      <c r="F125" s="51" t="s">
        <v>2391</v>
      </c>
    </row>
    <row r="126" customFormat="false" ht="15" hidden="false" customHeight="false" outlineLevel="0" collapsed="false">
      <c r="A126" s="49" t="s">
        <v>2405</v>
      </c>
      <c r="B126" s="49" t="n">
        <v>49</v>
      </c>
      <c r="C126" s="49" t="n">
        <v>3</v>
      </c>
      <c r="D126" s="49" t="s">
        <v>2398</v>
      </c>
      <c r="E126" s="49" t="s">
        <v>2408</v>
      </c>
      <c r="F126" s="50" t="s">
        <v>2409</v>
      </c>
    </row>
    <row r="127" customFormat="false" ht="15" hidden="false" customHeight="false" outlineLevel="0" collapsed="false">
      <c r="A127" s="19" t="s">
        <v>2426</v>
      </c>
      <c r="B127" s="19" t="n">
        <v>52</v>
      </c>
      <c r="C127" s="19" t="n">
        <v>1</v>
      </c>
      <c r="D127" s="19" t="s">
        <v>1673</v>
      </c>
      <c r="E127" s="49" t="s">
        <v>1584</v>
      </c>
      <c r="F127" s="51" t="s">
        <v>2429</v>
      </c>
    </row>
    <row r="128" customFormat="false" ht="15" hidden="false" customHeight="false" outlineLevel="0" collapsed="false">
      <c r="A128" s="49" t="s">
        <v>2426</v>
      </c>
      <c r="B128" s="49" t="n">
        <v>52</v>
      </c>
      <c r="C128" s="49" t="n">
        <v>1</v>
      </c>
      <c r="D128" s="49" t="s">
        <v>2430</v>
      </c>
      <c r="E128" s="49" t="s">
        <v>2431</v>
      </c>
      <c r="F128" s="50" t="s">
        <v>2432</v>
      </c>
    </row>
    <row r="129" customFormat="false" ht="15" hidden="false" customHeight="false" outlineLevel="0" collapsed="false">
      <c r="A129" s="19" t="s">
        <v>2426</v>
      </c>
      <c r="B129" s="19" t="n">
        <v>52</v>
      </c>
      <c r="C129" s="19" t="n">
        <v>1</v>
      </c>
      <c r="D129" s="19" t="s">
        <v>1671</v>
      </c>
      <c r="E129" s="19" t="s">
        <v>2437</v>
      </c>
      <c r="F129" s="51" t="s">
        <v>2438</v>
      </c>
    </row>
    <row r="130" customFormat="false" ht="15" hidden="false" customHeight="false" outlineLevel="0" collapsed="false">
      <c r="A130" s="49" t="s">
        <v>2426</v>
      </c>
      <c r="B130" s="49" t="n">
        <v>52</v>
      </c>
      <c r="C130" s="49" t="n">
        <v>1</v>
      </c>
      <c r="D130" s="49" t="s">
        <v>2447</v>
      </c>
      <c r="E130" s="49" t="s">
        <v>1508</v>
      </c>
      <c r="F130" s="50" t="s">
        <v>2449</v>
      </c>
    </row>
    <row r="131" customFormat="false" ht="15" hidden="false" customHeight="false" outlineLevel="0" collapsed="false">
      <c r="A131" s="19" t="s">
        <v>2426</v>
      </c>
      <c r="B131" s="19" t="n">
        <v>52</v>
      </c>
      <c r="C131" s="19" t="n">
        <v>1</v>
      </c>
      <c r="D131" s="19" t="s">
        <v>2454</v>
      </c>
      <c r="E131" s="19" t="s">
        <v>2455</v>
      </c>
      <c r="F131" s="51" t="s">
        <v>2456</v>
      </c>
    </row>
    <row r="132" customFormat="false" ht="15" hidden="false" customHeight="false" outlineLevel="0" collapsed="false">
      <c r="A132" s="49" t="s">
        <v>2426</v>
      </c>
      <c r="B132" s="49" t="n">
        <v>52</v>
      </c>
      <c r="C132" s="49" t="n">
        <v>1</v>
      </c>
      <c r="D132" s="49" t="s">
        <v>2454</v>
      </c>
      <c r="E132" s="49" t="s">
        <v>2457</v>
      </c>
      <c r="F132" s="50" t="s">
        <v>2458</v>
      </c>
    </row>
    <row r="133" customFormat="false" ht="15" hidden="false" customHeight="false" outlineLevel="0" collapsed="false">
      <c r="A133" s="19" t="s">
        <v>2463</v>
      </c>
      <c r="B133" s="19" t="n">
        <v>52</v>
      </c>
      <c r="C133" s="19" t="n">
        <v>2</v>
      </c>
      <c r="D133" s="19" t="s">
        <v>1671</v>
      </c>
      <c r="E133" s="19" t="s">
        <v>2437</v>
      </c>
      <c r="F133" s="51" t="s">
        <v>2474</v>
      </c>
    </row>
    <row r="134" customFormat="false" ht="15" hidden="false" customHeight="false" outlineLevel="0" collapsed="false">
      <c r="A134" s="49" t="s">
        <v>2463</v>
      </c>
      <c r="B134" s="49" t="n">
        <v>52</v>
      </c>
      <c r="C134" s="49" t="n">
        <v>2</v>
      </c>
      <c r="D134" s="49" t="s">
        <v>2447</v>
      </c>
      <c r="E134" s="49" t="s">
        <v>1558</v>
      </c>
      <c r="F134" s="50" t="s">
        <v>2481</v>
      </c>
    </row>
    <row r="135" customFormat="false" ht="15" hidden="false" customHeight="false" outlineLevel="0" collapsed="false">
      <c r="A135" s="19" t="s">
        <v>2488</v>
      </c>
      <c r="B135" s="19" t="n">
        <v>52</v>
      </c>
      <c r="C135" s="19" t="n">
        <v>3</v>
      </c>
      <c r="D135" s="19" t="s">
        <v>2479</v>
      </c>
      <c r="E135" s="19" t="s">
        <v>2494</v>
      </c>
      <c r="F135" s="51" t="s">
        <v>2495</v>
      </c>
    </row>
    <row r="136" customFormat="false" ht="15" hidden="false" customHeight="false" outlineLevel="0" collapsed="false">
      <c r="A136" s="49" t="s">
        <v>2488</v>
      </c>
      <c r="B136" s="49" t="n">
        <v>52</v>
      </c>
      <c r="C136" s="49" t="n">
        <v>3</v>
      </c>
      <c r="D136" s="49" t="s">
        <v>2447</v>
      </c>
      <c r="E136" s="49" t="s">
        <v>1558</v>
      </c>
      <c r="F136" s="50" t="s">
        <v>2498</v>
      </c>
    </row>
    <row r="137" customFormat="false" ht="15" hidden="false" customHeight="false" outlineLevel="0" collapsed="false">
      <c r="A137" s="19" t="s">
        <v>2500</v>
      </c>
      <c r="B137" s="19" t="n">
        <v>53</v>
      </c>
      <c r="C137" s="19" t="n">
        <v>1</v>
      </c>
      <c r="D137" s="19" t="s">
        <v>2501</v>
      </c>
      <c r="E137" s="49" t="s">
        <v>1584</v>
      </c>
      <c r="F137" s="51" t="s">
        <v>2503</v>
      </c>
    </row>
    <row r="138" customFormat="false" ht="15" hidden="false" customHeight="false" outlineLevel="0" collapsed="false">
      <c r="A138" s="49" t="s">
        <v>2500</v>
      </c>
      <c r="B138" s="49" t="n">
        <v>53</v>
      </c>
      <c r="C138" s="49" t="n">
        <v>1</v>
      </c>
      <c r="D138" s="49" t="s">
        <v>2506</v>
      </c>
      <c r="E138" s="49" t="s">
        <v>1558</v>
      </c>
      <c r="F138" s="50" t="s">
        <v>2508</v>
      </c>
    </row>
    <row r="139" customFormat="false" ht="15" hidden="false" customHeight="false" outlineLevel="0" collapsed="false">
      <c r="A139" s="19" t="s">
        <v>2509</v>
      </c>
      <c r="B139" s="19" t="n">
        <v>53</v>
      </c>
      <c r="C139" s="19" t="n">
        <v>2</v>
      </c>
      <c r="D139" s="19" t="s">
        <v>2511</v>
      </c>
      <c r="E139" s="49" t="s">
        <v>1558</v>
      </c>
      <c r="F139" s="51" t="s">
        <v>2512</v>
      </c>
    </row>
    <row r="140" customFormat="false" ht="15" hidden="false" customHeight="false" outlineLevel="0" collapsed="false">
      <c r="A140" s="49" t="s">
        <v>2509</v>
      </c>
      <c r="B140" s="49" t="n">
        <v>53</v>
      </c>
      <c r="C140" s="49" t="n">
        <v>2</v>
      </c>
      <c r="D140" s="49" t="s">
        <v>2513</v>
      </c>
      <c r="E140" s="49" t="s">
        <v>2514</v>
      </c>
      <c r="F140" s="50" t="s">
        <v>2515</v>
      </c>
    </row>
    <row r="141" customFormat="false" ht="15" hidden="false" customHeight="false" outlineLevel="0" collapsed="false">
      <c r="A141" s="19" t="s">
        <v>2509</v>
      </c>
      <c r="B141" s="19" t="n">
        <v>53</v>
      </c>
      <c r="C141" s="19" t="n">
        <v>2</v>
      </c>
      <c r="D141" s="19" t="s">
        <v>2388</v>
      </c>
      <c r="E141" s="49" t="s">
        <v>1508</v>
      </c>
      <c r="F141" s="51" t="s">
        <v>2516</v>
      </c>
    </row>
    <row r="142" customFormat="false" ht="15" hidden="false" customHeight="false" outlineLevel="0" collapsed="false">
      <c r="A142" s="49" t="s">
        <v>2517</v>
      </c>
      <c r="B142" s="49" t="n">
        <v>53</v>
      </c>
      <c r="C142" s="49" t="n">
        <v>3</v>
      </c>
      <c r="D142" s="49" t="s">
        <v>2090</v>
      </c>
      <c r="E142" s="49" t="s">
        <v>1584</v>
      </c>
      <c r="F142" s="50" t="s">
        <v>2518</v>
      </c>
    </row>
    <row r="143" customFormat="false" ht="15" hidden="false" customHeight="false" outlineLevel="0" collapsed="false">
      <c r="A143" s="19" t="s">
        <v>2517</v>
      </c>
      <c r="B143" s="19" t="n">
        <v>53</v>
      </c>
      <c r="C143" s="19" t="n">
        <v>3</v>
      </c>
      <c r="D143" s="19" t="s">
        <v>2522</v>
      </c>
      <c r="E143" s="19" t="s">
        <v>2264</v>
      </c>
      <c r="F143" s="51" t="s">
        <v>2523</v>
      </c>
    </row>
    <row r="144" customFormat="false" ht="15" hidden="false" customHeight="false" outlineLevel="0" collapsed="false">
      <c r="A144" s="49" t="s">
        <v>2517</v>
      </c>
      <c r="B144" s="49" t="n">
        <v>53</v>
      </c>
      <c r="C144" s="49" t="n">
        <v>3</v>
      </c>
      <c r="D144" s="49" t="s">
        <v>2511</v>
      </c>
      <c r="E144" s="49" t="s">
        <v>1558</v>
      </c>
      <c r="F144" s="50" t="s">
        <v>2524</v>
      </c>
    </row>
    <row r="145" customFormat="false" ht="15" hidden="false" customHeight="false" outlineLevel="0" collapsed="false">
      <c r="A145" s="19" t="s">
        <v>2525</v>
      </c>
      <c r="B145" s="19" t="n">
        <v>54</v>
      </c>
      <c r="C145" s="19" t="n">
        <v>1</v>
      </c>
      <c r="D145" s="19" t="s">
        <v>2529</v>
      </c>
      <c r="E145" s="49" t="s">
        <v>1558</v>
      </c>
      <c r="F145" s="51" t="s">
        <v>2530</v>
      </c>
    </row>
    <row r="146" customFormat="false" ht="15" hidden="false" customHeight="false" outlineLevel="0" collapsed="false">
      <c r="A146" s="49" t="s">
        <v>2525</v>
      </c>
      <c r="B146" s="49" t="n">
        <v>54</v>
      </c>
      <c r="C146" s="49" t="n">
        <v>1</v>
      </c>
      <c r="D146" s="49" t="s">
        <v>2526</v>
      </c>
      <c r="E146" s="49" t="s">
        <v>2531</v>
      </c>
      <c r="F146" s="50" t="s">
        <v>2532</v>
      </c>
    </row>
    <row r="147" customFormat="false" ht="15" hidden="false" customHeight="false" outlineLevel="0" collapsed="false">
      <c r="A147" s="19" t="s">
        <v>2525</v>
      </c>
      <c r="B147" s="19" t="n">
        <v>54</v>
      </c>
      <c r="C147" s="19" t="n">
        <v>1</v>
      </c>
      <c r="D147" s="19" t="s">
        <v>2533</v>
      </c>
      <c r="E147" s="49" t="s">
        <v>1558</v>
      </c>
      <c r="F147" s="51" t="s">
        <v>2534</v>
      </c>
    </row>
    <row r="148" customFormat="false" ht="15" hidden="false" customHeight="false" outlineLevel="0" collapsed="false">
      <c r="A148" s="49" t="s">
        <v>2525</v>
      </c>
      <c r="B148" s="49" t="n">
        <v>54</v>
      </c>
      <c r="C148" s="49" t="n">
        <v>1</v>
      </c>
      <c r="D148" s="49" t="s">
        <v>2537</v>
      </c>
      <c r="E148" s="49" t="s">
        <v>1584</v>
      </c>
      <c r="F148" s="50" t="s">
        <v>2540</v>
      </c>
    </row>
    <row r="149" customFormat="false" ht="15" hidden="false" customHeight="false" outlineLevel="0" collapsed="false">
      <c r="A149" s="19" t="s">
        <v>2550</v>
      </c>
      <c r="B149" s="19" t="n">
        <v>54</v>
      </c>
      <c r="C149" s="19" t="n">
        <v>2</v>
      </c>
      <c r="D149" s="19" t="s">
        <v>2541</v>
      </c>
      <c r="E149" s="49" t="s">
        <v>1584</v>
      </c>
      <c r="F149" s="51" t="s">
        <v>2558</v>
      </c>
    </row>
    <row r="150" customFormat="false" ht="15" hidden="false" customHeight="false" outlineLevel="0" collapsed="false">
      <c r="A150" s="49" t="s">
        <v>2562</v>
      </c>
      <c r="B150" s="49" t="n">
        <v>54</v>
      </c>
      <c r="C150" s="49" t="n">
        <v>3</v>
      </c>
      <c r="D150" s="49" t="s">
        <v>2565</v>
      </c>
      <c r="E150" s="49" t="s">
        <v>1508</v>
      </c>
      <c r="F150" s="50" t="s">
        <v>2567</v>
      </c>
    </row>
    <row r="151" customFormat="false" ht="15" hidden="false" customHeight="false" outlineLevel="0" collapsed="false">
      <c r="A151" s="19" t="s">
        <v>2562</v>
      </c>
      <c r="B151" s="19" t="n">
        <v>54</v>
      </c>
      <c r="C151" s="19" t="n">
        <v>3</v>
      </c>
      <c r="D151" s="19" t="s">
        <v>2537</v>
      </c>
      <c r="E151" s="19" t="s">
        <v>1724</v>
      </c>
      <c r="F151" s="51" t="s">
        <v>2573</v>
      </c>
    </row>
    <row r="152" customFormat="false" ht="15" hidden="false" customHeight="false" outlineLevel="0" collapsed="false">
      <c r="A152" s="49" t="s">
        <v>2597</v>
      </c>
      <c r="B152" s="49" t="n">
        <v>58</v>
      </c>
      <c r="C152" s="49" t="n">
        <v>2</v>
      </c>
      <c r="D152" s="49" t="s">
        <v>2593</v>
      </c>
      <c r="E152" s="49" t="s">
        <v>1508</v>
      </c>
      <c r="F152" s="50" t="s">
        <v>2604</v>
      </c>
    </row>
    <row r="153" customFormat="false" ht="15" hidden="false" customHeight="false" outlineLevel="0" collapsed="false">
      <c r="A153" s="19" t="s">
        <v>2606</v>
      </c>
      <c r="B153" s="19" t="n">
        <v>58</v>
      </c>
      <c r="C153" s="19" t="n">
        <v>3</v>
      </c>
      <c r="D153" s="19" t="s">
        <v>2609</v>
      </c>
      <c r="E153" s="49" t="s">
        <v>1558</v>
      </c>
      <c r="F153" s="51" t="s">
        <v>2610</v>
      </c>
    </row>
    <row r="154" customFormat="false" ht="15" hidden="false" customHeight="false" outlineLevel="0" collapsed="false">
      <c r="A154" s="49" t="s">
        <v>2606</v>
      </c>
      <c r="B154" s="49" t="n">
        <v>58</v>
      </c>
      <c r="C154" s="49" t="n">
        <v>3</v>
      </c>
      <c r="D154" s="49" t="s">
        <v>2612</v>
      </c>
      <c r="E154" s="49" t="s">
        <v>1584</v>
      </c>
      <c r="F154" s="50" t="s">
        <v>2613</v>
      </c>
    </row>
    <row r="155" customFormat="false" ht="15" hidden="false" customHeight="false" outlineLevel="0" collapsed="false">
      <c r="A155" s="19" t="s">
        <v>2614</v>
      </c>
      <c r="B155" s="19" t="n">
        <v>59</v>
      </c>
      <c r="C155" s="19" t="n">
        <v>1</v>
      </c>
      <c r="D155" s="19" t="s">
        <v>2619</v>
      </c>
      <c r="E155" s="49" t="s">
        <v>1584</v>
      </c>
      <c r="F155" s="51" t="s">
        <v>2621</v>
      </c>
    </row>
    <row r="156" customFormat="false" ht="15" hidden="false" customHeight="false" outlineLevel="0" collapsed="false">
      <c r="A156" s="49" t="s">
        <v>2632</v>
      </c>
      <c r="B156" s="49" t="n">
        <v>59</v>
      </c>
      <c r="C156" s="49" t="n">
        <v>3</v>
      </c>
      <c r="D156" s="49" t="s">
        <v>2622</v>
      </c>
      <c r="E156" s="49" t="s">
        <v>1584</v>
      </c>
      <c r="F156" s="50" t="s">
        <v>2634</v>
      </c>
    </row>
    <row r="157" customFormat="false" ht="15" hidden="false" customHeight="false" outlineLevel="0" collapsed="false">
      <c r="A157" s="19" t="s">
        <v>2632</v>
      </c>
      <c r="B157" s="19" t="n">
        <v>59</v>
      </c>
      <c r="C157" s="19" t="n">
        <v>3</v>
      </c>
      <c r="D157" s="19" t="s">
        <v>2635</v>
      </c>
      <c r="E157" s="19" t="s">
        <v>1601</v>
      </c>
      <c r="F157" s="51" t="s">
        <v>2637</v>
      </c>
    </row>
    <row r="158" customFormat="false" ht="15" hidden="false" customHeight="false" outlineLevel="0" collapsed="false">
      <c r="A158" s="52" t="s">
        <v>2658</v>
      </c>
      <c r="B158" s="52" t="n">
        <v>61</v>
      </c>
      <c r="C158" s="52" t="n">
        <v>1</v>
      </c>
      <c r="D158" s="52" t="s">
        <v>2659</v>
      </c>
      <c r="E158" s="49" t="s">
        <v>2664</v>
      </c>
      <c r="F158" s="50" t="s">
        <v>2665</v>
      </c>
    </row>
    <row r="159" customFormat="false" ht="15" hidden="false" customHeight="false" outlineLevel="0" collapsed="false">
      <c r="A159" s="19" t="s">
        <v>2658</v>
      </c>
      <c r="B159" s="19" t="n">
        <v>61</v>
      </c>
      <c r="C159" s="19" t="n">
        <v>1</v>
      </c>
      <c r="D159" s="19" t="s">
        <v>2671</v>
      </c>
      <c r="E159" s="49" t="s">
        <v>1558</v>
      </c>
      <c r="F159" s="51" t="s">
        <v>2673</v>
      </c>
    </row>
    <row r="160" customFormat="false" ht="15" hidden="false" customHeight="false" outlineLevel="0" collapsed="false">
      <c r="A160" s="49" t="s">
        <v>2676</v>
      </c>
      <c r="B160" s="49" t="n">
        <v>61</v>
      </c>
      <c r="C160" s="49" t="n">
        <v>2</v>
      </c>
      <c r="D160" s="49" t="s">
        <v>2678</v>
      </c>
      <c r="E160" s="49" t="s">
        <v>1508</v>
      </c>
      <c r="F160" s="50" t="s">
        <v>2679</v>
      </c>
    </row>
    <row r="161" customFormat="false" ht="15" hidden="false" customHeight="false" outlineLevel="0" collapsed="false">
      <c r="A161" s="19" t="s">
        <v>2696</v>
      </c>
      <c r="B161" s="19" t="n">
        <v>61</v>
      </c>
      <c r="C161" s="19" t="n">
        <v>3</v>
      </c>
      <c r="D161" s="19" t="s">
        <v>1720</v>
      </c>
      <c r="E161" s="49" t="s">
        <v>1558</v>
      </c>
      <c r="F161" s="51" t="s">
        <v>2701</v>
      </c>
    </row>
    <row r="162" customFormat="false" ht="15" hidden="false" customHeight="false" outlineLevel="0" collapsed="false">
      <c r="A162" s="49" t="s">
        <v>2729</v>
      </c>
      <c r="B162" s="49" t="n">
        <v>65</v>
      </c>
      <c r="C162" s="49" t="n">
        <v>3</v>
      </c>
      <c r="D162" s="49" t="s">
        <v>2190</v>
      </c>
      <c r="E162" s="49" t="s">
        <v>1831</v>
      </c>
      <c r="F162" s="50" t="s">
        <v>2731</v>
      </c>
    </row>
    <row r="163" customFormat="false" ht="15" hidden="false" customHeight="false" outlineLevel="0" collapsed="false">
      <c r="A163" s="19" t="s">
        <v>2742</v>
      </c>
      <c r="B163" s="19" t="n">
        <v>66</v>
      </c>
      <c r="C163" s="19" t="n">
        <v>2</v>
      </c>
      <c r="D163" s="19" t="s">
        <v>2744</v>
      </c>
      <c r="E163" s="19" t="s">
        <v>2745</v>
      </c>
      <c r="F163" s="51" t="s">
        <v>2746</v>
      </c>
    </row>
    <row r="164" customFormat="false" ht="15" hidden="false" customHeight="false" outlineLevel="0" collapsed="false">
      <c r="A164" s="49" t="s">
        <v>2748</v>
      </c>
      <c r="B164" s="49" t="n">
        <v>66</v>
      </c>
      <c r="C164" s="49" t="n">
        <v>3</v>
      </c>
      <c r="D164" s="49" t="s">
        <v>2737</v>
      </c>
      <c r="E164" s="49" t="s">
        <v>2277</v>
      </c>
      <c r="F164" s="50" t="s">
        <v>2751</v>
      </c>
    </row>
    <row r="165" customFormat="false" ht="15" hidden="false" customHeight="false" outlineLevel="0" collapsed="false">
      <c r="A165" s="19" t="s">
        <v>2753</v>
      </c>
      <c r="B165" s="19" t="n">
        <v>67</v>
      </c>
      <c r="C165" s="19" t="n">
        <v>1</v>
      </c>
      <c r="D165" s="19" t="s">
        <v>2756</v>
      </c>
      <c r="E165" s="49" t="s">
        <v>1584</v>
      </c>
      <c r="F165" s="51" t="s">
        <v>2757</v>
      </c>
    </row>
    <row r="166" customFormat="false" ht="15" hidden="false" customHeight="false" outlineLevel="0" collapsed="false">
      <c r="A166" s="49" t="s">
        <v>2758</v>
      </c>
      <c r="B166" s="49" t="n">
        <v>67</v>
      </c>
      <c r="C166" s="49" t="n">
        <v>2</v>
      </c>
      <c r="D166" s="49" t="s">
        <v>2760</v>
      </c>
      <c r="E166" s="49" t="s">
        <v>1584</v>
      </c>
      <c r="F166" s="50" t="s">
        <v>2761</v>
      </c>
    </row>
    <row r="167" customFormat="false" ht="15" hidden="false" customHeight="false" outlineLevel="0" collapsed="false">
      <c r="A167" s="19" t="s">
        <v>2758</v>
      </c>
      <c r="B167" s="19" t="n">
        <v>67</v>
      </c>
      <c r="C167" s="19" t="n">
        <v>2</v>
      </c>
      <c r="D167" s="19" t="s">
        <v>2762</v>
      </c>
      <c r="E167" s="49" t="s">
        <v>1584</v>
      </c>
      <c r="F167" s="51" t="s">
        <v>2763</v>
      </c>
    </row>
    <row r="168" customFormat="false" ht="15" hidden="false" customHeight="false" outlineLevel="0" collapsed="false">
      <c r="A168" s="49" t="s">
        <v>2764</v>
      </c>
      <c r="B168" s="49" t="n">
        <v>67</v>
      </c>
      <c r="C168" s="49" t="n">
        <v>3</v>
      </c>
      <c r="D168" s="49" t="s">
        <v>2760</v>
      </c>
      <c r="E168" s="49" t="s">
        <v>1584</v>
      </c>
      <c r="F168" s="50" t="s">
        <v>2765</v>
      </c>
    </row>
    <row r="169" customFormat="false" ht="15" hidden="false" customHeight="false" outlineLevel="0" collapsed="false">
      <c r="A169" s="19" t="s">
        <v>2764</v>
      </c>
      <c r="B169" s="19" t="n">
        <v>67</v>
      </c>
      <c r="C169" s="19" t="n">
        <v>3</v>
      </c>
      <c r="D169" s="19" t="s">
        <v>2762</v>
      </c>
      <c r="E169" s="49" t="s">
        <v>1584</v>
      </c>
      <c r="F169" s="51" t="s">
        <v>2766</v>
      </c>
    </row>
    <row r="170" customFormat="false" ht="15" hidden="false" customHeight="false" outlineLevel="0" collapsed="false">
      <c r="A170" s="49" t="s">
        <v>2767</v>
      </c>
      <c r="B170" s="49" t="n">
        <v>68</v>
      </c>
      <c r="C170" s="49" t="n">
        <v>1</v>
      </c>
      <c r="D170" s="49" t="s">
        <v>2768</v>
      </c>
      <c r="E170" s="49" t="s">
        <v>1584</v>
      </c>
      <c r="F170" s="50" t="s">
        <v>2769</v>
      </c>
    </row>
    <row r="171" customFormat="false" ht="15" hidden="false" customHeight="false" outlineLevel="0" collapsed="false">
      <c r="A171" s="19" t="s">
        <v>2773</v>
      </c>
      <c r="B171" s="19" t="n">
        <v>68</v>
      </c>
      <c r="C171" s="19" t="n">
        <v>2</v>
      </c>
      <c r="D171" s="19" t="s">
        <v>2770</v>
      </c>
      <c r="E171" s="49" t="s">
        <v>1584</v>
      </c>
      <c r="F171" s="51" t="s">
        <v>2779</v>
      </c>
    </row>
    <row r="172" customFormat="false" ht="15" hidden="false" customHeight="false" outlineLevel="0" collapsed="false">
      <c r="A172" s="49" t="s">
        <v>2780</v>
      </c>
      <c r="B172" s="49" t="n">
        <v>68</v>
      </c>
      <c r="C172" s="49" t="n">
        <v>3</v>
      </c>
      <c r="D172" s="49" t="s">
        <v>2770</v>
      </c>
      <c r="E172" s="49" t="s">
        <v>1584</v>
      </c>
      <c r="F172" s="50" t="s">
        <v>2782</v>
      </c>
    </row>
    <row r="173" customFormat="false" ht="15" hidden="false" customHeight="false" outlineLevel="0" collapsed="false">
      <c r="A173" s="19" t="s">
        <v>2785</v>
      </c>
      <c r="B173" s="19" t="n">
        <v>69</v>
      </c>
      <c r="C173" s="19" t="n">
        <v>1</v>
      </c>
      <c r="D173" s="19" t="s">
        <v>2792</v>
      </c>
      <c r="E173" s="49" t="s">
        <v>1558</v>
      </c>
      <c r="F173" s="51" t="s">
        <v>2794</v>
      </c>
    </row>
    <row r="174" customFormat="false" ht="15" hidden="false" customHeight="false" outlineLevel="0" collapsed="false">
      <c r="A174" s="49" t="s">
        <v>2822</v>
      </c>
      <c r="B174" s="49" t="n">
        <v>69</v>
      </c>
      <c r="C174" s="49" t="n">
        <v>3</v>
      </c>
      <c r="D174" s="49" t="s">
        <v>2823</v>
      </c>
      <c r="E174" s="49" t="s">
        <v>1584</v>
      </c>
      <c r="F174" s="50" t="s">
        <v>2824</v>
      </c>
    </row>
    <row r="175" customFormat="false" ht="15" hidden="false" customHeight="false" outlineLevel="0" collapsed="false">
      <c r="A175" s="19" t="s">
        <v>2831</v>
      </c>
      <c r="B175" s="19" t="n">
        <v>70</v>
      </c>
      <c r="C175" s="19" t="n">
        <v>1</v>
      </c>
      <c r="D175" s="19" t="s">
        <v>2479</v>
      </c>
      <c r="E175" s="19" t="s">
        <v>2833</v>
      </c>
      <c r="F175" s="51" t="s">
        <v>2834</v>
      </c>
    </row>
    <row r="176" customFormat="false" ht="15" hidden="false" customHeight="false" outlineLevel="0" collapsed="false">
      <c r="A176" s="49" t="s">
        <v>2831</v>
      </c>
      <c r="B176" s="49" t="n">
        <v>70</v>
      </c>
      <c r="C176" s="49" t="n">
        <v>1</v>
      </c>
      <c r="D176" s="49" t="s">
        <v>1999</v>
      </c>
      <c r="E176" s="49" t="s">
        <v>2854</v>
      </c>
      <c r="F176" s="50" t="s">
        <v>2855</v>
      </c>
    </row>
    <row r="177" customFormat="false" ht="15" hidden="false" customHeight="false" outlineLevel="0" collapsed="false">
      <c r="A177" s="19" t="s">
        <v>2831</v>
      </c>
      <c r="B177" s="19" t="n">
        <v>70</v>
      </c>
      <c r="C177" s="19" t="n">
        <v>1</v>
      </c>
      <c r="D177" s="19" t="s">
        <v>2447</v>
      </c>
      <c r="E177" s="19" t="s">
        <v>2856</v>
      </c>
      <c r="F177" s="51" t="s">
        <v>2857</v>
      </c>
    </row>
    <row r="178" customFormat="false" ht="15" hidden="false" customHeight="false" outlineLevel="0" collapsed="false">
      <c r="A178" s="49" t="s">
        <v>2862</v>
      </c>
      <c r="B178" s="49" t="n">
        <v>70</v>
      </c>
      <c r="C178" s="49" t="n">
        <v>2</v>
      </c>
      <c r="D178" s="49" t="s">
        <v>2863</v>
      </c>
      <c r="E178" s="49" t="s">
        <v>1508</v>
      </c>
      <c r="F178" s="50" t="s">
        <v>2865</v>
      </c>
    </row>
    <row r="179" customFormat="false" ht="15" hidden="false" customHeight="false" outlineLevel="0" collapsed="false">
      <c r="A179" s="19" t="s">
        <v>2862</v>
      </c>
      <c r="B179" s="19" t="n">
        <v>70</v>
      </c>
      <c r="C179" s="19" t="n">
        <v>2</v>
      </c>
      <c r="D179" s="19" t="s">
        <v>2866</v>
      </c>
      <c r="E179" s="49" t="s">
        <v>1584</v>
      </c>
      <c r="F179" s="51" t="s">
        <v>2867</v>
      </c>
    </row>
    <row r="180" customFormat="false" ht="15" hidden="false" customHeight="false" outlineLevel="0" collapsed="false">
      <c r="A180" s="49" t="s">
        <v>2862</v>
      </c>
      <c r="B180" s="49" t="n">
        <v>70</v>
      </c>
      <c r="C180" s="49" t="n">
        <v>2</v>
      </c>
      <c r="D180" s="49" t="s">
        <v>2878</v>
      </c>
      <c r="E180" s="49" t="s">
        <v>1584</v>
      </c>
      <c r="F180" s="50" t="s">
        <v>2879</v>
      </c>
    </row>
    <row r="181" customFormat="false" ht="15" hidden="false" customHeight="false" outlineLevel="0" collapsed="false">
      <c r="A181" s="19" t="s">
        <v>2881</v>
      </c>
      <c r="B181" s="19" t="n">
        <v>70</v>
      </c>
      <c r="C181" s="19" t="n">
        <v>3</v>
      </c>
      <c r="D181" s="19" t="s">
        <v>2452</v>
      </c>
      <c r="E181" s="49" t="s">
        <v>1584</v>
      </c>
      <c r="F181" s="51" t="s">
        <v>2886</v>
      </c>
    </row>
    <row r="182" customFormat="false" ht="15" hidden="false" customHeight="false" outlineLevel="0" collapsed="false">
      <c r="A182" s="49" t="s">
        <v>2881</v>
      </c>
      <c r="B182" s="49" t="n">
        <v>70</v>
      </c>
      <c r="C182" s="49" t="n">
        <v>3</v>
      </c>
      <c r="D182" s="49" t="s">
        <v>2878</v>
      </c>
      <c r="E182" s="49" t="s">
        <v>1584</v>
      </c>
      <c r="F182" s="50" t="s">
        <v>2888</v>
      </c>
    </row>
    <row r="183" customFormat="false" ht="15" hidden="false" customHeight="false" outlineLevel="0" collapsed="false">
      <c r="A183" s="19" t="s">
        <v>2881</v>
      </c>
      <c r="B183" s="19" t="n">
        <v>70</v>
      </c>
      <c r="C183" s="19" t="n">
        <v>3</v>
      </c>
      <c r="D183" s="19" t="s">
        <v>2892</v>
      </c>
      <c r="E183" s="49" t="s">
        <v>1558</v>
      </c>
      <c r="F183" s="51" t="s">
        <v>2893</v>
      </c>
    </row>
    <row r="184" customFormat="false" ht="15" hidden="false" customHeight="false" outlineLevel="0" collapsed="false">
      <c r="A184" s="49" t="s">
        <v>2881</v>
      </c>
      <c r="B184" s="49" t="n">
        <v>70</v>
      </c>
      <c r="C184" s="49" t="n">
        <v>3</v>
      </c>
      <c r="D184" s="49" t="s">
        <v>2447</v>
      </c>
      <c r="E184" s="49" t="s">
        <v>1508</v>
      </c>
      <c r="F184" s="50" t="s">
        <v>2896</v>
      </c>
    </row>
    <row r="185" customFormat="false" ht="15" hidden="false" customHeight="false" outlineLevel="0" collapsed="false">
      <c r="A185" s="19" t="s">
        <v>2881</v>
      </c>
      <c r="B185" s="19" t="n">
        <v>70</v>
      </c>
      <c r="C185" s="19" t="n">
        <v>3</v>
      </c>
      <c r="D185" s="19" t="s">
        <v>2901</v>
      </c>
      <c r="E185" s="49" t="s">
        <v>1508</v>
      </c>
      <c r="F185" s="51" t="s">
        <v>2904</v>
      </c>
    </row>
    <row r="186" customFormat="false" ht="15" hidden="false" customHeight="false" outlineLevel="0" collapsed="false">
      <c r="A186" s="49" t="s">
        <v>2881</v>
      </c>
      <c r="B186" s="49" t="n">
        <v>70</v>
      </c>
      <c r="C186" s="49" t="n">
        <v>3</v>
      </c>
      <c r="D186" s="49" t="s">
        <v>2427</v>
      </c>
      <c r="E186" s="49" t="s">
        <v>1558</v>
      </c>
      <c r="F186" s="50" t="s">
        <v>2907</v>
      </c>
    </row>
    <row r="187" customFormat="false" ht="15" hidden="false" customHeight="false" outlineLevel="0" collapsed="false">
      <c r="A187" s="19" t="s">
        <v>2908</v>
      </c>
      <c r="B187" s="19" t="n">
        <v>71</v>
      </c>
      <c r="C187" s="19" t="n">
        <v>1</v>
      </c>
      <c r="D187" s="19" t="s">
        <v>2909</v>
      </c>
      <c r="E187" s="49" t="s">
        <v>1558</v>
      </c>
      <c r="F187" s="51" t="s">
        <v>2913</v>
      </c>
    </row>
    <row r="188" customFormat="false" ht="15" hidden="false" customHeight="false" outlineLevel="0" collapsed="false">
      <c r="A188" s="49" t="s">
        <v>2908</v>
      </c>
      <c r="B188" s="49" t="n">
        <v>71</v>
      </c>
      <c r="C188" s="49" t="n">
        <v>1</v>
      </c>
      <c r="D188" s="49" t="s">
        <v>2922</v>
      </c>
      <c r="E188" s="49" t="s">
        <v>1508</v>
      </c>
      <c r="F188" s="50" t="s">
        <v>2923</v>
      </c>
    </row>
    <row r="189" customFormat="false" ht="15" hidden="false" customHeight="false" outlineLevel="0" collapsed="false">
      <c r="A189" s="19" t="s">
        <v>2939</v>
      </c>
      <c r="B189" s="19" t="n">
        <v>71</v>
      </c>
      <c r="C189" s="19" t="n">
        <v>3</v>
      </c>
      <c r="D189" s="19" t="s">
        <v>2940</v>
      </c>
      <c r="E189" s="49" t="s">
        <v>1558</v>
      </c>
      <c r="F189" s="51" t="s">
        <v>2941</v>
      </c>
    </row>
    <row r="190" customFormat="false" ht="15" hidden="false" customHeight="false" outlineLevel="0" collapsed="false">
      <c r="A190" s="49" t="s">
        <v>2939</v>
      </c>
      <c r="B190" s="49" t="n">
        <v>71</v>
      </c>
      <c r="C190" s="49" t="n">
        <v>3</v>
      </c>
      <c r="D190" s="49" t="s">
        <v>2909</v>
      </c>
      <c r="E190" s="49" t="s">
        <v>1558</v>
      </c>
      <c r="F190" s="50" t="s">
        <v>2942</v>
      </c>
    </row>
    <row r="191" customFormat="false" ht="15" hidden="false" customHeight="false" outlineLevel="0" collapsed="false">
      <c r="A191" s="19" t="s">
        <v>2939</v>
      </c>
      <c r="B191" s="19" t="n">
        <v>71</v>
      </c>
      <c r="C191" s="19" t="n">
        <v>3</v>
      </c>
      <c r="D191" s="19" t="s">
        <v>2922</v>
      </c>
      <c r="E191" s="49" t="s">
        <v>1508</v>
      </c>
      <c r="F191" s="51" t="s">
        <v>2946</v>
      </c>
    </row>
    <row r="192" customFormat="false" ht="15" hidden="false" customHeight="false" outlineLevel="0" collapsed="false">
      <c r="A192" s="49" t="s">
        <v>2953</v>
      </c>
      <c r="B192" s="49" t="n">
        <v>73</v>
      </c>
      <c r="C192" s="49" t="n">
        <v>3</v>
      </c>
      <c r="D192" s="49" t="s">
        <v>2951</v>
      </c>
      <c r="E192" s="49" t="s">
        <v>1584</v>
      </c>
      <c r="F192" s="50" t="s">
        <v>2955</v>
      </c>
    </row>
    <row r="193" customFormat="false" ht="15" hidden="false" customHeight="false" outlineLevel="0" collapsed="false">
      <c r="A193" s="19" t="s">
        <v>2956</v>
      </c>
      <c r="B193" s="19" t="n">
        <v>74</v>
      </c>
      <c r="C193" s="19" t="n">
        <v>1</v>
      </c>
      <c r="D193" s="19" t="s">
        <v>2962</v>
      </c>
      <c r="E193" s="49" t="s">
        <v>1558</v>
      </c>
      <c r="F193" s="51" t="s">
        <v>2963</v>
      </c>
    </row>
    <row r="194" customFormat="false" ht="15" hidden="false" customHeight="false" outlineLevel="0" collapsed="false">
      <c r="A194" s="49" t="s">
        <v>2956</v>
      </c>
      <c r="B194" s="49" t="n">
        <v>74</v>
      </c>
      <c r="C194" s="49" t="n">
        <v>1</v>
      </c>
      <c r="D194" s="49" t="s">
        <v>2964</v>
      </c>
      <c r="E194" s="49" t="s">
        <v>1508</v>
      </c>
      <c r="F194" s="50" t="s">
        <v>2966</v>
      </c>
    </row>
    <row r="195" customFormat="false" ht="15" hidden="false" customHeight="false" outlineLevel="0" collapsed="false">
      <c r="A195" s="19" t="s">
        <v>2987</v>
      </c>
      <c r="B195" s="19" t="n">
        <v>77</v>
      </c>
      <c r="C195" s="19" t="n">
        <v>3</v>
      </c>
      <c r="D195" s="19" t="s">
        <v>2981</v>
      </c>
      <c r="E195" s="49" t="s">
        <v>1584</v>
      </c>
      <c r="F195" s="51" t="s">
        <v>2988</v>
      </c>
    </row>
    <row r="196" customFormat="false" ht="15" hidden="false" customHeight="false" outlineLevel="0" collapsed="false">
      <c r="A196" s="49" t="s">
        <v>2987</v>
      </c>
      <c r="B196" s="49" t="n">
        <v>77</v>
      </c>
      <c r="C196" s="49" t="n">
        <v>3</v>
      </c>
      <c r="D196" s="49" t="s">
        <v>2981</v>
      </c>
      <c r="E196" s="49" t="s">
        <v>2989</v>
      </c>
      <c r="F196" s="50" t="s">
        <v>2990</v>
      </c>
    </row>
    <row r="197" customFormat="false" ht="15" hidden="false" customHeight="false" outlineLevel="0" collapsed="false">
      <c r="A197" s="19" t="s">
        <v>2994</v>
      </c>
      <c r="B197" s="19" t="n">
        <v>78</v>
      </c>
      <c r="C197" s="19" t="n">
        <v>1</v>
      </c>
      <c r="D197" s="19" t="s">
        <v>2995</v>
      </c>
      <c r="E197" s="49" t="s">
        <v>1584</v>
      </c>
      <c r="F197" s="51" t="s">
        <v>2996</v>
      </c>
    </row>
    <row r="198" customFormat="false" ht="15" hidden="false" customHeight="false" outlineLevel="0" collapsed="false">
      <c r="A198" s="52" t="s">
        <v>2994</v>
      </c>
      <c r="B198" s="52" t="n">
        <v>78</v>
      </c>
      <c r="C198" s="52" t="n">
        <v>1</v>
      </c>
      <c r="D198" s="52" t="s">
        <v>2995</v>
      </c>
      <c r="E198" s="52" t="s">
        <v>2998</v>
      </c>
      <c r="F198" s="54" t="s">
        <v>2999</v>
      </c>
    </row>
    <row r="199" customFormat="false" ht="15" hidden="false" customHeight="false" outlineLevel="0" collapsed="false">
      <c r="A199" s="19" t="s">
        <v>2994</v>
      </c>
      <c r="B199" s="19" t="n">
        <v>78</v>
      </c>
      <c r="C199" s="19" t="n">
        <v>1</v>
      </c>
      <c r="D199" s="19" t="s">
        <v>3000</v>
      </c>
      <c r="E199" s="49" t="s">
        <v>1508</v>
      </c>
      <c r="F199" s="51" t="s">
        <v>3001</v>
      </c>
    </row>
    <row r="200" customFormat="false" ht="15" hidden="false" customHeight="false" outlineLevel="0" collapsed="false">
      <c r="A200" s="52" t="s">
        <v>2994</v>
      </c>
      <c r="B200" s="52" t="n">
        <v>78</v>
      </c>
      <c r="C200" s="52" t="n">
        <v>1</v>
      </c>
      <c r="D200" s="52" t="s">
        <v>3002</v>
      </c>
      <c r="E200" s="52" t="s">
        <v>3004</v>
      </c>
      <c r="F200" s="54" t="s">
        <v>3005</v>
      </c>
    </row>
    <row r="201" customFormat="false" ht="15" hidden="false" customHeight="false" outlineLevel="0" collapsed="false">
      <c r="A201" s="19" t="s">
        <v>3014</v>
      </c>
      <c r="B201" s="19" t="n">
        <v>78</v>
      </c>
      <c r="C201" s="19" t="n">
        <v>2</v>
      </c>
      <c r="D201" s="19" t="s">
        <v>2995</v>
      </c>
      <c r="E201" s="49" t="s">
        <v>2148</v>
      </c>
      <c r="F201" s="51" t="s">
        <v>3016</v>
      </c>
    </row>
    <row r="202" customFormat="false" ht="15" hidden="false" customHeight="false" outlineLevel="0" collapsed="false">
      <c r="A202" s="49" t="s">
        <v>3014</v>
      </c>
      <c r="B202" s="49" t="n">
        <v>78</v>
      </c>
      <c r="C202" s="49" t="n">
        <v>2</v>
      </c>
      <c r="D202" s="49" t="s">
        <v>3000</v>
      </c>
      <c r="E202" s="49" t="s">
        <v>1508</v>
      </c>
      <c r="F202" s="50" t="s">
        <v>3018</v>
      </c>
    </row>
    <row r="203" customFormat="false" ht="15" hidden="false" customHeight="false" outlineLevel="0" collapsed="false">
      <c r="A203" s="52" t="s">
        <v>3014</v>
      </c>
      <c r="B203" s="52" t="n">
        <v>78</v>
      </c>
      <c r="C203" s="52" t="n">
        <v>2</v>
      </c>
      <c r="D203" s="52" t="s">
        <v>3002</v>
      </c>
      <c r="E203" s="52" t="s">
        <v>3019</v>
      </c>
      <c r="F203" s="54" t="s">
        <v>3020</v>
      </c>
    </row>
    <row r="204" customFormat="false" ht="15" hidden="false" customHeight="false" outlineLevel="0" collapsed="false">
      <c r="A204" s="52" t="s">
        <v>3024</v>
      </c>
      <c r="B204" s="52" t="n">
        <v>78</v>
      </c>
      <c r="C204" s="52" t="n">
        <v>3</v>
      </c>
      <c r="D204" s="52" t="s">
        <v>3002</v>
      </c>
      <c r="E204" s="52" t="s">
        <v>3004</v>
      </c>
      <c r="F204" s="54" t="s">
        <v>3031</v>
      </c>
    </row>
    <row r="205" customFormat="false" ht="15" hidden="false" customHeight="false" outlineLevel="0" collapsed="false">
      <c r="A205" s="19" t="s">
        <v>3024</v>
      </c>
      <c r="B205" s="19" t="n">
        <v>78</v>
      </c>
      <c r="C205" s="19" t="n">
        <v>3</v>
      </c>
      <c r="D205" s="19" t="s">
        <v>3000</v>
      </c>
      <c r="E205" s="49" t="s">
        <v>1508</v>
      </c>
      <c r="F205" s="51" t="s">
        <v>3032</v>
      </c>
    </row>
    <row r="206" customFormat="false" ht="15" hidden="false" customHeight="false" outlineLevel="0" collapsed="false">
      <c r="A206" s="49" t="s">
        <v>3024</v>
      </c>
      <c r="B206" s="49" t="n">
        <v>78</v>
      </c>
      <c r="C206" s="49" t="n">
        <v>3</v>
      </c>
      <c r="D206" s="49" t="s">
        <v>3012</v>
      </c>
      <c r="E206" s="49" t="s">
        <v>1558</v>
      </c>
      <c r="F206" s="50" t="s">
        <v>3037</v>
      </c>
    </row>
    <row r="207" customFormat="false" ht="15" hidden="false" customHeight="false" outlineLevel="0" collapsed="false">
      <c r="A207" s="19" t="s">
        <v>3038</v>
      </c>
      <c r="B207" s="19" t="n">
        <v>79</v>
      </c>
      <c r="C207" s="19" t="n">
        <v>1</v>
      </c>
      <c r="D207" s="19" t="s">
        <v>3039</v>
      </c>
      <c r="E207" s="49" t="s">
        <v>1558</v>
      </c>
      <c r="F207" s="51" t="s">
        <v>3041</v>
      </c>
    </row>
    <row r="208" customFormat="false" ht="15" hidden="false" customHeight="false" outlineLevel="0" collapsed="false">
      <c r="A208" s="49" t="s">
        <v>3038</v>
      </c>
      <c r="B208" s="49" t="n">
        <v>79</v>
      </c>
      <c r="C208" s="49" t="n">
        <v>1</v>
      </c>
      <c r="D208" s="49" t="s">
        <v>3042</v>
      </c>
      <c r="E208" s="49" t="s">
        <v>1558</v>
      </c>
      <c r="F208" s="50" t="s">
        <v>3044</v>
      </c>
    </row>
    <row r="209" customFormat="false" ht="15" hidden="false" customHeight="false" outlineLevel="0" collapsed="false">
      <c r="A209" s="19" t="s">
        <v>3045</v>
      </c>
      <c r="B209" s="19" t="n">
        <v>79</v>
      </c>
      <c r="C209" s="19" t="n">
        <v>2</v>
      </c>
      <c r="D209" s="19" t="s">
        <v>3048</v>
      </c>
      <c r="E209" s="49" t="s">
        <v>1584</v>
      </c>
      <c r="F209" s="51" t="s">
        <v>3049</v>
      </c>
    </row>
    <row r="210" customFormat="false" ht="15" hidden="false" customHeight="false" outlineLevel="0" collapsed="false">
      <c r="A210" s="49" t="s">
        <v>3045</v>
      </c>
      <c r="B210" s="49" t="n">
        <v>79</v>
      </c>
      <c r="C210" s="49" t="n">
        <v>2</v>
      </c>
      <c r="D210" s="49" t="s">
        <v>3050</v>
      </c>
      <c r="E210" s="49" t="s">
        <v>2384</v>
      </c>
      <c r="F210" s="50" t="s">
        <v>3052</v>
      </c>
    </row>
    <row r="211" customFormat="false" ht="15" hidden="false" customHeight="false" outlineLevel="0" collapsed="false">
      <c r="A211" s="19" t="s">
        <v>3045</v>
      </c>
      <c r="B211" s="19" t="n">
        <v>79</v>
      </c>
      <c r="C211" s="19" t="n">
        <v>2</v>
      </c>
      <c r="D211" s="19" t="s">
        <v>3053</v>
      </c>
      <c r="E211" s="49" t="s">
        <v>1558</v>
      </c>
      <c r="F211" s="51" t="s">
        <v>3054</v>
      </c>
    </row>
    <row r="212" customFormat="false" ht="15" hidden="false" customHeight="false" outlineLevel="0" collapsed="false">
      <c r="A212" s="49" t="s">
        <v>3045</v>
      </c>
      <c r="B212" s="49" t="n">
        <v>79</v>
      </c>
      <c r="C212" s="49" t="n">
        <v>2</v>
      </c>
      <c r="D212" s="49" t="s">
        <v>3055</v>
      </c>
      <c r="E212" s="49" t="s">
        <v>2148</v>
      </c>
      <c r="F212" s="50" t="s">
        <v>3057</v>
      </c>
    </row>
    <row r="213" customFormat="false" ht="15" hidden="false" customHeight="false" outlineLevel="0" collapsed="false">
      <c r="A213" s="19" t="s">
        <v>3072</v>
      </c>
      <c r="B213" s="19" t="n">
        <v>80</v>
      </c>
      <c r="C213" s="19" t="n">
        <v>3</v>
      </c>
      <c r="D213" s="19" t="s">
        <v>3074</v>
      </c>
      <c r="E213" s="19" t="s">
        <v>3075</v>
      </c>
      <c r="F213" s="51" t="s">
        <v>3076</v>
      </c>
    </row>
    <row r="214" customFormat="false" ht="15" hidden="false" customHeight="false" outlineLevel="0" collapsed="false">
      <c r="A214" s="49" t="s">
        <v>3079</v>
      </c>
      <c r="B214" s="49" t="n">
        <v>81</v>
      </c>
      <c r="C214" s="49" t="n">
        <v>1</v>
      </c>
      <c r="D214" s="49" t="s">
        <v>3082</v>
      </c>
      <c r="E214" s="49" t="s">
        <v>1558</v>
      </c>
      <c r="F214" s="50" t="s">
        <v>3083</v>
      </c>
    </row>
    <row r="215" customFormat="false" ht="15" hidden="false" customHeight="false" outlineLevel="0" collapsed="false">
      <c r="A215" s="19" t="s">
        <v>3089</v>
      </c>
      <c r="B215" s="19" t="n">
        <v>81</v>
      </c>
      <c r="C215" s="19" t="n">
        <v>3</v>
      </c>
      <c r="D215" s="19" t="s">
        <v>3082</v>
      </c>
      <c r="E215" s="49" t="s">
        <v>2384</v>
      </c>
      <c r="F215" s="51" t="s">
        <v>3092</v>
      </c>
    </row>
    <row r="216" customFormat="false" ht="15" hidden="false" customHeight="false" outlineLevel="0" collapsed="false">
      <c r="A216" s="52" t="s">
        <v>3093</v>
      </c>
      <c r="B216" s="52" t="n">
        <v>83</v>
      </c>
      <c r="C216" s="52" t="n">
        <v>1</v>
      </c>
      <c r="D216" s="52" t="s">
        <v>1642</v>
      </c>
      <c r="E216" s="49" t="s">
        <v>1558</v>
      </c>
      <c r="F216" s="54" t="s">
        <v>3098</v>
      </c>
    </row>
    <row r="217" customFormat="false" ht="15" hidden="false" customHeight="false" outlineLevel="0" collapsed="false">
      <c r="A217" s="52" t="s">
        <v>3110</v>
      </c>
      <c r="B217" s="52" t="n">
        <v>83</v>
      </c>
      <c r="C217" s="52" t="n">
        <v>3</v>
      </c>
      <c r="D217" s="52" t="s">
        <v>1642</v>
      </c>
      <c r="E217" s="49" t="s">
        <v>1558</v>
      </c>
      <c r="F217" s="54" t="s">
        <v>3116</v>
      </c>
    </row>
    <row r="218" customFormat="false" ht="15" hidden="false" customHeight="false" outlineLevel="0" collapsed="false">
      <c r="A218" s="49" t="s">
        <v>3110</v>
      </c>
      <c r="B218" s="49" t="n">
        <v>83</v>
      </c>
      <c r="C218" s="49" t="n">
        <v>3</v>
      </c>
      <c r="D218" s="49" t="s">
        <v>3117</v>
      </c>
      <c r="E218" s="49" t="s">
        <v>1584</v>
      </c>
      <c r="F218" s="50" t="s">
        <v>3118</v>
      </c>
    </row>
    <row r="219" customFormat="false" ht="15" hidden="false" customHeight="false" outlineLevel="0" collapsed="false">
      <c r="A219" s="19" t="s">
        <v>3110</v>
      </c>
      <c r="B219" s="19" t="n">
        <v>83</v>
      </c>
      <c r="C219" s="19" t="n">
        <v>3</v>
      </c>
      <c r="D219" s="19" t="s">
        <v>1786</v>
      </c>
      <c r="E219" s="49" t="s">
        <v>1558</v>
      </c>
      <c r="F219" s="51" t="s">
        <v>3120</v>
      </c>
    </row>
    <row r="220" customFormat="false" ht="15" hidden="false" customHeight="false" outlineLevel="0" collapsed="false">
      <c r="A220" s="49" t="s">
        <v>3127</v>
      </c>
      <c r="B220" s="49" t="n">
        <v>90</v>
      </c>
      <c r="C220" s="49" t="n">
        <v>3</v>
      </c>
      <c r="D220" s="49" t="s">
        <v>2388</v>
      </c>
      <c r="E220" s="49" t="s">
        <v>1558</v>
      </c>
      <c r="F220" s="50" t="s">
        <v>3130</v>
      </c>
    </row>
    <row r="221" customFormat="false" ht="15" hidden="false" customHeight="false" outlineLevel="0" collapsed="false">
      <c r="A221" s="19" t="s">
        <v>3208</v>
      </c>
      <c r="B221" s="19" t="n">
        <v>102</v>
      </c>
      <c r="C221" s="19" t="n">
        <v>1</v>
      </c>
      <c r="D221" s="19" t="s">
        <v>3209</v>
      </c>
      <c r="E221" s="19" t="s">
        <v>3212</v>
      </c>
      <c r="F221" s="51" t="s">
        <v>3213</v>
      </c>
    </row>
    <row r="222" customFormat="false" ht="15" hidden="false" customHeight="false" outlineLevel="0" collapsed="false">
      <c r="A222" s="49" t="s">
        <v>3214</v>
      </c>
      <c r="B222" s="49" t="n">
        <v>102</v>
      </c>
      <c r="C222" s="49" t="n">
        <v>2</v>
      </c>
      <c r="D222" s="49" t="s">
        <v>3209</v>
      </c>
      <c r="E222" s="49" t="s">
        <v>1508</v>
      </c>
      <c r="F222" s="50" t="s">
        <v>3216</v>
      </c>
    </row>
    <row r="223" customFormat="false" ht="15" hidden="false" customHeight="false" outlineLevel="0" collapsed="false">
      <c r="A223" s="19" t="s">
        <v>3235</v>
      </c>
      <c r="B223" s="19" t="n">
        <v>104</v>
      </c>
      <c r="C223" s="19" t="n">
        <v>2</v>
      </c>
      <c r="D223" s="19" t="s">
        <v>3237</v>
      </c>
      <c r="E223" s="19" t="s">
        <v>3238</v>
      </c>
      <c r="F223" s="51" t="s">
        <v>3239</v>
      </c>
    </row>
    <row r="224" customFormat="false" ht="15" hidden="false" customHeight="false" outlineLevel="0" collapsed="false">
      <c r="A224" s="49" t="s">
        <v>3250</v>
      </c>
      <c r="B224" s="49" t="n">
        <v>107</v>
      </c>
      <c r="C224" s="49" t="n">
        <v>3</v>
      </c>
      <c r="D224" s="49" t="s">
        <v>3251</v>
      </c>
      <c r="E224" s="49" t="s">
        <v>1558</v>
      </c>
      <c r="F224" s="50" t="s">
        <v>3253</v>
      </c>
    </row>
    <row r="225" customFormat="false" ht="15" hidden="false" customHeight="false" outlineLevel="0" collapsed="false">
      <c r="A225" s="53" t="s">
        <v>3250</v>
      </c>
      <c r="B225" s="53" t="n">
        <v>107</v>
      </c>
      <c r="C225" s="53" t="n">
        <v>3</v>
      </c>
      <c r="D225" s="53" t="s">
        <v>3251</v>
      </c>
      <c r="E225" s="53" t="s">
        <v>3254</v>
      </c>
      <c r="F225" s="55" t="s">
        <v>3255</v>
      </c>
    </row>
    <row r="226" customFormat="false" ht="15" hidden="false" customHeight="false" outlineLevel="0" collapsed="false">
      <c r="A226" s="53" t="s">
        <v>3264</v>
      </c>
      <c r="B226" s="53" t="n">
        <v>109</v>
      </c>
      <c r="C226" s="53" t="n">
        <v>2</v>
      </c>
      <c r="D226" s="53" t="s">
        <v>3267</v>
      </c>
      <c r="E226" s="49" t="s">
        <v>1558</v>
      </c>
      <c r="F226" s="55" t="s">
        <v>3268</v>
      </c>
    </row>
    <row r="227" customFormat="false" ht="15" hidden="false" customHeight="false" outlineLevel="0" collapsed="false">
      <c r="A227" s="19" t="s">
        <v>3278</v>
      </c>
      <c r="B227" s="19" t="n">
        <v>110</v>
      </c>
      <c r="C227" s="19" t="n">
        <v>2</v>
      </c>
      <c r="D227" s="19" t="s">
        <v>3281</v>
      </c>
      <c r="E227" s="49" t="s">
        <v>1508</v>
      </c>
      <c r="F227" s="51" t="s">
        <v>3283</v>
      </c>
    </row>
    <row r="228" customFormat="false" ht="15" hidden="false" customHeight="false" outlineLevel="0" collapsed="false">
      <c r="A228" s="49" t="s">
        <v>3290</v>
      </c>
      <c r="B228" s="49" t="n">
        <v>112</v>
      </c>
      <c r="C228" s="49" t="n">
        <v>2</v>
      </c>
      <c r="D228" s="49" t="s">
        <v>3293</v>
      </c>
      <c r="E228" s="49" t="s">
        <v>1508</v>
      </c>
      <c r="F228" s="50" t="s">
        <v>3294</v>
      </c>
    </row>
    <row r="229" customFormat="false" ht="15" hidden="false" customHeight="false" outlineLevel="0" collapsed="false">
      <c r="A229" s="19" t="s">
        <v>3302</v>
      </c>
      <c r="B229" s="19" t="n">
        <v>113</v>
      </c>
      <c r="C229" s="19" t="n">
        <v>2</v>
      </c>
      <c r="D229" s="19" t="s">
        <v>3304</v>
      </c>
      <c r="E229" s="19" t="s">
        <v>1724</v>
      </c>
      <c r="F229" s="51" t="s">
        <v>3305</v>
      </c>
    </row>
    <row r="230" customFormat="false" ht="15" hidden="false" customHeight="false" outlineLevel="0" collapsed="false">
      <c r="A230" s="49" t="s">
        <v>3309</v>
      </c>
      <c r="B230" s="49" t="n">
        <v>115</v>
      </c>
      <c r="C230" s="49" t="n">
        <v>1</v>
      </c>
      <c r="D230" s="49" t="s">
        <v>3312</v>
      </c>
      <c r="E230" s="49" t="s">
        <v>1558</v>
      </c>
      <c r="F230" s="50" t="s">
        <v>3313</v>
      </c>
    </row>
    <row r="231" customFormat="false" ht="15" hidden="false" customHeight="false" outlineLevel="0" collapsed="false">
      <c r="A231" s="19" t="s">
        <v>3309</v>
      </c>
      <c r="B231" s="19" t="n">
        <v>115</v>
      </c>
      <c r="C231" s="19" t="n">
        <v>1</v>
      </c>
      <c r="D231" s="19" t="s">
        <v>3314</v>
      </c>
      <c r="E231" s="19" t="s">
        <v>3315</v>
      </c>
      <c r="F231" s="51" t="s">
        <v>3316</v>
      </c>
    </row>
    <row r="232" customFormat="false" ht="15" hidden="false" customHeight="false" outlineLevel="0" collapsed="false">
      <c r="A232" s="49" t="s">
        <v>3317</v>
      </c>
      <c r="B232" s="49" t="n">
        <v>115</v>
      </c>
      <c r="C232" s="49" t="n">
        <v>2</v>
      </c>
      <c r="D232" s="49" t="s">
        <v>3319</v>
      </c>
      <c r="E232" s="49" t="s">
        <v>1558</v>
      </c>
      <c r="F232" s="50" t="s">
        <v>3320</v>
      </c>
    </row>
    <row r="233" customFormat="false" ht="15" hidden="false" customHeight="false" outlineLevel="0" collapsed="false">
      <c r="A233" s="19" t="s">
        <v>3317</v>
      </c>
      <c r="B233" s="19" t="n">
        <v>115</v>
      </c>
      <c r="C233" s="19" t="n">
        <v>2</v>
      </c>
      <c r="D233" s="19" t="s">
        <v>3314</v>
      </c>
      <c r="E233" s="19" t="s">
        <v>3321</v>
      </c>
      <c r="F233" s="51" t="s">
        <v>3322</v>
      </c>
    </row>
    <row r="234" customFormat="false" ht="15" hidden="false" customHeight="false" outlineLevel="0" collapsed="false">
      <c r="A234" s="49" t="s">
        <v>3317</v>
      </c>
      <c r="B234" s="49" t="n">
        <v>115</v>
      </c>
      <c r="C234" s="49" t="n">
        <v>2</v>
      </c>
      <c r="D234" s="49" t="s">
        <v>3314</v>
      </c>
      <c r="E234" s="49" t="s">
        <v>3324</v>
      </c>
      <c r="F234" s="50" t="s">
        <v>3325</v>
      </c>
    </row>
    <row r="235" customFormat="false" ht="15" hidden="false" customHeight="false" outlineLevel="0" collapsed="false">
      <c r="A235" s="19" t="s">
        <v>3317</v>
      </c>
      <c r="B235" s="19" t="n">
        <v>115</v>
      </c>
      <c r="C235" s="19" t="n">
        <v>2</v>
      </c>
      <c r="D235" s="19" t="s">
        <v>3326</v>
      </c>
      <c r="E235" s="19" t="s">
        <v>1872</v>
      </c>
      <c r="F235" s="51" t="s">
        <v>3327</v>
      </c>
    </row>
    <row r="236" customFormat="false" ht="15" hidden="false" customHeight="false" outlineLevel="0" collapsed="false">
      <c r="A236" s="49" t="s">
        <v>3328</v>
      </c>
      <c r="B236" s="49" t="n">
        <v>115</v>
      </c>
      <c r="C236" s="49" t="n">
        <v>3</v>
      </c>
      <c r="D236" s="49" t="s">
        <v>3326</v>
      </c>
      <c r="E236" s="49" t="s">
        <v>1558</v>
      </c>
      <c r="F236" s="50" t="s">
        <v>3330</v>
      </c>
    </row>
    <row r="237" customFormat="false" ht="15" hidden="false" customHeight="false" outlineLevel="0" collapsed="false">
      <c r="A237" s="19" t="s">
        <v>3331</v>
      </c>
      <c r="B237" s="19" t="n">
        <v>122</v>
      </c>
      <c r="C237" s="19" t="n">
        <v>1</v>
      </c>
      <c r="D237" s="19" t="s">
        <v>3333</v>
      </c>
      <c r="E237" s="19" t="s">
        <v>2264</v>
      </c>
      <c r="F237" s="51" t="s">
        <v>3334</v>
      </c>
    </row>
    <row r="238" customFormat="false" ht="15" hidden="false" customHeight="false" outlineLevel="0" collapsed="false">
      <c r="A238" s="49" t="s">
        <v>3335</v>
      </c>
      <c r="B238" s="49" t="n">
        <v>122</v>
      </c>
      <c r="C238" s="49" t="n">
        <v>2</v>
      </c>
      <c r="D238" s="49" t="s">
        <v>3333</v>
      </c>
      <c r="E238" s="49" t="s">
        <v>3337</v>
      </c>
      <c r="F238" s="50" t="s">
        <v>3338</v>
      </c>
    </row>
    <row r="239" customFormat="false" ht="15" hidden="false" customHeight="false" outlineLevel="0" collapsed="false">
      <c r="A239" s="19" t="s">
        <v>3335</v>
      </c>
      <c r="B239" s="19" t="n">
        <v>122</v>
      </c>
      <c r="C239" s="19" t="n">
        <v>2</v>
      </c>
      <c r="D239" s="19" t="s">
        <v>3339</v>
      </c>
      <c r="E239" s="19" t="s">
        <v>1724</v>
      </c>
      <c r="F239" s="51" t="s">
        <v>3340</v>
      </c>
    </row>
    <row r="240" customFormat="false" ht="15" hidden="false" customHeight="false" outlineLevel="0" collapsed="false">
      <c r="A240" s="52" t="s">
        <v>3353</v>
      </c>
      <c r="B240" s="52" t="n">
        <v>125</v>
      </c>
      <c r="C240" s="52" t="n">
        <v>1</v>
      </c>
      <c r="D240" s="52" t="s">
        <v>3356</v>
      </c>
      <c r="E240" s="49" t="s">
        <v>1584</v>
      </c>
      <c r="F240" s="54" t="s">
        <v>3359</v>
      </c>
    </row>
    <row r="241" customFormat="false" ht="15" hidden="false" customHeight="false" outlineLevel="0" collapsed="false">
      <c r="A241" s="52" t="s">
        <v>3366</v>
      </c>
      <c r="B241" s="52" t="n">
        <v>125</v>
      </c>
      <c r="C241" s="52" t="n">
        <v>2</v>
      </c>
      <c r="D241" s="52" t="s">
        <v>3354</v>
      </c>
      <c r="E241" s="49" t="s">
        <v>1584</v>
      </c>
      <c r="F241" s="54" t="s">
        <v>3370</v>
      </c>
    </row>
    <row r="242" customFormat="false" ht="15" hidden="false" customHeight="false" outlineLevel="0" collapsed="false">
      <c r="A242" s="49" t="s">
        <v>3372</v>
      </c>
      <c r="B242" s="49" t="n">
        <v>125</v>
      </c>
      <c r="C242" s="49" t="n">
        <v>3</v>
      </c>
      <c r="D242" s="49" t="s">
        <v>3368</v>
      </c>
      <c r="E242" s="49" t="s">
        <v>3377</v>
      </c>
      <c r="F242" s="50" t="s">
        <v>3378</v>
      </c>
    </row>
    <row r="243" customFormat="false" ht="15" hidden="false" customHeight="false" outlineLevel="0" collapsed="false">
      <c r="A243" s="13" t="s">
        <v>3405</v>
      </c>
      <c r="B243" s="19" t="n">
        <v>145</v>
      </c>
      <c r="C243" s="19" t="n">
        <v>2</v>
      </c>
      <c r="D243" s="13" t="s">
        <v>3407</v>
      </c>
      <c r="E243" s="49" t="s">
        <v>1584</v>
      </c>
      <c r="F243" s="56" t="s">
        <v>3409</v>
      </c>
    </row>
    <row r="244" customFormat="false" ht="15" hidden="false" customHeight="false" outlineLevel="0" collapsed="false">
      <c r="A244" s="49" t="s">
        <v>3410</v>
      </c>
      <c r="B244" s="49" t="n">
        <v>145</v>
      </c>
      <c r="C244" s="49" t="n">
        <v>3</v>
      </c>
      <c r="D244" s="49" t="s">
        <v>3419</v>
      </c>
      <c r="E244" s="49" t="s">
        <v>1558</v>
      </c>
      <c r="F244" s="50" t="s">
        <v>3420</v>
      </c>
    </row>
    <row r="245" customFormat="false" ht="15" hidden="false" customHeight="false" outlineLevel="0" collapsed="false">
      <c r="A245" s="19" t="s">
        <v>3429</v>
      </c>
      <c r="B245" s="19" t="n">
        <v>190</v>
      </c>
      <c r="C245" s="19" t="n">
        <v>3</v>
      </c>
      <c r="D245" s="19" t="s">
        <v>3424</v>
      </c>
      <c r="E245" s="19" t="s">
        <v>3430</v>
      </c>
      <c r="F245" s="51" t="s">
        <v>3431</v>
      </c>
    </row>
    <row r="246" customFormat="false" ht="15" hidden="false" customHeight="false" outlineLevel="0" collapsed="false">
      <c r="A246" s="49" t="s">
        <v>3429</v>
      </c>
      <c r="B246" s="49" t="n">
        <v>190</v>
      </c>
      <c r="C246" s="49" t="n">
        <v>3</v>
      </c>
      <c r="D246" s="49" t="s">
        <v>3432</v>
      </c>
      <c r="E246" s="49" t="s">
        <v>3433</v>
      </c>
      <c r="F246" s="50" t="s">
        <v>3434</v>
      </c>
    </row>
    <row r="247" customFormat="false" ht="15" hidden="false" customHeight="false" outlineLevel="0" collapsed="false">
      <c r="A247" s="19" t="s">
        <v>3435</v>
      </c>
      <c r="B247" s="19" t="n">
        <v>191</v>
      </c>
      <c r="C247" s="19" t="n">
        <v>1</v>
      </c>
      <c r="D247" s="19" t="s">
        <v>3436</v>
      </c>
      <c r="E247" s="19" t="s">
        <v>1872</v>
      </c>
      <c r="F247" s="51" t="s">
        <v>3438</v>
      </c>
    </row>
    <row r="248" customFormat="false" ht="15" hidden="false" customHeight="false" outlineLevel="0" collapsed="false">
      <c r="A248" s="49" t="s">
        <v>3444</v>
      </c>
      <c r="B248" s="49" t="n">
        <v>192</v>
      </c>
      <c r="C248" s="49" t="n">
        <v>1</v>
      </c>
      <c r="D248" s="49" t="s">
        <v>3447</v>
      </c>
      <c r="E248" s="49" t="s">
        <v>1584</v>
      </c>
      <c r="F248" s="50" t="s">
        <v>3448</v>
      </c>
    </row>
    <row r="249" customFormat="false" ht="15" hidden="false" customHeight="false" outlineLevel="0" collapsed="false">
      <c r="A249" s="19" t="s">
        <v>3444</v>
      </c>
      <c r="B249" s="19" t="n">
        <v>192</v>
      </c>
      <c r="C249" s="19" t="n">
        <v>1</v>
      </c>
      <c r="D249" s="19" t="s">
        <v>1642</v>
      </c>
      <c r="E249" s="49" t="s">
        <v>1584</v>
      </c>
      <c r="F249" s="51" t="s">
        <v>3450</v>
      </c>
    </row>
    <row r="250" customFormat="false" ht="15" hidden="false" customHeight="false" outlineLevel="0" collapsed="false">
      <c r="A250" s="49" t="s">
        <v>3444</v>
      </c>
      <c r="B250" s="49" t="n">
        <v>192</v>
      </c>
      <c r="C250" s="49" t="n">
        <v>1</v>
      </c>
      <c r="D250" s="49" t="s">
        <v>3465</v>
      </c>
      <c r="E250" s="49" t="s">
        <v>1508</v>
      </c>
      <c r="F250" s="50" t="s">
        <v>3467</v>
      </c>
    </row>
    <row r="251" customFormat="false" ht="15" hidden="false" customHeight="false" outlineLevel="0" collapsed="false">
      <c r="A251" s="19" t="s">
        <v>3468</v>
      </c>
      <c r="B251" s="19" t="n">
        <v>192</v>
      </c>
      <c r="C251" s="19" t="n">
        <v>2</v>
      </c>
      <c r="D251" s="19" t="s">
        <v>3469</v>
      </c>
      <c r="E251" s="49" t="s">
        <v>1584</v>
      </c>
      <c r="F251" s="51" t="s">
        <v>3470</v>
      </c>
    </row>
    <row r="252" customFormat="false" ht="15" hidden="false" customHeight="false" outlineLevel="0" collapsed="false">
      <c r="A252" s="49" t="s">
        <v>3468</v>
      </c>
      <c r="B252" s="49" t="n">
        <v>192</v>
      </c>
      <c r="C252" s="49" t="n">
        <v>2</v>
      </c>
      <c r="D252" s="49" t="s">
        <v>3447</v>
      </c>
      <c r="E252" s="49" t="s">
        <v>3471</v>
      </c>
      <c r="F252" s="50" t="s">
        <v>3472</v>
      </c>
    </row>
    <row r="253" customFormat="false" ht="15" hidden="false" customHeight="false" outlineLevel="0" collapsed="false">
      <c r="A253" s="19" t="s">
        <v>3468</v>
      </c>
      <c r="B253" s="19" t="n">
        <v>192</v>
      </c>
      <c r="C253" s="19" t="n">
        <v>2</v>
      </c>
      <c r="D253" s="19" t="s">
        <v>3117</v>
      </c>
      <c r="E253" s="49" t="s">
        <v>1558</v>
      </c>
      <c r="F253" s="51" t="s">
        <v>3474</v>
      </c>
    </row>
    <row r="254" customFormat="false" ht="15" hidden="false" customHeight="false" outlineLevel="0" collapsed="false">
      <c r="A254" s="49" t="s">
        <v>3491</v>
      </c>
      <c r="B254" s="49" t="n">
        <v>192</v>
      </c>
      <c r="C254" s="49" t="n">
        <v>3</v>
      </c>
      <c r="D254" s="49" t="s">
        <v>3492</v>
      </c>
      <c r="E254" s="49" t="s">
        <v>1584</v>
      </c>
      <c r="F254" s="50" t="s">
        <v>3493</v>
      </c>
    </row>
    <row r="255" customFormat="false" ht="15" hidden="false" customHeight="false" outlineLevel="0" collapsed="false">
      <c r="A255" s="19" t="s">
        <v>3491</v>
      </c>
      <c r="B255" s="19" t="n">
        <v>192</v>
      </c>
      <c r="C255" s="19" t="n">
        <v>3</v>
      </c>
      <c r="D255" s="19" t="s">
        <v>3495</v>
      </c>
      <c r="E255" s="49" t="s">
        <v>1508</v>
      </c>
      <c r="F255" s="51" t="s">
        <v>3496</v>
      </c>
    </row>
    <row r="256" customFormat="false" ht="15" hidden="false" customHeight="false" outlineLevel="0" collapsed="false">
      <c r="A256" s="49" t="s">
        <v>3491</v>
      </c>
      <c r="B256" s="49" t="n">
        <v>192</v>
      </c>
      <c r="C256" s="49" t="n">
        <v>3</v>
      </c>
      <c r="D256" s="49" t="s">
        <v>1720</v>
      </c>
      <c r="E256" s="49" t="s">
        <v>1558</v>
      </c>
      <c r="F256" s="50" t="s">
        <v>3497</v>
      </c>
    </row>
    <row r="257" customFormat="false" ht="15" hidden="false" customHeight="false" outlineLevel="0" collapsed="false">
      <c r="A257" s="19" t="s">
        <v>3491</v>
      </c>
      <c r="B257" s="19" t="n">
        <v>192</v>
      </c>
      <c r="C257" s="19" t="n">
        <v>3</v>
      </c>
      <c r="D257" s="19" t="s">
        <v>1642</v>
      </c>
      <c r="E257" s="49" t="s">
        <v>1558</v>
      </c>
      <c r="F257" s="51" t="s">
        <v>3498</v>
      </c>
    </row>
    <row r="258" customFormat="false" ht="15" hidden="false" customHeight="false" outlineLevel="0" collapsed="false">
      <c r="A258" s="49" t="s">
        <v>3491</v>
      </c>
      <c r="B258" s="49" t="n">
        <v>192</v>
      </c>
      <c r="C258" s="49" t="n">
        <v>3</v>
      </c>
      <c r="D258" s="49" t="s">
        <v>1999</v>
      </c>
      <c r="E258" s="49" t="s">
        <v>1508</v>
      </c>
      <c r="F258" s="50" t="s">
        <v>3501</v>
      </c>
    </row>
    <row r="259" customFormat="false" ht="15" hidden="false" customHeight="false" outlineLevel="0" collapsed="false">
      <c r="A259" s="34" t="s">
        <v>3510</v>
      </c>
      <c r="B259" s="34" t="n">
        <v>193</v>
      </c>
      <c r="C259" s="34" t="n">
        <v>1</v>
      </c>
      <c r="D259" s="34" t="s">
        <v>3061</v>
      </c>
      <c r="E259" s="57" t="s">
        <v>1558</v>
      </c>
      <c r="F259" s="58" t="s">
        <v>3513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1" activeCellId="0" sqref="G21"/>
    </sheetView>
  </sheetViews>
  <sheetFormatPr defaultColWidth="8.4296875" defaultRowHeight="15" zeroHeight="false" outlineLevelRow="0" outlineLevelCol="0"/>
  <cols>
    <col collapsed="false" customWidth="true" hidden="false" outlineLevel="0" max="1" min="1" style="0" width="7.54"/>
    <col collapsed="false" customWidth="true" hidden="false" outlineLevel="0" max="2" min="2" style="0" width="4.46"/>
    <col collapsed="false" customWidth="true" hidden="false" outlineLevel="0" max="4" min="3" style="0" width="5.46"/>
    <col collapsed="false" customWidth="true" hidden="false" outlineLevel="0" max="5" min="5" style="0" width="24"/>
    <col collapsed="false" customWidth="true" hidden="false" outlineLevel="0" max="6" min="6" style="0" width="6.27"/>
    <col collapsed="false" customWidth="true" hidden="false" outlineLevel="0" max="7" min="7" style="0" width="27.27"/>
    <col collapsed="false" customWidth="true" hidden="false" outlineLevel="0" max="8" min="8" style="0" width="23.45"/>
    <col collapsed="false" customWidth="true" hidden="false" outlineLevel="0" max="9" min="9" style="0" width="15"/>
    <col collapsed="false" customWidth="true" hidden="false" outlineLevel="0" max="11" min="10" style="0" width="30.72"/>
  </cols>
  <sheetData>
    <row r="1" customFormat="false" ht="14.5" hidden="false" customHeight="false" outlineLevel="0" collapsed="false">
      <c r="A1" s="59" t="s">
        <v>1487</v>
      </c>
      <c r="B1" s="59" t="s">
        <v>0</v>
      </c>
      <c r="C1" s="59" t="s">
        <v>1488</v>
      </c>
      <c r="D1" s="59" t="s">
        <v>3530</v>
      </c>
      <c r="E1" s="59" t="s">
        <v>1489</v>
      </c>
      <c r="F1" s="59" t="s">
        <v>3531</v>
      </c>
      <c r="G1" s="59" t="s">
        <v>1490</v>
      </c>
      <c r="H1" s="59" t="s">
        <v>1491</v>
      </c>
      <c r="I1" s="59" t="s">
        <v>3532</v>
      </c>
      <c r="J1" s="59" t="s">
        <v>1492</v>
      </c>
      <c r="K1" s="59" t="s">
        <v>1494</v>
      </c>
    </row>
    <row r="2" customFormat="false" ht="14.5" hidden="true" customHeight="false" outlineLevel="0" collapsed="false">
      <c r="A2" s="19" t="s">
        <v>2372</v>
      </c>
      <c r="B2" s="19" t="n">
        <v>44</v>
      </c>
      <c r="C2" s="19" t="n">
        <v>2</v>
      </c>
      <c r="D2" s="19" t="e">
        <f aca="false">VLOOKUP(#NAME?[[#This Row],['#REF!]], [1]bugs!A$1:G$1048576, 7, 0)</f>
        <v>#NAME?</v>
      </c>
      <c r="E2" s="19" t="s">
        <v>2373</v>
      </c>
      <c r="F2" s="19" t="n">
        <v>1</v>
      </c>
      <c r="G2" s="19" t="s">
        <v>749</v>
      </c>
      <c r="H2" s="19" t="s">
        <v>2912</v>
      </c>
      <c r="I2" s="19" t="s">
        <v>3533</v>
      </c>
      <c r="J2" s="19" t="s">
        <v>2375</v>
      </c>
      <c r="K2" s="19" t="s">
        <v>2376</v>
      </c>
    </row>
    <row r="3" customFormat="false" ht="14.5" hidden="false" customHeight="false" outlineLevel="0" collapsed="false">
      <c r="A3" s="19" t="s">
        <v>3250</v>
      </c>
      <c r="B3" s="19" t="n">
        <v>107</v>
      </c>
      <c r="C3" s="19" t="n">
        <v>3</v>
      </c>
      <c r="D3" s="19" t="e">
        <f aca="false">VLOOKUP(#NAME?[[#This Row],['#REF!]], [1]bugs!A$1:G$1048576, 7, 0)</f>
        <v>#NAME?</v>
      </c>
      <c r="E3" s="19" t="s">
        <v>3251</v>
      </c>
      <c r="F3" s="19" t="n">
        <v>1</v>
      </c>
      <c r="G3" s="19" t="s">
        <v>3252</v>
      </c>
      <c r="H3" s="19" t="s">
        <v>2169</v>
      </c>
      <c r="I3" s="60" t="s">
        <v>3534</v>
      </c>
      <c r="J3" s="19" t="s">
        <v>3254</v>
      </c>
      <c r="K3" s="19" t="s">
        <v>3255</v>
      </c>
    </row>
    <row r="4" customFormat="false" ht="14.5" hidden="false" customHeight="false" outlineLevel="0" collapsed="false">
      <c r="A4" s="19" t="s">
        <v>3264</v>
      </c>
      <c r="B4" s="19" t="n">
        <v>109</v>
      </c>
      <c r="C4" s="19" t="n">
        <v>2</v>
      </c>
      <c r="D4" s="19" t="e">
        <f aca="false">VLOOKUP(#NAME?[[#This Row],['#REF!]], [1]bugs!A$1:G$1048576, 7, 0)</f>
        <v>#NAME?</v>
      </c>
      <c r="E4" s="19" t="s">
        <v>3267</v>
      </c>
      <c r="F4" s="19" t="n">
        <v>1</v>
      </c>
      <c r="G4" s="19" t="s">
        <v>1485</v>
      </c>
      <c r="H4" s="19" t="s">
        <v>2208</v>
      </c>
      <c r="I4" s="19" t="s">
        <v>3535</v>
      </c>
      <c r="J4" s="19" t="s">
        <v>1558</v>
      </c>
      <c r="K4" s="19" t="s">
        <v>3268</v>
      </c>
    </row>
    <row r="5" customFormat="false" ht="14.5" hidden="false" customHeight="false" outlineLevel="0" collapsed="false">
      <c r="A5" s="49" t="s">
        <v>1495</v>
      </c>
      <c r="B5" s="49" t="n">
        <v>3</v>
      </c>
      <c r="C5" s="49" t="n">
        <v>1</v>
      </c>
      <c r="D5" s="49" t="e">
        <f aca="false">VLOOKUP(#NAME?[[#This Row],['#REF!]], [1]bugs!A$1:G$1048576, 7, 0)</f>
        <v>#NAME?</v>
      </c>
      <c r="E5" s="49" t="s">
        <v>1506</v>
      </c>
      <c r="F5" s="49" t="n">
        <v>1</v>
      </c>
      <c r="G5" s="61" t="s">
        <v>1445</v>
      </c>
      <c r="H5" s="19" t="s">
        <v>2058</v>
      </c>
      <c r="I5" s="19"/>
      <c r="J5" s="49" t="s">
        <v>1508</v>
      </c>
      <c r="K5" s="49" t="s">
        <v>1510</v>
      </c>
    </row>
    <row r="6" customFormat="false" ht="14.5" hidden="false" customHeight="false" outlineLevel="0" collapsed="false">
      <c r="A6" s="19" t="s">
        <v>1529</v>
      </c>
      <c r="B6" s="19" t="n">
        <v>3</v>
      </c>
      <c r="C6" s="19" t="n">
        <v>2</v>
      </c>
      <c r="D6" s="19" t="e">
        <f aca="false">VLOOKUP(#NAME?[[#This Row],['#REF!]], [1]bugs!A$1:G$1048576, 7, 0)</f>
        <v>#NAME?</v>
      </c>
      <c r="E6" s="19" t="s">
        <v>1524</v>
      </c>
      <c r="F6" s="49" t="n">
        <v>1</v>
      </c>
      <c r="G6" s="19" t="s">
        <v>1551</v>
      </c>
      <c r="H6" s="19" t="s">
        <v>1552</v>
      </c>
      <c r="I6" s="19"/>
      <c r="J6" s="19" t="s">
        <v>1553</v>
      </c>
      <c r="K6" s="19" t="s">
        <v>1554</v>
      </c>
    </row>
    <row r="7" customFormat="false" ht="14.5" hidden="false" customHeight="false" outlineLevel="0" collapsed="false">
      <c r="A7" s="49" t="s">
        <v>1529</v>
      </c>
      <c r="B7" s="49" t="n">
        <v>3</v>
      </c>
      <c r="C7" s="49" t="n">
        <v>2</v>
      </c>
      <c r="D7" s="49" t="e">
        <f aca="false">VLOOKUP(#NAME?[[#This Row],['#REF!]], [1]bugs!A$1:G$1048576, 7, 0)</f>
        <v>#NAME?</v>
      </c>
      <c r="E7" s="49" t="s">
        <v>1557</v>
      </c>
      <c r="F7" s="49" t="n">
        <v>1</v>
      </c>
      <c r="G7" s="61" t="s">
        <v>1445</v>
      </c>
      <c r="H7" s="19" t="s">
        <v>2058</v>
      </c>
      <c r="I7" s="19"/>
      <c r="J7" s="49" t="s">
        <v>1558</v>
      </c>
      <c r="K7" s="49" t="s">
        <v>1559</v>
      </c>
    </row>
    <row r="8" customFormat="false" ht="14.5" hidden="false" customHeight="false" outlineLevel="0" collapsed="false">
      <c r="A8" s="19" t="s">
        <v>1529</v>
      </c>
      <c r="B8" s="19" t="n">
        <v>3</v>
      </c>
      <c r="C8" s="19" t="n">
        <v>2</v>
      </c>
      <c r="D8" s="19" t="e">
        <f aca="false">VLOOKUP(#NAME?[[#This Row],['#REF!]], [1]bugs!A$1:G$1048576, 7, 0)</f>
        <v>#NAME?</v>
      </c>
      <c r="E8" s="19" t="s">
        <v>1562</v>
      </c>
      <c r="F8" s="49" t="n">
        <v>1</v>
      </c>
      <c r="G8" s="19" t="s">
        <v>1563</v>
      </c>
      <c r="H8" s="19" t="s">
        <v>3536</v>
      </c>
      <c r="I8" s="19"/>
      <c r="J8" s="49" t="s">
        <v>1558</v>
      </c>
      <c r="K8" s="19" t="s">
        <v>1565</v>
      </c>
    </row>
    <row r="9" customFormat="false" ht="14.5" hidden="false" customHeight="false" outlineLevel="0" collapsed="false">
      <c r="A9" s="49" t="s">
        <v>1529</v>
      </c>
      <c r="B9" s="49" t="n">
        <v>3</v>
      </c>
      <c r="C9" s="49" t="n">
        <v>2</v>
      </c>
      <c r="D9" s="49" t="e">
        <f aca="false">VLOOKUP(#NAME?[[#This Row],['#REF!]], [1]bugs!A$1:G$1048576, 7, 0)</f>
        <v>#NAME?</v>
      </c>
      <c r="E9" s="49" t="s">
        <v>1575</v>
      </c>
      <c r="F9" s="49" t="n">
        <v>1</v>
      </c>
      <c r="G9" s="49" t="s">
        <v>1445</v>
      </c>
      <c r="H9" s="19" t="s">
        <v>2058</v>
      </c>
      <c r="I9" s="19"/>
      <c r="J9" s="49" t="s">
        <v>1508</v>
      </c>
      <c r="K9" s="49" t="s">
        <v>1576</v>
      </c>
    </row>
    <row r="10" customFormat="false" ht="14.5" hidden="false" customHeight="false" outlineLevel="0" collapsed="false">
      <c r="A10" s="19" t="s">
        <v>1529</v>
      </c>
      <c r="B10" s="19" t="n">
        <v>3</v>
      </c>
      <c r="C10" s="19" t="n">
        <v>2</v>
      </c>
      <c r="D10" s="19" t="e">
        <f aca="false">VLOOKUP(#NAME?[[#This Row],['#REF!]], [1]bugs!A$1:G$1048576, 7, 0)</f>
        <v>#NAME?</v>
      </c>
      <c r="E10" s="19" t="s">
        <v>1577</v>
      </c>
      <c r="F10" s="49" t="n">
        <v>1</v>
      </c>
      <c r="G10" s="19" t="s">
        <v>1445</v>
      </c>
      <c r="H10" s="19" t="s">
        <v>2058</v>
      </c>
      <c r="I10" s="19"/>
      <c r="J10" s="19" t="s">
        <v>1508</v>
      </c>
      <c r="K10" s="19" t="s">
        <v>1578</v>
      </c>
    </row>
    <row r="11" customFormat="false" ht="14.5" hidden="false" customHeight="false" outlineLevel="0" collapsed="false">
      <c r="A11" s="49" t="s">
        <v>1581</v>
      </c>
      <c r="B11" s="49" t="n">
        <v>3</v>
      </c>
      <c r="C11" s="49" t="n">
        <v>3</v>
      </c>
      <c r="D11" s="49" t="e">
        <f aca="false">VLOOKUP(#NAME?[[#This Row],['#REF!]], [1]bugs!A$1:G$1048576, 7, 0)</f>
        <v>#NAME?</v>
      </c>
      <c r="E11" s="49" t="s">
        <v>1582</v>
      </c>
      <c r="F11" s="49" t="n">
        <v>1</v>
      </c>
      <c r="G11" s="61" t="s">
        <v>1442</v>
      </c>
      <c r="H11" s="19" t="s">
        <v>3537</v>
      </c>
      <c r="I11" s="60" t="s">
        <v>3538</v>
      </c>
      <c r="J11" s="49" t="s">
        <v>1978</v>
      </c>
      <c r="K11" s="49" t="s">
        <v>1585</v>
      </c>
    </row>
    <row r="12" customFormat="false" ht="14.5" hidden="false" customHeight="false" outlineLevel="0" collapsed="false">
      <c r="A12" s="19" t="s">
        <v>1581</v>
      </c>
      <c r="B12" s="19" t="n">
        <v>3</v>
      </c>
      <c r="C12" s="19" t="n">
        <v>3</v>
      </c>
      <c r="D12" s="19" t="e">
        <f aca="false">VLOOKUP(#NAME?[[#This Row],['#REF!]], [1]bugs!A$1:G$1048576, 7, 0)</f>
        <v>#NAME?</v>
      </c>
      <c r="E12" s="19" t="s">
        <v>1600</v>
      </c>
      <c r="F12" s="49" t="n">
        <v>1</v>
      </c>
      <c r="G12" s="19" t="s">
        <v>1551</v>
      </c>
      <c r="H12" s="19" t="s">
        <v>1552</v>
      </c>
      <c r="I12" s="19"/>
      <c r="J12" s="19" t="s">
        <v>1601</v>
      </c>
      <c r="K12" s="19" t="s">
        <v>1602</v>
      </c>
    </row>
    <row r="13" customFormat="false" ht="14.5" hidden="true" customHeight="false" outlineLevel="0" collapsed="false">
      <c r="A13" s="49" t="s">
        <v>1581</v>
      </c>
      <c r="B13" s="49" t="n">
        <v>3</v>
      </c>
      <c r="C13" s="49" t="n">
        <v>3</v>
      </c>
      <c r="D13" s="49" t="e">
        <f aca="false">VLOOKUP(#NAME?[[#This Row],['#REF!]], [1]bugs!A$1:G$1048576, 7, 0)</f>
        <v>#NAME?</v>
      </c>
      <c r="E13" s="49" t="s">
        <v>1613</v>
      </c>
      <c r="F13" s="49" t="n">
        <v>1</v>
      </c>
      <c r="G13" s="49" t="s">
        <v>1614</v>
      </c>
      <c r="H13" s="49" t="s">
        <v>1615</v>
      </c>
      <c r="I13" s="49"/>
      <c r="J13" s="49" t="s">
        <v>1508</v>
      </c>
      <c r="K13" s="49" t="s">
        <v>1617</v>
      </c>
    </row>
    <row r="14" customFormat="false" ht="14.5" hidden="true" customHeight="false" outlineLevel="0" collapsed="false">
      <c r="A14" s="19" t="s">
        <v>1581</v>
      </c>
      <c r="B14" s="19" t="n">
        <v>3</v>
      </c>
      <c r="C14" s="19" t="n">
        <v>3</v>
      </c>
      <c r="D14" s="19" t="e">
        <f aca="false">VLOOKUP(#NAME?[[#This Row],['#REF!]], [1]bugs!A$1:G$1048576, 7, 0)</f>
        <v>#NAME?</v>
      </c>
      <c r="E14" s="19" t="s">
        <v>1618</v>
      </c>
      <c r="F14" s="49" t="n">
        <v>1</v>
      </c>
      <c r="G14" s="19" t="s">
        <v>1614</v>
      </c>
      <c r="H14" s="19" t="s">
        <v>1619</v>
      </c>
      <c r="I14" s="19"/>
      <c r="J14" s="19" t="s">
        <v>1620</v>
      </c>
      <c r="K14" s="19" t="s">
        <v>1621</v>
      </c>
    </row>
    <row r="15" customFormat="false" ht="14.5" hidden="false" customHeight="false" outlineLevel="0" collapsed="false">
      <c r="A15" s="49" t="s">
        <v>1581</v>
      </c>
      <c r="B15" s="49" t="n">
        <v>3</v>
      </c>
      <c r="C15" s="49" t="n">
        <v>3</v>
      </c>
      <c r="D15" s="49" t="e">
        <f aca="false">VLOOKUP(#NAME?[[#This Row],['#REF!]], [1]bugs!A$1:G$1048576, 7, 0)</f>
        <v>#NAME?</v>
      </c>
      <c r="E15" s="49" t="s">
        <v>1501</v>
      </c>
      <c r="F15" s="49" t="n">
        <v>1</v>
      </c>
      <c r="G15" s="49" t="s">
        <v>1445</v>
      </c>
      <c r="H15" s="19" t="s">
        <v>2058</v>
      </c>
      <c r="I15" s="19"/>
      <c r="J15" s="49" t="s">
        <v>1508</v>
      </c>
      <c r="K15" s="49" t="s">
        <v>1624</v>
      </c>
    </row>
    <row r="16" customFormat="false" ht="14.5" hidden="false" customHeight="false" outlineLevel="0" collapsed="false">
      <c r="A16" s="52" t="s">
        <v>1629</v>
      </c>
      <c r="B16" s="52" t="n">
        <v>5</v>
      </c>
      <c r="C16" s="52" t="n">
        <v>1</v>
      </c>
      <c r="D16" s="52" t="e">
        <f aca="false">VLOOKUP(#NAME?[[#This Row],['#REF!]], [1]bugs!A$1:G$1048576, 7, 0)</f>
        <v>#NAME?</v>
      </c>
      <c r="E16" s="52" t="s">
        <v>1647</v>
      </c>
      <c r="F16" s="52" t="n">
        <v>3</v>
      </c>
      <c r="G16" s="62" t="s">
        <v>230</v>
      </c>
      <c r="H16" s="62" t="s">
        <v>1648</v>
      </c>
      <c r="I16" s="63" t="s">
        <v>3539</v>
      </c>
      <c r="J16" s="49" t="s">
        <v>1508</v>
      </c>
      <c r="K16" s="49" t="s">
        <v>1649</v>
      </c>
    </row>
    <row r="17" customFormat="false" ht="14.5" hidden="false" customHeight="false" outlineLevel="0" collapsed="false">
      <c r="A17" s="19" t="s">
        <v>1629</v>
      </c>
      <c r="B17" s="19" t="n">
        <v>5</v>
      </c>
      <c r="C17" s="19" t="n">
        <v>1</v>
      </c>
      <c r="D17" s="19" t="e">
        <f aca="false">VLOOKUP(#NAME?[[#This Row],['#REF!]], [1]bugs!A$1:G$1048576, 7, 0)</f>
        <v>#NAME?</v>
      </c>
      <c r="E17" s="19" t="s">
        <v>1644</v>
      </c>
      <c r="F17" s="49" t="n">
        <v>1</v>
      </c>
      <c r="G17" s="64" t="s">
        <v>230</v>
      </c>
      <c r="H17" s="19" t="s">
        <v>3540</v>
      </c>
      <c r="I17" s="60" t="s">
        <v>3541</v>
      </c>
      <c r="J17" s="49" t="s">
        <v>1508</v>
      </c>
      <c r="K17" s="19" t="s">
        <v>1646</v>
      </c>
    </row>
    <row r="18" customFormat="false" ht="14.5" hidden="false" customHeight="false" outlineLevel="0" collapsed="false">
      <c r="A18" s="52" t="s">
        <v>1650</v>
      </c>
      <c r="B18" s="52" t="n">
        <v>5</v>
      </c>
      <c r="C18" s="52" t="n">
        <v>2</v>
      </c>
      <c r="D18" s="52" t="e">
        <f aca="false">VLOOKUP(#NAME?[[#This Row],['#REF!]], [1]bugs!A$1:G$1048576, 7, 0)</f>
        <v>#NAME?</v>
      </c>
      <c r="E18" s="52" t="s">
        <v>1661</v>
      </c>
      <c r="F18" s="52" t="n">
        <v>1</v>
      </c>
      <c r="G18" s="52" t="s">
        <v>284</v>
      </c>
      <c r="H18" s="52" t="s">
        <v>1662</v>
      </c>
      <c r="I18" s="52"/>
      <c r="J18" s="49" t="s">
        <v>1659</v>
      </c>
      <c r="K18" s="49" t="s">
        <v>1663</v>
      </c>
    </row>
    <row r="19" customFormat="false" ht="14.5" hidden="false" customHeight="false" outlineLevel="0" collapsed="false">
      <c r="A19" s="19" t="s">
        <v>1650</v>
      </c>
      <c r="B19" s="19" t="n">
        <v>5</v>
      </c>
      <c r="C19" s="19" t="n">
        <v>2</v>
      </c>
      <c r="D19" s="19" t="e">
        <f aca="false">VLOOKUP(#NAME?[[#This Row],['#REF!]], [1]bugs!A$1:G$1048576, 7, 0)</f>
        <v>#NAME?</v>
      </c>
      <c r="E19" s="19" t="s">
        <v>1638</v>
      </c>
      <c r="F19" s="49" t="n">
        <v>1</v>
      </c>
      <c r="G19" s="19" t="s">
        <v>284</v>
      </c>
      <c r="H19" s="19" t="s">
        <v>1658</v>
      </c>
      <c r="I19" s="19"/>
      <c r="J19" s="19" t="s">
        <v>1659</v>
      </c>
      <c r="K19" s="19" t="s">
        <v>1660</v>
      </c>
    </row>
    <row r="20" customFormat="false" ht="14.5" hidden="false" customHeight="false" outlineLevel="0" collapsed="false">
      <c r="A20" s="19" t="s">
        <v>1650</v>
      </c>
      <c r="B20" s="19" t="n">
        <v>5</v>
      </c>
      <c r="C20" s="19" t="n">
        <v>2</v>
      </c>
      <c r="D20" s="19" t="e">
        <f aca="false">VLOOKUP(#NAME?[[#This Row],['#REF!]], [1]bugs!A$1:G$1048576, 7, 0)</f>
        <v>#NAME?</v>
      </c>
      <c r="E20" s="19" t="s">
        <v>1673</v>
      </c>
      <c r="F20" s="49" t="n">
        <v>1</v>
      </c>
      <c r="G20" s="19" t="s">
        <v>259</v>
      </c>
      <c r="H20" s="19" t="s">
        <v>1658</v>
      </c>
      <c r="I20" s="19"/>
      <c r="J20" s="49" t="s">
        <v>1978</v>
      </c>
      <c r="K20" s="19" t="s">
        <v>1674</v>
      </c>
    </row>
    <row r="21" customFormat="false" ht="14.5" hidden="false" customHeight="false" outlineLevel="0" collapsed="false">
      <c r="A21" s="49" t="s">
        <v>1650</v>
      </c>
      <c r="B21" s="49" t="n">
        <v>5</v>
      </c>
      <c r="C21" s="49" t="n">
        <v>2</v>
      </c>
      <c r="D21" s="49" t="e">
        <f aca="false">VLOOKUP(#NAME?[[#This Row],['#REF!]], [1]bugs!A$1:G$1048576, 7, 0)</f>
        <v>#NAME?</v>
      </c>
      <c r="E21" s="49" t="s">
        <v>1675</v>
      </c>
      <c r="F21" s="49" t="n">
        <v>1</v>
      </c>
      <c r="G21" s="49" t="s">
        <v>259</v>
      </c>
      <c r="H21" s="19" t="s">
        <v>2058</v>
      </c>
      <c r="I21" s="19"/>
      <c r="J21" s="49" t="s">
        <v>1558</v>
      </c>
      <c r="K21" s="49" t="s">
        <v>1676</v>
      </c>
    </row>
    <row r="22" customFormat="false" ht="14.5" hidden="false" customHeight="false" outlineLevel="0" collapsed="false">
      <c r="A22" s="49" t="s">
        <v>1681</v>
      </c>
      <c r="B22" s="49" t="n">
        <v>5</v>
      </c>
      <c r="C22" s="49" t="n">
        <v>3</v>
      </c>
      <c r="D22" s="49" t="e">
        <f aca="false">VLOOKUP(#NAME?[[#This Row],['#REF!]], [1]bugs!A$1:G$1048576, 7, 0)</f>
        <v>#NAME?</v>
      </c>
      <c r="E22" s="49" t="s">
        <v>1702</v>
      </c>
      <c r="F22" s="49" t="n">
        <v>1</v>
      </c>
      <c r="G22" s="61" t="s">
        <v>233</v>
      </c>
      <c r="H22" s="19" t="s">
        <v>1658</v>
      </c>
      <c r="I22" s="19"/>
      <c r="J22" s="49" t="s">
        <v>1508</v>
      </c>
      <c r="K22" s="49" t="s">
        <v>1703</v>
      </c>
    </row>
    <row r="23" customFormat="false" ht="14.5" hidden="false" customHeight="false" outlineLevel="0" collapsed="false">
      <c r="A23" s="19" t="s">
        <v>1681</v>
      </c>
      <c r="B23" s="19" t="n">
        <v>5</v>
      </c>
      <c r="C23" s="19" t="n">
        <v>3</v>
      </c>
      <c r="D23" s="19" t="e">
        <f aca="false">VLOOKUP(#NAME?[[#This Row],['#REF!]], [1]bugs!A$1:G$1048576, 7, 0)</f>
        <v>#NAME?</v>
      </c>
      <c r="E23" s="19" t="s">
        <v>1709</v>
      </c>
      <c r="F23" s="49" t="n">
        <v>1</v>
      </c>
      <c r="G23" s="19" t="s">
        <v>233</v>
      </c>
      <c r="H23" s="19" t="s">
        <v>1658</v>
      </c>
      <c r="I23" s="19"/>
      <c r="J23" s="49" t="s">
        <v>1558</v>
      </c>
      <c r="K23" s="19" t="s">
        <v>1710</v>
      </c>
    </row>
    <row r="24" customFormat="false" ht="14.5" hidden="true" customHeight="false" outlineLevel="0" collapsed="false">
      <c r="A24" s="49" t="s">
        <v>1711</v>
      </c>
      <c r="B24" s="49" t="n">
        <v>8</v>
      </c>
      <c r="C24" s="49" t="n">
        <v>1</v>
      </c>
      <c r="D24" s="49" t="e">
        <f aca="false">VLOOKUP(#NAME?[[#This Row],['#REF!]], [1]bugs!A$1:G$1048576, 7, 0)</f>
        <v>#NAME?</v>
      </c>
      <c r="E24" s="49" t="s">
        <v>1720</v>
      </c>
      <c r="F24" s="49" t="n">
        <v>1</v>
      </c>
      <c r="G24" s="49" t="s">
        <v>1455</v>
      </c>
      <c r="H24" s="49" t="s">
        <v>1721</v>
      </c>
      <c r="I24" s="49"/>
      <c r="J24" s="49" t="s">
        <v>1978</v>
      </c>
      <c r="K24" s="49" t="s">
        <v>1722</v>
      </c>
    </row>
    <row r="25" customFormat="false" ht="14.5" hidden="true" customHeight="false" outlineLevel="0" collapsed="false">
      <c r="A25" s="19" t="s">
        <v>1711</v>
      </c>
      <c r="B25" s="19" t="n">
        <v>8</v>
      </c>
      <c r="C25" s="19" t="n">
        <v>1</v>
      </c>
      <c r="D25" s="19" t="e">
        <f aca="false">VLOOKUP(#NAME?[[#This Row],['#REF!]], [1]bugs!A$1:G$1048576, 7, 0)</f>
        <v>#NAME?</v>
      </c>
      <c r="E25" s="19" t="s">
        <v>1720</v>
      </c>
      <c r="F25" s="49" t="n">
        <v>1</v>
      </c>
      <c r="G25" s="19" t="s">
        <v>1455</v>
      </c>
      <c r="H25" s="19" t="s">
        <v>1723</v>
      </c>
      <c r="I25" s="19"/>
      <c r="J25" s="19" t="s">
        <v>1724</v>
      </c>
      <c r="K25" s="19" t="s">
        <v>1725</v>
      </c>
    </row>
    <row r="26" customFormat="false" ht="14.5" hidden="false" customHeight="false" outlineLevel="0" collapsed="false">
      <c r="A26" s="52" t="s">
        <v>1726</v>
      </c>
      <c r="B26" s="52" t="n">
        <v>8</v>
      </c>
      <c r="C26" s="52" t="n">
        <v>2</v>
      </c>
      <c r="D26" s="52" t="e">
        <f aca="false">VLOOKUP(#NAME?[[#This Row],['#REF!]], [1]bugs!A$1:G$1048576, 7, 0)</f>
        <v>#NAME?</v>
      </c>
      <c r="E26" s="52" t="s">
        <v>1728</v>
      </c>
      <c r="F26" s="52" t="n">
        <v>1</v>
      </c>
      <c r="G26" s="52" t="s">
        <v>1454</v>
      </c>
      <c r="H26" s="52" t="s">
        <v>1729</v>
      </c>
      <c r="I26" s="52"/>
      <c r="J26" s="49" t="s">
        <v>1978</v>
      </c>
      <c r="K26" s="49" t="s">
        <v>1730</v>
      </c>
    </row>
    <row r="27" customFormat="false" ht="14.5" hidden="true" customHeight="false" outlineLevel="0" collapsed="false">
      <c r="A27" s="19" t="s">
        <v>1739</v>
      </c>
      <c r="B27" s="19" t="n">
        <v>8</v>
      </c>
      <c r="C27" s="19" t="n">
        <v>3</v>
      </c>
      <c r="D27" s="19" t="e">
        <f aca="false">VLOOKUP(#NAME?[[#This Row],['#REF!]], [1]bugs!A$1:G$1048576, 7, 0)</f>
        <v>#NAME?</v>
      </c>
      <c r="E27" s="19" t="s">
        <v>1741</v>
      </c>
      <c r="F27" s="49" t="n">
        <v>1</v>
      </c>
      <c r="G27" s="19" t="s">
        <v>1454</v>
      </c>
      <c r="H27" s="19" t="s">
        <v>1615</v>
      </c>
      <c r="I27" s="19"/>
      <c r="J27" s="19" t="s">
        <v>1558</v>
      </c>
      <c r="K27" s="19" t="s">
        <v>1743</v>
      </c>
    </row>
    <row r="28" customFormat="false" ht="14.5" hidden="true" customHeight="false" outlineLevel="0" collapsed="false">
      <c r="A28" s="49" t="s">
        <v>1739</v>
      </c>
      <c r="B28" s="49" t="n">
        <v>8</v>
      </c>
      <c r="C28" s="49" t="n">
        <v>3</v>
      </c>
      <c r="D28" s="49" t="e">
        <f aca="false">VLOOKUP(#NAME?[[#This Row],['#REF!]], [1]bugs!A$1:G$1048576, 7, 0)</f>
        <v>#NAME?</v>
      </c>
      <c r="E28" s="49" t="s">
        <v>1720</v>
      </c>
      <c r="F28" s="49" t="n">
        <v>1</v>
      </c>
      <c r="G28" s="49" t="s">
        <v>1455</v>
      </c>
      <c r="H28" s="49" t="s">
        <v>1619</v>
      </c>
      <c r="I28" s="49"/>
      <c r="J28" s="49" t="s">
        <v>1558</v>
      </c>
      <c r="K28" s="49" t="s">
        <v>1746</v>
      </c>
    </row>
    <row r="29" customFormat="false" ht="14.5" hidden="true" customHeight="false" outlineLevel="0" collapsed="false">
      <c r="A29" s="19" t="s">
        <v>1747</v>
      </c>
      <c r="B29" s="19" t="n">
        <v>10</v>
      </c>
      <c r="C29" s="19" t="n">
        <v>1</v>
      </c>
      <c r="D29" s="19" t="e">
        <f aca="false">VLOOKUP(#NAME?[[#This Row],['#REF!]], [1]bugs!A$1:G$1048576, 7, 0)</f>
        <v>#NAME?</v>
      </c>
      <c r="E29" s="19" t="s">
        <v>1751</v>
      </c>
      <c r="F29" s="49" t="n">
        <v>1</v>
      </c>
      <c r="G29" s="19" t="s">
        <v>340</v>
      </c>
      <c r="H29" s="19" t="s">
        <v>1615</v>
      </c>
      <c r="I29" s="19"/>
      <c r="J29" s="19" t="s">
        <v>1752</v>
      </c>
      <c r="K29" s="19" t="s">
        <v>1753</v>
      </c>
    </row>
    <row r="30" customFormat="false" ht="14.5" hidden="true" customHeight="false" outlineLevel="0" collapsed="false">
      <c r="A30" s="49" t="s">
        <v>1747</v>
      </c>
      <c r="B30" s="49" t="n">
        <v>10</v>
      </c>
      <c r="C30" s="49" t="n">
        <v>1</v>
      </c>
      <c r="D30" s="49" t="e">
        <f aca="false">VLOOKUP(#NAME?[[#This Row],['#REF!]], [1]bugs!A$1:G$1048576, 7, 0)</f>
        <v>#NAME?</v>
      </c>
      <c r="E30" s="49" t="s">
        <v>1754</v>
      </c>
      <c r="F30" s="49" t="n">
        <v>1</v>
      </c>
      <c r="G30" s="49" t="s">
        <v>340</v>
      </c>
      <c r="H30" s="49" t="s">
        <v>1615</v>
      </c>
      <c r="I30" s="49"/>
      <c r="J30" s="49" t="s">
        <v>1508</v>
      </c>
      <c r="K30" s="49" t="s">
        <v>1756</v>
      </c>
    </row>
    <row r="31" customFormat="false" ht="14.5" hidden="false" customHeight="false" outlineLevel="0" collapsed="false">
      <c r="A31" s="19" t="s">
        <v>1760</v>
      </c>
      <c r="B31" s="19" t="n">
        <v>10</v>
      </c>
      <c r="C31" s="19" t="n">
        <v>3</v>
      </c>
      <c r="D31" s="19" t="e">
        <f aca="false">VLOOKUP(#NAME?[[#This Row],['#REF!]], [1]bugs!A$1:G$1048576, 7, 0)</f>
        <v>#NAME?</v>
      </c>
      <c r="E31" s="19" t="s">
        <v>1763</v>
      </c>
      <c r="F31" s="49" t="n">
        <v>1</v>
      </c>
      <c r="G31" s="19" t="s">
        <v>340</v>
      </c>
      <c r="H31" s="19" t="s">
        <v>1658</v>
      </c>
      <c r="I31" s="19"/>
      <c r="J31" s="49" t="s">
        <v>1558</v>
      </c>
      <c r="K31" s="19" t="s">
        <v>1765</v>
      </c>
    </row>
    <row r="32" customFormat="false" ht="14.5" hidden="true" customHeight="false" outlineLevel="0" collapsed="false">
      <c r="A32" s="49" t="s">
        <v>1766</v>
      </c>
      <c r="B32" s="49" t="n">
        <v>12</v>
      </c>
      <c r="C32" s="49" t="n">
        <v>1</v>
      </c>
      <c r="D32" s="49" t="e">
        <f aca="false">VLOOKUP(#NAME?[[#This Row],['#REF!]], [1]bugs!A$1:G$1048576, 7, 0)</f>
        <v>#NAME?</v>
      </c>
      <c r="E32" s="49" t="s">
        <v>1781</v>
      </c>
      <c r="F32" s="49" t="n">
        <v>1</v>
      </c>
      <c r="G32" s="49" t="s">
        <v>1782</v>
      </c>
      <c r="H32" s="49" t="s">
        <v>1615</v>
      </c>
      <c r="I32" s="49"/>
      <c r="J32" s="49" t="s">
        <v>1558</v>
      </c>
      <c r="K32" s="49" t="s">
        <v>1783</v>
      </c>
    </row>
    <row r="33" customFormat="false" ht="14.5" hidden="false" customHeight="false" outlineLevel="0" collapsed="false">
      <c r="A33" s="19" t="s">
        <v>1789</v>
      </c>
      <c r="B33" s="19" t="n">
        <v>12</v>
      </c>
      <c r="C33" s="19" t="n">
        <v>3</v>
      </c>
      <c r="D33" s="19" t="e">
        <f aca="false">VLOOKUP(#NAME?[[#This Row],['#REF!]], [1]bugs!A$1:G$1048576, 7, 0)</f>
        <v>#NAME?</v>
      </c>
      <c r="E33" s="19" t="s">
        <v>1792</v>
      </c>
      <c r="F33" s="49" t="n">
        <v>1</v>
      </c>
      <c r="G33" s="19" t="s">
        <v>1790</v>
      </c>
      <c r="H33" s="19" t="s">
        <v>1658</v>
      </c>
      <c r="I33" s="19"/>
      <c r="J33" s="49" t="s">
        <v>1508</v>
      </c>
      <c r="K33" s="19" t="s">
        <v>1794</v>
      </c>
    </row>
    <row r="34" customFormat="false" ht="14.5" hidden="true" customHeight="false" outlineLevel="0" collapsed="false">
      <c r="A34" s="49" t="s">
        <v>1821</v>
      </c>
      <c r="B34" s="49" t="n">
        <v>16</v>
      </c>
      <c r="C34" s="49" t="n">
        <v>1</v>
      </c>
      <c r="D34" s="49" t="e">
        <f aca="false">VLOOKUP(#NAME?[[#This Row],['#REF!]], [1]bugs!A$1:G$1048576, 7, 0)</f>
        <v>#NAME?</v>
      </c>
      <c r="E34" s="49" t="s">
        <v>1830</v>
      </c>
      <c r="F34" s="49" t="n">
        <v>1</v>
      </c>
      <c r="G34" s="49" t="s">
        <v>406</v>
      </c>
      <c r="H34" s="19" t="s">
        <v>1658</v>
      </c>
      <c r="I34" s="19"/>
      <c r="J34" s="49" t="s">
        <v>1831</v>
      </c>
      <c r="K34" s="49" t="s">
        <v>1832</v>
      </c>
    </row>
    <row r="35" customFormat="false" ht="14.5" hidden="false" customHeight="false" outlineLevel="0" collapsed="false">
      <c r="A35" s="19" t="s">
        <v>1821</v>
      </c>
      <c r="B35" s="19" t="n">
        <v>16</v>
      </c>
      <c r="C35" s="19" t="n">
        <v>1</v>
      </c>
      <c r="D35" s="19" t="e">
        <f aca="false">VLOOKUP(#NAME?[[#This Row],['#REF!]], [1]bugs!A$1:G$1048576, 7, 0)</f>
        <v>#NAME?</v>
      </c>
      <c r="E35" s="19" t="s">
        <v>1839</v>
      </c>
      <c r="F35" s="49" t="n">
        <v>1</v>
      </c>
      <c r="G35" s="19" t="s">
        <v>417</v>
      </c>
      <c r="H35" s="19" t="s">
        <v>1840</v>
      </c>
      <c r="I35" s="19"/>
      <c r="J35" s="49" t="s">
        <v>1558</v>
      </c>
      <c r="K35" s="19" t="s">
        <v>1841</v>
      </c>
    </row>
    <row r="36" customFormat="false" ht="14.5" hidden="false" customHeight="false" outlineLevel="0" collapsed="false">
      <c r="A36" s="49" t="s">
        <v>1842</v>
      </c>
      <c r="B36" s="49" t="n">
        <v>16</v>
      </c>
      <c r="C36" s="49" t="n">
        <v>2</v>
      </c>
      <c r="D36" s="49" t="e">
        <f aca="false">VLOOKUP(#NAME?[[#This Row],['#REF!]], [1]bugs!A$1:G$1048576, 7, 0)</f>
        <v>#NAME?</v>
      </c>
      <c r="E36" s="49" t="s">
        <v>1847</v>
      </c>
      <c r="F36" s="49" t="n">
        <v>1</v>
      </c>
      <c r="G36" s="49" t="s">
        <v>1848</v>
      </c>
      <c r="H36" s="19" t="s">
        <v>1658</v>
      </c>
      <c r="I36" s="19"/>
      <c r="J36" s="49" t="s">
        <v>1849</v>
      </c>
      <c r="K36" s="49" t="s">
        <v>1850</v>
      </c>
    </row>
    <row r="37" customFormat="false" ht="14.5" hidden="false" customHeight="false" outlineLevel="0" collapsed="false">
      <c r="A37" s="19" t="s">
        <v>1842</v>
      </c>
      <c r="B37" s="19" t="n">
        <v>16</v>
      </c>
      <c r="C37" s="19" t="n">
        <v>2</v>
      </c>
      <c r="D37" s="19" t="e">
        <f aca="false">VLOOKUP(#NAME?[[#This Row],['#REF!]], [1]bugs!A$1:G$1048576, 7, 0)</f>
        <v>#NAME?</v>
      </c>
      <c r="E37" s="19" t="s">
        <v>1851</v>
      </c>
      <c r="F37" s="49" t="n">
        <v>1</v>
      </c>
      <c r="G37" s="64" t="s">
        <v>417</v>
      </c>
      <c r="H37" s="19" t="s">
        <v>3542</v>
      </c>
      <c r="I37" s="60" t="s">
        <v>3543</v>
      </c>
      <c r="J37" s="19" t="s">
        <v>1852</v>
      </c>
      <c r="K37" s="19" t="s">
        <v>1853</v>
      </c>
    </row>
    <row r="38" customFormat="false" ht="14.5" hidden="false" customHeight="false" outlineLevel="0" collapsed="false">
      <c r="A38" s="49" t="s">
        <v>1858</v>
      </c>
      <c r="B38" s="49" t="n">
        <v>16</v>
      </c>
      <c r="C38" s="49" t="n">
        <v>3</v>
      </c>
      <c r="D38" s="49" t="e">
        <f aca="false">VLOOKUP(#NAME?[[#This Row],['#REF!]], [1]bugs!A$1:G$1048576, 7, 0)</f>
        <v>#NAME?</v>
      </c>
      <c r="E38" s="49" t="s">
        <v>1524</v>
      </c>
      <c r="F38" s="49" t="n">
        <v>1</v>
      </c>
      <c r="G38" s="49" t="s">
        <v>414</v>
      </c>
      <c r="H38" s="19" t="s">
        <v>1658</v>
      </c>
      <c r="I38" s="19"/>
      <c r="J38" s="49" t="s">
        <v>1978</v>
      </c>
      <c r="K38" s="49" t="s">
        <v>1866</v>
      </c>
    </row>
    <row r="39" customFormat="false" ht="14.5" hidden="true" customHeight="false" outlineLevel="0" collapsed="false">
      <c r="A39" s="19" t="s">
        <v>1867</v>
      </c>
      <c r="B39" s="19" t="n">
        <v>17</v>
      </c>
      <c r="C39" s="19" t="n">
        <v>1</v>
      </c>
      <c r="D39" s="19" t="e">
        <f aca="false">VLOOKUP(#NAME?[[#This Row],['#REF!]], [1]bugs!A$1:G$1048576, 7, 0)</f>
        <v>#NAME?</v>
      </c>
      <c r="E39" s="19" t="s">
        <v>1870</v>
      </c>
      <c r="F39" s="49" t="n">
        <v>1</v>
      </c>
      <c r="G39" s="19" t="s">
        <v>425</v>
      </c>
      <c r="H39" s="19" t="s">
        <v>1871</v>
      </c>
      <c r="I39" s="19"/>
      <c r="J39" s="49" t="s">
        <v>1724</v>
      </c>
      <c r="K39" s="19" t="s">
        <v>1873</v>
      </c>
    </row>
    <row r="40" customFormat="false" ht="14.5" hidden="true" customHeight="false" outlineLevel="0" collapsed="false">
      <c r="A40" s="19" t="s">
        <v>1892</v>
      </c>
      <c r="B40" s="19" t="n">
        <v>19</v>
      </c>
      <c r="C40" s="19" t="n">
        <v>3</v>
      </c>
      <c r="D40" s="19" t="e">
        <f aca="false">VLOOKUP(#NAME?[[#This Row],['#REF!]], [1]bugs!A$1:G$1048576, 7, 0)</f>
        <v>#NAME?</v>
      </c>
      <c r="E40" s="19" t="s">
        <v>1894</v>
      </c>
      <c r="F40" s="49" t="n">
        <v>1</v>
      </c>
      <c r="G40" s="19" t="s">
        <v>1462</v>
      </c>
      <c r="H40" s="19" t="s">
        <v>1619</v>
      </c>
      <c r="I40" s="19"/>
      <c r="J40" s="49" t="s">
        <v>1978</v>
      </c>
      <c r="K40" s="19" t="s">
        <v>1895</v>
      </c>
    </row>
    <row r="41" customFormat="false" ht="14.5" hidden="true" customHeight="false" outlineLevel="0" collapsed="false">
      <c r="A41" s="49" t="s">
        <v>1916</v>
      </c>
      <c r="B41" s="49" t="n">
        <v>20</v>
      </c>
      <c r="C41" s="49" t="n">
        <v>2</v>
      </c>
      <c r="D41" s="49" t="e">
        <f aca="false">VLOOKUP(#NAME?[[#This Row],['#REF!]], [1]bugs!A$1:G$1048576, 7, 0)</f>
        <v>#NAME?</v>
      </c>
      <c r="E41" s="49" t="s">
        <v>1919</v>
      </c>
      <c r="F41" s="49" t="n">
        <v>1</v>
      </c>
      <c r="G41" s="49" t="s">
        <v>1920</v>
      </c>
      <c r="H41" s="49" t="s">
        <v>1615</v>
      </c>
      <c r="I41" s="49"/>
      <c r="J41" s="49" t="s">
        <v>1558</v>
      </c>
      <c r="K41" s="49" t="s">
        <v>1922</v>
      </c>
    </row>
    <row r="42" customFormat="false" ht="14.5" hidden="false" customHeight="false" outlineLevel="0" collapsed="false">
      <c r="A42" s="19" t="s">
        <v>1916</v>
      </c>
      <c r="B42" s="19" t="n">
        <v>20</v>
      </c>
      <c r="C42" s="19" t="n">
        <v>2</v>
      </c>
      <c r="D42" s="19" t="e">
        <f aca="false">VLOOKUP(#NAME?[[#This Row],['#REF!]], [1]bugs!A$1:G$1048576, 7, 0)</f>
        <v>#NAME?</v>
      </c>
      <c r="E42" s="19" t="s">
        <v>1911</v>
      </c>
      <c r="F42" s="49" t="n">
        <v>1</v>
      </c>
      <c r="G42" s="19" t="s">
        <v>1920</v>
      </c>
      <c r="H42" s="19" t="s">
        <v>1658</v>
      </c>
      <c r="I42" s="19"/>
      <c r="J42" s="49" t="s">
        <v>1558</v>
      </c>
      <c r="K42" s="19" t="s">
        <v>1923</v>
      </c>
    </row>
    <row r="43" customFormat="false" ht="14.5" hidden="false" customHeight="false" outlineLevel="0" collapsed="false">
      <c r="A43" s="49" t="s">
        <v>1937</v>
      </c>
      <c r="B43" s="49" t="n">
        <v>20</v>
      </c>
      <c r="C43" s="49" t="n">
        <v>3</v>
      </c>
      <c r="D43" s="49" t="e">
        <f aca="false">VLOOKUP(#NAME?[[#This Row],['#REF!]], [1]bugs!A$1:G$1048576, 7, 0)</f>
        <v>#NAME?</v>
      </c>
      <c r="E43" s="49" t="s">
        <v>1924</v>
      </c>
      <c r="F43" s="49" t="n">
        <v>1</v>
      </c>
      <c r="G43" s="49" t="s">
        <v>251</v>
      </c>
      <c r="H43" s="49" t="s">
        <v>1552</v>
      </c>
      <c r="I43" s="49"/>
      <c r="J43" s="49" t="s">
        <v>1508</v>
      </c>
      <c r="K43" s="49" t="s">
        <v>1954</v>
      </c>
    </row>
    <row r="44" customFormat="false" ht="14.5" hidden="false" customHeight="false" outlineLevel="0" collapsed="false">
      <c r="A44" s="19" t="s">
        <v>1937</v>
      </c>
      <c r="B44" s="19" t="n">
        <v>20</v>
      </c>
      <c r="C44" s="19" t="n">
        <v>3</v>
      </c>
      <c r="D44" s="19" t="e">
        <f aca="false">VLOOKUP(#NAME?[[#This Row],['#REF!]], [1]bugs!A$1:G$1048576, 7, 0)</f>
        <v>#NAME?</v>
      </c>
      <c r="E44" s="19" t="s">
        <v>1919</v>
      </c>
      <c r="F44" s="49" t="n">
        <v>1</v>
      </c>
      <c r="G44" s="19" t="s">
        <v>1920</v>
      </c>
      <c r="H44" s="19" t="s">
        <v>1552</v>
      </c>
      <c r="I44" s="19"/>
      <c r="J44" s="49" t="s">
        <v>1508</v>
      </c>
      <c r="K44" s="19" t="s">
        <v>1956</v>
      </c>
    </row>
    <row r="45" customFormat="false" ht="14.5" hidden="false" customHeight="false" outlineLevel="0" collapsed="false">
      <c r="A45" s="49" t="s">
        <v>1957</v>
      </c>
      <c r="B45" s="49" t="n">
        <v>21</v>
      </c>
      <c r="C45" s="49" t="n">
        <v>1</v>
      </c>
      <c r="D45" s="49" t="e">
        <f aca="false">VLOOKUP(#NAME?[[#This Row],['#REF!]], [1]bugs!A$1:G$1048576, 7, 0)</f>
        <v>#NAME?</v>
      </c>
      <c r="E45" s="49" t="s">
        <v>1960</v>
      </c>
      <c r="F45" s="49" t="n">
        <v>1</v>
      </c>
      <c r="G45" s="49" t="s">
        <v>484</v>
      </c>
      <c r="H45" s="19" t="s">
        <v>1658</v>
      </c>
      <c r="I45" s="19"/>
      <c r="J45" s="49" t="s">
        <v>1558</v>
      </c>
      <c r="K45" s="49" t="s">
        <v>1961</v>
      </c>
    </row>
    <row r="46" customFormat="false" ht="14.5" hidden="true" customHeight="false" outlineLevel="0" collapsed="false">
      <c r="A46" s="19" t="s">
        <v>1957</v>
      </c>
      <c r="B46" s="19" t="n">
        <v>21</v>
      </c>
      <c r="C46" s="19" t="n">
        <v>1</v>
      </c>
      <c r="D46" s="19" t="e">
        <f aca="false">VLOOKUP(#NAME?[[#This Row],['#REF!]], [1]bugs!A$1:G$1048576, 7, 0)</f>
        <v>#NAME?</v>
      </c>
      <c r="E46" s="19" t="s">
        <v>1964</v>
      </c>
      <c r="F46" s="49" t="n">
        <v>1</v>
      </c>
      <c r="G46" s="19" t="s">
        <v>484</v>
      </c>
      <c r="H46" s="19" t="s">
        <v>1965</v>
      </c>
      <c r="I46" s="19"/>
      <c r="J46" s="19" t="s">
        <v>1966</v>
      </c>
      <c r="K46" s="19" t="s">
        <v>1967</v>
      </c>
    </row>
    <row r="47" customFormat="false" ht="14.5" hidden="false" customHeight="false" outlineLevel="0" collapsed="false">
      <c r="A47" s="49" t="s">
        <v>1972</v>
      </c>
      <c r="B47" s="49" t="n">
        <v>21</v>
      </c>
      <c r="C47" s="49" t="n">
        <v>2</v>
      </c>
      <c r="D47" s="49" t="e">
        <f aca="false">VLOOKUP(#NAME?[[#This Row],['#REF!]], [1]bugs!A$1:G$1048576, 7, 0)</f>
        <v>#NAME?</v>
      </c>
      <c r="E47" s="49" t="s">
        <v>1962</v>
      </c>
      <c r="F47" s="49" t="n">
        <v>1</v>
      </c>
      <c r="G47" s="49" t="s">
        <v>1977</v>
      </c>
      <c r="H47" s="19" t="s">
        <v>1658</v>
      </c>
      <c r="I47" s="19"/>
      <c r="J47" s="49" t="s">
        <v>1978</v>
      </c>
      <c r="K47" s="49" t="s">
        <v>1979</v>
      </c>
    </row>
    <row r="48" customFormat="false" ht="14.5" hidden="false" customHeight="false" outlineLevel="0" collapsed="false">
      <c r="A48" s="19" t="s">
        <v>1972</v>
      </c>
      <c r="B48" s="19" t="n">
        <v>21</v>
      </c>
      <c r="C48" s="19" t="n">
        <v>2</v>
      </c>
      <c r="D48" s="19" t="e">
        <f aca="false">VLOOKUP(#NAME?[[#This Row],['#REF!]], [1]bugs!A$1:G$1048576, 7, 0)</f>
        <v>#NAME?</v>
      </c>
      <c r="E48" s="19" t="s">
        <v>1980</v>
      </c>
      <c r="F48" s="49" t="n">
        <v>1</v>
      </c>
      <c r="G48" s="64" t="s">
        <v>1981</v>
      </c>
      <c r="H48" s="19" t="s">
        <v>1658</v>
      </c>
      <c r="I48" s="19"/>
      <c r="J48" s="49" t="s">
        <v>1978</v>
      </c>
      <c r="K48" s="19" t="s">
        <v>1982</v>
      </c>
    </row>
    <row r="49" customFormat="false" ht="14.5" hidden="true" customHeight="false" outlineLevel="0" collapsed="false">
      <c r="A49" s="49" t="s">
        <v>1972</v>
      </c>
      <c r="B49" s="49" t="n">
        <v>21</v>
      </c>
      <c r="C49" s="49" t="n">
        <v>2</v>
      </c>
      <c r="D49" s="49" t="e">
        <f aca="false">VLOOKUP(#NAME?[[#This Row],['#REF!]], [1]bugs!A$1:G$1048576, 7, 0)</f>
        <v>#NAME?</v>
      </c>
      <c r="E49" s="49" t="s">
        <v>1983</v>
      </c>
      <c r="F49" s="49" t="n">
        <v>1</v>
      </c>
      <c r="G49" s="61" t="s">
        <v>1981</v>
      </c>
      <c r="H49" s="61" t="s">
        <v>1552</v>
      </c>
      <c r="I49" s="61"/>
      <c r="J49" s="49" t="s">
        <v>1724</v>
      </c>
      <c r="K49" s="49" t="s">
        <v>1984</v>
      </c>
    </row>
    <row r="50" customFormat="false" ht="14.5" hidden="false" customHeight="false" outlineLevel="0" collapsed="false">
      <c r="A50" s="19" t="s">
        <v>1985</v>
      </c>
      <c r="B50" s="19" t="n">
        <v>21</v>
      </c>
      <c r="C50" s="19" t="n">
        <v>3</v>
      </c>
      <c r="D50" s="19" t="e">
        <f aca="false">VLOOKUP(#NAME?[[#This Row],['#REF!]], [1]bugs!A$1:G$1048576, 7, 0)</f>
        <v>#NAME?</v>
      </c>
      <c r="E50" s="19" t="s">
        <v>1980</v>
      </c>
      <c r="F50" s="49" t="n">
        <v>1</v>
      </c>
      <c r="G50" s="64" t="s">
        <v>1981</v>
      </c>
      <c r="H50" s="64" t="s">
        <v>1552</v>
      </c>
      <c r="I50" s="64"/>
      <c r="J50" s="49" t="s">
        <v>1508</v>
      </c>
      <c r="K50" s="19" t="s">
        <v>1987</v>
      </c>
    </row>
    <row r="51" customFormat="false" ht="14.5" hidden="false" customHeight="false" outlineLevel="0" collapsed="false">
      <c r="A51" s="49" t="s">
        <v>1985</v>
      </c>
      <c r="B51" s="49" t="n">
        <v>21</v>
      </c>
      <c r="C51" s="49" t="n">
        <v>3</v>
      </c>
      <c r="D51" s="49" t="e">
        <f aca="false">VLOOKUP(#NAME?[[#This Row],['#REF!]], [1]bugs!A$1:G$1048576, 7, 0)</f>
        <v>#NAME?</v>
      </c>
      <c r="E51" s="49" t="s">
        <v>1962</v>
      </c>
      <c r="F51" s="49" t="n">
        <v>1</v>
      </c>
      <c r="G51" s="61" t="s">
        <v>1977</v>
      </c>
      <c r="H51" s="61" t="s">
        <v>1871</v>
      </c>
      <c r="I51" s="61"/>
      <c r="J51" s="49" t="s">
        <v>1508</v>
      </c>
      <c r="K51" s="49" t="s">
        <v>1988</v>
      </c>
    </row>
    <row r="52" customFormat="false" ht="14.5" hidden="false" customHeight="false" outlineLevel="0" collapsed="false">
      <c r="A52" s="52" t="s">
        <v>1990</v>
      </c>
      <c r="B52" s="52" t="n">
        <v>23</v>
      </c>
      <c r="C52" s="52" t="n">
        <v>1</v>
      </c>
      <c r="D52" s="52" t="e">
        <f aca="false">VLOOKUP(#NAME?[[#This Row],['#REF!]], [1]bugs!A$1:G$1048576, 7, 0)</f>
        <v>#NAME?</v>
      </c>
      <c r="E52" s="52" t="s">
        <v>2005</v>
      </c>
      <c r="F52" s="52" t="n">
        <v>2</v>
      </c>
      <c r="G52" s="62" t="s">
        <v>503</v>
      </c>
      <c r="H52" s="52" t="s">
        <v>2007</v>
      </c>
      <c r="I52" s="52"/>
      <c r="J52" s="49" t="s">
        <v>1508</v>
      </c>
      <c r="K52" s="49" t="s">
        <v>2008</v>
      </c>
    </row>
    <row r="53" customFormat="false" ht="14.5" hidden="false" customHeight="false" outlineLevel="0" collapsed="false">
      <c r="A53" s="19" t="s">
        <v>1990</v>
      </c>
      <c r="B53" s="19" t="n">
        <v>23</v>
      </c>
      <c r="C53" s="19" t="n">
        <v>1</v>
      </c>
      <c r="D53" s="19" t="e">
        <f aca="false">VLOOKUP(#NAME?[[#This Row],['#REF!]], [1]bugs!A$1:G$1048576, 7, 0)</f>
        <v>#NAME?</v>
      </c>
      <c r="E53" s="19" t="s">
        <v>2014</v>
      </c>
      <c r="F53" s="19" t="n">
        <v>3</v>
      </c>
      <c r="G53" s="64" t="s">
        <v>503</v>
      </c>
      <c r="H53" s="19" t="s">
        <v>1552</v>
      </c>
      <c r="I53" s="19"/>
      <c r="J53" s="49" t="s">
        <v>1508</v>
      </c>
      <c r="K53" s="19" t="s">
        <v>2015</v>
      </c>
    </row>
    <row r="54" customFormat="false" ht="14.5" hidden="false" customHeight="false" outlineLevel="0" collapsed="false">
      <c r="A54" s="19" t="s">
        <v>1990</v>
      </c>
      <c r="B54" s="19" t="n">
        <v>23</v>
      </c>
      <c r="C54" s="19" t="n">
        <v>1</v>
      </c>
      <c r="D54" s="19" t="e">
        <f aca="false">VLOOKUP(#NAME?[[#This Row],['#REF!]], [1]bugs!A$1:G$1048576, 7, 0)</f>
        <v>#NAME?</v>
      </c>
      <c r="E54" s="19" t="s">
        <v>1999</v>
      </c>
      <c r="F54" s="49" t="n">
        <v>1</v>
      </c>
      <c r="G54" s="64" t="s">
        <v>503</v>
      </c>
      <c r="H54" s="19" t="s">
        <v>1658</v>
      </c>
      <c r="I54" s="19"/>
      <c r="J54" s="49" t="s">
        <v>1558</v>
      </c>
      <c r="K54" s="19" t="s">
        <v>2000</v>
      </c>
    </row>
    <row r="55" customFormat="false" ht="14.5" hidden="false" customHeight="false" outlineLevel="0" collapsed="false">
      <c r="A55" s="19" t="s">
        <v>1990</v>
      </c>
      <c r="B55" s="19" t="n">
        <v>23</v>
      </c>
      <c r="C55" s="19" t="n">
        <v>1</v>
      </c>
      <c r="D55" s="19" t="e">
        <f aca="false">VLOOKUP(#NAME?[[#This Row],['#REF!]], [1]bugs!A$1:G$1048576, 7, 0)</f>
        <v>#NAME?</v>
      </c>
      <c r="E55" s="19" t="s">
        <v>2009</v>
      </c>
      <c r="F55" s="49" t="n">
        <v>1</v>
      </c>
      <c r="G55" s="19" t="s">
        <v>506</v>
      </c>
      <c r="H55" s="19" t="s">
        <v>1552</v>
      </c>
      <c r="I55" s="19"/>
      <c r="J55" s="19" t="s">
        <v>2010</v>
      </c>
      <c r="K55" s="19" t="s">
        <v>2011</v>
      </c>
    </row>
    <row r="56" customFormat="false" ht="14.5" hidden="false" customHeight="false" outlineLevel="0" collapsed="false">
      <c r="A56" s="19" t="s">
        <v>2017</v>
      </c>
      <c r="B56" s="19" t="n">
        <v>23</v>
      </c>
      <c r="C56" s="19" t="n">
        <v>2</v>
      </c>
      <c r="D56" s="19" t="e">
        <f aca="false">VLOOKUP(#NAME?[[#This Row],['#REF!]], [1]bugs!A$1:G$1048576, 7, 0)</f>
        <v>#NAME?</v>
      </c>
      <c r="E56" s="19" t="s">
        <v>2009</v>
      </c>
      <c r="F56" s="49" t="n">
        <v>1</v>
      </c>
      <c r="G56" s="19" t="s">
        <v>506</v>
      </c>
      <c r="H56" s="19" t="s">
        <v>1552</v>
      </c>
      <c r="I56" s="19"/>
      <c r="J56" s="49" t="s">
        <v>1508</v>
      </c>
      <c r="K56" s="19" t="s">
        <v>2024</v>
      </c>
    </row>
    <row r="57" customFormat="false" ht="14.5" hidden="true" customHeight="false" outlineLevel="0" collapsed="false">
      <c r="A57" s="49" t="s">
        <v>2017</v>
      </c>
      <c r="B57" s="49" t="n">
        <v>23</v>
      </c>
      <c r="C57" s="49" t="n">
        <v>2</v>
      </c>
      <c r="D57" s="49" t="e">
        <f aca="false">VLOOKUP(#NAME?[[#This Row],['#REF!]], [1]bugs!A$1:G$1048576, 7, 0)</f>
        <v>#NAME?</v>
      </c>
      <c r="E57" s="49" t="s">
        <v>2025</v>
      </c>
      <c r="F57" s="49" t="n">
        <v>1</v>
      </c>
      <c r="G57" s="61" t="s">
        <v>2026</v>
      </c>
      <c r="H57" s="61" t="s">
        <v>1871</v>
      </c>
      <c r="I57" s="61"/>
      <c r="J57" s="19" t="s">
        <v>1724</v>
      </c>
      <c r="K57" s="49" t="s">
        <v>2028</v>
      </c>
    </row>
    <row r="58" customFormat="false" ht="14.5" hidden="true" customHeight="false" outlineLevel="0" collapsed="false">
      <c r="A58" s="19" t="s">
        <v>2017</v>
      </c>
      <c r="B58" s="19" t="n">
        <v>23</v>
      </c>
      <c r="C58" s="19" t="n">
        <v>2</v>
      </c>
      <c r="D58" s="19" t="e">
        <f aca="false">VLOOKUP(#NAME?[[#This Row],['#REF!]], [1]bugs!A$1:G$1048576, 7, 0)</f>
        <v>#NAME?</v>
      </c>
      <c r="E58" s="19" t="s">
        <v>1917</v>
      </c>
      <c r="F58" s="49" t="n">
        <v>1</v>
      </c>
      <c r="G58" s="64" t="s">
        <v>2026</v>
      </c>
      <c r="H58" s="19" t="s">
        <v>1619</v>
      </c>
      <c r="I58" s="19"/>
      <c r="J58" s="19" t="s">
        <v>1724</v>
      </c>
      <c r="K58" s="19" t="s">
        <v>2029</v>
      </c>
    </row>
    <row r="59" customFormat="false" ht="14.5" hidden="true" customHeight="false" outlineLevel="0" collapsed="false">
      <c r="A59" s="49" t="s">
        <v>2017</v>
      </c>
      <c r="B59" s="49" t="n">
        <v>23</v>
      </c>
      <c r="C59" s="49" t="n">
        <v>2</v>
      </c>
      <c r="D59" s="49" t="e">
        <f aca="false">VLOOKUP(#NAME?[[#This Row],['#REF!]], [1]bugs!A$1:G$1048576, 7, 0)</f>
        <v>#NAME?</v>
      </c>
      <c r="E59" s="49" t="s">
        <v>2003</v>
      </c>
      <c r="F59" s="49" t="n">
        <v>1</v>
      </c>
      <c r="G59" s="61" t="s">
        <v>2030</v>
      </c>
      <c r="H59" s="49" t="s">
        <v>1619</v>
      </c>
      <c r="I59" s="49"/>
      <c r="J59" s="19" t="s">
        <v>1724</v>
      </c>
      <c r="K59" s="49" t="s">
        <v>2031</v>
      </c>
    </row>
    <row r="60" customFormat="false" ht="14.5" hidden="false" customHeight="false" outlineLevel="0" collapsed="false">
      <c r="A60" s="19" t="s">
        <v>2033</v>
      </c>
      <c r="B60" s="19" t="n">
        <v>23</v>
      </c>
      <c r="C60" s="19" t="n">
        <v>3</v>
      </c>
      <c r="D60" s="19" t="e">
        <f aca="false">VLOOKUP(#NAME?[[#This Row],['#REF!]], [1]bugs!A$1:G$1048576, 7, 0)</f>
        <v>#NAME?</v>
      </c>
      <c r="E60" s="19" t="s">
        <v>2009</v>
      </c>
      <c r="F60" s="49" t="n">
        <v>1</v>
      </c>
      <c r="G60" s="64" t="s">
        <v>506</v>
      </c>
      <c r="H60" s="19" t="s">
        <v>1552</v>
      </c>
      <c r="I60" s="19"/>
      <c r="J60" s="49" t="s">
        <v>1558</v>
      </c>
      <c r="K60" s="19" t="s">
        <v>2034</v>
      </c>
    </row>
    <row r="61" customFormat="false" ht="14.5" hidden="true" customHeight="false" outlineLevel="0" collapsed="false">
      <c r="A61" s="19" t="s">
        <v>2054</v>
      </c>
      <c r="B61" s="19" t="n">
        <v>25</v>
      </c>
      <c r="C61" s="19" t="n">
        <v>2</v>
      </c>
      <c r="D61" s="19" t="e">
        <f aca="false">VLOOKUP(#NAME?[[#This Row],['#REF!]], [1]bugs!A$1:G$1048576, 7, 0)</f>
        <v>#NAME?</v>
      </c>
      <c r="E61" s="19" t="s">
        <v>2061</v>
      </c>
      <c r="F61" s="49" t="n">
        <v>1</v>
      </c>
      <c r="G61" s="19" t="s">
        <v>531</v>
      </c>
      <c r="H61" s="19" t="s">
        <v>1619</v>
      </c>
      <c r="I61" s="19"/>
      <c r="J61" s="49" t="s">
        <v>1978</v>
      </c>
      <c r="K61" s="19" t="s">
        <v>2063</v>
      </c>
    </row>
    <row r="62" customFormat="false" ht="14.5" hidden="true" customHeight="false" outlineLevel="0" collapsed="false">
      <c r="A62" s="49" t="s">
        <v>2054</v>
      </c>
      <c r="B62" s="49" t="n">
        <v>25</v>
      </c>
      <c r="C62" s="49" t="n">
        <v>2</v>
      </c>
      <c r="D62" s="49" t="e">
        <f aca="false">VLOOKUP(#NAME?[[#This Row],['#REF!]], [1]bugs!A$1:G$1048576, 7, 0)</f>
        <v>#NAME?</v>
      </c>
      <c r="E62" s="49" t="s">
        <v>2064</v>
      </c>
      <c r="F62" s="49" t="n">
        <v>1</v>
      </c>
      <c r="G62" s="49" t="s">
        <v>531</v>
      </c>
      <c r="H62" s="49" t="s">
        <v>1619</v>
      </c>
      <c r="I62" s="49"/>
      <c r="J62" s="49" t="s">
        <v>1978</v>
      </c>
      <c r="K62" s="49" t="s">
        <v>2065</v>
      </c>
    </row>
    <row r="63" customFormat="false" ht="14.5" hidden="false" customHeight="false" outlineLevel="0" collapsed="false">
      <c r="A63" s="19" t="s">
        <v>2076</v>
      </c>
      <c r="B63" s="19" t="n">
        <v>28</v>
      </c>
      <c r="C63" s="19" t="n">
        <v>1</v>
      </c>
      <c r="D63" s="19" t="e">
        <f aca="false">VLOOKUP(#NAME?[[#This Row],['#REF!]], [1]bugs!A$1:G$1048576, 7, 0)</f>
        <v>#NAME?</v>
      </c>
      <c r="E63" s="19" t="s">
        <v>2077</v>
      </c>
      <c r="F63" s="19" t="n">
        <v>2</v>
      </c>
      <c r="G63" s="64" t="s">
        <v>560</v>
      </c>
      <c r="H63" s="64" t="s">
        <v>1552</v>
      </c>
      <c r="I63" s="64"/>
      <c r="J63" s="49" t="s">
        <v>1508</v>
      </c>
      <c r="K63" s="19" t="s">
        <v>2078</v>
      </c>
    </row>
    <row r="64" customFormat="false" ht="14.5" hidden="false" customHeight="false" outlineLevel="0" collapsed="false">
      <c r="A64" s="49" t="s">
        <v>2076</v>
      </c>
      <c r="B64" s="49" t="n">
        <v>28</v>
      </c>
      <c r="C64" s="49" t="n">
        <v>1</v>
      </c>
      <c r="D64" s="49" t="e">
        <f aca="false">VLOOKUP(#NAME?[[#This Row],['#REF!]], [1]bugs!A$1:G$1048576, 7, 0)</f>
        <v>#NAME?</v>
      </c>
      <c r="E64" s="49" t="s">
        <v>2077</v>
      </c>
      <c r="F64" s="49" t="n">
        <v>1</v>
      </c>
      <c r="G64" s="61" t="s">
        <v>560</v>
      </c>
      <c r="H64" s="61" t="s">
        <v>1552</v>
      </c>
      <c r="I64" s="61"/>
      <c r="J64" s="49" t="s">
        <v>2079</v>
      </c>
      <c r="K64" s="49" t="s">
        <v>2080</v>
      </c>
    </row>
    <row r="65" customFormat="false" ht="14.5" hidden="false" customHeight="false" outlineLevel="0" collapsed="false">
      <c r="A65" s="19" t="s">
        <v>2083</v>
      </c>
      <c r="B65" s="19" t="n">
        <v>28</v>
      </c>
      <c r="C65" s="19" t="n">
        <v>2</v>
      </c>
      <c r="D65" s="19" t="e">
        <f aca="false">VLOOKUP(#NAME?[[#This Row],['#REF!]], [1]bugs!A$1:G$1048576, 7, 0)</f>
        <v>#NAME?</v>
      </c>
      <c r="E65" s="19" t="s">
        <v>2085</v>
      </c>
      <c r="F65" s="19" t="n">
        <v>2</v>
      </c>
      <c r="G65" s="19" t="s">
        <v>557</v>
      </c>
      <c r="H65" s="19" t="s">
        <v>1658</v>
      </c>
      <c r="I65" s="19"/>
      <c r="J65" s="49" t="s">
        <v>1558</v>
      </c>
      <c r="K65" s="19" t="s">
        <v>2086</v>
      </c>
    </row>
    <row r="66" customFormat="false" ht="14.5" hidden="false" customHeight="false" outlineLevel="0" collapsed="false">
      <c r="A66" s="49" t="s">
        <v>2088</v>
      </c>
      <c r="B66" s="49" t="n">
        <v>28</v>
      </c>
      <c r="C66" s="49" t="n">
        <v>3</v>
      </c>
      <c r="D66" s="49" t="e">
        <f aca="false">VLOOKUP(#NAME?[[#This Row],['#REF!]], [1]bugs!A$1:G$1048576, 7, 0)</f>
        <v>#NAME?</v>
      </c>
      <c r="E66" s="49" t="s">
        <v>2092</v>
      </c>
      <c r="F66" s="49" t="n">
        <v>1</v>
      </c>
      <c r="G66" s="49" t="s">
        <v>560</v>
      </c>
      <c r="H66" s="19" t="s">
        <v>1658</v>
      </c>
      <c r="I66" s="19"/>
      <c r="J66" s="49" t="s">
        <v>2093</v>
      </c>
      <c r="K66" s="49" t="s">
        <v>2094</v>
      </c>
    </row>
    <row r="67" customFormat="false" ht="14.5" hidden="true" customHeight="false" outlineLevel="0" collapsed="false">
      <c r="A67" s="19" t="s">
        <v>2088</v>
      </c>
      <c r="B67" s="19" t="n">
        <v>28</v>
      </c>
      <c r="C67" s="19" t="n">
        <v>3</v>
      </c>
      <c r="D67" s="19" t="e">
        <f aca="false">VLOOKUP(#NAME?[[#This Row],['#REF!]], [1]bugs!A$1:G$1048576, 7, 0)</f>
        <v>#NAME?</v>
      </c>
      <c r="E67" s="19" t="s">
        <v>2096</v>
      </c>
      <c r="F67" s="49" t="n">
        <v>1</v>
      </c>
      <c r="G67" s="19" t="s">
        <v>557</v>
      </c>
      <c r="H67" s="19" t="s">
        <v>1619</v>
      </c>
      <c r="I67" s="19"/>
      <c r="J67" s="49" t="s">
        <v>1978</v>
      </c>
      <c r="K67" s="19" t="s">
        <v>2097</v>
      </c>
    </row>
    <row r="68" customFormat="false" ht="14.5" hidden="false" customHeight="false" outlineLevel="0" collapsed="false">
      <c r="A68" s="19" t="s">
        <v>2118</v>
      </c>
      <c r="B68" s="19" t="n">
        <v>30</v>
      </c>
      <c r="C68" s="19" t="n">
        <v>1</v>
      </c>
      <c r="D68" s="19" t="e">
        <f aca="false">VLOOKUP(#NAME?[[#This Row],['#REF!]], [1]bugs!A$1:G$1048576, 7, 0)</f>
        <v>#NAME?</v>
      </c>
      <c r="E68" s="19" t="s">
        <v>2122</v>
      </c>
      <c r="F68" s="49" t="n">
        <v>1</v>
      </c>
      <c r="G68" s="19" t="s">
        <v>425</v>
      </c>
      <c r="H68" s="19" t="s">
        <v>1658</v>
      </c>
      <c r="I68" s="19"/>
      <c r="J68" s="49" t="s">
        <v>1508</v>
      </c>
      <c r="K68" s="19" t="s">
        <v>2123</v>
      </c>
    </row>
    <row r="69" customFormat="false" ht="14.5" hidden="false" customHeight="false" outlineLevel="0" collapsed="false">
      <c r="A69" s="19" t="s">
        <v>2131</v>
      </c>
      <c r="B69" s="19" t="n">
        <v>30</v>
      </c>
      <c r="C69" s="19" t="n">
        <v>3</v>
      </c>
      <c r="D69" s="19" t="e">
        <f aca="false">VLOOKUP(#NAME?[[#This Row],['#REF!]], [1]bugs!A$1:G$1048576, 7, 0)</f>
        <v>#NAME?</v>
      </c>
      <c r="E69" s="19" t="s">
        <v>1886</v>
      </c>
      <c r="F69" s="49" t="n">
        <v>1</v>
      </c>
      <c r="G69" s="19" t="s">
        <v>1886</v>
      </c>
      <c r="H69" s="19" t="s">
        <v>3536</v>
      </c>
      <c r="I69" s="19"/>
      <c r="J69" s="19" t="s">
        <v>2139</v>
      </c>
      <c r="K69" s="19" t="s">
        <v>2140</v>
      </c>
    </row>
    <row r="70" customFormat="false" ht="14.5" hidden="false" customHeight="false" outlineLevel="0" collapsed="false">
      <c r="A70" s="49" t="s">
        <v>2118</v>
      </c>
      <c r="B70" s="49" t="n">
        <v>30</v>
      </c>
      <c r="C70" s="49" t="n">
        <v>1</v>
      </c>
      <c r="D70" s="49" t="e">
        <f aca="false">VLOOKUP(#NAME?[[#This Row],['#REF!]], [1]bugs!A$1:G$1048576, 7, 0)</f>
        <v>#NAME?</v>
      </c>
      <c r="E70" s="49" t="s">
        <v>2124</v>
      </c>
      <c r="F70" s="49" t="n">
        <v>1</v>
      </c>
      <c r="G70" s="49" t="s">
        <v>425</v>
      </c>
      <c r="H70" s="19" t="s">
        <v>1658</v>
      </c>
      <c r="I70" s="19"/>
      <c r="J70" s="49" t="s">
        <v>1508</v>
      </c>
      <c r="K70" s="49" t="s">
        <v>2125</v>
      </c>
    </row>
    <row r="71" customFormat="false" ht="14.5" hidden="true" customHeight="false" outlineLevel="0" collapsed="false">
      <c r="A71" s="19" t="s">
        <v>2126</v>
      </c>
      <c r="B71" s="19" t="n">
        <v>30</v>
      </c>
      <c r="C71" s="19" t="n">
        <v>2</v>
      </c>
      <c r="D71" s="19" t="e">
        <f aca="false">VLOOKUP(#NAME?[[#This Row],['#REF!]], [1]bugs!A$1:G$1048576, 7, 0)</f>
        <v>#NAME?</v>
      </c>
      <c r="E71" s="19" t="s">
        <v>2128</v>
      </c>
      <c r="F71" s="49" t="n">
        <v>1</v>
      </c>
      <c r="G71" s="19" t="s">
        <v>425</v>
      </c>
      <c r="H71" s="19" t="s">
        <v>1965</v>
      </c>
      <c r="I71" s="19"/>
      <c r="J71" s="19" t="s">
        <v>2129</v>
      </c>
      <c r="K71" s="19" t="s">
        <v>2130</v>
      </c>
    </row>
    <row r="72" customFormat="false" ht="14.5" hidden="false" customHeight="false" outlineLevel="0" collapsed="false">
      <c r="A72" s="49" t="s">
        <v>2131</v>
      </c>
      <c r="B72" s="49" t="n">
        <v>30</v>
      </c>
      <c r="C72" s="49" t="n">
        <v>3</v>
      </c>
      <c r="D72" s="49" t="e">
        <f aca="false">VLOOKUP(#NAME?[[#This Row],['#REF!]], [1]bugs!A$1:G$1048576, 7, 0)</f>
        <v>#NAME?</v>
      </c>
      <c r="E72" s="49" t="s">
        <v>2136</v>
      </c>
      <c r="F72" s="49" t="n">
        <v>1</v>
      </c>
      <c r="G72" s="49" t="s">
        <v>425</v>
      </c>
      <c r="H72" s="49" t="s">
        <v>3536</v>
      </c>
      <c r="I72" s="49"/>
      <c r="J72" s="49" t="s">
        <v>1508</v>
      </c>
      <c r="K72" s="49" t="s">
        <v>2138</v>
      </c>
    </row>
    <row r="73" customFormat="false" ht="14.5" hidden="false" customHeight="false" outlineLevel="0" collapsed="false">
      <c r="A73" s="19" t="s">
        <v>2144</v>
      </c>
      <c r="B73" s="19" t="n">
        <v>31</v>
      </c>
      <c r="C73" s="19" t="n">
        <v>3</v>
      </c>
      <c r="D73" s="19" t="e">
        <f aca="false">VLOOKUP(#NAME?[[#This Row],['#REF!]], [1]bugs!A$1:G$1048576, 7, 0)</f>
        <v>#NAME?</v>
      </c>
      <c r="E73" s="19" t="s">
        <v>2147</v>
      </c>
      <c r="F73" s="49" t="n">
        <v>1</v>
      </c>
      <c r="G73" s="19" t="s">
        <v>623</v>
      </c>
      <c r="H73" s="19" t="s">
        <v>1658</v>
      </c>
      <c r="I73" s="19"/>
      <c r="J73" s="19" t="s">
        <v>2148</v>
      </c>
      <c r="K73" s="19" t="s">
        <v>2149</v>
      </c>
    </row>
    <row r="74" customFormat="false" ht="14.5" hidden="false" customHeight="false" outlineLevel="0" collapsed="false">
      <c r="A74" s="49" t="s">
        <v>2144</v>
      </c>
      <c r="B74" s="49" t="n">
        <v>31</v>
      </c>
      <c r="C74" s="49" t="n">
        <v>3</v>
      </c>
      <c r="D74" s="49" t="e">
        <f aca="false">VLOOKUP(#NAME?[[#This Row],['#REF!]], [1]bugs!A$1:G$1048576, 7, 0)</f>
        <v>#NAME?</v>
      </c>
      <c r="E74" s="49" t="s">
        <v>2150</v>
      </c>
      <c r="F74" s="49" t="n">
        <v>1</v>
      </c>
      <c r="G74" s="49" t="s">
        <v>623</v>
      </c>
      <c r="H74" s="49" t="s">
        <v>2151</v>
      </c>
      <c r="I74" s="49"/>
      <c r="J74" s="49" t="s">
        <v>1978</v>
      </c>
      <c r="K74" s="49" t="s">
        <v>2153</v>
      </c>
    </row>
    <row r="75" customFormat="false" ht="14.5" hidden="false" customHeight="false" outlineLevel="0" collapsed="false">
      <c r="A75" s="19" t="s">
        <v>2144</v>
      </c>
      <c r="B75" s="19" t="n">
        <v>31</v>
      </c>
      <c r="C75" s="19" t="n">
        <v>3</v>
      </c>
      <c r="D75" s="19" t="e">
        <f aca="false">VLOOKUP(#NAME?[[#This Row],['#REF!]], [1]bugs!A$1:G$1048576, 7, 0)</f>
        <v>#NAME?</v>
      </c>
      <c r="E75" s="19" t="s">
        <v>2154</v>
      </c>
      <c r="F75" s="49" t="n">
        <v>1</v>
      </c>
      <c r="G75" s="19" t="s">
        <v>623</v>
      </c>
      <c r="H75" s="19" t="s">
        <v>2155</v>
      </c>
      <c r="I75" s="19"/>
      <c r="J75" s="19" t="s">
        <v>2148</v>
      </c>
      <c r="K75" s="19" t="s">
        <v>2156</v>
      </c>
    </row>
    <row r="76" customFormat="false" ht="14.5" hidden="false" customHeight="false" outlineLevel="0" collapsed="false">
      <c r="A76" s="52" t="s">
        <v>2167</v>
      </c>
      <c r="B76" s="52" t="n">
        <v>35</v>
      </c>
      <c r="C76" s="52" t="n">
        <v>1</v>
      </c>
      <c r="D76" s="52" t="e">
        <f aca="false">VLOOKUP(#NAME?[[#This Row],['#REF!]], [1]bugs!A$1:G$1048576, 7, 0)</f>
        <v>#NAME?</v>
      </c>
      <c r="E76" s="52" t="s">
        <v>2168</v>
      </c>
      <c r="F76" s="52" t="n">
        <v>3</v>
      </c>
      <c r="G76" s="52" t="s">
        <v>637</v>
      </c>
      <c r="H76" s="52" t="s">
        <v>2169</v>
      </c>
      <c r="I76" s="52"/>
      <c r="J76" s="49" t="s">
        <v>2170</v>
      </c>
      <c r="K76" s="49" t="s">
        <v>2171</v>
      </c>
    </row>
    <row r="77" customFormat="false" ht="14.5" hidden="false" customHeight="false" outlineLevel="0" collapsed="false">
      <c r="A77" s="52" t="s">
        <v>2167</v>
      </c>
      <c r="B77" s="52" t="n">
        <v>35</v>
      </c>
      <c r="C77" s="52" t="n">
        <v>1</v>
      </c>
      <c r="D77" s="52" t="e">
        <f aca="false">VLOOKUP(#NAME?[[#This Row],['#REF!]], [1]bugs!A$1:G$1048576, 7, 0)</f>
        <v>#NAME?</v>
      </c>
      <c r="E77" s="52" t="s">
        <v>2172</v>
      </c>
      <c r="F77" s="52" t="n">
        <v>3</v>
      </c>
      <c r="G77" s="52" t="s">
        <v>637</v>
      </c>
      <c r="H77" s="52" t="s">
        <v>2169</v>
      </c>
      <c r="I77" s="52"/>
      <c r="J77" s="19" t="s">
        <v>2170</v>
      </c>
      <c r="K77" s="19" t="s">
        <v>2173</v>
      </c>
    </row>
    <row r="78" customFormat="false" ht="14.5" hidden="false" customHeight="false" outlineLevel="0" collapsed="false">
      <c r="A78" s="52" t="s">
        <v>2167</v>
      </c>
      <c r="B78" s="52" t="n">
        <v>35</v>
      </c>
      <c r="C78" s="52" t="n">
        <v>1</v>
      </c>
      <c r="D78" s="52" t="e">
        <f aca="false">VLOOKUP(#NAME?[[#This Row],['#REF!]], [1]bugs!A$1:G$1048576, 7, 0)</f>
        <v>#NAME?</v>
      </c>
      <c r="E78" s="52" t="s">
        <v>2174</v>
      </c>
      <c r="F78" s="52" t="n">
        <v>3</v>
      </c>
      <c r="G78" s="52" t="s">
        <v>637</v>
      </c>
      <c r="H78" s="52" t="s">
        <v>2169</v>
      </c>
      <c r="I78" s="52"/>
      <c r="J78" s="49" t="s">
        <v>2170</v>
      </c>
      <c r="K78" s="49" t="s">
        <v>2175</v>
      </c>
    </row>
    <row r="79" customFormat="false" ht="14.5" hidden="false" customHeight="false" outlineLevel="0" collapsed="false">
      <c r="A79" s="19" t="s">
        <v>2204</v>
      </c>
      <c r="B79" s="19" t="n">
        <v>38</v>
      </c>
      <c r="C79" s="19" t="n">
        <v>1</v>
      </c>
      <c r="D79" s="19" t="e">
        <f aca="false">VLOOKUP(#NAME?[[#This Row],['#REF!]], [1]bugs!A$1:G$1048576, 7, 0)</f>
        <v>#NAME?</v>
      </c>
      <c r="E79" s="19" t="s">
        <v>2207</v>
      </c>
      <c r="F79" s="49" t="n">
        <v>1</v>
      </c>
      <c r="G79" s="19" t="s">
        <v>691</v>
      </c>
      <c r="H79" s="19" t="s">
        <v>2208</v>
      </c>
      <c r="I79" s="19"/>
      <c r="J79" s="49" t="s">
        <v>1978</v>
      </c>
      <c r="K79" s="19" t="s">
        <v>2209</v>
      </c>
    </row>
    <row r="80" customFormat="false" ht="14.5" hidden="false" customHeight="false" outlineLevel="0" collapsed="false">
      <c r="A80" s="49" t="s">
        <v>2204</v>
      </c>
      <c r="B80" s="49" t="n">
        <v>38</v>
      </c>
      <c r="C80" s="49" t="n">
        <v>1</v>
      </c>
      <c r="D80" s="49" t="e">
        <f aca="false">VLOOKUP(#NAME?[[#This Row],['#REF!]], [1]bugs!A$1:G$1048576, 7, 0)</f>
        <v>#NAME?</v>
      </c>
      <c r="E80" s="49" t="s">
        <v>2210</v>
      </c>
      <c r="F80" s="49" t="n">
        <v>1</v>
      </c>
      <c r="G80" s="49" t="s">
        <v>686</v>
      </c>
      <c r="H80" s="49" t="s">
        <v>2155</v>
      </c>
      <c r="I80" s="49"/>
      <c r="J80" s="49" t="s">
        <v>1978</v>
      </c>
      <c r="K80" s="49" t="s">
        <v>2211</v>
      </c>
    </row>
    <row r="81" customFormat="false" ht="14.5" hidden="true" customHeight="false" outlineLevel="0" collapsed="false">
      <c r="A81" s="19" t="s">
        <v>2214</v>
      </c>
      <c r="B81" s="19" t="n">
        <v>38</v>
      </c>
      <c r="C81" s="19" t="n">
        <v>2</v>
      </c>
      <c r="D81" s="19" t="e">
        <f aca="false">VLOOKUP(#NAME?[[#This Row],['#REF!]], [1]bugs!A$1:G$1048576, 7, 0)</f>
        <v>#NAME?</v>
      </c>
      <c r="E81" s="19" t="s">
        <v>2207</v>
      </c>
      <c r="F81" s="49" t="n">
        <v>1</v>
      </c>
      <c r="G81" s="19" t="s">
        <v>691</v>
      </c>
      <c r="H81" s="19" t="s">
        <v>1615</v>
      </c>
      <c r="I81" s="19"/>
      <c r="J81" s="49" t="s">
        <v>1508</v>
      </c>
      <c r="K81" s="19" t="s">
        <v>2217</v>
      </c>
    </row>
    <row r="82" customFormat="false" ht="14.5" hidden="true" customHeight="false" outlineLevel="0" collapsed="false">
      <c r="A82" s="49" t="s">
        <v>2214</v>
      </c>
      <c r="B82" s="49" t="n">
        <v>38</v>
      </c>
      <c r="C82" s="49" t="n">
        <v>2</v>
      </c>
      <c r="D82" s="49" t="e">
        <f aca="false">VLOOKUP(#NAME?[[#This Row],['#REF!]], [1]bugs!A$1:G$1048576, 7, 0)</f>
        <v>#NAME?</v>
      </c>
      <c r="E82" s="49" t="s">
        <v>2218</v>
      </c>
      <c r="F82" s="49" t="n">
        <v>1</v>
      </c>
      <c r="G82" s="49" t="s">
        <v>691</v>
      </c>
      <c r="H82" s="49" t="s">
        <v>1615</v>
      </c>
      <c r="I82" s="49"/>
      <c r="J82" s="49" t="s">
        <v>1508</v>
      </c>
      <c r="K82" s="49" t="s">
        <v>2219</v>
      </c>
    </row>
    <row r="83" customFormat="false" ht="14.5" hidden="true" customHeight="false" outlineLevel="0" collapsed="false">
      <c r="A83" s="19" t="s">
        <v>2214</v>
      </c>
      <c r="B83" s="19" t="n">
        <v>38</v>
      </c>
      <c r="C83" s="19" t="n">
        <v>2</v>
      </c>
      <c r="D83" s="19" t="e">
        <f aca="false">VLOOKUP(#NAME?[[#This Row],['#REF!]], [1]bugs!A$1:G$1048576, 7, 0)</f>
        <v>#NAME?</v>
      </c>
      <c r="E83" s="19" t="s">
        <v>2221</v>
      </c>
      <c r="F83" s="49" t="n">
        <v>1</v>
      </c>
      <c r="G83" s="19" t="s">
        <v>686</v>
      </c>
      <c r="H83" s="19" t="s">
        <v>2222</v>
      </c>
      <c r="I83" s="19"/>
      <c r="J83" s="49" t="s">
        <v>1978</v>
      </c>
      <c r="K83" s="19" t="s">
        <v>2224</v>
      </c>
    </row>
    <row r="84" customFormat="false" ht="14.5" hidden="true" customHeight="false" outlineLevel="0" collapsed="false">
      <c r="A84" s="49" t="s">
        <v>2225</v>
      </c>
      <c r="B84" s="49" t="n">
        <v>38</v>
      </c>
      <c r="C84" s="49" t="n">
        <v>3</v>
      </c>
      <c r="D84" s="49" t="e">
        <f aca="false">VLOOKUP(#NAME?[[#This Row],['#REF!]], [1]bugs!A$1:G$1048576, 7, 0)</f>
        <v>#NAME?</v>
      </c>
      <c r="E84" s="49" t="s">
        <v>2227</v>
      </c>
      <c r="F84" s="49" t="n">
        <v>1</v>
      </c>
      <c r="G84" s="49" t="s">
        <v>691</v>
      </c>
      <c r="H84" s="49" t="s">
        <v>1615</v>
      </c>
      <c r="I84" s="49"/>
      <c r="J84" s="49" t="s">
        <v>1508</v>
      </c>
      <c r="K84" s="49" t="s">
        <v>2229</v>
      </c>
    </row>
    <row r="85" customFormat="false" ht="14.5" hidden="false" customHeight="false" outlineLevel="0" collapsed="false">
      <c r="A85" s="19" t="s">
        <v>2225</v>
      </c>
      <c r="B85" s="19" t="n">
        <v>38</v>
      </c>
      <c r="C85" s="19" t="n">
        <v>3</v>
      </c>
      <c r="D85" s="19" t="e">
        <f aca="false">VLOOKUP(#NAME?[[#This Row],['#REF!]], [1]bugs!A$1:G$1048576, 7, 0)</f>
        <v>#NAME?</v>
      </c>
      <c r="E85" s="19" t="s">
        <v>2207</v>
      </c>
      <c r="F85" s="49" t="n">
        <v>1</v>
      </c>
      <c r="G85" s="19" t="s">
        <v>691</v>
      </c>
      <c r="H85" s="19" t="s">
        <v>1658</v>
      </c>
      <c r="I85" s="19"/>
      <c r="J85" s="49" t="s">
        <v>1558</v>
      </c>
      <c r="K85" s="19" t="s">
        <v>2231</v>
      </c>
    </row>
    <row r="86" customFormat="false" ht="14.5" hidden="false" customHeight="false" outlineLevel="0" collapsed="false">
      <c r="A86" s="49" t="s">
        <v>2253</v>
      </c>
      <c r="B86" s="49" t="n">
        <v>39</v>
      </c>
      <c r="C86" s="49" t="n">
        <v>1</v>
      </c>
      <c r="D86" s="49" t="e">
        <f aca="false">VLOOKUP(#NAME?[[#This Row],['#REF!]], [1]bugs!A$1:G$1048576, 7, 0)</f>
        <v>#NAME?</v>
      </c>
      <c r="E86" s="49" t="s">
        <v>2257</v>
      </c>
      <c r="F86" s="49" t="n">
        <v>1</v>
      </c>
      <c r="G86" s="49" t="s">
        <v>696</v>
      </c>
      <c r="H86" s="19" t="s">
        <v>1658</v>
      </c>
      <c r="I86" s="19"/>
      <c r="J86" s="49" t="s">
        <v>1978</v>
      </c>
      <c r="K86" s="49" t="s">
        <v>2258</v>
      </c>
    </row>
    <row r="87" customFormat="false" ht="14.5" hidden="true" customHeight="false" outlineLevel="0" collapsed="false">
      <c r="A87" s="19" t="s">
        <v>2261</v>
      </c>
      <c r="B87" s="19" t="n">
        <v>39</v>
      </c>
      <c r="C87" s="19" t="n">
        <v>3</v>
      </c>
      <c r="D87" s="19" t="e">
        <f aca="false">VLOOKUP(#NAME?[[#This Row],['#REF!]], [1]bugs!A$1:G$1048576, 7, 0)</f>
        <v>#NAME?</v>
      </c>
      <c r="E87" s="19" t="s">
        <v>2263</v>
      </c>
      <c r="F87" s="49" t="n">
        <v>1</v>
      </c>
      <c r="G87" s="19" t="s">
        <v>696</v>
      </c>
      <c r="H87" s="19" t="s">
        <v>1658</v>
      </c>
      <c r="I87" s="19"/>
      <c r="J87" s="19" t="s">
        <v>1724</v>
      </c>
      <c r="K87" s="19" t="s">
        <v>2265</v>
      </c>
    </row>
    <row r="88" customFormat="false" ht="14.5" hidden="false" customHeight="false" outlineLevel="0" collapsed="false">
      <c r="A88" s="49" t="s">
        <v>2266</v>
      </c>
      <c r="B88" s="49" t="n">
        <v>41</v>
      </c>
      <c r="C88" s="49" t="n">
        <v>1</v>
      </c>
      <c r="D88" s="49" t="e">
        <f aca="false">VLOOKUP(#NAME?[[#This Row],['#REF!]], [1]bugs!A$1:G$1048576, 7, 0)</f>
        <v>#NAME?</v>
      </c>
      <c r="E88" s="49" t="s">
        <v>2269</v>
      </c>
      <c r="F88" s="49" t="n">
        <v>1</v>
      </c>
      <c r="G88" s="49" t="s">
        <v>704</v>
      </c>
      <c r="H88" s="19" t="s">
        <v>1658</v>
      </c>
      <c r="I88" s="19"/>
      <c r="J88" s="49" t="s">
        <v>1558</v>
      </c>
      <c r="K88" s="49" t="s">
        <v>2270</v>
      </c>
    </row>
    <row r="89" customFormat="false" ht="14.5" hidden="true" customHeight="false" outlineLevel="0" collapsed="false">
      <c r="A89" s="19" t="s">
        <v>2266</v>
      </c>
      <c r="B89" s="19" t="n">
        <v>41</v>
      </c>
      <c r="C89" s="19" t="n">
        <v>1</v>
      </c>
      <c r="D89" s="19" t="e">
        <f aca="false">VLOOKUP(#NAME?[[#This Row],['#REF!]], [1]bugs!A$1:G$1048576, 7, 0)</f>
        <v>#NAME?</v>
      </c>
      <c r="E89" s="19" t="s">
        <v>2267</v>
      </c>
      <c r="F89" s="49" t="n">
        <v>1</v>
      </c>
      <c r="G89" s="19" t="s">
        <v>704</v>
      </c>
      <c r="H89" s="19" t="s">
        <v>1615</v>
      </c>
      <c r="I89" s="19"/>
      <c r="J89" s="19" t="s">
        <v>2271</v>
      </c>
      <c r="K89" s="19" t="s">
        <v>2272</v>
      </c>
    </row>
    <row r="90" customFormat="false" ht="14.5" hidden="true" customHeight="false" outlineLevel="0" collapsed="false">
      <c r="A90" s="49" t="s">
        <v>2273</v>
      </c>
      <c r="B90" s="49" t="n">
        <v>41</v>
      </c>
      <c r="C90" s="49" t="n">
        <v>2</v>
      </c>
      <c r="D90" s="49" t="e">
        <f aca="false">VLOOKUP(#NAME?[[#This Row],['#REF!]], [1]bugs!A$1:G$1048576, 7, 0)</f>
        <v>#NAME?</v>
      </c>
      <c r="E90" s="49" t="s">
        <v>2276</v>
      </c>
      <c r="F90" s="49" t="n">
        <v>1</v>
      </c>
      <c r="G90" s="49" t="s">
        <v>704</v>
      </c>
      <c r="H90" s="19" t="s">
        <v>1658</v>
      </c>
      <c r="I90" s="19"/>
      <c r="J90" s="49" t="s">
        <v>1724</v>
      </c>
      <c r="K90" s="49" t="s">
        <v>2278</v>
      </c>
    </row>
    <row r="91" customFormat="false" ht="14.5" hidden="false" customHeight="false" outlineLevel="0" collapsed="false">
      <c r="A91" s="19" t="s">
        <v>2279</v>
      </c>
      <c r="B91" s="19" t="n">
        <v>41</v>
      </c>
      <c r="C91" s="19" t="n">
        <v>3</v>
      </c>
      <c r="D91" s="19" t="e">
        <f aca="false">VLOOKUP(#NAME?[[#This Row],['#REF!]], [1]bugs!A$1:G$1048576, 7, 0)</f>
        <v>#NAME?</v>
      </c>
      <c r="E91" s="19" t="s">
        <v>2281</v>
      </c>
      <c r="F91" s="49" t="n">
        <v>1</v>
      </c>
      <c r="G91" s="19" t="s">
        <v>704</v>
      </c>
      <c r="H91" s="19" t="s">
        <v>1658</v>
      </c>
      <c r="I91" s="19"/>
      <c r="J91" s="49" t="s">
        <v>1978</v>
      </c>
      <c r="K91" s="19" t="s">
        <v>2282</v>
      </c>
    </row>
    <row r="92" customFormat="false" ht="14.5" hidden="false" customHeight="false" outlineLevel="0" collapsed="false">
      <c r="A92" s="49" t="s">
        <v>2283</v>
      </c>
      <c r="B92" s="49" t="n">
        <v>42</v>
      </c>
      <c r="C92" s="49" t="n">
        <v>1</v>
      </c>
      <c r="D92" s="49" t="e">
        <f aca="false">VLOOKUP(#NAME?[[#This Row],['#REF!]], [1]bugs!A$1:G$1048576, 7, 0)</f>
        <v>#NAME?</v>
      </c>
      <c r="E92" s="49" t="s">
        <v>2294</v>
      </c>
      <c r="F92" s="49" t="n">
        <v>1</v>
      </c>
      <c r="G92" s="49" t="s">
        <v>710</v>
      </c>
      <c r="H92" s="61" t="s">
        <v>1552</v>
      </c>
      <c r="I92" s="61"/>
      <c r="J92" s="49" t="s">
        <v>1508</v>
      </c>
      <c r="K92" s="49" t="s">
        <v>2298</v>
      </c>
    </row>
    <row r="93" customFormat="false" ht="14.5" hidden="false" customHeight="false" outlineLevel="0" collapsed="false">
      <c r="A93" s="19" t="s">
        <v>2283</v>
      </c>
      <c r="B93" s="19" t="n">
        <v>42</v>
      </c>
      <c r="C93" s="19" t="n">
        <v>1</v>
      </c>
      <c r="D93" s="19" t="e">
        <f aca="false">VLOOKUP(#NAME?[[#This Row],['#REF!]], [1]bugs!A$1:G$1048576, 7, 0)</f>
        <v>#NAME?</v>
      </c>
      <c r="E93" s="19" t="s">
        <v>2301</v>
      </c>
      <c r="F93" s="49" t="n">
        <v>1</v>
      </c>
      <c r="G93" s="19" t="s">
        <v>720</v>
      </c>
      <c r="H93" s="19" t="s">
        <v>1552</v>
      </c>
      <c r="I93" s="19"/>
      <c r="J93" s="49" t="s">
        <v>1508</v>
      </c>
      <c r="K93" s="19" t="s">
        <v>2302</v>
      </c>
    </row>
    <row r="94" customFormat="false" ht="14.5" hidden="false" customHeight="false" outlineLevel="0" collapsed="false">
      <c r="A94" s="49" t="s">
        <v>2283</v>
      </c>
      <c r="B94" s="49" t="n">
        <v>42</v>
      </c>
      <c r="C94" s="49" t="n">
        <v>1</v>
      </c>
      <c r="D94" s="49" t="e">
        <f aca="false">VLOOKUP(#NAME?[[#This Row],['#REF!]], [1]bugs!A$1:G$1048576, 7, 0)</f>
        <v>#NAME?</v>
      </c>
      <c r="E94" s="49" t="s">
        <v>2304</v>
      </c>
      <c r="F94" s="49" t="n">
        <v>1</v>
      </c>
      <c r="G94" s="49" t="s">
        <v>738</v>
      </c>
      <c r="H94" s="49" t="s">
        <v>1552</v>
      </c>
      <c r="I94" s="49"/>
      <c r="J94" s="49" t="s">
        <v>1508</v>
      </c>
      <c r="K94" s="49" t="s">
        <v>2305</v>
      </c>
    </row>
    <row r="95" customFormat="false" ht="14.5" hidden="false" customHeight="false" outlineLevel="0" collapsed="false">
      <c r="A95" s="19" t="s">
        <v>2283</v>
      </c>
      <c r="B95" s="19" t="n">
        <v>42</v>
      </c>
      <c r="C95" s="19" t="n">
        <v>1</v>
      </c>
      <c r="D95" s="19" t="e">
        <f aca="false">VLOOKUP(#NAME?[[#This Row],['#REF!]], [1]bugs!A$1:G$1048576, 7, 0)</f>
        <v>#NAME?</v>
      </c>
      <c r="E95" s="19" t="s">
        <v>2311</v>
      </c>
      <c r="F95" s="49" t="n">
        <v>1</v>
      </c>
      <c r="G95" s="19" t="s">
        <v>1470</v>
      </c>
      <c r="H95" s="19" t="s">
        <v>2208</v>
      </c>
      <c r="I95" s="19"/>
      <c r="J95" s="49" t="s">
        <v>1508</v>
      </c>
      <c r="K95" s="19" t="s">
        <v>2312</v>
      </c>
    </row>
    <row r="96" customFormat="false" ht="14.5" hidden="false" customHeight="false" outlineLevel="0" collapsed="false">
      <c r="A96" s="49" t="s">
        <v>2283</v>
      </c>
      <c r="B96" s="49" t="n">
        <v>42</v>
      </c>
      <c r="C96" s="49" t="n">
        <v>1</v>
      </c>
      <c r="D96" s="49" t="e">
        <f aca="false">VLOOKUP(#NAME?[[#This Row],['#REF!]], [1]bugs!A$1:G$1048576, 7, 0)</f>
        <v>#NAME?</v>
      </c>
      <c r="E96" s="49" t="s">
        <v>2313</v>
      </c>
      <c r="F96" s="49" t="n">
        <v>1</v>
      </c>
      <c r="G96" s="49" t="s">
        <v>1470</v>
      </c>
      <c r="H96" s="49" t="s">
        <v>2155</v>
      </c>
      <c r="I96" s="49"/>
      <c r="J96" s="49" t="s">
        <v>1508</v>
      </c>
      <c r="K96" s="49" t="s">
        <v>2314</v>
      </c>
    </row>
    <row r="97" customFormat="false" ht="14.5" hidden="false" customHeight="false" outlineLevel="0" collapsed="false">
      <c r="A97" s="19" t="s">
        <v>2321</v>
      </c>
      <c r="B97" s="19" t="n">
        <v>42</v>
      </c>
      <c r="C97" s="19" t="n">
        <v>2</v>
      </c>
      <c r="D97" s="19" t="e">
        <f aca="false">VLOOKUP(#NAME?[[#This Row],['#REF!]], [1]bugs!A$1:G$1048576, 7, 0)</f>
        <v>#NAME?</v>
      </c>
      <c r="E97" s="19" t="s">
        <v>2292</v>
      </c>
      <c r="F97" s="49" t="n">
        <v>1</v>
      </c>
      <c r="G97" s="19" t="s">
        <v>715</v>
      </c>
      <c r="H97" s="19" t="s">
        <v>2208</v>
      </c>
      <c r="I97" s="19"/>
      <c r="J97" s="19" t="s">
        <v>1601</v>
      </c>
      <c r="K97" s="19" t="s">
        <v>2327</v>
      </c>
    </row>
    <row r="98" customFormat="false" ht="14.5" hidden="false" customHeight="false" outlineLevel="0" collapsed="false">
      <c r="A98" s="49" t="s">
        <v>2321</v>
      </c>
      <c r="B98" s="49" t="n">
        <v>42</v>
      </c>
      <c r="C98" s="49" t="n">
        <v>2</v>
      </c>
      <c r="D98" s="49" t="e">
        <f aca="false">VLOOKUP(#NAME?[[#This Row],['#REF!]], [1]bugs!A$1:G$1048576, 7, 0)</f>
        <v>#NAME?</v>
      </c>
      <c r="E98" s="49" t="s">
        <v>2330</v>
      </c>
      <c r="F98" s="49" t="n">
        <v>1</v>
      </c>
      <c r="G98" s="49" t="s">
        <v>710</v>
      </c>
      <c r="H98" s="49" t="s">
        <v>2208</v>
      </c>
      <c r="I98" s="49"/>
      <c r="J98" s="49" t="s">
        <v>1558</v>
      </c>
      <c r="K98" s="49" t="s">
        <v>2331</v>
      </c>
    </row>
    <row r="99" customFormat="false" ht="14.5" hidden="false" customHeight="false" outlineLevel="0" collapsed="false">
      <c r="A99" s="19" t="s">
        <v>2321</v>
      </c>
      <c r="B99" s="19" t="n">
        <v>42</v>
      </c>
      <c r="C99" s="19" t="n">
        <v>2</v>
      </c>
      <c r="D99" s="19" t="e">
        <f aca="false">VLOOKUP(#NAME?[[#This Row],['#REF!]], [1]bugs!A$1:G$1048576, 7, 0)</f>
        <v>#NAME?</v>
      </c>
      <c r="E99" s="19" t="s">
        <v>2299</v>
      </c>
      <c r="F99" s="49" t="n">
        <v>1</v>
      </c>
      <c r="G99" s="19" t="s">
        <v>720</v>
      </c>
      <c r="H99" s="19" t="s">
        <v>3544</v>
      </c>
      <c r="I99" s="60" t="s">
        <v>3545</v>
      </c>
      <c r="J99" s="19" t="s">
        <v>2334</v>
      </c>
      <c r="K99" s="19" t="s">
        <v>2335</v>
      </c>
    </row>
    <row r="100" customFormat="false" ht="14.5" hidden="false" customHeight="false" outlineLevel="0" collapsed="false">
      <c r="A100" s="19" t="s">
        <v>2344</v>
      </c>
      <c r="B100" s="19" t="n">
        <v>42</v>
      </c>
      <c r="C100" s="19" t="n">
        <v>3</v>
      </c>
      <c r="D100" s="19" t="e">
        <f aca="false">VLOOKUP(#NAME?[[#This Row],['#REF!]], [1]bugs!A$1:G$1048576, 7, 0)</f>
        <v>#NAME?</v>
      </c>
      <c r="E100" s="19" t="s">
        <v>2090</v>
      </c>
      <c r="F100" s="49" t="n">
        <v>1</v>
      </c>
      <c r="G100" s="19" t="s">
        <v>707</v>
      </c>
      <c r="H100" s="19" t="s">
        <v>1552</v>
      </c>
      <c r="I100" s="19"/>
      <c r="J100" s="49" t="s">
        <v>1508</v>
      </c>
      <c r="K100" s="19" t="s">
        <v>2347</v>
      </c>
    </row>
    <row r="101" customFormat="false" ht="14.5" hidden="false" customHeight="false" outlineLevel="0" collapsed="false">
      <c r="A101" s="49" t="s">
        <v>2344</v>
      </c>
      <c r="B101" s="49" t="n">
        <v>42</v>
      </c>
      <c r="C101" s="49" t="n">
        <v>3</v>
      </c>
      <c r="D101" s="49" t="e">
        <f aca="false">VLOOKUP(#NAME?[[#This Row],['#REF!]], [1]bugs!A$1:G$1048576, 7, 0)</f>
        <v>#NAME?</v>
      </c>
      <c r="E101" s="49" t="s">
        <v>2294</v>
      </c>
      <c r="F101" s="49" t="n">
        <v>1</v>
      </c>
      <c r="G101" s="49" t="s">
        <v>710</v>
      </c>
      <c r="H101" s="49" t="s">
        <v>2208</v>
      </c>
      <c r="I101" s="49"/>
      <c r="J101" s="49" t="s">
        <v>1978</v>
      </c>
      <c r="K101" s="49" t="s">
        <v>2350</v>
      </c>
    </row>
    <row r="102" customFormat="false" ht="14.5" hidden="false" customHeight="false" outlineLevel="0" collapsed="false">
      <c r="A102" s="19" t="s">
        <v>2344</v>
      </c>
      <c r="B102" s="19" t="n">
        <v>42</v>
      </c>
      <c r="C102" s="19" t="n">
        <v>3</v>
      </c>
      <c r="D102" s="19" t="e">
        <f aca="false">VLOOKUP(#NAME?[[#This Row],['#REF!]], [1]bugs!A$1:G$1048576, 7, 0)</f>
        <v>#NAME?</v>
      </c>
      <c r="E102" s="19" t="s">
        <v>2351</v>
      </c>
      <c r="F102" s="49" t="n">
        <v>1</v>
      </c>
      <c r="G102" s="19" t="s">
        <v>2352</v>
      </c>
      <c r="H102" s="19" t="s">
        <v>1552</v>
      </c>
      <c r="I102" s="19"/>
      <c r="J102" s="19" t="s">
        <v>2353</v>
      </c>
      <c r="K102" s="19" t="s">
        <v>2354</v>
      </c>
    </row>
    <row r="103" customFormat="false" ht="14.5" hidden="false" customHeight="false" outlineLevel="0" collapsed="false">
      <c r="A103" s="49" t="s">
        <v>2344</v>
      </c>
      <c r="B103" s="49" t="n">
        <v>42</v>
      </c>
      <c r="C103" s="49" t="n">
        <v>3</v>
      </c>
      <c r="D103" s="49" t="e">
        <f aca="false">VLOOKUP(#NAME?[[#This Row],['#REF!]], [1]bugs!A$1:G$1048576, 7, 0)</f>
        <v>#NAME?</v>
      </c>
      <c r="E103" s="49" t="s">
        <v>2299</v>
      </c>
      <c r="F103" s="49" t="n">
        <v>1</v>
      </c>
      <c r="G103" s="49" t="s">
        <v>720</v>
      </c>
      <c r="H103" s="49" t="s">
        <v>1552</v>
      </c>
      <c r="I103" s="49"/>
      <c r="J103" s="49" t="s">
        <v>2353</v>
      </c>
      <c r="K103" s="49" t="s">
        <v>2355</v>
      </c>
    </row>
    <row r="104" customFormat="false" ht="14.5" hidden="false" customHeight="false" outlineLevel="0" collapsed="false">
      <c r="A104" s="19" t="s">
        <v>2344</v>
      </c>
      <c r="B104" s="19" t="n">
        <v>42</v>
      </c>
      <c r="C104" s="19" t="n">
        <v>3</v>
      </c>
      <c r="D104" s="19" t="e">
        <f aca="false">VLOOKUP(#NAME?[[#This Row],['#REF!]], [1]bugs!A$1:G$1048576, 7, 0)</f>
        <v>#NAME?</v>
      </c>
      <c r="E104" s="19" t="s">
        <v>2299</v>
      </c>
      <c r="F104" s="49" t="n">
        <v>1</v>
      </c>
      <c r="G104" s="19" t="s">
        <v>720</v>
      </c>
      <c r="H104" s="19" t="s">
        <v>2208</v>
      </c>
      <c r="I104" s="19"/>
      <c r="J104" s="49" t="s">
        <v>1978</v>
      </c>
      <c r="K104" s="19" t="s">
        <v>2356</v>
      </c>
    </row>
    <row r="105" customFormat="false" ht="14.5" hidden="false" customHeight="false" outlineLevel="0" collapsed="false">
      <c r="A105" s="49" t="s">
        <v>2344</v>
      </c>
      <c r="B105" s="49" t="n">
        <v>42</v>
      </c>
      <c r="C105" s="49" t="n">
        <v>3</v>
      </c>
      <c r="D105" s="49" t="e">
        <f aca="false">VLOOKUP(#NAME?[[#This Row],['#REF!]], [1]bugs!A$1:G$1048576, 7, 0)</f>
        <v>#NAME?</v>
      </c>
      <c r="E105" s="49" t="s">
        <v>2317</v>
      </c>
      <c r="F105" s="49" t="n">
        <v>1</v>
      </c>
      <c r="G105" s="49" t="s">
        <v>1470</v>
      </c>
      <c r="H105" s="49" t="s">
        <v>1552</v>
      </c>
      <c r="I105" s="49"/>
      <c r="J105" s="49" t="s">
        <v>2353</v>
      </c>
      <c r="K105" s="49" t="s">
        <v>2357</v>
      </c>
    </row>
    <row r="106" customFormat="false" ht="14.5" hidden="false" customHeight="false" outlineLevel="0" collapsed="false">
      <c r="A106" s="19" t="s">
        <v>2344</v>
      </c>
      <c r="B106" s="19" t="n">
        <v>42</v>
      </c>
      <c r="C106" s="19" t="n">
        <v>3</v>
      </c>
      <c r="D106" s="19" t="e">
        <f aca="false">VLOOKUP(#NAME?[[#This Row],['#REF!]], [1]bugs!A$1:G$1048576, 7, 0)</f>
        <v>#NAME?</v>
      </c>
      <c r="E106" s="19" t="s">
        <v>2317</v>
      </c>
      <c r="F106" s="49" t="n">
        <v>1</v>
      </c>
      <c r="G106" s="19" t="s">
        <v>1470</v>
      </c>
      <c r="H106" s="19" t="s">
        <v>2208</v>
      </c>
      <c r="I106" s="19"/>
      <c r="J106" s="49" t="s">
        <v>1978</v>
      </c>
      <c r="K106" s="19" t="s">
        <v>2358</v>
      </c>
    </row>
    <row r="107" customFormat="false" ht="14.5" hidden="false" customHeight="false" outlineLevel="0" collapsed="false">
      <c r="A107" s="49" t="s">
        <v>2344</v>
      </c>
      <c r="B107" s="49" t="n">
        <v>42</v>
      </c>
      <c r="C107" s="49" t="n">
        <v>3</v>
      </c>
      <c r="D107" s="49" t="e">
        <f aca="false">VLOOKUP(#NAME?[[#This Row],['#REF!]], [1]bugs!A$1:G$1048576, 7, 0)</f>
        <v>#NAME?</v>
      </c>
      <c r="E107" s="49" t="s">
        <v>2359</v>
      </c>
      <c r="F107" s="49" t="n">
        <v>1</v>
      </c>
      <c r="G107" s="49" t="s">
        <v>2360</v>
      </c>
      <c r="H107" s="49" t="s">
        <v>2208</v>
      </c>
      <c r="I107" s="49"/>
      <c r="J107" s="26" t="s">
        <v>1558</v>
      </c>
      <c r="K107" s="49" t="s">
        <v>2362</v>
      </c>
    </row>
    <row r="108" customFormat="false" ht="14.5" hidden="false" customHeight="false" outlineLevel="0" collapsed="false">
      <c r="A108" s="49" t="s">
        <v>2344</v>
      </c>
      <c r="B108" s="49" t="n">
        <v>42</v>
      </c>
      <c r="C108" s="49" t="n">
        <v>3</v>
      </c>
      <c r="D108" s="49" t="e">
        <f aca="false">VLOOKUP(#NAME?[[#This Row],['#REF!]], [1]bugs!A$1:G$1048576, 7, 0)</f>
        <v>#NAME?</v>
      </c>
      <c r="E108" s="49" t="s">
        <v>2307</v>
      </c>
      <c r="F108" s="49" t="n">
        <v>1</v>
      </c>
      <c r="G108" s="49" t="s">
        <v>738</v>
      </c>
      <c r="H108" s="49" t="s">
        <v>1552</v>
      </c>
      <c r="I108" s="49"/>
      <c r="J108" s="49" t="s">
        <v>1558</v>
      </c>
      <c r="K108" s="49" t="s">
        <v>2368</v>
      </c>
    </row>
    <row r="109" customFormat="false" ht="14.5" hidden="false" customHeight="false" outlineLevel="0" collapsed="false">
      <c r="A109" s="19" t="s">
        <v>2372</v>
      </c>
      <c r="B109" s="19" t="n">
        <v>44</v>
      </c>
      <c r="C109" s="19" t="n">
        <v>2</v>
      </c>
      <c r="D109" s="19" t="e">
        <f aca="false">VLOOKUP(#NAME?[[#This Row],['#REF!]], [1]bugs!A$1:G$1048576, 7, 0)</f>
        <v>#NAME?</v>
      </c>
      <c r="E109" s="19" t="s">
        <v>2373</v>
      </c>
      <c r="F109" s="19" t="n">
        <v>2</v>
      </c>
      <c r="G109" s="19" t="s">
        <v>749</v>
      </c>
      <c r="H109" s="19" t="s">
        <v>2208</v>
      </c>
      <c r="I109" s="19"/>
      <c r="J109" s="49" t="s">
        <v>1978</v>
      </c>
      <c r="K109" s="19" t="s">
        <v>2374</v>
      </c>
    </row>
    <row r="110" customFormat="false" ht="14.5" hidden="false" customHeight="false" outlineLevel="0" collapsed="false">
      <c r="A110" s="49" t="s">
        <v>2380</v>
      </c>
      <c r="B110" s="49" t="n">
        <v>45</v>
      </c>
      <c r="C110" s="49" t="n">
        <v>2</v>
      </c>
      <c r="D110" s="49" t="e">
        <f aca="false">VLOOKUP(#NAME?[[#This Row],['#REF!]], [1]bugs!A$1:G$1048576, 7, 0)</f>
        <v>#NAME?</v>
      </c>
      <c r="E110" s="49" t="s">
        <v>2383</v>
      </c>
      <c r="F110" s="49" t="n">
        <v>1</v>
      </c>
      <c r="G110" s="49" t="s">
        <v>755</v>
      </c>
      <c r="H110" s="19" t="s">
        <v>1658</v>
      </c>
      <c r="I110" s="19"/>
      <c r="J110" s="49" t="s">
        <v>2384</v>
      </c>
      <c r="K110" s="49" t="s">
        <v>2385</v>
      </c>
    </row>
    <row r="111" customFormat="false" ht="14.5" hidden="false" customHeight="false" outlineLevel="0" collapsed="false">
      <c r="A111" s="19" t="s">
        <v>2386</v>
      </c>
      <c r="B111" s="19" t="n">
        <v>47</v>
      </c>
      <c r="C111" s="19" t="n">
        <v>1</v>
      </c>
      <c r="D111" s="19" t="e">
        <f aca="false">VLOOKUP(#NAME?[[#This Row],['#REF!]], [1]bugs!A$1:G$1048576, 7, 0)</f>
        <v>#NAME?</v>
      </c>
      <c r="E111" s="19" t="s">
        <v>2390</v>
      </c>
      <c r="F111" s="49" t="n">
        <v>1</v>
      </c>
      <c r="G111" s="19" t="s">
        <v>763</v>
      </c>
      <c r="H111" s="19" t="s">
        <v>2208</v>
      </c>
      <c r="I111" s="19"/>
      <c r="J111" s="49" t="s">
        <v>1978</v>
      </c>
      <c r="K111" s="19" t="s">
        <v>2391</v>
      </c>
    </row>
    <row r="112" customFormat="false" ht="14.5" hidden="false" customHeight="false" outlineLevel="0" collapsed="false">
      <c r="A112" s="49" t="s">
        <v>2405</v>
      </c>
      <c r="B112" s="49" t="n">
        <v>49</v>
      </c>
      <c r="C112" s="49" t="n">
        <v>3</v>
      </c>
      <c r="D112" s="49" t="e">
        <f aca="false">VLOOKUP(#NAME?[[#This Row],['#REF!]], [1]bugs!A$1:G$1048576, 7, 0)</f>
        <v>#NAME?</v>
      </c>
      <c r="E112" s="49" t="s">
        <v>2398</v>
      </c>
      <c r="F112" s="49" t="n">
        <v>1</v>
      </c>
      <c r="G112" s="49" t="s">
        <v>768</v>
      </c>
      <c r="H112" s="49" t="s">
        <v>1552</v>
      </c>
      <c r="I112" s="49"/>
      <c r="J112" s="49" t="s">
        <v>2408</v>
      </c>
      <c r="K112" s="49" t="s">
        <v>2409</v>
      </c>
    </row>
    <row r="113" customFormat="false" ht="14.5" hidden="true" customHeight="false" outlineLevel="0" collapsed="false">
      <c r="A113" s="49" t="s">
        <v>2426</v>
      </c>
      <c r="B113" s="49" t="n">
        <v>52</v>
      </c>
      <c r="C113" s="49" t="n">
        <v>1</v>
      </c>
      <c r="D113" s="49" t="e">
        <f aca="false">VLOOKUP(#NAME?[[#This Row],['#REF!]], [1]bugs!A$1:G$1048576, 7, 0)</f>
        <v>#NAME?</v>
      </c>
      <c r="E113" s="49" t="s">
        <v>2447</v>
      </c>
      <c r="F113" s="49" t="n">
        <v>3</v>
      </c>
      <c r="G113" s="49" t="s">
        <v>846</v>
      </c>
      <c r="H113" s="49" t="s">
        <v>1615</v>
      </c>
      <c r="I113" s="49"/>
      <c r="J113" s="49" t="s">
        <v>1508</v>
      </c>
      <c r="K113" s="49" t="s">
        <v>2449</v>
      </c>
    </row>
    <row r="114" customFormat="false" ht="14.5" hidden="false" customHeight="false" outlineLevel="0" collapsed="false">
      <c r="A114" s="19" t="s">
        <v>2426</v>
      </c>
      <c r="B114" s="19" t="n">
        <v>52</v>
      </c>
      <c r="C114" s="19" t="n">
        <v>1</v>
      </c>
      <c r="D114" s="19" t="e">
        <f aca="false">VLOOKUP(#NAME?[[#This Row],['#REF!]], [1]bugs!A$1:G$1048576, 7, 0)</f>
        <v>#NAME?</v>
      </c>
      <c r="E114" s="19" t="s">
        <v>1671</v>
      </c>
      <c r="F114" s="19" t="n">
        <v>2</v>
      </c>
      <c r="G114" s="19" t="s">
        <v>843</v>
      </c>
      <c r="H114" s="19" t="s">
        <v>1552</v>
      </c>
      <c r="J114" s="0" t="s">
        <v>2437</v>
      </c>
      <c r="K114" s="19" t="s">
        <v>2438</v>
      </c>
    </row>
    <row r="115" customFormat="false" ht="14.5" hidden="false" customHeight="false" outlineLevel="0" collapsed="false">
      <c r="A115" s="19" t="s">
        <v>2426</v>
      </c>
      <c r="B115" s="19" t="n">
        <v>52</v>
      </c>
      <c r="C115" s="19" t="n">
        <v>1</v>
      </c>
      <c r="D115" s="19" t="e">
        <f aca="false">VLOOKUP(#NAME?[[#This Row],['#REF!]], [1]bugs!A$1:G$1048576, 7, 0)</f>
        <v>#NAME?</v>
      </c>
      <c r="E115" s="19" t="s">
        <v>1673</v>
      </c>
      <c r="F115" s="49" t="n">
        <v>1</v>
      </c>
      <c r="G115" s="19" t="s">
        <v>827</v>
      </c>
      <c r="H115" s="19" t="s">
        <v>1658</v>
      </c>
      <c r="I115" s="19"/>
      <c r="J115" s="49" t="s">
        <v>1978</v>
      </c>
      <c r="K115" s="19" t="s">
        <v>2429</v>
      </c>
    </row>
    <row r="116" customFormat="false" ht="14.5" hidden="false" customHeight="false" outlineLevel="0" collapsed="false">
      <c r="A116" s="49" t="s">
        <v>2426</v>
      </c>
      <c r="B116" s="49" t="n">
        <v>52</v>
      </c>
      <c r="C116" s="49" t="n">
        <v>1</v>
      </c>
      <c r="D116" s="49" t="e">
        <f aca="false">VLOOKUP(#NAME?[[#This Row],['#REF!]], [1]bugs!A$1:G$1048576, 7, 0)</f>
        <v>#NAME?</v>
      </c>
      <c r="E116" s="49" t="s">
        <v>2430</v>
      </c>
      <c r="F116" s="49" t="n">
        <v>1</v>
      </c>
      <c r="G116" s="49" t="s">
        <v>827</v>
      </c>
      <c r="H116" s="19" t="s">
        <v>1658</v>
      </c>
      <c r="I116" s="19"/>
      <c r="J116" s="49" t="s">
        <v>2431</v>
      </c>
      <c r="K116" s="49" t="s">
        <v>2432</v>
      </c>
    </row>
    <row r="117" customFormat="false" ht="14.5" hidden="true" customHeight="false" outlineLevel="0" collapsed="false">
      <c r="A117" s="19" t="s">
        <v>2426</v>
      </c>
      <c r="B117" s="19" t="n">
        <v>52</v>
      </c>
      <c r="C117" s="19" t="n">
        <v>1</v>
      </c>
      <c r="D117" s="19" t="e">
        <f aca="false">VLOOKUP(#NAME?[[#This Row],['#REF!]], [1]bugs!A$1:G$1048576, 7, 0)</f>
        <v>#NAME?</v>
      </c>
      <c r="E117" s="19" t="s">
        <v>2454</v>
      </c>
      <c r="F117" s="49" t="n">
        <v>1</v>
      </c>
      <c r="G117" s="19" t="s">
        <v>810</v>
      </c>
      <c r="H117" s="19" t="s">
        <v>1615</v>
      </c>
      <c r="I117" s="19"/>
      <c r="J117" s="19" t="s">
        <v>2455</v>
      </c>
      <c r="K117" s="19" t="s">
        <v>2456</v>
      </c>
    </row>
    <row r="118" customFormat="false" ht="14.5" hidden="false" customHeight="false" outlineLevel="0" collapsed="false">
      <c r="A118" s="49" t="s">
        <v>2426</v>
      </c>
      <c r="B118" s="49" t="n">
        <v>52</v>
      </c>
      <c r="C118" s="49" t="n">
        <v>1</v>
      </c>
      <c r="D118" s="49" t="e">
        <f aca="false">VLOOKUP(#NAME?[[#This Row],['#REF!]], [1]bugs!A$1:G$1048576, 7, 0)</f>
        <v>#NAME?</v>
      </c>
      <c r="E118" s="49" t="s">
        <v>2454</v>
      </c>
      <c r="F118" s="49" t="n">
        <v>1</v>
      </c>
      <c r="G118" s="49" t="s">
        <v>810</v>
      </c>
      <c r="H118" s="49" t="s">
        <v>2208</v>
      </c>
      <c r="I118" s="49"/>
      <c r="J118" s="49" t="s">
        <v>2457</v>
      </c>
      <c r="K118" s="49" t="s">
        <v>2458</v>
      </c>
    </row>
    <row r="119" customFormat="false" ht="14.5" hidden="false" customHeight="false" outlineLevel="0" collapsed="false">
      <c r="A119" s="19" t="s">
        <v>2488</v>
      </c>
      <c r="B119" s="19" t="n">
        <v>52</v>
      </c>
      <c r="C119" s="19" t="n">
        <v>3</v>
      </c>
      <c r="D119" s="19" t="e">
        <f aca="false">VLOOKUP(#NAME?[[#This Row],['#REF!]], [1]bugs!A$1:G$1048576, 7, 0)</f>
        <v>#NAME?</v>
      </c>
      <c r="E119" s="19" t="s">
        <v>2479</v>
      </c>
      <c r="F119" s="49" t="n">
        <v>1</v>
      </c>
      <c r="G119" s="19" t="s">
        <v>855</v>
      </c>
      <c r="H119" s="19" t="s">
        <v>2208</v>
      </c>
      <c r="I119" s="19"/>
      <c r="J119" s="19" t="s">
        <v>2494</v>
      </c>
      <c r="K119" s="19" t="s">
        <v>2495</v>
      </c>
    </row>
    <row r="120" customFormat="false" ht="14.5" hidden="true" customHeight="false" outlineLevel="0" collapsed="false">
      <c r="A120" s="19" t="s">
        <v>2500</v>
      </c>
      <c r="B120" s="19" t="n">
        <v>53</v>
      </c>
      <c r="C120" s="19" t="n">
        <v>1</v>
      </c>
      <c r="D120" s="19" t="e">
        <f aca="false">VLOOKUP(#NAME?[[#This Row],['#REF!]], [1]bugs!A$1:G$1048576, 7, 0)</f>
        <v>#NAME?</v>
      </c>
      <c r="E120" s="19" t="s">
        <v>2501</v>
      </c>
      <c r="F120" s="49" t="n">
        <v>1</v>
      </c>
      <c r="G120" s="19" t="s">
        <v>2502</v>
      </c>
      <c r="H120" s="19" t="s">
        <v>1615</v>
      </c>
      <c r="I120" s="19"/>
      <c r="J120" s="49" t="s">
        <v>1978</v>
      </c>
      <c r="K120" s="19" t="s">
        <v>2503</v>
      </c>
    </row>
    <row r="121" customFormat="false" ht="14.5" hidden="false" customHeight="false" outlineLevel="0" collapsed="false">
      <c r="A121" s="19" t="s">
        <v>2509</v>
      </c>
      <c r="B121" s="19" t="n">
        <v>53</v>
      </c>
      <c r="C121" s="19" t="n">
        <v>2</v>
      </c>
      <c r="D121" s="19" t="e">
        <f aca="false">VLOOKUP(#NAME?[[#This Row],['#REF!]], [1]bugs!A$1:G$1048576, 7, 0)</f>
        <v>#NAME?</v>
      </c>
      <c r="E121" s="19" t="s">
        <v>2511</v>
      </c>
      <c r="F121" s="19" t="n">
        <v>3</v>
      </c>
      <c r="G121" s="19" t="s">
        <v>2507</v>
      </c>
      <c r="H121" s="19" t="s">
        <v>2058</v>
      </c>
      <c r="I121" s="19"/>
      <c r="J121" s="49" t="s">
        <v>1558</v>
      </c>
      <c r="K121" s="19" t="s">
        <v>2512</v>
      </c>
    </row>
    <row r="122" customFormat="false" ht="14.5" hidden="false" customHeight="false" outlineLevel="0" collapsed="false">
      <c r="A122" s="49" t="s">
        <v>2509</v>
      </c>
      <c r="B122" s="49" t="n">
        <v>53</v>
      </c>
      <c r="C122" s="49" t="n">
        <v>2</v>
      </c>
      <c r="D122" s="49" t="e">
        <f aca="false">VLOOKUP(#NAME?[[#This Row],['#REF!]], [1]bugs!A$1:G$1048576, 7, 0)</f>
        <v>#NAME?</v>
      </c>
      <c r="E122" s="49" t="s">
        <v>2513</v>
      </c>
      <c r="F122" s="49" t="n">
        <v>1</v>
      </c>
      <c r="G122" s="49" t="s">
        <v>2507</v>
      </c>
      <c r="H122" s="49" t="s">
        <v>1552</v>
      </c>
      <c r="I122" s="49"/>
      <c r="J122" s="49" t="s">
        <v>2514</v>
      </c>
      <c r="K122" s="49" t="s">
        <v>2515</v>
      </c>
    </row>
    <row r="123" customFormat="false" ht="14.5" hidden="true" customHeight="false" outlineLevel="0" collapsed="false">
      <c r="A123" s="19" t="s">
        <v>2509</v>
      </c>
      <c r="B123" s="19" t="n">
        <v>53</v>
      </c>
      <c r="C123" s="19" t="n">
        <v>2</v>
      </c>
      <c r="D123" s="19" t="e">
        <f aca="false">VLOOKUP(#NAME?[[#This Row],['#REF!]], [1]bugs!A$1:G$1048576, 7, 0)</f>
        <v>#NAME?</v>
      </c>
      <c r="E123" s="19" t="s">
        <v>2388</v>
      </c>
      <c r="F123" s="49" t="n">
        <v>1</v>
      </c>
      <c r="G123" s="19" t="s">
        <v>2502</v>
      </c>
      <c r="H123" s="19" t="s">
        <v>1615</v>
      </c>
      <c r="I123" s="19"/>
      <c r="J123" s="49" t="s">
        <v>1508</v>
      </c>
      <c r="K123" s="19" t="s">
        <v>2516</v>
      </c>
    </row>
    <row r="124" customFormat="false" ht="14.5" hidden="true" customHeight="false" outlineLevel="0" collapsed="false">
      <c r="A124" s="49" t="s">
        <v>2517</v>
      </c>
      <c r="B124" s="49" t="n">
        <v>53</v>
      </c>
      <c r="C124" s="49" t="n">
        <v>3</v>
      </c>
      <c r="D124" s="49" t="e">
        <f aca="false">VLOOKUP(#NAME?[[#This Row],['#REF!]], [1]bugs!A$1:G$1048576, 7, 0)</f>
        <v>#NAME?</v>
      </c>
      <c r="E124" s="49" t="s">
        <v>2090</v>
      </c>
      <c r="F124" s="49" t="n">
        <v>1</v>
      </c>
      <c r="G124" s="49" t="s">
        <v>2502</v>
      </c>
      <c r="H124" s="49" t="s">
        <v>1615</v>
      </c>
      <c r="I124" s="49"/>
      <c r="J124" s="49" t="s">
        <v>1978</v>
      </c>
      <c r="K124" s="49" t="s">
        <v>2518</v>
      </c>
    </row>
    <row r="125" customFormat="false" ht="14.5" hidden="true" customHeight="false" outlineLevel="0" collapsed="false">
      <c r="A125" s="19" t="s">
        <v>2517</v>
      </c>
      <c r="B125" s="19" t="n">
        <v>53</v>
      </c>
      <c r="C125" s="19" t="n">
        <v>3</v>
      </c>
      <c r="D125" s="19" t="e">
        <f aca="false">VLOOKUP(#NAME?[[#This Row],['#REF!]], [1]bugs!A$1:G$1048576, 7, 0)</f>
        <v>#NAME?</v>
      </c>
      <c r="E125" s="19" t="s">
        <v>2522</v>
      </c>
      <c r="F125" s="49" t="n">
        <v>1</v>
      </c>
      <c r="G125" s="19" t="s">
        <v>2507</v>
      </c>
      <c r="H125" s="19" t="s">
        <v>1615</v>
      </c>
      <c r="I125" s="19"/>
      <c r="J125" s="19" t="s">
        <v>1724</v>
      </c>
      <c r="K125" s="19" t="s">
        <v>2523</v>
      </c>
    </row>
    <row r="126" customFormat="false" ht="14.5" hidden="false" customHeight="false" outlineLevel="0" collapsed="false">
      <c r="A126" s="19" t="s">
        <v>2525</v>
      </c>
      <c r="B126" s="19" t="n">
        <v>54</v>
      </c>
      <c r="C126" s="19" t="n">
        <v>1</v>
      </c>
      <c r="D126" s="19" t="e">
        <f aca="false">VLOOKUP(#NAME?[[#This Row],['#REF!]], [1]bugs!A$1:G$1048576, 7, 0)</f>
        <v>#NAME?</v>
      </c>
      <c r="E126" s="19" t="s">
        <v>2529</v>
      </c>
      <c r="F126" s="49" t="n">
        <v>1</v>
      </c>
      <c r="G126" s="19" t="s">
        <v>894</v>
      </c>
      <c r="H126" s="19" t="s">
        <v>1552</v>
      </c>
      <c r="I126" s="19"/>
      <c r="J126" s="49" t="s">
        <v>1558</v>
      </c>
      <c r="K126" s="19" t="s">
        <v>2530</v>
      </c>
    </row>
    <row r="127" customFormat="false" ht="14.5" hidden="true" customHeight="false" outlineLevel="0" collapsed="false">
      <c r="A127" s="49" t="s">
        <v>2525</v>
      </c>
      <c r="B127" s="49" t="n">
        <v>54</v>
      </c>
      <c r="C127" s="49" t="n">
        <v>1</v>
      </c>
      <c r="D127" s="49" t="e">
        <f aca="false">VLOOKUP(#NAME?[[#This Row],['#REF!]], [1]bugs!A$1:G$1048576, 7, 0)</f>
        <v>#NAME?</v>
      </c>
      <c r="E127" s="49" t="s">
        <v>2526</v>
      </c>
      <c r="F127" s="49" t="n">
        <v>1</v>
      </c>
      <c r="G127" s="49" t="s">
        <v>894</v>
      </c>
      <c r="H127" s="49" t="s">
        <v>2155</v>
      </c>
      <c r="I127" s="49"/>
      <c r="J127" s="19" t="s">
        <v>1724</v>
      </c>
      <c r="K127" s="49" t="s">
        <v>2532</v>
      </c>
    </row>
    <row r="128" customFormat="false" ht="14.5" hidden="false" customHeight="false" outlineLevel="0" collapsed="false">
      <c r="A128" s="19" t="s">
        <v>2525</v>
      </c>
      <c r="B128" s="19" t="n">
        <v>54</v>
      </c>
      <c r="C128" s="19" t="n">
        <v>1</v>
      </c>
      <c r="D128" s="19" t="e">
        <f aca="false">VLOOKUP(#NAME?[[#This Row],['#REF!]], [1]bugs!A$1:G$1048576, 7, 0)</f>
        <v>#NAME?</v>
      </c>
      <c r="E128" s="19" t="s">
        <v>2533</v>
      </c>
      <c r="F128" s="49" t="n">
        <v>1</v>
      </c>
      <c r="G128" s="19" t="s">
        <v>903</v>
      </c>
      <c r="H128" s="19" t="s">
        <v>3546</v>
      </c>
      <c r="I128" s="60" t="s">
        <v>3547</v>
      </c>
      <c r="J128" s="49" t="s">
        <v>1558</v>
      </c>
      <c r="K128" s="19" t="s">
        <v>2534</v>
      </c>
    </row>
    <row r="129" customFormat="false" ht="14.5" hidden="false" customHeight="false" outlineLevel="0" collapsed="false">
      <c r="A129" s="49" t="s">
        <v>2525</v>
      </c>
      <c r="B129" s="49" t="n">
        <v>54</v>
      </c>
      <c r="C129" s="49" t="n">
        <v>1</v>
      </c>
      <c r="D129" s="49" t="e">
        <f aca="false">VLOOKUP(#NAME?[[#This Row],['#REF!]], [1]bugs!A$1:G$1048576, 7, 0)</f>
        <v>#NAME?</v>
      </c>
      <c r="E129" s="49" t="s">
        <v>2537</v>
      </c>
      <c r="F129" s="49" t="n">
        <v>1</v>
      </c>
      <c r="G129" s="49" t="s">
        <v>2539</v>
      </c>
      <c r="H129" s="19" t="s">
        <v>1658</v>
      </c>
      <c r="I129" s="19"/>
      <c r="J129" s="49" t="s">
        <v>1978</v>
      </c>
      <c r="K129" s="49" t="s">
        <v>2540</v>
      </c>
    </row>
    <row r="130" customFormat="false" ht="14.5" hidden="false" customHeight="false" outlineLevel="0" collapsed="false">
      <c r="A130" s="19" t="s">
        <v>2550</v>
      </c>
      <c r="B130" s="19" t="n">
        <v>54</v>
      </c>
      <c r="C130" s="19" t="n">
        <v>2</v>
      </c>
      <c r="D130" s="19" t="e">
        <f aca="false">VLOOKUP(#NAME?[[#This Row],['#REF!]], [1]bugs!A$1:G$1048576, 7, 0)</f>
        <v>#NAME?</v>
      </c>
      <c r="E130" s="19" t="s">
        <v>2541</v>
      </c>
      <c r="F130" s="49" t="n">
        <v>1</v>
      </c>
      <c r="G130" s="19" t="s">
        <v>900</v>
      </c>
      <c r="H130" s="19" t="s">
        <v>1658</v>
      </c>
      <c r="I130" s="19"/>
      <c r="J130" s="49" t="s">
        <v>1978</v>
      </c>
      <c r="K130" s="19" t="s">
        <v>2558</v>
      </c>
    </row>
    <row r="131" customFormat="false" ht="14.5" hidden="false" customHeight="false" outlineLevel="0" collapsed="false">
      <c r="A131" s="49" t="s">
        <v>2562</v>
      </c>
      <c r="B131" s="49" t="n">
        <v>54</v>
      </c>
      <c r="C131" s="49" t="n">
        <v>3</v>
      </c>
      <c r="D131" s="49" t="e">
        <f aca="false">VLOOKUP(#NAME?[[#This Row],['#REF!]], [1]bugs!A$1:G$1048576, 7, 0)</f>
        <v>#NAME?</v>
      </c>
      <c r="E131" s="49" t="s">
        <v>2565</v>
      </c>
      <c r="F131" s="49" t="n">
        <v>1</v>
      </c>
      <c r="G131" s="49" t="s">
        <v>894</v>
      </c>
      <c r="H131" s="49" t="s">
        <v>1552</v>
      </c>
      <c r="I131" s="49"/>
      <c r="J131" s="49" t="s">
        <v>1508</v>
      </c>
      <c r="K131" s="49" t="s">
        <v>2567</v>
      </c>
    </row>
    <row r="132" customFormat="false" ht="14.5" hidden="true" customHeight="false" outlineLevel="0" collapsed="false">
      <c r="A132" s="19" t="s">
        <v>2562</v>
      </c>
      <c r="B132" s="19" t="n">
        <v>54</v>
      </c>
      <c r="C132" s="19" t="n">
        <v>3</v>
      </c>
      <c r="D132" s="19" t="e">
        <f aca="false">VLOOKUP(#NAME?[[#This Row],['#REF!]], [1]bugs!A$1:G$1048576, 7, 0)</f>
        <v>#NAME?</v>
      </c>
      <c r="E132" s="19" t="s">
        <v>2537</v>
      </c>
      <c r="F132" s="49" t="n">
        <v>1</v>
      </c>
      <c r="G132" s="19" t="s">
        <v>2539</v>
      </c>
      <c r="H132" s="19" t="s">
        <v>1658</v>
      </c>
      <c r="I132" s="19"/>
      <c r="J132" s="19" t="s">
        <v>1724</v>
      </c>
      <c r="K132" s="19" t="s">
        <v>2573</v>
      </c>
    </row>
    <row r="133" customFormat="false" ht="14.5" hidden="false" customHeight="false" outlineLevel="0" collapsed="false">
      <c r="A133" s="19" t="s">
        <v>2597</v>
      </c>
      <c r="B133" s="19" t="n">
        <v>58</v>
      </c>
      <c r="C133" s="19" t="n">
        <v>2</v>
      </c>
      <c r="D133" s="19" t="e">
        <f aca="false">VLOOKUP(#NAME?[[#This Row],['#REF!]], [1]bugs!A$1:G$1048576, 7, 0)</f>
        <v>#NAME?</v>
      </c>
      <c r="E133" s="19" t="s">
        <v>2593</v>
      </c>
      <c r="F133" s="49" t="n">
        <v>1</v>
      </c>
      <c r="G133" s="19" t="s">
        <v>2603</v>
      </c>
      <c r="H133" s="19" t="s">
        <v>1552</v>
      </c>
      <c r="I133" s="19"/>
      <c r="J133" s="49" t="s">
        <v>1508</v>
      </c>
      <c r="K133" s="19" t="s">
        <v>2604</v>
      </c>
    </row>
    <row r="134" customFormat="false" ht="14.5" hidden="false" customHeight="false" outlineLevel="0" collapsed="false">
      <c r="A134" s="49" t="s">
        <v>2606</v>
      </c>
      <c r="B134" s="49" t="n">
        <v>58</v>
      </c>
      <c r="C134" s="49" t="n">
        <v>3</v>
      </c>
      <c r="D134" s="49" t="e">
        <f aca="false">VLOOKUP(#NAME?[[#This Row],['#REF!]], [1]bugs!A$1:G$1048576, 7, 0)</f>
        <v>#NAME?</v>
      </c>
      <c r="E134" s="49" t="s">
        <v>2609</v>
      </c>
      <c r="F134" s="49" t="n">
        <v>1</v>
      </c>
      <c r="G134" s="49" t="s">
        <v>921</v>
      </c>
      <c r="H134" s="49" t="s">
        <v>2208</v>
      </c>
      <c r="I134" s="49"/>
      <c r="J134" s="49" t="s">
        <v>1558</v>
      </c>
      <c r="K134" s="49" t="s">
        <v>2610</v>
      </c>
    </row>
    <row r="135" customFormat="false" ht="14.5" hidden="false" customHeight="false" outlineLevel="0" collapsed="false">
      <c r="A135" s="19" t="s">
        <v>2606</v>
      </c>
      <c r="B135" s="19" t="n">
        <v>58</v>
      </c>
      <c r="C135" s="19" t="n">
        <v>3</v>
      </c>
      <c r="D135" s="19" t="e">
        <f aca="false">VLOOKUP(#NAME?[[#This Row],['#REF!]], [1]bugs!A$1:G$1048576, 7, 0)</f>
        <v>#NAME?</v>
      </c>
      <c r="E135" s="19" t="s">
        <v>2612</v>
      </c>
      <c r="F135" s="49" t="n">
        <v>1</v>
      </c>
      <c r="G135" s="19" t="s">
        <v>921</v>
      </c>
      <c r="H135" s="19" t="s">
        <v>1658</v>
      </c>
      <c r="I135" s="19"/>
      <c r="J135" s="49" t="s">
        <v>1978</v>
      </c>
      <c r="K135" s="19" t="s">
        <v>2613</v>
      </c>
    </row>
    <row r="136" customFormat="false" ht="14.5" hidden="false" customHeight="false" outlineLevel="0" collapsed="false">
      <c r="A136" s="49" t="s">
        <v>2614</v>
      </c>
      <c r="B136" s="49" t="n">
        <v>59</v>
      </c>
      <c r="C136" s="49" t="n">
        <v>1</v>
      </c>
      <c r="D136" s="49" t="e">
        <f aca="false">VLOOKUP(#NAME?[[#This Row],['#REF!]], [1]bugs!A$1:G$1048576, 7, 0)</f>
        <v>#NAME?</v>
      </c>
      <c r="E136" s="49" t="s">
        <v>2619</v>
      </c>
      <c r="F136" s="49" t="n">
        <v>1</v>
      </c>
      <c r="G136" s="49" t="s">
        <v>2620</v>
      </c>
      <c r="H136" s="19" t="s">
        <v>3548</v>
      </c>
      <c r="I136" s="60" t="s">
        <v>3549</v>
      </c>
      <c r="J136" s="49" t="s">
        <v>1978</v>
      </c>
      <c r="K136" s="49" t="s">
        <v>2621</v>
      </c>
    </row>
    <row r="137" customFormat="false" ht="14.5" hidden="false" customHeight="false" outlineLevel="0" collapsed="false">
      <c r="A137" s="19" t="s">
        <v>2632</v>
      </c>
      <c r="B137" s="19" t="n">
        <v>59</v>
      </c>
      <c r="C137" s="19" t="n">
        <v>3</v>
      </c>
      <c r="D137" s="19" t="e">
        <f aca="false">VLOOKUP(#NAME?[[#This Row],['#REF!]], [1]bugs!A$1:G$1048576, 7, 0)</f>
        <v>#NAME?</v>
      </c>
      <c r="E137" s="19" t="s">
        <v>2622</v>
      </c>
      <c r="F137" s="49" t="n">
        <v>1</v>
      </c>
      <c r="G137" s="19" t="s">
        <v>1476</v>
      </c>
      <c r="H137" s="19" t="s">
        <v>1552</v>
      </c>
      <c r="I137" s="19"/>
      <c r="J137" s="49" t="s">
        <v>1978</v>
      </c>
      <c r="K137" s="19" t="s">
        <v>2634</v>
      </c>
    </row>
    <row r="138" customFormat="false" ht="14.5" hidden="true" customHeight="false" outlineLevel="0" collapsed="false">
      <c r="A138" s="49" t="s">
        <v>2632</v>
      </c>
      <c r="B138" s="49" t="n">
        <v>59</v>
      </c>
      <c r="C138" s="49" t="n">
        <v>3</v>
      </c>
      <c r="D138" s="49" t="e">
        <f aca="false">VLOOKUP(#NAME?[[#This Row],['#REF!]], [1]bugs!A$1:G$1048576, 7, 0)</f>
        <v>#NAME?</v>
      </c>
      <c r="E138" s="49" t="s">
        <v>2635</v>
      </c>
      <c r="F138" s="49" t="n">
        <v>1</v>
      </c>
      <c r="G138" s="49" t="s">
        <v>1476</v>
      </c>
      <c r="H138" s="49" t="s">
        <v>2636</v>
      </c>
      <c r="I138" s="49"/>
      <c r="J138" s="49" t="s">
        <v>1601</v>
      </c>
      <c r="K138" s="49" t="s">
        <v>2637</v>
      </c>
    </row>
    <row r="139" customFormat="false" ht="14.5" hidden="false" customHeight="false" outlineLevel="0" collapsed="false">
      <c r="A139" s="52" t="s">
        <v>2658</v>
      </c>
      <c r="B139" s="52" t="n">
        <v>61</v>
      </c>
      <c r="C139" s="52" t="n">
        <v>1</v>
      </c>
      <c r="D139" s="52" t="e">
        <f aca="false">VLOOKUP(#NAME?[[#This Row],['#REF!]], [1]bugs!A$1:G$1048576, 7, 0)</f>
        <v>#NAME?</v>
      </c>
      <c r="E139" s="52" t="s">
        <v>2659</v>
      </c>
      <c r="F139" s="52" t="n">
        <v>1</v>
      </c>
      <c r="G139" s="52" t="s">
        <v>2662</v>
      </c>
      <c r="H139" s="52" t="s">
        <v>2663</v>
      </c>
      <c r="I139" s="52"/>
      <c r="J139" s="19" t="s">
        <v>2664</v>
      </c>
      <c r="K139" s="19" t="s">
        <v>2665</v>
      </c>
    </row>
    <row r="140" customFormat="false" ht="14.5" hidden="false" customHeight="false" outlineLevel="0" collapsed="false">
      <c r="A140" s="49" t="s">
        <v>2658</v>
      </c>
      <c r="B140" s="49" t="n">
        <v>61</v>
      </c>
      <c r="C140" s="49" t="n">
        <v>1</v>
      </c>
      <c r="D140" s="49" t="e">
        <f aca="false">VLOOKUP(#NAME?[[#This Row],['#REF!]], [1]bugs!A$1:G$1048576, 7, 0)</f>
        <v>#NAME?</v>
      </c>
      <c r="E140" s="49" t="s">
        <v>2671</v>
      </c>
      <c r="F140" s="49" t="n">
        <v>1</v>
      </c>
      <c r="G140" s="49" t="s">
        <v>1477</v>
      </c>
      <c r="H140" s="19" t="s">
        <v>1658</v>
      </c>
      <c r="I140" s="19"/>
      <c r="J140" s="49" t="s">
        <v>1558</v>
      </c>
      <c r="K140" s="49" t="s">
        <v>2673</v>
      </c>
    </row>
    <row r="141" customFormat="false" ht="14.5" hidden="false" customHeight="false" outlineLevel="0" collapsed="false">
      <c r="A141" s="19" t="s">
        <v>2676</v>
      </c>
      <c r="B141" s="19" t="n">
        <v>61</v>
      </c>
      <c r="C141" s="19" t="n">
        <v>2</v>
      </c>
      <c r="D141" s="19" t="e">
        <f aca="false">VLOOKUP(#NAME?[[#This Row],['#REF!]], [1]bugs!A$1:G$1048576, 7, 0)</f>
        <v>#NAME?</v>
      </c>
      <c r="E141" s="19" t="s">
        <v>2678</v>
      </c>
      <c r="F141" s="49" t="n">
        <v>1</v>
      </c>
      <c r="G141" s="19" t="s">
        <v>1920</v>
      </c>
      <c r="H141" s="19" t="s">
        <v>1552</v>
      </c>
      <c r="I141" s="19"/>
      <c r="J141" s="49" t="s">
        <v>1508</v>
      </c>
      <c r="K141" s="19" t="s">
        <v>2679</v>
      </c>
    </row>
    <row r="142" customFormat="false" ht="14.5" hidden="false" customHeight="false" outlineLevel="0" collapsed="false">
      <c r="A142" s="19" t="s">
        <v>2696</v>
      </c>
      <c r="B142" s="19" t="n">
        <v>61</v>
      </c>
      <c r="C142" s="19" t="n">
        <v>3</v>
      </c>
      <c r="D142" s="19" t="e">
        <f aca="false">VLOOKUP(#NAME?[[#This Row],['#REF!]], [1]bugs!A$1:G$1048576, 7, 0)</f>
        <v>#NAME?</v>
      </c>
      <c r="E142" s="19" t="s">
        <v>1720</v>
      </c>
      <c r="F142" s="49" t="n">
        <v>1</v>
      </c>
      <c r="G142" s="19" t="s">
        <v>961</v>
      </c>
      <c r="H142" s="19" t="s">
        <v>1552</v>
      </c>
      <c r="I142" s="19"/>
      <c r="J142" s="49" t="s">
        <v>1558</v>
      </c>
      <c r="K142" s="19" t="s">
        <v>2701</v>
      </c>
    </row>
    <row r="143" customFormat="false" ht="14.5" hidden="true" customHeight="false" outlineLevel="0" collapsed="false">
      <c r="A143" s="49" t="s">
        <v>2729</v>
      </c>
      <c r="B143" s="49" t="n">
        <v>65</v>
      </c>
      <c r="C143" s="49" t="n">
        <v>3</v>
      </c>
      <c r="D143" s="49" t="e">
        <f aca="false">VLOOKUP(#NAME?[[#This Row],['#REF!]], [1]bugs!A$1:G$1048576, 7, 0)</f>
        <v>#NAME?</v>
      </c>
      <c r="E143" s="49" t="s">
        <v>2190</v>
      </c>
      <c r="F143" s="49" t="n">
        <v>1</v>
      </c>
      <c r="G143" s="49" t="s">
        <v>676</v>
      </c>
      <c r="H143" s="19" t="s">
        <v>1658</v>
      </c>
      <c r="I143" s="19"/>
      <c r="J143" s="49" t="s">
        <v>1831</v>
      </c>
      <c r="K143" s="49" t="s">
        <v>2731</v>
      </c>
    </row>
    <row r="144" customFormat="false" ht="14.5" hidden="false" customHeight="false" outlineLevel="0" collapsed="false">
      <c r="A144" s="19" t="s">
        <v>2742</v>
      </c>
      <c r="B144" s="19" t="n">
        <v>66</v>
      </c>
      <c r="C144" s="19" t="n">
        <v>2</v>
      </c>
      <c r="D144" s="19" t="e">
        <f aca="false">VLOOKUP(#NAME?[[#This Row],['#REF!]], [1]bugs!A$1:G$1048576, 7, 0)</f>
        <v>#NAME?</v>
      </c>
      <c r="E144" s="19" t="s">
        <v>2744</v>
      </c>
      <c r="F144" s="49" t="n">
        <v>1</v>
      </c>
      <c r="G144" s="19" t="s">
        <v>1015</v>
      </c>
      <c r="H144" s="19" t="s">
        <v>1658</v>
      </c>
      <c r="I144" s="19" t="s">
        <v>3550</v>
      </c>
      <c r="J144" s="19" t="s">
        <v>2745</v>
      </c>
      <c r="K144" s="19" t="s">
        <v>2746</v>
      </c>
    </row>
    <row r="145" customFormat="false" ht="14.5" hidden="true" customHeight="false" outlineLevel="0" collapsed="false">
      <c r="A145" s="49" t="s">
        <v>2748</v>
      </c>
      <c r="B145" s="49" t="n">
        <v>66</v>
      </c>
      <c r="C145" s="49" t="n">
        <v>3</v>
      </c>
      <c r="D145" s="49" t="e">
        <f aca="false">VLOOKUP(#NAME?[[#This Row],['#REF!]], [1]bugs!A$1:G$1048576, 7, 0)</f>
        <v>#NAME?</v>
      </c>
      <c r="E145" s="49" t="s">
        <v>2737</v>
      </c>
      <c r="F145" s="49" t="n">
        <v>1</v>
      </c>
      <c r="G145" s="49" t="s">
        <v>1015</v>
      </c>
      <c r="H145" s="19" t="s">
        <v>1658</v>
      </c>
      <c r="I145" s="19"/>
      <c r="J145" s="49" t="s">
        <v>1724</v>
      </c>
      <c r="K145" s="49" t="s">
        <v>2751</v>
      </c>
    </row>
    <row r="146" customFormat="false" ht="14.5" hidden="false" customHeight="false" outlineLevel="0" collapsed="false">
      <c r="A146" s="49" t="s">
        <v>2758</v>
      </c>
      <c r="B146" s="49" t="n">
        <v>67</v>
      </c>
      <c r="C146" s="49" t="n">
        <v>2</v>
      </c>
      <c r="D146" s="49" t="e">
        <f aca="false">VLOOKUP(#NAME?[[#This Row],['#REF!]], [1]bugs!A$1:G$1048576, 7, 0)</f>
        <v>#NAME?</v>
      </c>
      <c r="E146" s="49" t="s">
        <v>2760</v>
      </c>
      <c r="F146" s="49" t="n">
        <v>3</v>
      </c>
      <c r="G146" s="49" t="s">
        <v>1022</v>
      </c>
      <c r="H146" s="19" t="s">
        <v>1658</v>
      </c>
      <c r="I146" s="19"/>
      <c r="J146" s="49" t="s">
        <v>1978</v>
      </c>
      <c r="K146" s="49" t="s">
        <v>2761</v>
      </c>
    </row>
    <row r="147" customFormat="false" ht="14.5" hidden="false" customHeight="false" outlineLevel="0" collapsed="false">
      <c r="A147" s="19" t="s">
        <v>2758</v>
      </c>
      <c r="B147" s="19" t="n">
        <v>67</v>
      </c>
      <c r="C147" s="19" t="n">
        <v>2</v>
      </c>
      <c r="D147" s="19" t="e">
        <f aca="false">VLOOKUP(#NAME?[[#This Row],['#REF!]], [1]bugs!A$1:G$1048576, 7, 0)</f>
        <v>#NAME?</v>
      </c>
      <c r="E147" s="19" t="s">
        <v>2762</v>
      </c>
      <c r="F147" s="19" t="n">
        <v>3</v>
      </c>
      <c r="G147" s="19" t="s">
        <v>1022</v>
      </c>
      <c r="H147" s="19" t="s">
        <v>1658</v>
      </c>
      <c r="I147" s="19"/>
      <c r="J147" s="49" t="s">
        <v>1978</v>
      </c>
      <c r="K147" s="19" t="s">
        <v>2763</v>
      </c>
    </row>
    <row r="148" customFormat="false" ht="14.5" hidden="false" customHeight="false" outlineLevel="0" collapsed="false">
      <c r="A148" s="49" t="s">
        <v>2767</v>
      </c>
      <c r="B148" s="49" t="n">
        <v>68</v>
      </c>
      <c r="C148" s="49" t="n">
        <v>1</v>
      </c>
      <c r="D148" s="49" t="e">
        <f aca="false">VLOOKUP(#NAME?[[#This Row],['#REF!]], [1]bugs!A$1:G$1048576, 7, 0)</f>
        <v>#NAME?</v>
      </c>
      <c r="E148" s="49" t="s">
        <v>2768</v>
      </c>
      <c r="F148" s="49" t="n">
        <v>1</v>
      </c>
      <c r="G148" s="49" t="s">
        <v>1029</v>
      </c>
      <c r="H148" s="19" t="s">
        <v>1658</v>
      </c>
      <c r="I148" s="19"/>
      <c r="J148" s="49" t="s">
        <v>1978</v>
      </c>
      <c r="K148" s="49" t="s">
        <v>2769</v>
      </c>
    </row>
    <row r="149" customFormat="false" ht="14.5" hidden="false" customHeight="false" outlineLevel="0" collapsed="false">
      <c r="A149" s="19" t="s">
        <v>2773</v>
      </c>
      <c r="B149" s="19" t="n">
        <v>68</v>
      </c>
      <c r="C149" s="19" t="n">
        <v>2</v>
      </c>
      <c r="D149" s="19" t="e">
        <f aca="false">VLOOKUP(#NAME?[[#This Row],['#REF!]], [1]bugs!A$1:G$1048576, 7, 0)</f>
        <v>#NAME?</v>
      </c>
      <c r="E149" s="19" t="s">
        <v>2770</v>
      </c>
      <c r="F149" s="19" t="n">
        <v>2</v>
      </c>
      <c r="G149" s="19" t="s">
        <v>1029</v>
      </c>
      <c r="H149" s="19" t="s">
        <v>1658</v>
      </c>
      <c r="I149" s="19"/>
      <c r="J149" s="49" t="s">
        <v>1978</v>
      </c>
      <c r="K149" s="19" t="s">
        <v>2779</v>
      </c>
    </row>
    <row r="150" customFormat="false" ht="14.5" hidden="false" customHeight="false" outlineLevel="0" collapsed="false">
      <c r="A150" s="19" t="s">
        <v>2785</v>
      </c>
      <c r="B150" s="19" t="n">
        <v>69</v>
      </c>
      <c r="C150" s="19" t="n">
        <v>1</v>
      </c>
      <c r="D150" s="19" t="e">
        <f aca="false">VLOOKUP(#NAME?[[#This Row],['#REF!]], [1]bugs!A$1:G$1048576, 7, 0)</f>
        <v>#NAME?</v>
      </c>
      <c r="E150" s="19" t="s">
        <v>2792</v>
      </c>
      <c r="F150" s="49" t="n">
        <v>1</v>
      </c>
      <c r="G150" s="19" t="s">
        <v>2793</v>
      </c>
      <c r="H150" s="19" t="s">
        <v>1658</v>
      </c>
      <c r="I150" s="19"/>
      <c r="J150" s="49" t="s">
        <v>1558</v>
      </c>
      <c r="K150" s="19" t="s">
        <v>2794</v>
      </c>
    </row>
    <row r="151" customFormat="false" ht="14.5" hidden="false" customHeight="false" outlineLevel="0" collapsed="false">
      <c r="A151" s="49" t="s">
        <v>2822</v>
      </c>
      <c r="B151" s="49" t="n">
        <v>69</v>
      </c>
      <c r="C151" s="49" t="n">
        <v>3</v>
      </c>
      <c r="D151" s="49" t="e">
        <f aca="false">VLOOKUP(#NAME?[[#This Row],['#REF!]], [1]bugs!A$1:G$1048576, 7, 0)</f>
        <v>#NAME?</v>
      </c>
      <c r="E151" s="49" t="s">
        <v>2823</v>
      </c>
      <c r="F151" s="49" t="n">
        <v>1</v>
      </c>
      <c r="G151" s="49" t="s">
        <v>2793</v>
      </c>
      <c r="H151" s="19" t="s">
        <v>1658</v>
      </c>
      <c r="I151" s="19"/>
      <c r="J151" s="49" t="s">
        <v>1978</v>
      </c>
      <c r="K151" s="49" t="s">
        <v>2824</v>
      </c>
    </row>
    <row r="152" customFormat="false" ht="14.5" hidden="true" customHeight="false" outlineLevel="0" collapsed="false">
      <c r="A152" s="19" t="s">
        <v>2831</v>
      </c>
      <c r="B152" s="19" t="n">
        <v>70</v>
      </c>
      <c r="C152" s="19" t="n">
        <v>1</v>
      </c>
      <c r="D152" s="19" t="e">
        <f aca="false">VLOOKUP(#NAME?[[#This Row],['#REF!]], [1]bugs!A$1:G$1048576, 7, 0)</f>
        <v>#NAME?</v>
      </c>
      <c r="E152" s="19" t="s">
        <v>2479</v>
      </c>
      <c r="F152" s="49" t="n">
        <v>1</v>
      </c>
      <c r="G152" s="19" t="s">
        <v>855</v>
      </c>
      <c r="H152" s="19" t="s">
        <v>1658</v>
      </c>
      <c r="I152" s="19"/>
      <c r="J152" s="19" t="s">
        <v>1724</v>
      </c>
      <c r="K152" s="19" t="s">
        <v>2834</v>
      </c>
    </row>
    <row r="153" customFormat="false" ht="14.5" hidden="true" customHeight="false" outlineLevel="0" collapsed="false">
      <c r="A153" s="49" t="s">
        <v>2831</v>
      </c>
      <c r="B153" s="49" t="n">
        <v>70</v>
      </c>
      <c r="C153" s="49" t="n">
        <v>1</v>
      </c>
      <c r="D153" s="49" t="e">
        <f aca="false">VLOOKUP(#NAME?[[#This Row],['#REF!]], [1]bugs!A$1:G$1048576, 7, 0)</f>
        <v>#NAME?</v>
      </c>
      <c r="E153" s="49" t="s">
        <v>1999</v>
      </c>
      <c r="F153" s="49" t="n">
        <v>1</v>
      </c>
      <c r="G153" s="25" t="s">
        <v>846</v>
      </c>
      <c r="H153" s="49" t="s">
        <v>3551</v>
      </c>
      <c r="I153" s="49" t="s">
        <v>3552</v>
      </c>
      <c r="J153" s="26" t="s">
        <v>1558</v>
      </c>
      <c r="K153" s="49" t="s">
        <v>2855</v>
      </c>
    </row>
    <row r="154" customFormat="false" ht="14.5" hidden="true" customHeight="false" outlineLevel="0" collapsed="false">
      <c r="A154" s="19" t="s">
        <v>2831</v>
      </c>
      <c r="B154" s="19" t="n">
        <v>70</v>
      </c>
      <c r="C154" s="19" t="n">
        <v>1</v>
      </c>
      <c r="D154" s="19" t="e">
        <f aca="false">VLOOKUP(#NAME?[[#This Row],['#REF!]], [1]bugs!A$1:G$1048576, 7, 0)</f>
        <v>#NAME?</v>
      </c>
      <c r="E154" s="19" t="s">
        <v>2447</v>
      </c>
      <c r="F154" s="49" t="n">
        <v>1</v>
      </c>
      <c r="G154" s="26" t="s">
        <v>846</v>
      </c>
      <c r="H154" s="19" t="s">
        <v>1615</v>
      </c>
      <c r="I154" s="19" t="s">
        <v>3553</v>
      </c>
      <c r="J154" s="26" t="s">
        <v>1558</v>
      </c>
      <c r="K154" s="19" t="s">
        <v>2857</v>
      </c>
    </row>
    <row r="155" customFormat="false" ht="14.5" hidden="false" customHeight="false" outlineLevel="0" collapsed="false">
      <c r="A155" s="19" t="s">
        <v>2862</v>
      </c>
      <c r="B155" s="19" t="n">
        <v>70</v>
      </c>
      <c r="C155" s="19" t="n">
        <v>2</v>
      </c>
      <c r="D155" s="19" t="e">
        <f aca="false">VLOOKUP(#NAME?[[#This Row],['#REF!]], [1]bugs!A$1:G$1048576, 7, 0)</f>
        <v>#NAME?</v>
      </c>
      <c r="E155" s="19" t="s">
        <v>2878</v>
      </c>
      <c r="F155" s="19" t="n">
        <v>2</v>
      </c>
      <c r="G155" s="19" t="s">
        <v>1047</v>
      </c>
      <c r="H155" s="19" t="s">
        <v>1658</v>
      </c>
      <c r="I155" s="19"/>
      <c r="J155" s="49" t="s">
        <v>1978</v>
      </c>
      <c r="K155" s="19" t="s">
        <v>2879</v>
      </c>
    </row>
    <row r="156" customFormat="false" ht="14.5" hidden="false" customHeight="false" outlineLevel="0" collapsed="false">
      <c r="A156" s="49" t="s">
        <v>2862</v>
      </c>
      <c r="B156" s="49" t="n">
        <v>70</v>
      </c>
      <c r="C156" s="49" t="n">
        <v>2</v>
      </c>
      <c r="D156" s="49" t="e">
        <f aca="false">VLOOKUP(#NAME?[[#This Row],['#REF!]], [1]bugs!A$1:G$1048576, 7, 0)</f>
        <v>#NAME?</v>
      </c>
      <c r="E156" s="49" t="s">
        <v>2863</v>
      </c>
      <c r="F156" s="49" t="n">
        <v>1</v>
      </c>
      <c r="G156" s="49" t="s">
        <v>855</v>
      </c>
      <c r="H156" s="49" t="s">
        <v>1552</v>
      </c>
      <c r="I156" s="49"/>
      <c r="J156" s="49" t="s">
        <v>1508</v>
      </c>
      <c r="K156" s="49" t="s">
        <v>2865</v>
      </c>
    </row>
    <row r="157" customFormat="false" ht="14.5" hidden="false" customHeight="false" outlineLevel="0" collapsed="false">
      <c r="A157" s="19" t="s">
        <v>2862</v>
      </c>
      <c r="B157" s="19" t="n">
        <v>70</v>
      </c>
      <c r="C157" s="19" t="n">
        <v>2</v>
      </c>
      <c r="D157" s="19" t="e">
        <f aca="false">VLOOKUP(#NAME?[[#This Row],['#REF!]], [1]bugs!A$1:G$1048576, 7, 0)</f>
        <v>#NAME?</v>
      </c>
      <c r="E157" s="19" t="s">
        <v>2866</v>
      </c>
      <c r="F157" s="49" t="n">
        <v>1</v>
      </c>
      <c r="G157" s="19" t="s">
        <v>855</v>
      </c>
      <c r="H157" s="19" t="s">
        <v>1658</v>
      </c>
      <c r="I157" s="19"/>
      <c r="J157" s="49" t="s">
        <v>1978</v>
      </c>
      <c r="K157" s="19" t="s">
        <v>2867</v>
      </c>
    </row>
    <row r="158" customFormat="false" ht="14.5" hidden="false" customHeight="false" outlineLevel="0" collapsed="false">
      <c r="A158" s="49" t="s">
        <v>2881</v>
      </c>
      <c r="B158" s="49" t="n">
        <v>70</v>
      </c>
      <c r="C158" s="49" t="n">
        <v>3</v>
      </c>
      <c r="D158" s="49" t="e">
        <f aca="false">VLOOKUP(#NAME?[[#This Row],['#REF!]], [1]bugs!A$1:G$1048576, 7, 0)</f>
        <v>#NAME?</v>
      </c>
      <c r="E158" s="49" t="s">
        <v>2452</v>
      </c>
      <c r="F158" s="49" t="n">
        <v>1</v>
      </c>
      <c r="G158" s="49" t="s">
        <v>817</v>
      </c>
      <c r="H158" s="19" t="s">
        <v>1658</v>
      </c>
      <c r="I158" s="19"/>
      <c r="J158" s="49" t="s">
        <v>1978</v>
      </c>
      <c r="K158" s="49" t="s">
        <v>2886</v>
      </c>
    </row>
    <row r="159" customFormat="false" ht="14.5" hidden="false" customHeight="false" outlineLevel="0" collapsed="false">
      <c r="A159" s="49" t="s">
        <v>2881</v>
      </c>
      <c r="B159" s="49" t="n">
        <v>70</v>
      </c>
      <c r="C159" s="49" t="n">
        <v>3</v>
      </c>
      <c r="D159" s="49" t="e">
        <f aca="false">VLOOKUP(#NAME?[[#This Row],['#REF!]], [1]bugs!A$1:G$1048576, 7, 0)</f>
        <v>#NAME?</v>
      </c>
      <c r="E159" s="49" t="s">
        <v>2892</v>
      </c>
      <c r="F159" s="49" t="n">
        <v>1</v>
      </c>
      <c r="G159" s="49" t="s">
        <v>1047</v>
      </c>
      <c r="H159" s="19" t="s">
        <v>1658</v>
      </c>
      <c r="I159" s="19"/>
      <c r="J159" s="49" t="s">
        <v>1558</v>
      </c>
      <c r="K159" s="49" t="s">
        <v>2893</v>
      </c>
    </row>
    <row r="160" customFormat="false" ht="14.5" hidden="false" customHeight="false" outlineLevel="0" collapsed="false">
      <c r="A160" s="19" t="s">
        <v>2881</v>
      </c>
      <c r="B160" s="19" t="n">
        <v>70</v>
      </c>
      <c r="C160" s="19" t="n">
        <v>3</v>
      </c>
      <c r="D160" s="19" t="e">
        <f aca="false">VLOOKUP(#NAME?[[#This Row],['#REF!]], [1]bugs!A$1:G$1048576, 7, 0)</f>
        <v>#NAME?</v>
      </c>
      <c r="E160" s="19" t="s">
        <v>2447</v>
      </c>
      <c r="F160" s="49" t="n">
        <v>1</v>
      </c>
      <c r="G160" s="26" t="s">
        <v>846</v>
      </c>
      <c r="H160" s="19" t="s">
        <v>1552</v>
      </c>
      <c r="I160" s="19" t="s">
        <v>3550</v>
      </c>
      <c r="J160" s="49" t="s">
        <v>1508</v>
      </c>
      <c r="K160" s="19" t="s">
        <v>2896</v>
      </c>
    </row>
    <row r="161" customFormat="false" ht="14.5" hidden="true" customHeight="false" outlineLevel="0" collapsed="false">
      <c r="A161" s="49" t="s">
        <v>2881</v>
      </c>
      <c r="B161" s="49" t="n">
        <v>70</v>
      </c>
      <c r="C161" s="49" t="n">
        <v>3</v>
      </c>
      <c r="D161" s="49" t="e">
        <f aca="false">VLOOKUP(#NAME?[[#This Row],['#REF!]], [1]bugs!A$1:G$1048576, 7, 0)</f>
        <v>#NAME?</v>
      </c>
      <c r="E161" s="49" t="s">
        <v>2901</v>
      </c>
      <c r="F161" s="49" t="n">
        <v>1</v>
      </c>
      <c r="G161" s="49" t="s">
        <v>855</v>
      </c>
      <c r="H161" s="49" t="s">
        <v>2902</v>
      </c>
      <c r="I161" s="49"/>
      <c r="J161" s="49" t="s">
        <v>1508</v>
      </c>
      <c r="K161" s="49" t="s">
        <v>2904</v>
      </c>
    </row>
    <row r="162" customFormat="false" ht="14.5" hidden="true" customHeight="false" outlineLevel="0" collapsed="false">
      <c r="A162" s="19" t="s">
        <v>2881</v>
      </c>
      <c r="B162" s="19" t="n">
        <v>70</v>
      </c>
      <c r="C162" s="19" t="n">
        <v>3</v>
      </c>
      <c r="D162" s="19" t="e">
        <f aca="false">VLOOKUP(#NAME?[[#This Row],['#REF!]], [1]bugs!A$1:G$1048576, 7, 0)</f>
        <v>#NAME?</v>
      </c>
      <c r="E162" s="19" t="s">
        <v>2427</v>
      </c>
      <c r="F162" s="49" t="n">
        <v>1</v>
      </c>
      <c r="G162" s="19" t="s">
        <v>824</v>
      </c>
      <c r="H162" s="19" t="s">
        <v>1615</v>
      </c>
      <c r="I162" s="19"/>
      <c r="J162" s="49" t="s">
        <v>1558</v>
      </c>
      <c r="K162" s="19" t="s">
        <v>2907</v>
      </c>
    </row>
    <row r="163" customFormat="false" ht="14.5" hidden="true" customHeight="false" outlineLevel="0" collapsed="false">
      <c r="A163" s="49" t="s">
        <v>2908</v>
      </c>
      <c r="B163" s="49" t="n">
        <v>71</v>
      </c>
      <c r="C163" s="49" t="n">
        <v>1</v>
      </c>
      <c r="D163" s="49" t="e">
        <f aca="false">VLOOKUP(#NAME?[[#This Row],['#REF!]], [1]bugs!A$1:G$1048576, 7, 0)</f>
        <v>#NAME?</v>
      </c>
      <c r="E163" s="49" t="s">
        <v>2909</v>
      </c>
      <c r="F163" s="49" t="n">
        <v>2</v>
      </c>
      <c r="G163" s="49" t="s">
        <v>2911</v>
      </c>
      <c r="H163" s="49" t="s">
        <v>2912</v>
      </c>
      <c r="I163" s="49"/>
      <c r="J163" s="49" t="s">
        <v>1558</v>
      </c>
      <c r="K163" s="49" t="s">
        <v>2913</v>
      </c>
    </row>
    <row r="164" customFormat="false" ht="14.5" hidden="false" customHeight="false" outlineLevel="0" collapsed="false">
      <c r="A164" s="19" t="s">
        <v>2908</v>
      </c>
      <c r="B164" s="19" t="n">
        <v>71</v>
      </c>
      <c r="C164" s="19" t="n">
        <v>1</v>
      </c>
      <c r="D164" s="19" t="e">
        <f aca="false">VLOOKUP(#NAME?[[#This Row],['#REF!]], [1]bugs!A$1:G$1048576, 7, 0)</f>
        <v>#NAME?</v>
      </c>
      <c r="E164" s="19" t="s">
        <v>2922</v>
      </c>
      <c r="F164" s="19" t="n">
        <v>2</v>
      </c>
      <c r="G164" s="19" t="s">
        <v>1098</v>
      </c>
      <c r="H164" s="19" t="s">
        <v>1552</v>
      </c>
      <c r="I164" s="19"/>
      <c r="J164" s="49" t="s">
        <v>1508</v>
      </c>
      <c r="K164" s="19" t="s">
        <v>2923</v>
      </c>
    </row>
    <row r="165" customFormat="false" ht="14.5" hidden="false" customHeight="false" outlineLevel="0" collapsed="false">
      <c r="A165" s="49" t="s">
        <v>2939</v>
      </c>
      <c r="B165" s="49" t="n">
        <v>71</v>
      </c>
      <c r="C165" s="49" t="n">
        <v>3</v>
      </c>
      <c r="D165" s="49" t="e">
        <f aca="false">VLOOKUP(#NAME?[[#This Row],['#REF!]], [1]bugs!A$1:G$1048576, 7, 0)</f>
        <v>#NAME?</v>
      </c>
      <c r="E165" s="49" t="s">
        <v>2940</v>
      </c>
      <c r="F165" s="49" t="n">
        <v>1</v>
      </c>
      <c r="G165" s="49" t="s">
        <v>2911</v>
      </c>
      <c r="H165" s="49" t="s">
        <v>2208</v>
      </c>
      <c r="I165" s="49"/>
      <c r="J165" s="49" t="s">
        <v>1558</v>
      </c>
      <c r="K165" s="49" t="s">
        <v>2941</v>
      </c>
    </row>
    <row r="166" customFormat="false" ht="14.5" hidden="false" customHeight="false" outlineLevel="0" collapsed="false">
      <c r="A166" s="19" t="s">
        <v>2953</v>
      </c>
      <c r="B166" s="19" t="n">
        <v>73</v>
      </c>
      <c r="C166" s="19" t="n">
        <v>3</v>
      </c>
      <c r="D166" s="19" t="e">
        <f aca="false">VLOOKUP(#NAME?[[#This Row],['#REF!]], [1]bugs!A$1:G$1048576, 7, 0)</f>
        <v>#NAME?</v>
      </c>
      <c r="E166" s="19" t="s">
        <v>2951</v>
      </c>
      <c r="F166" s="49" t="n">
        <v>1</v>
      </c>
      <c r="G166" s="19" t="s">
        <v>1105</v>
      </c>
      <c r="H166" s="19" t="s">
        <v>1658</v>
      </c>
      <c r="I166" s="19"/>
      <c r="J166" s="49" t="s">
        <v>1978</v>
      </c>
      <c r="K166" s="19" t="s">
        <v>2955</v>
      </c>
    </row>
    <row r="167" customFormat="false" ht="14.5" hidden="false" customHeight="false" outlineLevel="0" collapsed="false">
      <c r="A167" s="49" t="s">
        <v>2956</v>
      </c>
      <c r="B167" s="49" t="n">
        <v>74</v>
      </c>
      <c r="C167" s="49" t="n">
        <v>1</v>
      </c>
      <c r="D167" s="49" t="e">
        <f aca="false">VLOOKUP(#NAME?[[#This Row],['#REF!]], [1]bugs!A$1:G$1048576, 7, 0)</f>
        <v>#NAME?</v>
      </c>
      <c r="E167" s="49" t="s">
        <v>2962</v>
      </c>
      <c r="F167" s="49" t="n">
        <v>1</v>
      </c>
      <c r="G167" s="49" t="s">
        <v>1111</v>
      </c>
      <c r="H167" s="19" t="s">
        <v>1658</v>
      </c>
      <c r="I167" s="19"/>
      <c r="J167" s="49" t="s">
        <v>1558</v>
      </c>
      <c r="K167" s="49" t="s">
        <v>2963</v>
      </c>
    </row>
    <row r="168" customFormat="false" ht="14.5" hidden="false" customHeight="false" outlineLevel="0" collapsed="false">
      <c r="A168" s="19" t="s">
        <v>2956</v>
      </c>
      <c r="B168" s="19" t="n">
        <v>74</v>
      </c>
      <c r="C168" s="19" t="n">
        <v>1</v>
      </c>
      <c r="D168" s="19" t="e">
        <f aca="false">VLOOKUP(#NAME?[[#This Row],['#REF!]], [1]bugs!A$1:G$1048576, 7, 0)</f>
        <v>#NAME?</v>
      </c>
      <c r="E168" s="19" t="s">
        <v>2964</v>
      </c>
      <c r="F168" s="49" t="n">
        <v>1</v>
      </c>
      <c r="G168" s="19" t="s">
        <v>1111</v>
      </c>
      <c r="H168" s="19" t="s">
        <v>1552</v>
      </c>
      <c r="J168" s="65" t="s">
        <v>1508</v>
      </c>
      <c r="K168" s="19" t="s">
        <v>2966</v>
      </c>
    </row>
    <row r="169" customFormat="false" ht="14.5" hidden="false" customHeight="false" outlineLevel="0" collapsed="false">
      <c r="A169" s="49" t="s">
        <v>2987</v>
      </c>
      <c r="B169" s="49" t="n">
        <v>77</v>
      </c>
      <c r="C169" s="49" t="n">
        <v>3</v>
      </c>
      <c r="D169" s="49" t="e">
        <f aca="false">VLOOKUP(#NAME?[[#This Row],['#REF!]], [1]bugs!A$1:G$1048576, 7, 0)</f>
        <v>#NAME?</v>
      </c>
      <c r="E169" s="49" t="s">
        <v>2981</v>
      </c>
      <c r="F169" s="49" t="n">
        <v>1</v>
      </c>
      <c r="G169" s="49" t="s">
        <v>1133</v>
      </c>
      <c r="H169" s="19" t="s">
        <v>1658</v>
      </c>
      <c r="J169" s="65" t="s">
        <v>1978</v>
      </c>
      <c r="K169" s="49" t="s">
        <v>2988</v>
      </c>
    </row>
    <row r="170" customFormat="false" ht="14.5" hidden="false" customHeight="false" outlineLevel="0" collapsed="false">
      <c r="A170" s="19" t="s">
        <v>2987</v>
      </c>
      <c r="B170" s="19" t="n">
        <v>77</v>
      </c>
      <c r="C170" s="19" t="n">
        <v>3</v>
      </c>
      <c r="D170" s="19" t="e">
        <f aca="false">VLOOKUP(#NAME?[[#This Row],['#REF!]], [1]bugs!A$1:G$1048576, 7, 0)</f>
        <v>#NAME?</v>
      </c>
      <c r="E170" s="19" t="s">
        <v>2981</v>
      </c>
      <c r="F170" s="49" t="n">
        <v>1</v>
      </c>
      <c r="G170" s="19" t="s">
        <v>1133</v>
      </c>
      <c r="H170" s="19" t="s">
        <v>1658</v>
      </c>
      <c r="I170" s="19"/>
      <c r="J170" s="19" t="s">
        <v>2989</v>
      </c>
      <c r="K170" s="19" t="s">
        <v>2990</v>
      </c>
    </row>
    <row r="171" customFormat="false" ht="14.5" hidden="false" customHeight="false" outlineLevel="0" collapsed="false">
      <c r="A171" s="19" t="s">
        <v>2994</v>
      </c>
      <c r="B171" s="19" t="n">
        <v>78</v>
      </c>
      <c r="C171" s="19" t="n">
        <v>1</v>
      </c>
      <c r="D171" s="19" t="e">
        <f aca="false">VLOOKUP(#NAME?[[#This Row],['#REF!]], [1]bugs!A$1:G$1048576, 7, 0)</f>
        <v>#NAME?</v>
      </c>
      <c r="E171" s="19" t="s">
        <v>2995</v>
      </c>
      <c r="F171" s="19" t="n">
        <v>1</v>
      </c>
      <c r="G171" s="19" t="s">
        <v>1147</v>
      </c>
      <c r="H171" s="19" t="s">
        <v>1658</v>
      </c>
      <c r="I171" s="19"/>
      <c r="J171" s="19" t="s">
        <v>2998</v>
      </c>
      <c r="K171" s="19" t="s">
        <v>2999</v>
      </c>
    </row>
    <row r="172" customFormat="false" ht="14.5" hidden="false" customHeight="false" outlineLevel="0" collapsed="false">
      <c r="A172" s="49" t="s">
        <v>2994</v>
      </c>
      <c r="B172" s="49" t="n">
        <v>78</v>
      </c>
      <c r="C172" s="49" t="n">
        <v>1</v>
      </c>
      <c r="D172" s="49" t="e">
        <f aca="false">VLOOKUP(#NAME?[[#This Row],['#REF!]], [1]bugs!A$1:G$1048576, 7, 0)</f>
        <v>#NAME?</v>
      </c>
      <c r="E172" s="49" t="s">
        <v>3000</v>
      </c>
      <c r="F172" s="49" t="n">
        <v>3</v>
      </c>
      <c r="G172" s="49" t="s">
        <v>1136</v>
      </c>
      <c r="H172" s="49" t="s">
        <v>1552</v>
      </c>
      <c r="I172" s="49"/>
      <c r="J172" s="49" t="s">
        <v>1508</v>
      </c>
      <c r="K172" s="49" t="s">
        <v>3001</v>
      </c>
    </row>
    <row r="173" customFormat="false" ht="14.5" hidden="false" customHeight="false" outlineLevel="0" collapsed="false">
      <c r="A173" s="49" t="s">
        <v>2994</v>
      </c>
      <c r="B173" s="49" t="n">
        <v>78</v>
      </c>
      <c r="C173" s="49" t="n">
        <v>1</v>
      </c>
      <c r="D173" s="49" t="e">
        <f aca="false">VLOOKUP(#NAME?[[#This Row],['#REF!]], [1]bugs!A$1:G$1048576, 7, 0)</f>
        <v>#NAME?</v>
      </c>
      <c r="E173" s="49" t="s">
        <v>2995</v>
      </c>
      <c r="F173" s="49" t="n">
        <v>1</v>
      </c>
      <c r="G173" s="49" t="s">
        <v>1147</v>
      </c>
      <c r="H173" s="19" t="s">
        <v>1658</v>
      </c>
      <c r="I173" s="19"/>
      <c r="J173" s="49" t="s">
        <v>1978</v>
      </c>
      <c r="K173" s="49" t="s">
        <v>2996</v>
      </c>
    </row>
    <row r="174" customFormat="false" ht="14.5" hidden="false" customHeight="false" outlineLevel="0" collapsed="false">
      <c r="A174" s="52" t="s">
        <v>3014</v>
      </c>
      <c r="B174" s="52" t="n">
        <v>78</v>
      </c>
      <c r="C174" s="52" t="n">
        <v>2</v>
      </c>
      <c r="D174" s="52" t="e">
        <f aca="false">VLOOKUP(#NAME?[[#This Row],['#REF!]], [1]bugs!A$1:G$1048576, 7, 0)</f>
        <v>#NAME?</v>
      </c>
      <c r="E174" s="52" t="s">
        <v>3002</v>
      </c>
      <c r="F174" s="52" t="n">
        <v>3</v>
      </c>
      <c r="G174" s="52" t="s">
        <v>1142</v>
      </c>
      <c r="H174" s="52" t="s">
        <v>3003</v>
      </c>
      <c r="I174" s="52"/>
      <c r="J174" s="52" t="s">
        <v>3019</v>
      </c>
      <c r="K174" s="52" t="s">
        <v>3020</v>
      </c>
    </row>
    <row r="175" customFormat="false" ht="14.5" hidden="false" customHeight="false" outlineLevel="0" collapsed="false">
      <c r="A175" s="52" t="s">
        <v>3014</v>
      </c>
      <c r="B175" s="52" t="n">
        <v>78</v>
      </c>
      <c r="C175" s="52" t="n">
        <v>2</v>
      </c>
      <c r="D175" s="52" t="e">
        <f aca="false">VLOOKUP(#NAME?[[#This Row],['#REF!]], [1]bugs!A$1:G$1048576, 7, 0)</f>
        <v>#NAME?</v>
      </c>
      <c r="E175" s="52" t="s">
        <v>2995</v>
      </c>
      <c r="F175" s="52" t="n">
        <v>1</v>
      </c>
      <c r="G175" s="52" t="s">
        <v>1147</v>
      </c>
      <c r="H175" s="52" t="s">
        <v>2013</v>
      </c>
      <c r="I175" s="52"/>
      <c r="J175" s="52" t="s">
        <v>3015</v>
      </c>
      <c r="K175" s="52" t="s">
        <v>3016</v>
      </c>
    </row>
    <row r="176" customFormat="false" ht="14.5" hidden="false" customHeight="false" outlineLevel="0" collapsed="false">
      <c r="A176" s="19" t="s">
        <v>3024</v>
      </c>
      <c r="B176" s="19" t="n">
        <v>78</v>
      </c>
      <c r="C176" s="19" t="n">
        <v>3</v>
      </c>
      <c r="D176" s="19" t="e">
        <f aca="false">VLOOKUP(#NAME?[[#This Row],['#REF!]], [1]bugs!A$1:G$1048576, 7, 0)</f>
        <v>#NAME?</v>
      </c>
      <c r="E176" s="19" t="s">
        <v>3012</v>
      </c>
      <c r="F176" s="49" t="n">
        <v>1</v>
      </c>
      <c r="G176" s="19" t="s">
        <v>1153</v>
      </c>
      <c r="H176" s="19" t="s">
        <v>1658</v>
      </c>
      <c r="I176" s="19"/>
      <c r="J176" s="19" t="s">
        <v>1558</v>
      </c>
      <c r="K176" s="19" t="s">
        <v>3037</v>
      </c>
    </row>
    <row r="177" customFormat="false" ht="14.5" hidden="false" customHeight="false" outlineLevel="0" collapsed="false">
      <c r="A177" s="49" t="s">
        <v>3038</v>
      </c>
      <c r="B177" s="49" t="n">
        <v>79</v>
      </c>
      <c r="C177" s="49" t="n">
        <v>1</v>
      </c>
      <c r="D177" s="49" t="e">
        <f aca="false">VLOOKUP(#NAME?[[#This Row],['#REF!]], [1]bugs!A$1:G$1048576, 7, 0)</f>
        <v>#NAME?</v>
      </c>
      <c r="E177" s="49" t="s">
        <v>3039</v>
      </c>
      <c r="F177" s="49" t="n">
        <v>1</v>
      </c>
      <c r="G177" s="49" t="s">
        <v>1158</v>
      </c>
      <c r="H177" s="49" t="s">
        <v>1552</v>
      </c>
      <c r="I177" s="49"/>
      <c r="J177" s="49" t="s">
        <v>1558</v>
      </c>
      <c r="K177" s="49" t="s">
        <v>3041</v>
      </c>
    </row>
    <row r="178" customFormat="false" ht="14.5" hidden="true" customHeight="false" outlineLevel="0" collapsed="false">
      <c r="A178" s="19" t="s">
        <v>3038</v>
      </c>
      <c r="B178" s="19" t="n">
        <v>79</v>
      </c>
      <c r="C178" s="19" t="n">
        <v>1</v>
      </c>
      <c r="D178" s="19" t="e">
        <f aca="false">VLOOKUP(#NAME?[[#This Row],['#REF!]], [1]bugs!A$1:G$1048576, 7, 0)</f>
        <v>#NAME?</v>
      </c>
      <c r="E178" s="19" t="s">
        <v>3042</v>
      </c>
      <c r="F178" s="49" t="n">
        <v>1</v>
      </c>
      <c r="G178" s="19" t="s">
        <v>1158</v>
      </c>
      <c r="H178" s="19" t="s">
        <v>1615</v>
      </c>
      <c r="I178" s="19" t="s">
        <v>3554</v>
      </c>
      <c r="J178" s="49" t="s">
        <v>1558</v>
      </c>
      <c r="K178" s="19" t="s">
        <v>3044</v>
      </c>
    </row>
    <row r="179" customFormat="false" ht="14.5" hidden="false" customHeight="false" outlineLevel="0" collapsed="false">
      <c r="A179" s="49" t="s">
        <v>3045</v>
      </c>
      <c r="B179" s="49" t="n">
        <v>79</v>
      </c>
      <c r="C179" s="49" t="n">
        <v>2</v>
      </c>
      <c r="D179" s="49" t="e">
        <f aca="false">VLOOKUP(#NAME?[[#This Row],['#REF!]], [1]bugs!A$1:G$1048576, 7, 0)</f>
        <v>#NAME?</v>
      </c>
      <c r="E179" s="49" t="s">
        <v>3048</v>
      </c>
      <c r="F179" s="49" t="n">
        <v>1</v>
      </c>
      <c r="G179" s="49" t="s">
        <v>1158</v>
      </c>
      <c r="H179" s="19" t="s">
        <v>1658</v>
      </c>
      <c r="I179" s="19"/>
      <c r="J179" s="49" t="s">
        <v>1978</v>
      </c>
      <c r="K179" s="49" t="s">
        <v>3049</v>
      </c>
    </row>
    <row r="180" customFormat="false" ht="14.5" hidden="true" customHeight="false" outlineLevel="0" collapsed="false">
      <c r="A180" s="19" t="s">
        <v>3045</v>
      </c>
      <c r="B180" s="19" t="n">
        <v>79</v>
      </c>
      <c r="C180" s="19" t="n">
        <v>2</v>
      </c>
      <c r="D180" s="19" t="e">
        <f aca="false">VLOOKUP(#NAME?[[#This Row],['#REF!]], [1]bugs!A$1:G$1048576, 7, 0)</f>
        <v>#NAME?</v>
      </c>
      <c r="E180" s="19" t="s">
        <v>3050</v>
      </c>
      <c r="F180" s="49" t="n">
        <v>1</v>
      </c>
      <c r="G180" s="19" t="s">
        <v>1158</v>
      </c>
      <c r="H180" s="19" t="s">
        <v>3051</v>
      </c>
      <c r="I180" s="19" t="s">
        <v>3555</v>
      </c>
      <c r="J180" s="19" t="s">
        <v>2384</v>
      </c>
      <c r="K180" s="19" t="s">
        <v>3052</v>
      </c>
    </row>
    <row r="181" customFormat="false" ht="14.5" hidden="false" customHeight="false" outlineLevel="0" collapsed="false">
      <c r="A181" s="19" t="s">
        <v>3045</v>
      </c>
      <c r="B181" s="19" t="n">
        <v>79</v>
      </c>
      <c r="C181" s="19" t="n">
        <v>2</v>
      </c>
      <c r="D181" s="19" t="e">
        <f aca="false">VLOOKUP(#NAME?[[#This Row],['#REF!]], [1]bugs!A$1:G$1048576, 7, 0)</f>
        <v>#NAME?</v>
      </c>
      <c r="E181" s="19" t="s">
        <v>3556</v>
      </c>
      <c r="F181" s="49" t="n">
        <v>1</v>
      </c>
      <c r="G181" s="19" t="s">
        <v>1158</v>
      </c>
      <c r="H181" s="19" t="s">
        <v>1552</v>
      </c>
      <c r="I181" s="19"/>
      <c r="J181" s="19" t="s">
        <v>3056</v>
      </c>
      <c r="K181" s="19" t="s">
        <v>3057</v>
      </c>
    </row>
    <row r="182" customFormat="false" ht="14.5" hidden="false" customHeight="false" outlineLevel="0" collapsed="false">
      <c r="A182" s="49" t="s">
        <v>3072</v>
      </c>
      <c r="B182" s="49" t="n">
        <v>80</v>
      </c>
      <c r="C182" s="49" t="n">
        <v>3</v>
      </c>
      <c r="D182" s="49" t="e">
        <f aca="false">VLOOKUP(#NAME?[[#This Row],['#REF!]], [1]bugs!A$1:G$1048576, 7, 0)</f>
        <v>#NAME?</v>
      </c>
      <c r="E182" s="49" t="s">
        <v>3074</v>
      </c>
      <c r="F182" s="49" t="n">
        <v>1</v>
      </c>
      <c r="G182" s="49" t="s">
        <v>1164</v>
      </c>
      <c r="H182" s="49" t="s">
        <v>1552</v>
      </c>
      <c r="I182" s="49"/>
      <c r="J182" s="49" t="s">
        <v>1508</v>
      </c>
      <c r="K182" s="49" t="s">
        <v>3076</v>
      </c>
    </row>
    <row r="183" customFormat="false" ht="14.5" hidden="false" customHeight="false" outlineLevel="0" collapsed="false">
      <c r="A183" s="19" t="s">
        <v>3079</v>
      </c>
      <c r="B183" s="19" t="n">
        <v>81</v>
      </c>
      <c r="C183" s="19" t="n">
        <v>1</v>
      </c>
      <c r="D183" s="19" t="e">
        <f aca="false">VLOOKUP(#NAME?[[#This Row],['#REF!]], [1]bugs!A$1:G$1048576, 7, 0)</f>
        <v>#NAME?</v>
      </c>
      <c r="E183" s="19" t="s">
        <v>3082</v>
      </c>
      <c r="F183" s="49" t="n">
        <v>1</v>
      </c>
      <c r="G183" s="19" t="s">
        <v>1167</v>
      </c>
      <c r="H183" s="19" t="s">
        <v>1658</v>
      </c>
      <c r="I183" s="19"/>
      <c r="J183" s="49" t="s">
        <v>1558</v>
      </c>
      <c r="K183" s="19" t="s">
        <v>3083</v>
      </c>
    </row>
    <row r="184" customFormat="false" ht="14.5" hidden="false" customHeight="false" outlineLevel="0" collapsed="false">
      <c r="A184" s="19" t="s">
        <v>3089</v>
      </c>
      <c r="B184" s="19" t="n">
        <v>81</v>
      </c>
      <c r="C184" s="19" t="n">
        <v>3</v>
      </c>
      <c r="D184" s="19" t="e">
        <f aca="false">VLOOKUP(#NAME?[[#This Row],['#REF!]], [1]bugs!A$1:G$1048576, 7, 0)</f>
        <v>#NAME?</v>
      </c>
      <c r="E184" s="19" t="s">
        <v>3082</v>
      </c>
      <c r="F184" s="49" t="n">
        <v>1</v>
      </c>
      <c r="G184" s="19" t="s">
        <v>1167</v>
      </c>
      <c r="H184" s="19" t="s">
        <v>1658</v>
      </c>
      <c r="I184" s="19"/>
      <c r="J184" s="19" t="s">
        <v>2384</v>
      </c>
      <c r="K184" s="19" t="s">
        <v>3092</v>
      </c>
    </row>
    <row r="185" customFormat="false" ht="14.5" hidden="false" customHeight="false" outlineLevel="0" collapsed="false">
      <c r="A185" s="52" t="s">
        <v>3093</v>
      </c>
      <c r="B185" s="52" t="n">
        <v>83</v>
      </c>
      <c r="C185" s="52" t="n">
        <v>1</v>
      </c>
      <c r="D185" s="52" t="e">
        <f aca="false">VLOOKUP(#NAME?[[#This Row],['#REF!]], [1]bugs!A$1:G$1048576, 7, 0)</f>
        <v>#NAME?</v>
      </c>
      <c r="E185" s="52" t="s">
        <v>1642</v>
      </c>
      <c r="F185" s="52" t="n">
        <v>2</v>
      </c>
      <c r="G185" s="52" t="s">
        <v>1180</v>
      </c>
      <c r="H185" s="52" t="s">
        <v>3003</v>
      </c>
      <c r="I185" s="52"/>
      <c r="J185" s="52" t="s">
        <v>1558</v>
      </c>
      <c r="K185" s="52" t="s">
        <v>3098</v>
      </c>
    </row>
    <row r="186" customFormat="false" ht="14.5" hidden="false" customHeight="false" outlineLevel="0" collapsed="false">
      <c r="A186" s="49" t="s">
        <v>3110</v>
      </c>
      <c r="B186" s="49" t="n">
        <v>83</v>
      </c>
      <c r="C186" s="49" t="n">
        <v>3</v>
      </c>
      <c r="D186" s="49" t="e">
        <f aca="false">VLOOKUP(#NAME?[[#This Row],['#REF!]], [1]bugs!A$1:G$1048576, 7, 0)</f>
        <v>#NAME?</v>
      </c>
      <c r="E186" s="49" t="s">
        <v>3117</v>
      </c>
      <c r="F186" s="49" t="n">
        <v>1</v>
      </c>
      <c r="G186" s="49" t="s">
        <v>1175</v>
      </c>
      <c r="H186" s="19" t="s">
        <v>1658</v>
      </c>
      <c r="I186" s="19"/>
      <c r="J186" s="49" t="s">
        <v>1978</v>
      </c>
      <c r="K186" s="49" t="s">
        <v>3118</v>
      </c>
    </row>
    <row r="187" customFormat="false" ht="14.5" hidden="false" customHeight="false" outlineLevel="0" collapsed="false">
      <c r="A187" s="19" t="s">
        <v>3110</v>
      </c>
      <c r="B187" s="19" t="n">
        <v>83</v>
      </c>
      <c r="C187" s="19" t="n">
        <v>3</v>
      </c>
      <c r="D187" s="19" t="e">
        <f aca="false">VLOOKUP(#NAME?[[#This Row],['#REF!]], [1]bugs!A$1:G$1048576, 7, 0)</f>
        <v>#NAME?</v>
      </c>
      <c r="E187" s="19" t="s">
        <v>1786</v>
      </c>
      <c r="F187" s="49" t="n">
        <v>1</v>
      </c>
      <c r="G187" s="19" t="s">
        <v>1175</v>
      </c>
      <c r="H187" s="19" t="s">
        <v>1658</v>
      </c>
      <c r="I187" s="19"/>
      <c r="J187" s="19" t="s">
        <v>1558</v>
      </c>
      <c r="K187" s="19" t="s">
        <v>3120</v>
      </c>
    </row>
    <row r="188" customFormat="false" ht="14.5" hidden="false" customHeight="false" outlineLevel="0" collapsed="false">
      <c r="A188" s="49" t="s">
        <v>3127</v>
      </c>
      <c r="B188" s="49" t="n">
        <v>90</v>
      </c>
      <c r="C188" s="49" t="n">
        <v>3</v>
      </c>
      <c r="D188" s="49" t="e">
        <f aca="false">VLOOKUP(#NAME?[[#This Row],['#REF!]], [1]bugs!A$1:G$1048576, 7, 0)</f>
        <v>#NAME?</v>
      </c>
      <c r="E188" s="49" t="s">
        <v>2388</v>
      </c>
      <c r="F188" s="49" t="n">
        <v>1</v>
      </c>
      <c r="G188" s="49" t="s">
        <v>1205</v>
      </c>
      <c r="H188" s="19" t="s">
        <v>1658</v>
      </c>
      <c r="I188" s="19"/>
      <c r="J188" s="49" t="s">
        <v>1558</v>
      </c>
      <c r="K188" s="49" t="s">
        <v>3130</v>
      </c>
    </row>
    <row r="189" customFormat="false" ht="14.5" hidden="true" customHeight="false" outlineLevel="0" collapsed="false">
      <c r="A189" s="19" t="s">
        <v>3208</v>
      </c>
      <c r="B189" s="19" t="n">
        <v>102</v>
      </c>
      <c r="C189" s="19" t="n">
        <v>1</v>
      </c>
      <c r="D189" s="19" t="e">
        <f aca="false">VLOOKUP(#NAME?[[#This Row],['#REF!]], [1]bugs!A$1:G$1048576, 7, 0)</f>
        <v>#NAME?</v>
      </c>
      <c r="E189" s="19" t="s">
        <v>3209</v>
      </c>
      <c r="F189" s="49" t="n">
        <v>1</v>
      </c>
      <c r="G189" s="13" t="s">
        <v>1260</v>
      </c>
      <c r="H189" s="19" t="s">
        <v>1658</v>
      </c>
      <c r="I189" s="19"/>
      <c r="J189" s="19" t="s">
        <v>3212</v>
      </c>
      <c r="K189" s="19" t="s">
        <v>3213</v>
      </c>
    </row>
    <row r="190" customFormat="false" ht="14.5" hidden="false" customHeight="false" outlineLevel="0" collapsed="false">
      <c r="A190" s="49" t="s">
        <v>3214</v>
      </c>
      <c r="B190" s="49" t="n">
        <v>102</v>
      </c>
      <c r="C190" s="49" t="n">
        <v>2</v>
      </c>
      <c r="D190" s="49" t="e">
        <f aca="false">VLOOKUP(#NAME?[[#This Row],['#REF!]], [1]bugs!A$1:G$1048576, 7, 0)</f>
        <v>#NAME?</v>
      </c>
      <c r="E190" s="49" t="s">
        <v>3209</v>
      </c>
      <c r="F190" s="49" t="n">
        <v>1</v>
      </c>
      <c r="G190" s="10" t="s">
        <v>1260</v>
      </c>
      <c r="H190" s="19" t="s">
        <v>1658</v>
      </c>
      <c r="I190" s="19"/>
      <c r="J190" s="49" t="s">
        <v>1508</v>
      </c>
      <c r="K190" s="49" t="s">
        <v>3216</v>
      </c>
    </row>
    <row r="191" customFormat="false" ht="14.5" hidden="false" customHeight="false" outlineLevel="0" collapsed="false">
      <c r="A191" s="19" t="s">
        <v>3235</v>
      </c>
      <c r="B191" s="19" t="n">
        <v>104</v>
      </c>
      <c r="C191" s="19" t="n">
        <v>2</v>
      </c>
      <c r="D191" s="19" t="e">
        <f aca="false">VLOOKUP(#NAME?[[#This Row],['#REF!]], [1]bugs!A$1:G$1048576, 7, 0)</f>
        <v>#NAME?</v>
      </c>
      <c r="E191" s="19" t="s">
        <v>3237</v>
      </c>
      <c r="F191" s="49" t="n">
        <v>1</v>
      </c>
      <c r="G191" s="19" t="s">
        <v>1276</v>
      </c>
      <c r="H191" s="19" t="s">
        <v>1658</v>
      </c>
      <c r="I191" s="19"/>
      <c r="J191" s="19" t="s">
        <v>3238</v>
      </c>
      <c r="K191" s="19" t="s">
        <v>3239</v>
      </c>
    </row>
    <row r="192" customFormat="false" ht="14.5" hidden="false" customHeight="false" outlineLevel="0" collapsed="false">
      <c r="A192" s="49" t="s">
        <v>3250</v>
      </c>
      <c r="B192" s="49" t="n">
        <v>107</v>
      </c>
      <c r="C192" s="49" t="n">
        <v>3</v>
      </c>
      <c r="D192" s="49" t="e">
        <f aca="false">VLOOKUP(#NAME?[[#This Row],['#REF!]], [1]bugs!A$1:G$1048576, 7, 0)</f>
        <v>#NAME?</v>
      </c>
      <c r="E192" s="49" t="s">
        <v>3251</v>
      </c>
      <c r="F192" s="49" t="n">
        <v>1</v>
      </c>
      <c r="G192" s="49" t="s">
        <v>3252</v>
      </c>
      <c r="H192" s="19" t="s">
        <v>1658</v>
      </c>
      <c r="I192" s="19"/>
      <c r="J192" s="49" t="s">
        <v>1558</v>
      </c>
      <c r="K192" s="49" t="s">
        <v>3253</v>
      </c>
    </row>
    <row r="193" customFormat="false" ht="14.5" hidden="true" customHeight="false" outlineLevel="0" collapsed="false">
      <c r="A193" s="19" t="s">
        <v>3278</v>
      </c>
      <c r="B193" s="19" t="n">
        <v>110</v>
      </c>
      <c r="C193" s="19" t="n">
        <v>2</v>
      </c>
      <c r="D193" s="19" t="e">
        <f aca="false">VLOOKUP(#NAME?[[#This Row],['#REF!]], [1]bugs!A$1:G$1048576, 7, 0)</f>
        <v>#NAME?</v>
      </c>
      <c r="E193" s="19" t="s">
        <v>3281</v>
      </c>
      <c r="F193" s="49" t="n">
        <v>1</v>
      </c>
      <c r="G193" s="19" t="s">
        <v>1322</v>
      </c>
      <c r="H193" s="19" t="s">
        <v>1615</v>
      </c>
      <c r="I193" s="19"/>
      <c r="J193" s="49" t="s">
        <v>1508</v>
      </c>
      <c r="K193" s="19" t="s">
        <v>3283</v>
      </c>
    </row>
    <row r="194" customFormat="false" ht="14.5" hidden="true" customHeight="false" outlineLevel="0" collapsed="false">
      <c r="A194" s="49" t="s">
        <v>3290</v>
      </c>
      <c r="B194" s="49" t="n">
        <v>112</v>
      </c>
      <c r="C194" s="49" t="n">
        <v>2</v>
      </c>
      <c r="D194" s="49" t="e">
        <f aca="false">VLOOKUP(#NAME?[[#This Row],['#REF!]], [1]bugs!A$1:G$1048576, 7, 0)</f>
        <v>#NAME?</v>
      </c>
      <c r="E194" s="49" t="s">
        <v>3293</v>
      </c>
      <c r="F194" s="49" t="n">
        <v>1</v>
      </c>
      <c r="G194" s="49" t="s">
        <v>1329</v>
      </c>
      <c r="H194" s="49" t="s">
        <v>1615</v>
      </c>
      <c r="I194" s="49"/>
      <c r="J194" s="49" t="s">
        <v>1508</v>
      </c>
      <c r="K194" s="49" t="s">
        <v>3294</v>
      </c>
    </row>
    <row r="195" customFormat="false" ht="14.5" hidden="true" customHeight="false" outlineLevel="0" collapsed="false">
      <c r="A195" s="19" t="s">
        <v>3302</v>
      </c>
      <c r="B195" s="19" t="n">
        <v>113</v>
      </c>
      <c r="C195" s="19" t="n">
        <v>2</v>
      </c>
      <c r="D195" s="19" t="e">
        <f aca="false">VLOOKUP(#NAME?[[#This Row],['#REF!]], [1]bugs!A$1:G$1048576, 7, 0)</f>
        <v>#NAME?</v>
      </c>
      <c r="E195" s="19" t="s">
        <v>3304</v>
      </c>
      <c r="F195" s="49" t="n">
        <v>1</v>
      </c>
      <c r="G195" s="19" t="s">
        <v>1340</v>
      </c>
      <c r="H195" s="19" t="s">
        <v>1658</v>
      </c>
      <c r="I195" s="19"/>
      <c r="J195" s="19" t="s">
        <v>1724</v>
      </c>
      <c r="K195" s="19" t="s">
        <v>3305</v>
      </c>
    </row>
    <row r="196" customFormat="false" ht="14.5" hidden="false" customHeight="false" outlineLevel="0" collapsed="false">
      <c r="A196" s="49" t="s">
        <v>3309</v>
      </c>
      <c r="B196" s="49" t="n">
        <v>115</v>
      </c>
      <c r="C196" s="49" t="n">
        <v>1</v>
      </c>
      <c r="D196" s="49" t="e">
        <f aca="false">VLOOKUP(#NAME?[[#This Row],['#REF!]], [1]bugs!A$1:G$1048576, 7, 0)</f>
        <v>#NAME?</v>
      </c>
      <c r="E196" s="49" t="s">
        <v>3312</v>
      </c>
      <c r="F196" s="49" t="n">
        <v>1</v>
      </c>
      <c r="G196" s="10" t="s">
        <v>1353</v>
      </c>
      <c r="H196" s="49" t="s">
        <v>1552</v>
      </c>
      <c r="I196" s="49"/>
      <c r="J196" s="49" t="s">
        <v>1558</v>
      </c>
      <c r="K196" s="49" t="s">
        <v>3313</v>
      </c>
    </row>
    <row r="197" customFormat="false" ht="14.5" hidden="false" customHeight="false" outlineLevel="0" collapsed="false">
      <c r="A197" s="19" t="s">
        <v>3309</v>
      </c>
      <c r="B197" s="19" t="n">
        <v>115</v>
      </c>
      <c r="C197" s="19" t="n">
        <v>1</v>
      </c>
      <c r="D197" s="19" t="e">
        <f aca="false">VLOOKUP(#NAME?[[#This Row],['#REF!]], [1]bugs!A$1:G$1048576, 7, 0)</f>
        <v>#NAME?</v>
      </c>
      <c r="E197" s="19" t="s">
        <v>3314</v>
      </c>
      <c r="F197" s="49" t="n">
        <v>1</v>
      </c>
      <c r="G197" s="19" t="s">
        <v>1353</v>
      </c>
      <c r="H197" s="19" t="s">
        <v>1552</v>
      </c>
      <c r="I197" s="19"/>
      <c r="J197" s="19" t="s">
        <v>3315</v>
      </c>
      <c r="K197" s="19" t="s">
        <v>3316</v>
      </c>
    </row>
    <row r="198" customFormat="false" ht="14.5" hidden="false" customHeight="false" outlineLevel="0" collapsed="false">
      <c r="A198" s="49" t="s">
        <v>3317</v>
      </c>
      <c r="B198" s="49" t="n">
        <v>115</v>
      </c>
      <c r="C198" s="49" t="n">
        <v>2</v>
      </c>
      <c r="D198" s="49" t="e">
        <f aca="false">VLOOKUP(#NAME?[[#This Row],['#REF!]], [1]bugs!A$1:G$1048576, 7, 0)</f>
        <v>#NAME?</v>
      </c>
      <c r="E198" s="49" t="s">
        <v>3319</v>
      </c>
      <c r="F198" s="49" t="n">
        <v>1</v>
      </c>
      <c r="G198" s="10" t="s">
        <v>1353</v>
      </c>
      <c r="H198" s="19" t="s">
        <v>1658</v>
      </c>
      <c r="I198" s="19"/>
      <c r="J198" s="49" t="s">
        <v>1558</v>
      </c>
      <c r="K198" s="49" t="s">
        <v>3320</v>
      </c>
    </row>
    <row r="199" customFormat="false" ht="14.5" hidden="true" customHeight="false" outlineLevel="0" collapsed="false">
      <c r="A199" s="19" t="s">
        <v>3317</v>
      </c>
      <c r="B199" s="19" t="n">
        <v>115</v>
      </c>
      <c r="C199" s="19" t="n">
        <v>2</v>
      </c>
      <c r="D199" s="19" t="e">
        <f aca="false">VLOOKUP(#NAME?[[#This Row],['#REF!]], [1]bugs!A$1:G$1048576, 7, 0)</f>
        <v>#NAME?</v>
      </c>
      <c r="E199" s="19" t="s">
        <v>3326</v>
      </c>
      <c r="F199" s="49" t="n">
        <v>1</v>
      </c>
      <c r="G199" s="19" t="s">
        <v>1353</v>
      </c>
      <c r="H199" s="19" t="s">
        <v>1658</v>
      </c>
      <c r="I199" s="19"/>
      <c r="J199" s="49" t="s">
        <v>1724</v>
      </c>
      <c r="K199" s="19" t="s">
        <v>3327</v>
      </c>
    </row>
    <row r="200" customFormat="false" ht="14.5" hidden="false" customHeight="false" outlineLevel="0" collapsed="false">
      <c r="A200" s="49" t="s">
        <v>3328</v>
      </c>
      <c r="B200" s="49" t="n">
        <v>115</v>
      </c>
      <c r="C200" s="49" t="n">
        <v>3</v>
      </c>
      <c r="D200" s="49" t="e">
        <f aca="false">VLOOKUP(#NAME?[[#This Row],['#REF!]], [1]bugs!A$1:G$1048576, 7, 0)</f>
        <v>#NAME?</v>
      </c>
      <c r="E200" s="49" t="s">
        <v>3326</v>
      </c>
      <c r="F200" s="49" t="n">
        <v>1</v>
      </c>
      <c r="G200" s="10" t="s">
        <v>1353</v>
      </c>
      <c r="H200" s="19" t="s">
        <v>1658</v>
      </c>
      <c r="I200" s="19"/>
      <c r="J200" s="49" t="s">
        <v>1558</v>
      </c>
      <c r="K200" s="49" t="s">
        <v>3330</v>
      </c>
    </row>
    <row r="201" customFormat="false" ht="14.5" hidden="true" customHeight="false" outlineLevel="0" collapsed="false">
      <c r="A201" s="19" t="s">
        <v>3331</v>
      </c>
      <c r="B201" s="19" t="n">
        <v>122</v>
      </c>
      <c r="C201" s="19" t="n">
        <v>1</v>
      </c>
      <c r="D201" s="19" t="e">
        <f aca="false">VLOOKUP(#NAME?[[#This Row],['#REF!]], [1]bugs!A$1:G$1048576, 7, 0)</f>
        <v>#NAME?</v>
      </c>
      <c r="E201" s="19" t="s">
        <v>3333</v>
      </c>
      <c r="F201" s="49" t="n">
        <v>1</v>
      </c>
      <c r="G201" s="13" t="s">
        <v>1358</v>
      </c>
      <c r="H201" s="19" t="s">
        <v>1658</v>
      </c>
      <c r="I201" s="19"/>
      <c r="J201" s="19" t="s">
        <v>1724</v>
      </c>
      <c r="K201" s="19" t="s">
        <v>3334</v>
      </c>
    </row>
    <row r="202" customFormat="false" ht="14.5" hidden="false" customHeight="false" outlineLevel="0" collapsed="false">
      <c r="A202" s="49" t="s">
        <v>3335</v>
      </c>
      <c r="B202" s="49" t="n">
        <v>122</v>
      </c>
      <c r="C202" s="49" t="n">
        <v>2</v>
      </c>
      <c r="D202" s="49" t="e">
        <f aca="false">VLOOKUP(#NAME?[[#This Row],['#REF!]], [1]bugs!A$1:G$1048576, 7, 0)</f>
        <v>#NAME?</v>
      </c>
      <c r="E202" s="49" t="s">
        <v>3333</v>
      </c>
      <c r="F202" s="49" t="n">
        <v>1</v>
      </c>
      <c r="G202" s="10" t="s">
        <v>1358</v>
      </c>
      <c r="H202" s="49" t="s">
        <v>1552</v>
      </c>
      <c r="I202" s="49"/>
      <c r="J202" s="49" t="s">
        <v>3337</v>
      </c>
      <c r="K202" s="49" t="s">
        <v>3338</v>
      </c>
    </row>
    <row r="203" customFormat="false" ht="14.5" hidden="true" customHeight="false" outlineLevel="0" collapsed="false">
      <c r="A203" s="19" t="s">
        <v>3335</v>
      </c>
      <c r="B203" s="19" t="n">
        <v>122</v>
      </c>
      <c r="C203" s="19" t="n">
        <v>2</v>
      </c>
      <c r="D203" s="19" t="e">
        <f aca="false">VLOOKUP(#NAME?[[#This Row],['#REF!]], [1]bugs!A$1:G$1048576, 7, 0)</f>
        <v>#NAME?</v>
      </c>
      <c r="E203" s="19" t="s">
        <v>3339</v>
      </c>
      <c r="F203" s="49" t="n">
        <v>1</v>
      </c>
      <c r="G203" s="13" t="s">
        <v>1358</v>
      </c>
      <c r="H203" s="19" t="s">
        <v>3557</v>
      </c>
      <c r="I203" s="19"/>
      <c r="J203" s="19" t="s">
        <v>1724</v>
      </c>
      <c r="K203" s="19" t="s">
        <v>3340</v>
      </c>
    </row>
    <row r="204" customFormat="false" ht="14.5" hidden="false" customHeight="false" outlineLevel="0" collapsed="false">
      <c r="A204" s="52" t="s">
        <v>3353</v>
      </c>
      <c r="B204" s="52" t="n">
        <v>125</v>
      </c>
      <c r="C204" s="52" t="n">
        <v>1</v>
      </c>
      <c r="D204" s="52" t="e">
        <f aca="false">VLOOKUP(#NAME?[[#This Row],['#REF!]], [1]bugs!A$1:G$1048576, 7, 0)</f>
        <v>#NAME?</v>
      </c>
      <c r="E204" s="52" t="s">
        <v>3356</v>
      </c>
      <c r="F204" s="52" t="n">
        <v>1</v>
      </c>
      <c r="G204" s="66" t="s">
        <v>3357</v>
      </c>
      <c r="H204" s="52" t="s">
        <v>3358</v>
      </c>
      <c r="I204" s="52"/>
      <c r="J204" s="52" t="s">
        <v>1978</v>
      </c>
      <c r="K204" s="52" t="s">
        <v>3359</v>
      </c>
    </row>
    <row r="205" customFormat="false" ht="14.5" hidden="false" customHeight="false" outlineLevel="0" collapsed="false">
      <c r="A205" s="52" t="s">
        <v>3366</v>
      </c>
      <c r="B205" s="52" t="n">
        <v>125</v>
      </c>
      <c r="C205" s="52" t="n">
        <v>2</v>
      </c>
      <c r="D205" s="52" t="e">
        <f aca="false">VLOOKUP(#NAME?[[#This Row],['#REF!]], [1]bugs!A$1:G$1048576, 7, 0)</f>
        <v>#NAME?</v>
      </c>
      <c r="E205" s="52" t="s">
        <v>3354</v>
      </c>
      <c r="F205" s="52" t="n">
        <v>1</v>
      </c>
      <c r="G205" s="66" t="s">
        <v>3357</v>
      </c>
      <c r="H205" s="52" t="s">
        <v>3358</v>
      </c>
      <c r="I205" s="52"/>
      <c r="J205" s="52" t="s">
        <v>1978</v>
      </c>
      <c r="K205" s="52" t="s">
        <v>3370</v>
      </c>
    </row>
    <row r="206" customFormat="false" ht="14.5" hidden="false" customHeight="false" outlineLevel="0" collapsed="false">
      <c r="A206" s="49" t="s">
        <v>3372</v>
      </c>
      <c r="B206" s="49" t="n">
        <v>125</v>
      </c>
      <c r="C206" s="49" t="n">
        <v>3</v>
      </c>
      <c r="D206" s="49" t="e">
        <f aca="false">VLOOKUP(#NAME?[[#This Row],['#REF!]], [1]bugs!A$1:G$1048576, 7, 0)</f>
        <v>#NAME?</v>
      </c>
      <c r="E206" s="49" t="s">
        <v>3368</v>
      </c>
      <c r="F206" s="49" t="n">
        <v>1</v>
      </c>
      <c r="G206" s="49" t="s">
        <v>3357</v>
      </c>
      <c r="H206" s="19" t="s">
        <v>1658</v>
      </c>
      <c r="I206" s="19"/>
      <c r="J206" s="26" t="s">
        <v>1558</v>
      </c>
      <c r="K206" s="49" t="s">
        <v>3378</v>
      </c>
    </row>
    <row r="207" customFormat="false" ht="14.5" hidden="true" customHeight="false" outlineLevel="0" collapsed="false">
      <c r="A207" s="19" t="s">
        <v>3410</v>
      </c>
      <c r="B207" s="19" t="n">
        <v>145</v>
      </c>
      <c r="C207" s="19" t="n">
        <v>3</v>
      </c>
      <c r="D207" s="19" t="e">
        <f aca="false">VLOOKUP(#NAME?[[#This Row],['#REF!]], [1]bugs!A$1:G$1048576, 7, 0)</f>
        <v>#NAME?</v>
      </c>
      <c r="E207" s="19" t="s">
        <v>3419</v>
      </c>
      <c r="F207" s="49" t="n">
        <v>1</v>
      </c>
      <c r="G207" s="19" t="s">
        <v>1386</v>
      </c>
      <c r="H207" s="19" t="s">
        <v>1615</v>
      </c>
      <c r="I207" s="19"/>
      <c r="J207" s="49" t="s">
        <v>1558</v>
      </c>
      <c r="K207" s="19" t="s">
        <v>3420</v>
      </c>
    </row>
    <row r="208" customFormat="false" ht="14.5" hidden="false" customHeight="false" outlineLevel="0" collapsed="false">
      <c r="A208" s="52" t="s">
        <v>3429</v>
      </c>
      <c r="B208" s="52" t="n">
        <v>190</v>
      </c>
      <c r="C208" s="52" t="n">
        <v>3</v>
      </c>
      <c r="D208" s="52" t="e">
        <f aca="false">VLOOKUP(#NAME?[[#This Row],['#REF!]], [1]bugs!A$1:G$1048576, 7, 0)</f>
        <v>#NAME?</v>
      </c>
      <c r="E208" s="52" t="s">
        <v>3424</v>
      </c>
      <c r="F208" s="52" t="n">
        <v>1</v>
      </c>
      <c r="G208" s="52" t="s">
        <v>1392</v>
      </c>
      <c r="H208" s="52" t="s">
        <v>3358</v>
      </c>
      <c r="I208" s="52"/>
      <c r="J208" s="52" t="s">
        <v>3430</v>
      </c>
      <c r="K208" s="52" t="s">
        <v>3431</v>
      </c>
    </row>
    <row r="209" customFormat="false" ht="14.5" hidden="false" customHeight="false" outlineLevel="0" collapsed="false">
      <c r="A209" s="19" t="s">
        <v>3429</v>
      </c>
      <c r="B209" s="19" t="n">
        <v>190</v>
      </c>
      <c r="C209" s="19" t="n">
        <v>3</v>
      </c>
      <c r="D209" s="19" t="e">
        <f aca="false">VLOOKUP(#NAME?[[#This Row],['#REF!]], [1]bugs!A$1:G$1048576, 7, 0)</f>
        <v>#NAME?</v>
      </c>
      <c r="E209" s="19" t="s">
        <v>3432</v>
      </c>
      <c r="F209" s="49" t="n">
        <v>1</v>
      </c>
      <c r="G209" s="13" t="s">
        <v>1392</v>
      </c>
      <c r="H209" s="19" t="s">
        <v>1552</v>
      </c>
      <c r="I209" s="19"/>
      <c r="J209" s="49" t="s">
        <v>1508</v>
      </c>
      <c r="K209" s="19" t="s">
        <v>3434</v>
      </c>
    </row>
    <row r="210" customFormat="false" ht="14.5" hidden="true" customHeight="false" outlineLevel="0" collapsed="false">
      <c r="A210" s="49" t="s">
        <v>3435</v>
      </c>
      <c r="B210" s="49" t="n">
        <v>191</v>
      </c>
      <c r="C210" s="49" t="n">
        <v>1</v>
      </c>
      <c r="D210" s="49" t="e">
        <f aca="false">VLOOKUP(#NAME?[[#This Row],['#REF!]], [1]bugs!A$1:G$1048576, 7, 0)</f>
        <v>#NAME?</v>
      </c>
      <c r="E210" s="49" t="s">
        <v>3436</v>
      </c>
      <c r="F210" s="49" t="n">
        <v>1</v>
      </c>
      <c r="G210" s="10" t="s">
        <v>1399</v>
      </c>
      <c r="H210" s="19" t="s">
        <v>1658</v>
      </c>
      <c r="I210" s="19"/>
      <c r="J210" s="49" t="s">
        <v>1724</v>
      </c>
      <c r="K210" s="49" t="s">
        <v>3438</v>
      </c>
    </row>
    <row r="211" customFormat="false" ht="14.5" hidden="false" customHeight="false" outlineLevel="0" collapsed="false">
      <c r="A211" s="19" t="s">
        <v>3444</v>
      </c>
      <c r="B211" s="19" t="n">
        <v>192</v>
      </c>
      <c r="C211" s="19" t="n">
        <v>1</v>
      </c>
      <c r="D211" s="19" t="e">
        <f aca="false">VLOOKUP(#NAME?[[#This Row],['#REF!]], [1]bugs!A$1:G$1048576, 7, 0)</f>
        <v>#NAME?</v>
      </c>
      <c r="E211" s="19" t="s">
        <v>3447</v>
      </c>
      <c r="F211" s="49" t="n">
        <v>1</v>
      </c>
      <c r="G211" s="19" t="s">
        <v>1425</v>
      </c>
      <c r="H211" s="19" t="s">
        <v>1658</v>
      </c>
      <c r="I211" s="19"/>
      <c r="J211" s="49" t="s">
        <v>1978</v>
      </c>
      <c r="K211" s="19" t="s">
        <v>3448</v>
      </c>
    </row>
    <row r="212" customFormat="false" ht="14.5" hidden="false" customHeight="false" outlineLevel="0" collapsed="false">
      <c r="A212" s="49" t="s">
        <v>3444</v>
      </c>
      <c r="B212" s="49" t="n">
        <v>192</v>
      </c>
      <c r="C212" s="49" t="n">
        <v>1</v>
      </c>
      <c r="D212" s="49" t="e">
        <f aca="false">VLOOKUP(#NAME?[[#This Row],['#REF!]], [1]bugs!A$1:G$1048576, 7, 0)</f>
        <v>#NAME?</v>
      </c>
      <c r="E212" s="49" t="s">
        <v>1642</v>
      </c>
      <c r="F212" s="49" t="n">
        <v>1</v>
      </c>
      <c r="G212" s="49" t="s">
        <v>1420</v>
      </c>
      <c r="H212" s="19" t="s">
        <v>1658</v>
      </c>
      <c r="I212" s="19"/>
      <c r="J212" s="49" t="s">
        <v>1978</v>
      </c>
      <c r="K212" s="49" t="s">
        <v>3450</v>
      </c>
    </row>
    <row r="213" customFormat="false" ht="14.5" hidden="false" customHeight="false" outlineLevel="0" collapsed="false">
      <c r="A213" s="19" t="s">
        <v>3444</v>
      </c>
      <c r="B213" s="19" t="n">
        <v>192</v>
      </c>
      <c r="C213" s="19" t="n">
        <v>1</v>
      </c>
      <c r="D213" s="19" t="e">
        <f aca="false">VLOOKUP(#NAME?[[#This Row],['#REF!]], [1]bugs!A$1:G$1048576, 7, 0)</f>
        <v>#NAME?</v>
      </c>
      <c r="E213" s="19" t="s">
        <v>3465</v>
      </c>
      <c r="F213" s="49" t="n">
        <v>1</v>
      </c>
      <c r="G213" s="19" t="s">
        <v>1412</v>
      </c>
      <c r="H213" s="19" t="s">
        <v>1552</v>
      </c>
      <c r="I213" s="19"/>
      <c r="J213" s="49" t="s">
        <v>1508</v>
      </c>
      <c r="K213" s="19" t="s">
        <v>3467</v>
      </c>
    </row>
    <row r="214" customFormat="false" ht="14.5" hidden="false" customHeight="false" outlineLevel="0" collapsed="false">
      <c r="A214" s="49" t="s">
        <v>3468</v>
      </c>
      <c r="B214" s="49" t="n">
        <v>192</v>
      </c>
      <c r="C214" s="49" t="n">
        <v>2</v>
      </c>
      <c r="D214" s="49" t="e">
        <f aca="false">VLOOKUP(#NAME?[[#This Row],['#REF!]], [1]bugs!A$1:G$1048576, 7, 0)</f>
        <v>#NAME?</v>
      </c>
      <c r="E214" s="49" t="s">
        <v>3469</v>
      </c>
      <c r="F214" s="49" t="n">
        <v>1</v>
      </c>
      <c r="G214" s="49" t="s">
        <v>1425</v>
      </c>
      <c r="H214" s="19" t="s">
        <v>1658</v>
      </c>
      <c r="I214" s="19"/>
      <c r="J214" s="49" t="s">
        <v>1978</v>
      </c>
      <c r="K214" s="49" t="s">
        <v>3470</v>
      </c>
    </row>
    <row r="215" customFormat="false" ht="14.5" hidden="false" customHeight="false" outlineLevel="0" collapsed="false">
      <c r="A215" s="19" t="s">
        <v>3468</v>
      </c>
      <c r="B215" s="19" t="n">
        <v>192</v>
      </c>
      <c r="C215" s="19" t="n">
        <v>2</v>
      </c>
      <c r="D215" s="19" t="e">
        <f aca="false">VLOOKUP(#NAME?[[#This Row],['#REF!]], [1]bugs!A$1:G$1048576, 7, 0)</f>
        <v>#NAME?</v>
      </c>
      <c r="E215" s="19" t="s">
        <v>3447</v>
      </c>
      <c r="F215" s="49" t="n">
        <v>1</v>
      </c>
      <c r="G215" s="19" t="s">
        <v>1425</v>
      </c>
      <c r="H215" s="19" t="s">
        <v>1658</v>
      </c>
      <c r="I215" s="19"/>
      <c r="J215" s="19" t="s">
        <v>3471</v>
      </c>
      <c r="K215" s="19" t="s">
        <v>3472</v>
      </c>
    </row>
    <row r="216" customFormat="false" ht="14.5" hidden="false" customHeight="false" outlineLevel="0" collapsed="false">
      <c r="A216" s="49" t="s">
        <v>3468</v>
      </c>
      <c r="B216" s="49" t="n">
        <v>192</v>
      </c>
      <c r="C216" s="49" t="n">
        <v>2</v>
      </c>
      <c r="D216" s="49" t="e">
        <f aca="false">VLOOKUP(#NAME?[[#This Row],['#REF!]], [1]bugs!A$1:G$1048576, 7, 0)</f>
        <v>#NAME?</v>
      </c>
      <c r="E216" s="49" t="s">
        <v>3117</v>
      </c>
      <c r="F216" s="49" t="n">
        <v>1</v>
      </c>
      <c r="G216" s="49" t="s">
        <v>1420</v>
      </c>
      <c r="H216" s="19" t="s">
        <v>1658</v>
      </c>
      <c r="I216" s="19"/>
      <c r="J216" s="49" t="s">
        <v>1558</v>
      </c>
      <c r="K216" s="49" t="s">
        <v>3474</v>
      </c>
    </row>
    <row r="217" customFormat="false" ht="14.5" hidden="false" customHeight="false" outlineLevel="0" collapsed="false">
      <c r="A217" s="19" t="s">
        <v>3491</v>
      </c>
      <c r="B217" s="19" t="n">
        <v>192</v>
      </c>
      <c r="C217" s="19" t="n">
        <v>3</v>
      </c>
      <c r="D217" s="19" t="e">
        <f aca="false">VLOOKUP(#NAME?[[#This Row],['#REF!]], [1]bugs!A$1:G$1048576, 7, 0)</f>
        <v>#NAME?</v>
      </c>
      <c r="E217" s="19" t="s">
        <v>3492</v>
      </c>
      <c r="F217" s="49" t="n">
        <v>1</v>
      </c>
      <c r="G217" s="19" t="s">
        <v>1425</v>
      </c>
      <c r="H217" s="19" t="s">
        <v>1658</v>
      </c>
      <c r="I217" s="19"/>
      <c r="J217" s="49" t="s">
        <v>1978</v>
      </c>
      <c r="K217" s="19" t="s">
        <v>3493</v>
      </c>
    </row>
    <row r="218" customFormat="false" ht="14.5" hidden="true" customHeight="false" outlineLevel="0" collapsed="false">
      <c r="A218" s="49" t="s">
        <v>3491</v>
      </c>
      <c r="B218" s="49" t="n">
        <v>192</v>
      </c>
      <c r="C218" s="49" t="n">
        <v>3</v>
      </c>
      <c r="D218" s="49" t="e">
        <f aca="false">VLOOKUP(#NAME?[[#This Row],['#REF!]], [1]bugs!A$1:G$1048576, 7, 0)</f>
        <v>#NAME?</v>
      </c>
      <c r="E218" s="49" t="s">
        <v>3495</v>
      </c>
      <c r="F218" s="49" t="n">
        <v>1</v>
      </c>
      <c r="G218" s="49" t="s">
        <v>1425</v>
      </c>
      <c r="H218" s="49" t="s">
        <v>1615</v>
      </c>
      <c r="I218" s="49"/>
      <c r="J218" s="49" t="s">
        <v>1508</v>
      </c>
      <c r="K218" s="49" t="s">
        <v>3496</v>
      </c>
    </row>
    <row r="219" customFormat="false" ht="14.5" hidden="false" customHeight="false" outlineLevel="0" collapsed="false">
      <c r="A219" s="19" t="s">
        <v>3491</v>
      </c>
      <c r="B219" s="19" t="n">
        <v>192</v>
      </c>
      <c r="C219" s="19" t="n">
        <v>3</v>
      </c>
      <c r="D219" s="19" t="e">
        <f aca="false">VLOOKUP(#NAME?[[#This Row],['#REF!]], [1]bugs!A$1:G$1048576, 7, 0)</f>
        <v>#NAME?</v>
      </c>
      <c r="E219" s="19" t="s">
        <v>1720</v>
      </c>
      <c r="F219" s="49" t="n">
        <v>1</v>
      </c>
      <c r="G219" s="19" t="s">
        <v>1420</v>
      </c>
      <c r="H219" s="19" t="s">
        <v>1658</v>
      </c>
      <c r="I219" s="19"/>
      <c r="J219" s="49" t="s">
        <v>1558</v>
      </c>
      <c r="K219" s="19" t="s">
        <v>3497</v>
      </c>
    </row>
    <row r="220" customFormat="false" ht="14.5" hidden="false" customHeight="false" outlineLevel="0" collapsed="false">
      <c r="A220" s="49" t="s">
        <v>3491</v>
      </c>
      <c r="B220" s="49" t="n">
        <v>192</v>
      </c>
      <c r="C220" s="49" t="n">
        <v>3</v>
      </c>
      <c r="D220" s="49" t="e">
        <f aca="false">VLOOKUP(#NAME?[[#This Row],['#REF!]], [1]bugs!A$1:G$1048576, 7, 0)</f>
        <v>#NAME?</v>
      </c>
      <c r="E220" s="49" t="s">
        <v>1642</v>
      </c>
      <c r="F220" s="49" t="n">
        <v>1</v>
      </c>
      <c r="G220" s="49" t="s">
        <v>1420</v>
      </c>
      <c r="H220" s="19" t="s">
        <v>1658</v>
      </c>
      <c r="I220" s="19"/>
      <c r="J220" s="49" t="s">
        <v>1558</v>
      </c>
      <c r="K220" s="49" t="s">
        <v>3498</v>
      </c>
    </row>
    <row r="221" customFormat="false" ht="14.5" hidden="false" customHeight="false" outlineLevel="0" collapsed="false">
      <c r="A221" s="19" t="s">
        <v>3491</v>
      </c>
      <c r="B221" s="19" t="n">
        <v>192</v>
      </c>
      <c r="C221" s="19" t="n">
        <v>3</v>
      </c>
      <c r="D221" s="19" t="e">
        <f aca="false">VLOOKUP(#NAME?[[#This Row],['#REF!]], [1]bugs!A$1:G$1048576, 7, 0)</f>
        <v>#NAME?</v>
      </c>
      <c r="E221" s="19" t="s">
        <v>1999</v>
      </c>
      <c r="F221" s="49" t="n">
        <v>1</v>
      </c>
      <c r="G221" s="19" t="s">
        <v>3500</v>
      </c>
      <c r="H221" s="19" t="s">
        <v>1658</v>
      </c>
      <c r="I221" s="19"/>
      <c r="J221" s="49" t="s">
        <v>1508</v>
      </c>
      <c r="K221" s="19" t="s">
        <v>3501</v>
      </c>
    </row>
    <row r="222" customFormat="false" ht="14.5" hidden="false" customHeight="false" outlineLevel="0" collapsed="false">
      <c r="A222" s="49" t="s">
        <v>3510</v>
      </c>
      <c r="B222" s="49" t="n">
        <v>193</v>
      </c>
      <c r="C222" s="49" t="n">
        <v>1</v>
      </c>
      <c r="D222" s="49" t="e">
        <f aca="false">VLOOKUP(#NAME?[[#This Row],['#REF!]], [1]bugs!A$1:G$1048576, 7, 0)</f>
        <v>#NAME?</v>
      </c>
      <c r="E222" s="49" t="s">
        <v>3061</v>
      </c>
      <c r="F222" s="49" t="n">
        <v>1</v>
      </c>
      <c r="G222" s="49" t="s">
        <v>1432</v>
      </c>
      <c r="H222" s="49" t="s">
        <v>1658</v>
      </c>
      <c r="I222" s="49" t="s">
        <v>3558</v>
      </c>
      <c r="J222" s="49" t="s">
        <v>1558</v>
      </c>
      <c r="K222" s="49" t="s">
        <v>3513</v>
      </c>
    </row>
  </sheetData>
  <hyperlinks>
    <hyperlink ref="I3" r:id="rId1" location="h-02-existing-users-locked-jpeg-could-be-overwritten-by-new-user-causing-permanent-loss-of-jpeg-funds" display="https://code4rena.com/reports/2022-04-jpegd#h-02-existing-users-locked-jpeg-could-be-overwritten-by-new-user-causing-permanent-loss-of-jpeg-funds"/>
    <hyperlink ref="I11" r:id="rId2" location="m-08-priceaware-uses-prices-from-getamountsout" display="https://code4rena.com/reports/2021-04-marginswap#m-08-priceaware-uses-prices-from-getamountsout"/>
    <hyperlink ref="I16" r:id="rId3" location="h-21-anyone-can-avoid-all-vether-transfer-fees-by-adding-their-address-to-the-vether-excludedaddresses-list" display="https://code4rena.com/reports/2021-04-vader#h-21-anyone-can-avoid-all-vether-transfer-fees-by-adding-their-address-to-the-vether-excludedaddresses-list"/>
    <hyperlink ref="I17" r:id="rId4" location="m-13-init-function-can-be-called-by-everyone" display="https://code4rena.com/reports/2021-04-vader#m-13-init-function-can-be-called-by-everyone"/>
    <hyperlink ref="I37" r:id="rId5" location="m-01-use-of-deprecated-chainlink-api" display="https://code4rena.com/reports/2021-06-tracer#m-01-use-of-deprecated-chainlink-api"/>
    <hyperlink ref="I99" r:id="rId6" location="h-06-referrer-can-drain-referralfeepoolv0" display="https://code4rena.com/reports/2021-10-mochi#h-06-referrer-can-drain-referralfeepoolv0"/>
    <hyperlink ref="I128" r:id="rId7" display="https://github.com/code-423n4/2021-11-unlock-findings/issues/52"/>
    <hyperlink ref="I136" r:id="rId8" location="m-02-frontrunning-in-uniswaphandler-calls-to-uniswapv2router" display="https://code4rena.com/reports/2021-11-malt#m-02-frontrunning-in-uniswaphandler-calls-to-uniswapv2router"/>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8.4296875" defaultRowHeight="14.45" zeroHeight="false" outlineLevelRow="0" outlineLevelCol="0"/>
  <cols>
    <col collapsed="false" customWidth="true" hidden="false" outlineLevel="0" max="1" min="1" style="0" width="21"/>
    <col collapsed="false" customWidth="true" hidden="false" outlineLevel="0" max="2" min="2" style="0" width="23.15"/>
    <col collapsed="false" customWidth="true" hidden="false" outlineLevel="0" max="4" min="4" style="0" width="18.57"/>
    <col collapsed="false" customWidth="true" hidden="false" outlineLevel="0" max="8" min="8" style="0" width="41"/>
    <col collapsed="false" customWidth="true" hidden="false" outlineLevel="0" max="9" min="9" style="0" width="11.85"/>
    <col collapsed="false" customWidth="true" hidden="false" outlineLevel="0" max="11" min="11" style="0" width="21.85"/>
    <col collapsed="false" customWidth="true" hidden="false" outlineLevel="0" max="12" min="12" style="0" width="9.28"/>
    <col collapsed="false" customWidth="true" hidden="false" outlineLevel="0" max="13" min="13" style="0" width="6.28"/>
    <col collapsed="false" customWidth="true" hidden="false" outlineLevel="0" max="14" min="14" style="0" width="7.7"/>
    <col collapsed="false" customWidth="true" hidden="false" outlineLevel="0" max="15" min="15" style="0" width="10.28"/>
    <col collapsed="false" customWidth="true" hidden="false" outlineLevel="0" max="17" min="17" style="0" width="10.85"/>
  </cols>
  <sheetData>
    <row r="1" customFormat="false" ht="14.45" hidden="false" customHeight="false" outlineLevel="0" collapsed="false">
      <c r="A1" s="59" t="s">
        <v>1491</v>
      </c>
      <c r="B1" s="59" t="s">
        <v>1492</v>
      </c>
      <c r="D1" s="0" t="s">
        <v>1492</v>
      </c>
      <c r="E1" s="0" t="n">
        <f aca="false">TRUE()</f>
        <v>1</v>
      </c>
      <c r="F1" s="0" t="n">
        <f aca="false">FALSE()</f>
        <v>0</v>
      </c>
      <c r="G1" s="0" t="s">
        <v>3559</v>
      </c>
    </row>
    <row r="2" customFormat="false" ht="14.45" hidden="false" customHeight="false" outlineLevel="0" collapsed="false">
      <c r="A2" s="53" t="s">
        <v>2208</v>
      </c>
      <c r="B2" s="53" t="s">
        <v>2375</v>
      </c>
      <c r="D2" s="67" t="s">
        <v>1558</v>
      </c>
      <c r="E2" s="0" t="n">
        <f aca="false">COUNTIFS(A:A, "true*", B:B, D2)</f>
        <v>41</v>
      </c>
      <c r="F2" s="0" t="n">
        <f aca="false">COUNTIFS(A:A, "false*", B:B, D2)</f>
        <v>11</v>
      </c>
      <c r="G2" s="0" t="n">
        <v>1</v>
      </c>
      <c r="K2" s="68" t="s">
        <v>3560</v>
      </c>
      <c r="L2" s="69" t="n">
        <f aca="false">TRUE()</f>
        <v>1</v>
      </c>
      <c r="M2" s="69" t="n">
        <f aca="false">FALSE()</f>
        <v>0</v>
      </c>
      <c r="N2" s="69" t="s">
        <v>3561</v>
      </c>
      <c r="O2" s="70" t="s">
        <v>3562</v>
      </c>
    </row>
    <row r="3" customFormat="false" ht="14.45" hidden="false" customHeight="false" outlineLevel="0" collapsed="false">
      <c r="A3" s="53" t="s">
        <v>2208</v>
      </c>
      <c r="B3" s="53" t="s">
        <v>3254</v>
      </c>
      <c r="D3" s="67" t="s">
        <v>1508</v>
      </c>
      <c r="E3" s="0" t="n">
        <f aca="false">COUNTIFS(A:A, "true*", B:B, D3)</f>
        <v>37</v>
      </c>
      <c r="F3" s="0" t="n">
        <f aca="false">COUNTIFS(A:A, "false*", B:B, D3)</f>
        <v>11</v>
      </c>
      <c r="G3" s="0" t="n">
        <v>1</v>
      </c>
      <c r="H3" s="71" t="s">
        <v>1492</v>
      </c>
      <c r="I3" s="72" t="s">
        <v>3563</v>
      </c>
      <c r="K3" s="68" t="s">
        <v>1558</v>
      </c>
      <c r="L3" s="69" t="n">
        <v>41</v>
      </c>
      <c r="M3" s="69" t="n">
        <v>11</v>
      </c>
      <c r="N3" s="69" t="n">
        <v>1</v>
      </c>
      <c r="O3" s="70" t="n">
        <v>53</v>
      </c>
    </row>
    <row r="4" customFormat="false" ht="14.45" hidden="false" customHeight="false" outlineLevel="0" collapsed="false">
      <c r="A4" s="53" t="s">
        <v>2208</v>
      </c>
      <c r="B4" s="53" t="s">
        <v>1558</v>
      </c>
      <c r="D4" s="67" t="s">
        <v>1978</v>
      </c>
      <c r="E4" s="0" t="n">
        <f aca="false">COUNTIFS(A:A, "true*", B:B, D4)</f>
        <v>41</v>
      </c>
      <c r="F4" s="0" t="n">
        <f aca="false">COUNTIFS(A:A, "false*", B:B, D4)</f>
        <v>8</v>
      </c>
      <c r="H4" s="73" t="s">
        <v>2494</v>
      </c>
      <c r="I4" s="74" t="n">
        <v>1</v>
      </c>
      <c r="K4" s="75" t="s">
        <v>1978</v>
      </c>
      <c r="L4" s="0" t="n">
        <v>37</v>
      </c>
      <c r="M4" s="0" t="n">
        <v>11</v>
      </c>
      <c r="N4" s="0" t="n">
        <v>1</v>
      </c>
      <c r="O4" s="76" t="n">
        <v>49</v>
      </c>
    </row>
    <row r="5" customFormat="false" ht="14.45" hidden="false" customHeight="false" outlineLevel="0" collapsed="false">
      <c r="A5" s="19" t="s">
        <v>2058</v>
      </c>
      <c r="B5" s="49" t="s">
        <v>1508</v>
      </c>
      <c r="D5" s="67" t="s">
        <v>1724</v>
      </c>
      <c r="E5" s="0" t="n">
        <f aca="false">COUNTIFS(A:A, "true*", B:B, D5)</f>
        <v>14</v>
      </c>
      <c r="F5" s="0" t="n">
        <f aca="false">COUNTIFS(A:A, "false*", B:B, D5)</f>
        <v>4</v>
      </c>
      <c r="H5" s="77" t="s">
        <v>2664</v>
      </c>
      <c r="I5" s="78" t="n">
        <v>1</v>
      </c>
      <c r="K5" s="75" t="s">
        <v>1508</v>
      </c>
      <c r="L5" s="0" t="n">
        <v>41</v>
      </c>
      <c r="M5" s="0" t="n">
        <v>8</v>
      </c>
      <c r="N5" s="0" t="n">
        <v>0</v>
      </c>
      <c r="O5" s="76" t="n">
        <v>49</v>
      </c>
    </row>
    <row r="6" customFormat="false" ht="14.45" hidden="false" customHeight="false" outlineLevel="0" collapsed="false">
      <c r="A6" s="19" t="s">
        <v>1552</v>
      </c>
      <c r="B6" s="19" t="s">
        <v>1553</v>
      </c>
      <c r="D6" s="67" t="s">
        <v>1601</v>
      </c>
      <c r="E6" s="0" t="n">
        <f aca="false">COUNTIFS(A:A, "true*", B:B, D6)</f>
        <v>2</v>
      </c>
      <c r="F6" s="0" t="n">
        <f aca="false">COUNTIFS(A:A, "false*", B:B, D6)</f>
        <v>1</v>
      </c>
      <c r="H6" s="77" t="s">
        <v>2384</v>
      </c>
      <c r="I6" s="78" t="n">
        <v>3</v>
      </c>
      <c r="K6" s="75" t="s">
        <v>1724</v>
      </c>
      <c r="L6" s="0" t="n">
        <v>14</v>
      </c>
      <c r="M6" s="0" t="n">
        <v>4</v>
      </c>
      <c r="N6" s="0" t="n">
        <v>0</v>
      </c>
      <c r="O6" s="76" t="n">
        <v>18</v>
      </c>
    </row>
    <row r="7" customFormat="false" ht="14.45" hidden="false" customHeight="false" outlineLevel="0" collapsed="false">
      <c r="A7" s="19" t="s">
        <v>2058</v>
      </c>
      <c r="B7" s="49" t="s">
        <v>1558</v>
      </c>
      <c r="D7" s="67" t="s">
        <v>2170</v>
      </c>
      <c r="E7" s="0" t="n">
        <f aca="false">COUNTIFS(A:A, "true*", B:B, D7)</f>
        <v>3</v>
      </c>
      <c r="F7" s="0" t="n">
        <f aca="false">COUNTIFS(A:A, "false*", B:B, D7)</f>
        <v>0</v>
      </c>
      <c r="H7" s="77" t="s">
        <v>3019</v>
      </c>
      <c r="I7" s="78" t="n">
        <v>1</v>
      </c>
      <c r="K7" s="79" t="s">
        <v>3564</v>
      </c>
      <c r="L7" s="80" t="n">
        <v>47</v>
      </c>
      <c r="M7" s="80" t="n">
        <v>8</v>
      </c>
      <c r="N7" s="80" t="n">
        <v>0</v>
      </c>
      <c r="O7" s="81" t="n">
        <v>55</v>
      </c>
    </row>
    <row r="8" customFormat="false" ht="14.45" hidden="false" customHeight="false" outlineLevel="0" collapsed="false">
      <c r="A8" s="19" t="s">
        <v>1564</v>
      </c>
      <c r="B8" s="49" t="s">
        <v>1558</v>
      </c>
      <c r="D8" s="67" t="s">
        <v>2384</v>
      </c>
      <c r="E8" s="0" t="n">
        <f aca="false">COUNTIFS(A:A, "true*", B:B, D8)</f>
        <v>2</v>
      </c>
      <c r="F8" s="0" t="n">
        <f aca="false">COUNTIFS(A:A, "false*", B:B, D8)</f>
        <v>1</v>
      </c>
      <c r="H8" s="77" t="s">
        <v>1659</v>
      </c>
      <c r="I8" s="78" t="n">
        <v>2</v>
      </c>
      <c r="K8" s="79" t="s">
        <v>3565</v>
      </c>
      <c r="L8" s="80" t="n">
        <v>180</v>
      </c>
      <c r="M8" s="80" t="n">
        <v>42</v>
      </c>
      <c r="N8" s="80" t="n">
        <v>2</v>
      </c>
      <c r="O8" s="81" t="n">
        <v>224</v>
      </c>
    </row>
    <row r="9" customFormat="false" ht="14.45" hidden="false" customHeight="false" outlineLevel="0" collapsed="false">
      <c r="A9" s="19" t="s">
        <v>2058</v>
      </c>
      <c r="B9" s="49" t="s">
        <v>1508</v>
      </c>
      <c r="D9" s="67" t="s">
        <v>1831</v>
      </c>
      <c r="E9" s="0" t="n">
        <f aca="false">COUNTIFS(A:A, "true*", B:B, D9)</f>
        <v>3</v>
      </c>
      <c r="F9" s="0" t="n">
        <f aca="false">COUNTIFS(A:A, "false*", B:B, D9)</f>
        <v>0</v>
      </c>
      <c r="H9" s="77" t="s">
        <v>2998</v>
      </c>
      <c r="I9" s="78" t="n">
        <v>1</v>
      </c>
    </row>
    <row r="10" customFormat="false" ht="14.45" hidden="false" customHeight="false" outlineLevel="0" collapsed="false">
      <c r="A10" s="19" t="s">
        <v>2058</v>
      </c>
      <c r="B10" s="19" t="s">
        <v>1508</v>
      </c>
      <c r="D10" s="67" t="s">
        <v>2148</v>
      </c>
      <c r="E10" s="0" t="n">
        <f aca="false">COUNTIFS(A:A, "true*", B:B, D10)</f>
        <v>3</v>
      </c>
      <c r="F10" s="0" t="n">
        <f aca="false">COUNTIFS(A:A, "false*", B:B, D10)</f>
        <v>0</v>
      </c>
      <c r="H10" s="77" t="s">
        <v>1978</v>
      </c>
      <c r="I10" s="78" t="n">
        <v>49</v>
      </c>
    </row>
    <row r="11" customFormat="false" ht="14.45" hidden="false" customHeight="false" outlineLevel="0" collapsed="false">
      <c r="A11" s="19" t="s">
        <v>1658</v>
      </c>
      <c r="B11" s="49" t="s">
        <v>1978</v>
      </c>
      <c r="D11" s="67" t="s">
        <v>2353</v>
      </c>
      <c r="E11" s="0" t="n">
        <f aca="false">COUNTIFS(A:A, "true*", B:B, D11)</f>
        <v>3</v>
      </c>
      <c r="F11" s="0" t="n">
        <f aca="false">COUNTIFS(A:A, "false*", B:B, D11)</f>
        <v>0</v>
      </c>
      <c r="H11" s="77" t="s">
        <v>2437</v>
      </c>
      <c r="I11" s="78" t="n">
        <v>1</v>
      </c>
    </row>
    <row r="12" customFormat="false" ht="14.45" hidden="false" customHeight="false" outlineLevel="0" collapsed="false">
      <c r="A12" s="19" t="s">
        <v>1552</v>
      </c>
      <c r="B12" s="19" t="s">
        <v>1601</v>
      </c>
      <c r="D12" s="67" t="s">
        <v>1659</v>
      </c>
      <c r="E12" s="0" t="n">
        <f aca="false">COUNTIFS(A:A, "true*", B:B, D12)</f>
        <v>2</v>
      </c>
      <c r="F12" s="0" t="n">
        <f aca="false">COUNTIFS(A:A, "false*", B:B, D12)</f>
        <v>0</v>
      </c>
      <c r="H12" s="77" t="s">
        <v>3471</v>
      </c>
      <c r="I12" s="78" t="n">
        <v>1</v>
      </c>
    </row>
    <row r="13" customFormat="false" ht="14.45" hidden="false" customHeight="false" outlineLevel="0" collapsed="false">
      <c r="A13" s="19" t="s">
        <v>1615</v>
      </c>
      <c r="B13" s="49" t="s">
        <v>1508</v>
      </c>
      <c r="D13" s="67" t="s">
        <v>1620</v>
      </c>
      <c r="E13" s="0" t="n">
        <f aca="false">COUNTIFS(A:A, "true*", B:B, D13)</f>
        <v>0</v>
      </c>
      <c r="F13" s="0" t="n">
        <f aca="false">COUNTIFS(A:A, "false*", B:B, D13)</f>
        <v>1</v>
      </c>
      <c r="H13" s="77" t="s">
        <v>2431</v>
      </c>
      <c r="I13" s="78" t="n">
        <v>1</v>
      </c>
    </row>
    <row r="14" customFormat="false" ht="14.45" hidden="false" customHeight="false" outlineLevel="0" collapsed="false">
      <c r="A14" s="62" t="s">
        <v>1619</v>
      </c>
      <c r="B14" s="49" t="s">
        <v>1620</v>
      </c>
      <c r="D14" s="67" t="s">
        <v>1553</v>
      </c>
      <c r="E14" s="0" t="n">
        <f aca="false">COUNTIFS(A:A, "true*", B:B, D14)</f>
        <v>1</v>
      </c>
      <c r="F14" s="0" t="n">
        <f aca="false">COUNTIFS(A:A, "false*", B:B, D14)</f>
        <v>0</v>
      </c>
      <c r="H14" s="77" t="s">
        <v>2010</v>
      </c>
      <c r="I14" s="78" t="n">
        <v>1</v>
      </c>
    </row>
    <row r="15" customFormat="false" ht="14.45" hidden="false" customHeight="false" outlineLevel="0" collapsed="false">
      <c r="A15" s="19" t="s">
        <v>2058</v>
      </c>
      <c r="B15" s="49" t="s">
        <v>1508</v>
      </c>
      <c r="D15" s="67" t="s">
        <v>3566</v>
      </c>
      <c r="E15" s="0" t="n">
        <f aca="false">COUNTIFS(A:A, "true*", B:B, D15)</f>
        <v>1</v>
      </c>
      <c r="F15" s="0" t="n">
        <f aca="false">COUNTIFS(A:A, "false*", B:B, D15)</f>
        <v>0</v>
      </c>
      <c r="H15" s="77" t="s">
        <v>2989</v>
      </c>
      <c r="I15" s="78" t="n">
        <v>1</v>
      </c>
    </row>
    <row r="16" customFormat="false" ht="14.45" hidden="false" customHeight="false" outlineLevel="0" collapsed="false">
      <c r="A16" s="52" t="s">
        <v>1648</v>
      </c>
      <c r="B16" s="49" t="s">
        <v>1508</v>
      </c>
      <c r="D16" s="67" t="s">
        <v>3471</v>
      </c>
      <c r="E16" s="0" t="n">
        <f aca="false">COUNTIFS(A:A, "true*", B:B, D16)</f>
        <v>1</v>
      </c>
      <c r="F16" s="0" t="n">
        <f aca="false">COUNTIFS(A:A, "false*", B:B, D16)</f>
        <v>0</v>
      </c>
      <c r="H16" s="77" t="s">
        <v>1620</v>
      </c>
      <c r="I16" s="78" t="n">
        <v>1</v>
      </c>
    </row>
    <row r="17" customFormat="false" ht="14.45" hidden="false" customHeight="false" outlineLevel="0" collapsed="false">
      <c r="A17" s="19" t="s">
        <v>1658</v>
      </c>
      <c r="B17" s="19" t="s">
        <v>1508</v>
      </c>
      <c r="D17" s="67" t="s">
        <v>2334</v>
      </c>
      <c r="E17" s="0" t="n">
        <f aca="false">COUNTIFS(A:A, "true*", B:B, D17)</f>
        <v>1</v>
      </c>
      <c r="F17" s="0" t="n">
        <f aca="false">COUNTIFS(A:A, "false*", B:B, D17)</f>
        <v>0</v>
      </c>
      <c r="H17" s="77" t="s">
        <v>1849</v>
      </c>
      <c r="I17" s="78" t="n">
        <v>1</v>
      </c>
    </row>
    <row r="18" customFormat="false" ht="14.45" hidden="false" customHeight="false" outlineLevel="0" collapsed="false">
      <c r="A18" s="19" t="s">
        <v>1662</v>
      </c>
      <c r="B18" s="49" t="s">
        <v>1659</v>
      </c>
      <c r="D18" s="67" t="s">
        <v>2514</v>
      </c>
      <c r="E18" s="0" t="n">
        <f aca="false">COUNTIFS(A:A, "true*", B:B, D18)</f>
        <v>1</v>
      </c>
      <c r="F18" s="0" t="n">
        <f aca="false">COUNTIFS(A:A, "false*", B:B, D18)</f>
        <v>0</v>
      </c>
      <c r="H18" s="77" t="s">
        <v>2170</v>
      </c>
      <c r="I18" s="78" t="n">
        <v>3</v>
      </c>
    </row>
    <row r="19" customFormat="false" ht="14.45" hidden="false" customHeight="false" outlineLevel="0" collapsed="false">
      <c r="A19" s="19" t="s">
        <v>1658</v>
      </c>
      <c r="B19" s="49" t="s">
        <v>1659</v>
      </c>
      <c r="D19" s="67" t="s">
        <v>2745</v>
      </c>
      <c r="E19" s="0" t="n">
        <f aca="false">COUNTIFS(A:A, "true*", B:B, D19)</f>
        <v>1</v>
      </c>
      <c r="F19" s="0" t="n">
        <f aca="false">COUNTIFS(A:A, "false*", B:B, D19)</f>
        <v>0</v>
      </c>
      <c r="H19" s="77" t="s">
        <v>3430</v>
      </c>
      <c r="I19" s="78" t="n">
        <v>1</v>
      </c>
    </row>
    <row r="20" customFormat="false" ht="14.45" hidden="false" customHeight="false" outlineLevel="0" collapsed="false">
      <c r="A20" s="19" t="s">
        <v>1658</v>
      </c>
      <c r="B20" s="19" t="s">
        <v>1978</v>
      </c>
      <c r="D20" s="67" t="s">
        <v>3321</v>
      </c>
      <c r="E20" s="0" t="n">
        <f aca="false">COUNTIFS(A:A, "true*", B:B, D20)</f>
        <v>1</v>
      </c>
      <c r="F20" s="0" t="n">
        <f aca="false">COUNTIFS(A:A, "false*", B:B, D20)</f>
        <v>0</v>
      </c>
      <c r="H20" s="77" t="s">
        <v>1553</v>
      </c>
      <c r="I20" s="78" t="n">
        <v>1</v>
      </c>
    </row>
    <row r="21" customFormat="false" ht="14.45" hidden="false" customHeight="false" outlineLevel="0" collapsed="false">
      <c r="A21" s="19" t="s">
        <v>2058</v>
      </c>
      <c r="B21" s="49" t="s">
        <v>1558</v>
      </c>
      <c r="D21" s="67" t="s">
        <v>2455</v>
      </c>
      <c r="E21" s="0" t="n">
        <f aca="false">COUNTIFS(A:A, "true*", B:B, D21)</f>
        <v>0</v>
      </c>
      <c r="F21" s="0" t="n">
        <f aca="false">COUNTIFS(A:A, "false*", B:B, D21)</f>
        <v>1</v>
      </c>
      <c r="H21" s="77" t="s">
        <v>3337</v>
      </c>
      <c r="I21" s="78" t="n">
        <v>1</v>
      </c>
    </row>
    <row r="22" customFormat="false" ht="14.45" hidden="false" customHeight="false" outlineLevel="0" collapsed="false">
      <c r="A22" s="19" t="s">
        <v>1690</v>
      </c>
      <c r="B22" s="49" t="s">
        <v>3566</v>
      </c>
      <c r="D22" s="67" t="s">
        <v>2010</v>
      </c>
      <c r="E22" s="0" t="n">
        <f aca="false">COUNTIFS(A:A, "true*", B:B, D22)</f>
        <v>1</v>
      </c>
      <c r="F22" s="0" t="n">
        <f aca="false">COUNTIFS(A:A, "false*", B:B, D22)</f>
        <v>0</v>
      </c>
      <c r="H22" s="77" t="s">
        <v>1508</v>
      </c>
      <c r="I22" s="78" t="n">
        <v>49</v>
      </c>
    </row>
    <row r="23" customFormat="false" ht="14.45" hidden="false" customHeight="false" outlineLevel="0" collapsed="false">
      <c r="A23" s="52" t="s">
        <v>1658</v>
      </c>
      <c r="B23" s="49" t="s">
        <v>1508</v>
      </c>
      <c r="D23" s="67" t="s">
        <v>2093</v>
      </c>
      <c r="E23" s="0" t="n">
        <f aca="false">COUNTIFS(A:A, "true*", B:B, D23)</f>
        <v>1</v>
      </c>
      <c r="F23" s="0" t="n">
        <f aca="false">COUNTIFS(A:A, "false*", B:B, D23)</f>
        <v>0</v>
      </c>
      <c r="H23" s="77" t="s">
        <v>1558</v>
      </c>
      <c r="I23" s="78" t="n">
        <v>53</v>
      </c>
    </row>
    <row r="24" customFormat="false" ht="14.45" hidden="false" customHeight="false" outlineLevel="0" collapsed="false">
      <c r="A24" s="19" t="s">
        <v>1658</v>
      </c>
      <c r="B24" s="49" t="s">
        <v>1558</v>
      </c>
      <c r="D24" s="67" t="s">
        <v>3315</v>
      </c>
      <c r="E24" s="0" t="n">
        <f aca="false">COUNTIFS(A:A, "true*", B:B, D24)</f>
        <v>1</v>
      </c>
      <c r="F24" s="0" t="n">
        <f aca="false">COUNTIFS(A:A, "false*", B:B, D24)</f>
        <v>0</v>
      </c>
      <c r="H24" s="77" t="s">
        <v>2079</v>
      </c>
      <c r="I24" s="78" t="n">
        <v>1</v>
      </c>
    </row>
    <row r="25" customFormat="false" ht="14.45" hidden="false" customHeight="false" outlineLevel="0" collapsed="false">
      <c r="A25" s="19" t="s">
        <v>1721</v>
      </c>
      <c r="B25" s="49" t="s">
        <v>1978</v>
      </c>
      <c r="D25" s="67" t="s">
        <v>3015</v>
      </c>
      <c r="E25" s="0" t="n">
        <f aca="false">COUNTIFS(A:A, "true*", B:B, D25)</f>
        <v>1</v>
      </c>
      <c r="F25" s="0" t="n">
        <f aca="false">COUNTIFS(A:A, "false*", B:B, D25)</f>
        <v>0</v>
      </c>
      <c r="H25" s="77" t="s">
        <v>2457</v>
      </c>
      <c r="I25" s="78" t="n">
        <v>1</v>
      </c>
    </row>
    <row r="26" customFormat="false" ht="14.45" hidden="false" customHeight="false" outlineLevel="0" collapsed="false">
      <c r="A26" s="19" t="s">
        <v>1723</v>
      </c>
      <c r="B26" s="49" t="s">
        <v>1724</v>
      </c>
      <c r="D26" s="67" t="s">
        <v>3324</v>
      </c>
      <c r="E26" s="0" t="n">
        <f aca="false">COUNTIFS(A:A, "true*", B:B, D26)</f>
        <v>1</v>
      </c>
      <c r="F26" s="0" t="n">
        <f aca="false">COUNTIFS(A:A, "false*", B:B, D26)</f>
        <v>0</v>
      </c>
      <c r="H26" s="77" t="s">
        <v>3238</v>
      </c>
      <c r="I26" s="78" t="n">
        <v>1</v>
      </c>
    </row>
    <row r="27" customFormat="false" ht="14.45" hidden="false" customHeight="false" outlineLevel="0" collapsed="false">
      <c r="A27" s="19" t="s">
        <v>1729</v>
      </c>
      <c r="B27" s="49" t="s">
        <v>1978</v>
      </c>
      <c r="D27" s="67" t="s">
        <v>1966</v>
      </c>
      <c r="E27" s="0" t="n">
        <f aca="false">COUNTIFS(A:A, "true*", B:B, D27)</f>
        <v>0</v>
      </c>
      <c r="F27" s="0" t="n">
        <f aca="false">COUNTIFS(A:A, "false*", B:B, D27)</f>
        <v>1</v>
      </c>
      <c r="H27" s="77" t="s">
        <v>1752</v>
      </c>
      <c r="I27" s="78" t="n">
        <v>1</v>
      </c>
    </row>
    <row r="28" customFormat="false" ht="14.45" hidden="false" customHeight="false" outlineLevel="0" collapsed="false">
      <c r="A28" s="19" t="s">
        <v>1615</v>
      </c>
      <c r="B28" s="49" t="s">
        <v>1558</v>
      </c>
      <c r="D28" s="67" t="s">
        <v>3337</v>
      </c>
      <c r="E28" s="0" t="n">
        <f aca="false">COUNTIFS(A:A, "true*", B:B, D28)</f>
        <v>1</v>
      </c>
      <c r="F28" s="0" t="n">
        <f aca="false">COUNTIFS(A:A, "false*", B:B, D28)</f>
        <v>0</v>
      </c>
      <c r="H28" s="77" t="s">
        <v>2353</v>
      </c>
      <c r="I28" s="78" t="n">
        <v>3</v>
      </c>
    </row>
    <row r="29" customFormat="false" ht="14.45" hidden="false" customHeight="false" outlineLevel="0" collapsed="false">
      <c r="A29" s="19" t="s">
        <v>1619</v>
      </c>
      <c r="B29" s="19" t="s">
        <v>1558</v>
      </c>
      <c r="D29" s="67" t="s">
        <v>1852</v>
      </c>
      <c r="E29" s="0" t="n">
        <f aca="false">COUNTIFS(A:A, "true*", B:B, D29)</f>
        <v>1</v>
      </c>
      <c r="F29" s="0" t="n">
        <f aca="false">COUNTIFS(A:A, "false*", B:B, D29)</f>
        <v>0</v>
      </c>
      <c r="H29" s="77" t="s">
        <v>2271</v>
      </c>
      <c r="I29" s="78" t="n">
        <v>1</v>
      </c>
      <c r="K29" s="0" t="s">
        <v>3567</v>
      </c>
      <c r="O29" s="0" t="n">
        <v>180</v>
      </c>
    </row>
    <row r="30" customFormat="false" ht="14.45" hidden="false" customHeight="false" outlineLevel="0" collapsed="false">
      <c r="A30" s="19" t="s">
        <v>1615</v>
      </c>
      <c r="B30" s="49" t="s">
        <v>1752</v>
      </c>
      <c r="D30" s="67" t="s">
        <v>3430</v>
      </c>
      <c r="E30" s="0" t="n">
        <f aca="false">COUNTIFS(A:A, "true*", B:B, D30)</f>
        <v>1</v>
      </c>
      <c r="F30" s="0" t="n">
        <f aca="false">COUNTIFS(A:A, "false*", B:B, D30)</f>
        <v>0</v>
      </c>
      <c r="H30" s="77" t="s">
        <v>3254</v>
      </c>
      <c r="I30" s="78" t="n">
        <v>1</v>
      </c>
      <c r="K30" s="0" t="s">
        <v>3568</v>
      </c>
      <c r="O30" s="0" t="n">
        <v>64</v>
      </c>
    </row>
    <row r="31" customFormat="false" ht="14.45" hidden="false" customHeight="false" outlineLevel="0" collapsed="false">
      <c r="A31" s="19" t="s">
        <v>1615</v>
      </c>
      <c r="B31" s="49" t="s">
        <v>1508</v>
      </c>
      <c r="D31" s="67" t="s">
        <v>3254</v>
      </c>
      <c r="E31" s="0" t="n">
        <f aca="false">COUNTIFS(A:A, "true*", B:B, D31)</f>
        <v>1</v>
      </c>
      <c r="F31" s="0" t="n">
        <f aca="false">COUNTIFS(A:A, "false*", B:B, D31)</f>
        <v>0</v>
      </c>
      <c r="H31" s="77" t="s">
        <v>1852</v>
      </c>
      <c r="I31" s="78" t="n">
        <v>1</v>
      </c>
    </row>
    <row r="32" customFormat="false" ht="14.45" hidden="false" customHeight="false" outlineLevel="0" collapsed="false">
      <c r="A32" s="19" t="s">
        <v>1658</v>
      </c>
      <c r="B32" s="49" t="s">
        <v>1558</v>
      </c>
      <c r="D32" s="67" t="s">
        <v>1849</v>
      </c>
      <c r="E32" s="0" t="n">
        <f aca="false">COUNTIFS(A:A, "true*", B:B, D32)</f>
        <v>1</v>
      </c>
      <c r="F32" s="0" t="n">
        <f aca="false">COUNTIFS(A:A, "false*", B:B, D32)</f>
        <v>0</v>
      </c>
      <c r="H32" s="77" t="s">
        <v>2148</v>
      </c>
      <c r="I32" s="78" t="n">
        <v>3</v>
      </c>
    </row>
    <row r="33" customFormat="false" ht="14.45" hidden="false" customHeight="false" outlineLevel="0" collapsed="false">
      <c r="A33" s="49" t="s">
        <v>1615</v>
      </c>
      <c r="B33" s="49" t="s">
        <v>1558</v>
      </c>
      <c r="D33" s="67" t="s">
        <v>2271</v>
      </c>
      <c r="E33" s="0" t="n">
        <f aca="false">COUNTIFS(A:A, "true*", B:B, D33)</f>
        <v>0</v>
      </c>
      <c r="F33" s="0" t="n">
        <f aca="false">COUNTIFS(A:A, "false*", B:B, D33)</f>
        <v>1</v>
      </c>
      <c r="H33" s="77" t="s">
        <v>3015</v>
      </c>
      <c r="I33" s="78" t="n">
        <v>1</v>
      </c>
    </row>
    <row r="34" customFormat="false" ht="14.45" hidden="false" customHeight="false" outlineLevel="0" collapsed="false">
      <c r="A34" s="19" t="s">
        <v>1658</v>
      </c>
      <c r="B34" s="49" t="s">
        <v>1508</v>
      </c>
      <c r="D34" s="67" t="s">
        <v>2989</v>
      </c>
      <c r="E34" s="0" t="n">
        <f aca="false">COUNTIFS(A:A, "true*", B:B, D34)</f>
        <v>1</v>
      </c>
      <c r="F34" s="0" t="n">
        <f aca="false">COUNTIFS(A:A, "false*", B:B, D34)</f>
        <v>0</v>
      </c>
      <c r="H34" s="77" t="s">
        <v>2093</v>
      </c>
      <c r="I34" s="78" t="n">
        <v>1</v>
      </c>
    </row>
    <row r="35" customFormat="false" ht="14.45" hidden="false" customHeight="false" outlineLevel="0" collapsed="false">
      <c r="A35" s="19" t="s">
        <v>1658</v>
      </c>
      <c r="B35" s="49" t="s">
        <v>1831</v>
      </c>
      <c r="D35" s="67" t="s">
        <v>2664</v>
      </c>
      <c r="E35" s="0" t="n">
        <f aca="false">COUNTIFS(A:A, "true*", B:B, D35)</f>
        <v>1</v>
      </c>
      <c r="F35" s="0" t="n">
        <f aca="false">COUNTIFS(A:A, "false*", B:B, D35)</f>
        <v>0</v>
      </c>
      <c r="H35" s="77" t="s">
        <v>2455</v>
      </c>
      <c r="I35" s="78" t="n">
        <v>1</v>
      </c>
    </row>
    <row r="36" customFormat="false" ht="14.45" hidden="false" customHeight="false" outlineLevel="0" collapsed="false">
      <c r="A36" s="19" t="s">
        <v>1840</v>
      </c>
      <c r="B36" s="49" t="s">
        <v>1558</v>
      </c>
      <c r="D36" s="67" t="s">
        <v>2431</v>
      </c>
      <c r="E36" s="0" t="n">
        <f aca="false">COUNTIFS(A:A, "true*", B:B, D36)</f>
        <v>1</v>
      </c>
      <c r="F36" s="0" t="n">
        <f aca="false">COUNTIFS(A:A, "false*", B:B, D36)</f>
        <v>0</v>
      </c>
      <c r="H36" s="77" t="s">
        <v>1831</v>
      </c>
      <c r="I36" s="78" t="n">
        <v>3</v>
      </c>
    </row>
    <row r="37" customFormat="false" ht="14.45" hidden="false" customHeight="false" outlineLevel="0" collapsed="false">
      <c r="A37" s="19" t="s">
        <v>1658</v>
      </c>
      <c r="B37" s="49" t="s">
        <v>1849</v>
      </c>
      <c r="D37" s="67" t="s">
        <v>2494</v>
      </c>
      <c r="E37" s="0" t="n">
        <f aca="false">COUNTIFS(A:A, "true*", B:B, D37)</f>
        <v>1</v>
      </c>
      <c r="F37" s="0" t="n">
        <f aca="false">COUNTIFS(A:A, "false*", B:B, D37)</f>
        <v>0</v>
      </c>
      <c r="H37" s="77" t="s">
        <v>2334</v>
      </c>
      <c r="I37" s="78" t="n">
        <v>1</v>
      </c>
    </row>
    <row r="38" customFormat="false" ht="14.45" hidden="false" customHeight="false" outlineLevel="0" collapsed="false">
      <c r="A38" s="61" t="s">
        <v>1658</v>
      </c>
      <c r="B38" s="49" t="s">
        <v>1852</v>
      </c>
      <c r="D38" s="67" t="s">
        <v>2437</v>
      </c>
      <c r="E38" s="0" t="n">
        <f aca="false">COUNTIFS(A:A, "true*", B:B, D38)</f>
        <v>1</v>
      </c>
      <c r="F38" s="0" t="n">
        <f aca="false">COUNTIFS(A:A, "false*", B:B, D38)</f>
        <v>0</v>
      </c>
      <c r="H38" s="77" t="s">
        <v>3566</v>
      </c>
      <c r="I38" s="78" t="n">
        <v>1</v>
      </c>
    </row>
    <row r="39" customFormat="false" ht="14.45" hidden="false" customHeight="false" outlineLevel="0" collapsed="false">
      <c r="A39" s="64" t="s">
        <v>1658</v>
      </c>
      <c r="B39" s="49" t="s">
        <v>1978</v>
      </c>
      <c r="D39" s="67" t="s">
        <v>3238</v>
      </c>
      <c r="E39" s="0" t="n">
        <f aca="false">COUNTIFS(A:A, "true*", B:B, D39)</f>
        <v>1</v>
      </c>
      <c r="F39" s="0" t="n">
        <f aca="false">COUNTIFS(A:A, "false*", B:B, D39)</f>
        <v>0</v>
      </c>
      <c r="H39" s="77" t="s">
        <v>2408</v>
      </c>
      <c r="I39" s="78" t="n">
        <v>1</v>
      </c>
    </row>
    <row r="40" customFormat="false" ht="14.45" hidden="false" customHeight="false" outlineLevel="0" collapsed="false">
      <c r="A40" s="61" t="s">
        <v>1871</v>
      </c>
      <c r="B40" s="49" t="s">
        <v>1724</v>
      </c>
      <c r="D40" s="67" t="s">
        <v>2998</v>
      </c>
      <c r="E40" s="0" t="n">
        <f aca="false">COUNTIFS(A:A, "true*", B:B, D40)</f>
        <v>1</v>
      </c>
      <c r="F40" s="0" t="n">
        <f aca="false">COUNTIFS(A:A, "false*", B:B, D40)</f>
        <v>0</v>
      </c>
      <c r="H40" s="77" t="s">
        <v>3324</v>
      </c>
      <c r="I40" s="78" t="n">
        <v>1</v>
      </c>
    </row>
    <row r="41" customFormat="false" ht="14.45" hidden="false" customHeight="false" outlineLevel="0" collapsed="false">
      <c r="A41" s="52" t="s">
        <v>1619</v>
      </c>
      <c r="B41" s="49" t="s">
        <v>1978</v>
      </c>
      <c r="D41" s="67" t="s">
        <v>2457</v>
      </c>
      <c r="E41" s="0" t="n">
        <f aca="false">COUNTIFS(A:A, "true*", B:B, D41)</f>
        <v>1</v>
      </c>
      <c r="F41" s="0" t="n">
        <f aca="false">COUNTIFS(A:A, "false*", B:B, D41)</f>
        <v>0</v>
      </c>
      <c r="H41" s="77" t="s">
        <v>1601</v>
      </c>
      <c r="I41" s="78" t="n">
        <v>3</v>
      </c>
    </row>
    <row r="42" customFormat="false" ht="14.45" hidden="false" customHeight="false" outlineLevel="0" collapsed="false">
      <c r="A42" s="19" t="s">
        <v>1615</v>
      </c>
      <c r="B42" s="49" t="s">
        <v>1558</v>
      </c>
      <c r="D42" s="67" t="s">
        <v>3019</v>
      </c>
      <c r="E42" s="0" t="n">
        <f aca="false">COUNTIFS(A:A, "true*", B:B, D42)</f>
        <v>1</v>
      </c>
      <c r="F42" s="0" t="n">
        <f aca="false">COUNTIFS(A:A, "false*", B:B, D42)</f>
        <v>0</v>
      </c>
      <c r="H42" s="77" t="s">
        <v>3321</v>
      </c>
      <c r="I42" s="78" t="n">
        <v>1</v>
      </c>
    </row>
    <row r="43" customFormat="false" ht="14.45" hidden="false" customHeight="false" outlineLevel="0" collapsed="false">
      <c r="A43" s="19" t="s">
        <v>1658</v>
      </c>
      <c r="B43" s="49" t="s">
        <v>1558</v>
      </c>
      <c r="D43" s="67" t="s">
        <v>2079</v>
      </c>
      <c r="E43" s="0" t="n">
        <f aca="false">COUNTIFS(A:A, "true*", B:B, D43)</f>
        <v>1</v>
      </c>
      <c r="F43" s="0" t="n">
        <f aca="false">COUNTIFS(A:A, "false*", B:B, D43)</f>
        <v>0</v>
      </c>
      <c r="H43" s="77" t="s">
        <v>1724</v>
      </c>
      <c r="I43" s="78" t="n">
        <v>18</v>
      </c>
    </row>
    <row r="44" customFormat="false" ht="14.45" hidden="false" customHeight="false" outlineLevel="0" collapsed="false">
      <c r="A44" s="19" t="s">
        <v>1552</v>
      </c>
      <c r="B44" s="19" t="s">
        <v>1508</v>
      </c>
      <c r="D44" s="67" t="s">
        <v>2408</v>
      </c>
      <c r="E44" s="0" t="n">
        <f aca="false">COUNTIFS(A:A, "true*", B:B, D44)</f>
        <v>1</v>
      </c>
      <c r="F44" s="0" t="n">
        <f aca="false">COUNTIFS(A:A, "false*", B:B, D44)</f>
        <v>0</v>
      </c>
      <c r="H44" s="77" t="s">
        <v>2129</v>
      </c>
      <c r="I44" s="78" t="n">
        <v>1</v>
      </c>
    </row>
    <row r="45" customFormat="false" ht="14.45" hidden="false" customHeight="false" outlineLevel="0" collapsed="false">
      <c r="A45" s="19" t="s">
        <v>1552</v>
      </c>
      <c r="B45" s="49" t="s">
        <v>1508</v>
      </c>
      <c r="D45" s="67" t="s">
        <v>2129</v>
      </c>
      <c r="E45" s="0" t="n">
        <f aca="false">COUNTIFS(A:A, "true*", B:B, D45)</f>
        <v>0</v>
      </c>
      <c r="F45" s="0" t="n">
        <f aca="false">COUNTIFS(A:A, "false*", B:B, D45)</f>
        <v>1</v>
      </c>
      <c r="H45" s="77" t="s">
        <v>1966</v>
      </c>
      <c r="I45" s="78" t="n">
        <v>1</v>
      </c>
    </row>
    <row r="46" customFormat="false" ht="14.45" hidden="false" customHeight="false" outlineLevel="0" collapsed="false">
      <c r="A46" s="61" t="s">
        <v>1658</v>
      </c>
      <c r="B46" s="19" t="s">
        <v>1558</v>
      </c>
      <c r="D46" s="67" t="s">
        <v>2375</v>
      </c>
      <c r="E46" s="0" t="n">
        <f aca="false">COUNTIFS(A:A, "true*", B:B, D46)</f>
        <v>1</v>
      </c>
      <c r="F46" s="0" t="n">
        <f aca="false">COUNTIFS(A:A, "false*", B:B, D46)</f>
        <v>0</v>
      </c>
      <c r="H46" s="77" t="s">
        <v>2745</v>
      </c>
      <c r="I46" s="78" t="n">
        <v>1</v>
      </c>
    </row>
    <row r="47" customFormat="false" ht="14.45" hidden="false" customHeight="false" outlineLevel="0" collapsed="false">
      <c r="A47" s="19" t="s">
        <v>1965</v>
      </c>
      <c r="B47" s="49" t="s">
        <v>1966</v>
      </c>
      <c r="D47" s="67" t="s">
        <v>1752</v>
      </c>
      <c r="E47" s="0" t="n">
        <f aca="false">COUNTIFS(A:A, "true*", B:B, D47)</f>
        <v>0</v>
      </c>
      <c r="F47" s="0" t="n">
        <f aca="false">COUNTIFS(A:A, "false*", B:B, D47)</f>
        <v>1</v>
      </c>
      <c r="H47" s="77" t="s">
        <v>3315</v>
      </c>
      <c r="I47" s="78" t="n">
        <v>1</v>
      </c>
    </row>
    <row r="48" customFormat="false" ht="14.45" hidden="false" customHeight="false" outlineLevel="0" collapsed="false">
      <c r="A48" s="64" t="s">
        <v>1658</v>
      </c>
      <c r="B48" s="49" t="s">
        <v>1978</v>
      </c>
      <c r="H48" s="77" t="s">
        <v>2514</v>
      </c>
      <c r="I48" s="78" t="n">
        <v>1</v>
      </c>
    </row>
    <row r="49" customFormat="false" ht="14.45" hidden="false" customHeight="false" outlineLevel="0" collapsed="false">
      <c r="A49" s="61" t="s">
        <v>1658</v>
      </c>
      <c r="B49" s="49" t="s">
        <v>1978</v>
      </c>
      <c r="H49" s="77" t="s">
        <v>2375</v>
      </c>
      <c r="I49" s="82" t="n">
        <v>1</v>
      </c>
    </row>
    <row r="50" customFormat="false" ht="14.45" hidden="false" customHeight="false" outlineLevel="0" collapsed="false">
      <c r="A50" s="19" t="s">
        <v>1552</v>
      </c>
      <c r="B50" s="49" t="s">
        <v>1724</v>
      </c>
      <c r="H50" s="83" t="s">
        <v>3569</v>
      </c>
      <c r="I50" s="84" t="n">
        <v>224</v>
      </c>
    </row>
    <row r="51" customFormat="false" ht="14.45" hidden="false" customHeight="false" outlineLevel="0" collapsed="false">
      <c r="A51" s="19" t="s">
        <v>1552</v>
      </c>
      <c r="B51" s="49" t="s">
        <v>1508</v>
      </c>
    </row>
    <row r="52" customFormat="false" ht="14.45" hidden="false" customHeight="false" outlineLevel="0" collapsed="false">
      <c r="A52" s="19" t="s">
        <v>1871</v>
      </c>
      <c r="B52" s="49" t="s">
        <v>1508</v>
      </c>
    </row>
    <row r="53" customFormat="false" ht="14.45" hidden="false" customHeight="false" outlineLevel="0" collapsed="false">
      <c r="A53" s="19" t="s">
        <v>2007</v>
      </c>
      <c r="B53" s="49" t="s">
        <v>1508</v>
      </c>
    </row>
    <row r="54" customFormat="false" ht="14.45" hidden="false" customHeight="false" outlineLevel="0" collapsed="false">
      <c r="A54" s="19" t="s">
        <v>1552</v>
      </c>
      <c r="B54" s="19" t="s">
        <v>1508</v>
      </c>
    </row>
    <row r="55" customFormat="false" ht="14.45" hidden="false" customHeight="false" outlineLevel="0" collapsed="false">
      <c r="A55" s="49" t="s">
        <v>1658</v>
      </c>
      <c r="B55" s="49" t="s">
        <v>1558</v>
      </c>
    </row>
    <row r="56" customFormat="false" ht="14.45" hidden="false" customHeight="false" outlineLevel="0" collapsed="false">
      <c r="A56" s="19" t="s">
        <v>1552</v>
      </c>
      <c r="B56" s="19" t="s">
        <v>2010</v>
      </c>
    </row>
    <row r="57" customFormat="false" ht="14.45" hidden="false" customHeight="false" outlineLevel="0" collapsed="false">
      <c r="A57" s="52" t="s">
        <v>1552</v>
      </c>
      <c r="B57" s="49" t="s">
        <v>1508</v>
      </c>
    </row>
    <row r="58" customFormat="false" ht="14.45" hidden="false" customHeight="false" outlineLevel="0" collapsed="false">
      <c r="A58" s="52" t="s">
        <v>1871</v>
      </c>
      <c r="B58" s="19" t="s">
        <v>1724</v>
      </c>
    </row>
    <row r="59" customFormat="false" ht="14.45" hidden="false" customHeight="false" outlineLevel="0" collapsed="false">
      <c r="A59" s="52" t="s">
        <v>1619</v>
      </c>
      <c r="B59" s="49" t="s">
        <v>1724</v>
      </c>
    </row>
    <row r="60" customFormat="false" ht="14.45" hidden="false" customHeight="false" outlineLevel="0" collapsed="false">
      <c r="A60" s="19" t="s">
        <v>1619</v>
      </c>
      <c r="B60" s="49" t="s">
        <v>1724</v>
      </c>
    </row>
    <row r="61" customFormat="false" ht="14.45" hidden="false" customHeight="false" outlineLevel="0" collapsed="false">
      <c r="A61" s="49" t="s">
        <v>1552</v>
      </c>
      <c r="B61" s="49" t="s">
        <v>1558</v>
      </c>
    </row>
    <row r="62" customFormat="false" ht="14.45" hidden="false" customHeight="false" outlineLevel="0" collapsed="false">
      <c r="A62" s="19" t="s">
        <v>1619</v>
      </c>
      <c r="B62" s="49" t="s">
        <v>1978</v>
      </c>
    </row>
    <row r="63" customFormat="false" ht="14.45" hidden="false" customHeight="false" outlineLevel="0" collapsed="false">
      <c r="A63" s="19" t="s">
        <v>1619</v>
      </c>
      <c r="B63" s="49" t="s">
        <v>1978</v>
      </c>
    </row>
    <row r="64" customFormat="false" ht="14.45" hidden="false" customHeight="false" outlineLevel="0" collapsed="false">
      <c r="A64" s="19" t="s">
        <v>1552</v>
      </c>
      <c r="B64" s="19" t="s">
        <v>1508</v>
      </c>
    </row>
    <row r="65" customFormat="false" ht="14.45" hidden="false" customHeight="false" outlineLevel="0" collapsed="false">
      <c r="A65" s="19" t="s">
        <v>1552</v>
      </c>
      <c r="B65" s="49" t="s">
        <v>2079</v>
      </c>
    </row>
    <row r="66" customFormat="false" ht="14.45" hidden="false" customHeight="false" outlineLevel="0" collapsed="false">
      <c r="A66" s="19" t="s">
        <v>1658</v>
      </c>
      <c r="B66" s="49" t="s">
        <v>1558</v>
      </c>
    </row>
    <row r="67" customFormat="false" ht="14.45" hidden="false" customHeight="false" outlineLevel="0" collapsed="false">
      <c r="A67" s="19" t="s">
        <v>1658</v>
      </c>
      <c r="B67" s="49" t="s">
        <v>2093</v>
      </c>
    </row>
    <row r="68" customFormat="false" ht="14.45" hidden="false" customHeight="false" outlineLevel="0" collapsed="false">
      <c r="A68" s="61" t="s">
        <v>1619</v>
      </c>
      <c r="B68" s="49" t="s">
        <v>1978</v>
      </c>
    </row>
    <row r="69" customFormat="false" ht="14.45" hidden="false" customHeight="false" outlineLevel="0" collapsed="false">
      <c r="A69" s="19" t="s">
        <v>1658</v>
      </c>
      <c r="B69" s="49" t="s">
        <v>1508</v>
      </c>
    </row>
    <row r="70" customFormat="false" ht="14.45" hidden="false" customHeight="false" outlineLevel="0" collapsed="false">
      <c r="A70" s="49" t="s">
        <v>1658</v>
      </c>
      <c r="B70" s="49" t="s">
        <v>1508</v>
      </c>
    </row>
    <row r="71" customFormat="false" ht="14.45" hidden="false" customHeight="false" outlineLevel="0" collapsed="false">
      <c r="A71" s="19" t="s">
        <v>1965</v>
      </c>
      <c r="B71" s="49" t="s">
        <v>2129</v>
      </c>
    </row>
    <row r="72" customFormat="false" ht="14.45" hidden="false" customHeight="false" outlineLevel="0" collapsed="false">
      <c r="A72" s="49" t="s">
        <v>2137</v>
      </c>
      <c r="B72" s="49" t="s">
        <v>1508</v>
      </c>
    </row>
    <row r="73" customFormat="false" ht="14.45" hidden="false" customHeight="false" outlineLevel="0" collapsed="false">
      <c r="A73" s="19" t="s">
        <v>1658</v>
      </c>
      <c r="B73" s="19" t="s">
        <v>2148</v>
      </c>
    </row>
    <row r="74" customFormat="false" ht="14.45" hidden="false" customHeight="false" outlineLevel="0" collapsed="false">
      <c r="A74" s="49" t="s">
        <v>2151</v>
      </c>
      <c r="B74" s="49" t="s">
        <v>1978</v>
      </c>
    </row>
    <row r="75" customFormat="false" ht="14.45" hidden="false" customHeight="false" outlineLevel="0" collapsed="false">
      <c r="A75" s="19" t="s">
        <v>2155</v>
      </c>
      <c r="B75" s="19" t="s">
        <v>2148</v>
      </c>
    </row>
    <row r="76" customFormat="false" ht="14.45" hidden="false" customHeight="false" outlineLevel="0" collapsed="false">
      <c r="A76" s="19" t="s">
        <v>2169</v>
      </c>
      <c r="B76" s="49" t="s">
        <v>2170</v>
      </c>
    </row>
    <row r="77" customFormat="false" ht="14.45" hidden="false" customHeight="false" outlineLevel="0" collapsed="false">
      <c r="A77" s="49" t="s">
        <v>2169</v>
      </c>
      <c r="B77" s="49" t="s">
        <v>2170</v>
      </c>
    </row>
    <row r="78" customFormat="false" ht="14.45" hidden="false" customHeight="false" outlineLevel="0" collapsed="false">
      <c r="A78" s="19" t="s">
        <v>2169</v>
      </c>
      <c r="B78" s="19" t="s">
        <v>2170</v>
      </c>
    </row>
    <row r="79" customFormat="false" ht="14.45" hidden="false" customHeight="false" outlineLevel="0" collapsed="false">
      <c r="A79" s="49" t="s">
        <v>2208</v>
      </c>
      <c r="B79" s="49" t="s">
        <v>1978</v>
      </c>
    </row>
    <row r="80" customFormat="false" ht="14.45" hidden="false" customHeight="false" outlineLevel="0" collapsed="false">
      <c r="A80" s="19" t="s">
        <v>2155</v>
      </c>
      <c r="B80" s="49" t="s">
        <v>1978</v>
      </c>
    </row>
    <row r="81" customFormat="false" ht="14.45" hidden="false" customHeight="false" outlineLevel="0" collapsed="false">
      <c r="A81" s="49" t="s">
        <v>1615</v>
      </c>
      <c r="B81" s="49" t="s">
        <v>1508</v>
      </c>
    </row>
    <row r="82" customFormat="false" ht="14.45" hidden="false" customHeight="false" outlineLevel="0" collapsed="false">
      <c r="A82" s="19" t="s">
        <v>1615</v>
      </c>
      <c r="B82" s="49" t="s">
        <v>1508</v>
      </c>
    </row>
    <row r="83" customFormat="false" ht="14.45" hidden="false" customHeight="false" outlineLevel="0" collapsed="false">
      <c r="A83" s="49" t="s">
        <v>2222</v>
      </c>
      <c r="B83" s="26" t="s">
        <v>1978</v>
      </c>
    </row>
    <row r="84" customFormat="false" ht="14.45" hidden="false" customHeight="false" outlineLevel="0" collapsed="false">
      <c r="A84" s="49" t="s">
        <v>1615</v>
      </c>
      <c r="B84" s="49" t="s">
        <v>1508</v>
      </c>
    </row>
    <row r="85" customFormat="false" ht="14.45" hidden="false" customHeight="false" outlineLevel="0" collapsed="false">
      <c r="A85" s="19" t="s">
        <v>1658</v>
      </c>
      <c r="B85" s="49" t="s">
        <v>1558</v>
      </c>
    </row>
    <row r="86" customFormat="false" ht="14.45" hidden="false" customHeight="false" outlineLevel="0" collapsed="false">
      <c r="A86" s="19" t="s">
        <v>1658</v>
      </c>
      <c r="B86" s="49" t="s">
        <v>1978</v>
      </c>
    </row>
    <row r="87" customFormat="false" ht="14.45" hidden="false" customHeight="false" outlineLevel="0" collapsed="false">
      <c r="A87" s="19" t="s">
        <v>1658</v>
      </c>
      <c r="B87" s="49" t="s">
        <v>1724</v>
      </c>
    </row>
    <row r="88" customFormat="false" ht="14.45" hidden="false" customHeight="false" outlineLevel="0" collapsed="false">
      <c r="A88" s="49" t="s">
        <v>1658</v>
      </c>
      <c r="B88" s="49" t="s">
        <v>1558</v>
      </c>
    </row>
    <row r="89" customFormat="false" ht="14.45" hidden="false" customHeight="false" outlineLevel="0" collapsed="false">
      <c r="A89" s="19" t="s">
        <v>1615</v>
      </c>
      <c r="B89" s="0" t="s">
        <v>2271</v>
      </c>
    </row>
    <row r="90" customFormat="false" ht="14.45" hidden="false" customHeight="false" outlineLevel="0" collapsed="false">
      <c r="A90" s="19" t="s">
        <v>1658</v>
      </c>
      <c r="B90" s="49" t="s">
        <v>1724</v>
      </c>
    </row>
    <row r="91" customFormat="false" ht="14.45" hidden="false" customHeight="false" outlineLevel="0" collapsed="false">
      <c r="A91" s="19" t="s">
        <v>1658</v>
      </c>
      <c r="B91" s="49" t="s">
        <v>1978</v>
      </c>
    </row>
    <row r="92" customFormat="false" ht="14.45" hidden="false" customHeight="false" outlineLevel="0" collapsed="false">
      <c r="A92" s="49" t="s">
        <v>1552</v>
      </c>
      <c r="B92" s="49" t="s">
        <v>1508</v>
      </c>
    </row>
    <row r="93" customFormat="false" ht="14.45" hidden="false" customHeight="false" outlineLevel="0" collapsed="false">
      <c r="A93" s="19" t="s">
        <v>1552</v>
      </c>
      <c r="B93" s="19" t="s">
        <v>1508</v>
      </c>
    </row>
    <row r="94" customFormat="false" ht="14.45" hidden="false" customHeight="false" outlineLevel="0" collapsed="false">
      <c r="A94" s="19" t="s">
        <v>1552</v>
      </c>
      <c r="B94" s="49" t="s">
        <v>1508</v>
      </c>
    </row>
    <row r="95" customFormat="false" ht="14.45" hidden="false" customHeight="false" outlineLevel="0" collapsed="false">
      <c r="A95" s="49" t="s">
        <v>2208</v>
      </c>
      <c r="B95" s="49" t="s">
        <v>1508</v>
      </c>
    </row>
    <row r="96" customFormat="false" ht="14.45" hidden="false" customHeight="false" outlineLevel="0" collapsed="false">
      <c r="A96" s="19" t="s">
        <v>2155</v>
      </c>
      <c r="B96" s="49" t="s">
        <v>1508</v>
      </c>
    </row>
    <row r="97" customFormat="false" ht="14.45" hidden="false" customHeight="false" outlineLevel="0" collapsed="false">
      <c r="A97" s="49" t="s">
        <v>2208</v>
      </c>
      <c r="B97" s="19" t="s">
        <v>1601</v>
      </c>
    </row>
    <row r="98" customFormat="false" ht="14.45" hidden="false" customHeight="false" outlineLevel="0" collapsed="false">
      <c r="A98" s="19" t="s">
        <v>2208</v>
      </c>
      <c r="B98" s="49" t="s">
        <v>1558</v>
      </c>
    </row>
    <row r="99" customFormat="false" ht="14.45" hidden="false" customHeight="false" outlineLevel="0" collapsed="false">
      <c r="A99" s="19" t="s">
        <v>1552</v>
      </c>
      <c r="B99" s="49" t="s">
        <v>2334</v>
      </c>
    </row>
    <row r="100" customFormat="false" ht="14.45" hidden="false" customHeight="false" outlineLevel="0" collapsed="false">
      <c r="A100" s="49" t="s">
        <v>1552</v>
      </c>
      <c r="B100" s="49" t="s">
        <v>1508</v>
      </c>
    </row>
    <row r="101" customFormat="false" ht="14.45" hidden="false" customHeight="false" outlineLevel="0" collapsed="false">
      <c r="A101" s="19" t="s">
        <v>2208</v>
      </c>
      <c r="B101" s="19" t="s">
        <v>1978</v>
      </c>
    </row>
    <row r="102" customFormat="false" ht="14.45" hidden="false" customHeight="false" outlineLevel="0" collapsed="false">
      <c r="A102" s="19" t="s">
        <v>1552</v>
      </c>
      <c r="B102" s="49" t="s">
        <v>2353</v>
      </c>
    </row>
    <row r="103" customFormat="false" ht="14.45" hidden="false" customHeight="false" outlineLevel="0" collapsed="false">
      <c r="A103" s="49" t="s">
        <v>1552</v>
      </c>
      <c r="B103" s="49" t="s">
        <v>2353</v>
      </c>
    </row>
    <row r="104" customFormat="false" ht="14.45" hidden="false" customHeight="false" outlineLevel="0" collapsed="false">
      <c r="A104" s="19" t="s">
        <v>2208</v>
      </c>
      <c r="B104" s="49" t="s">
        <v>1978</v>
      </c>
    </row>
    <row r="105" customFormat="false" ht="14.45" hidden="false" customHeight="false" outlineLevel="0" collapsed="false">
      <c r="A105" s="19" t="s">
        <v>1552</v>
      </c>
      <c r="B105" s="49" t="s">
        <v>2353</v>
      </c>
    </row>
    <row r="106" customFormat="false" ht="14.45" hidden="false" customHeight="false" outlineLevel="0" collapsed="false">
      <c r="A106" s="19" t="s">
        <v>2208</v>
      </c>
      <c r="B106" s="49" t="s">
        <v>1978</v>
      </c>
    </row>
    <row r="107" customFormat="false" ht="14.45" hidden="false" customHeight="false" outlineLevel="0" collapsed="false">
      <c r="A107" s="52" t="s">
        <v>2208</v>
      </c>
      <c r="B107" s="19" t="s">
        <v>1558</v>
      </c>
    </row>
    <row r="108" customFormat="false" ht="14.45" hidden="false" customHeight="false" outlineLevel="0" collapsed="false">
      <c r="A108" s="19" t="s">
        <v>1552</v>
      </c>
      <c r="B108" s="49" t="s">
        <v>1558</v>
      </c>
    </row>
    <row r="109" customFormat="false" ht="14.45" hidden="false" customHeight="false" outlineLevel="0" collapsed="false">
      <c r="A109" s="19" t="s">
        <v>2208</v>
      </c>
      <c r="B109" s="49" t="s">
        <v>1978</v>
      </c>
    </row>
    <row r="110" customFormat="false" ht="14.45" hidden="false" customHeight="false" outlineLevel="0" collapsed="false">
      <c r="A110" s="19" t="s">
        <v>1658</v>
      </c>
      <c r="B110" s="49" t="s">
        <v>2384</v>
      </c>
    </row>
    <row r="111" customFormat="false" ht="14.45" hidden="false" customHeight="false" outlineLevel="0" collapsed="false">
      <c r="A111" s="19" t="s">
        <v>2208</v>
      </c>
      <c r="B111" s="49" t="s">
        <v>1978</v>
      </c>
    </row>
    <row r="112" customFormat="false" ht="14.45" hidden="false" customHeight="false" outlineLevel="0" collapsed="false">
      <c r="A112" s="19" t="s">
        <v>1552</v>
      </c>
      <c r="B112" s="19" t="s">
        <v>2408</v>
      </c>
    </row>
    <row r="113" customFormat="false" ht="14.45" hidden="false" customHeight="false" outlineLevel="0" collapsed="false">
      <c r="A113" s="19" t="s">
        <v>1615</v>
      </c>
      <c r="B113" s="49" t="s">
        <v>1508</v>
      </c>
    </row>
    <row r="114" customFormat="false" ht="14.45" hidden="false" customHeight="false" outlineLevel="0" collapsed="false">
      <c r="A114" s="19" t="s">
        <v>1552</v>
      </c>
      <c r="B114" s="49" t="s">
        <v>2437</v>
      </c>
    </row>
    <row r="115" customFormat="false" ht="14.45" hidden="false" customHeight="false" outlineLevel="0" collapsed="false">
      <c r="A115" s="19" t="s">
        <v>1658</v>
      </c>
      <c r="B115" s="49" t="s">
        <v>1978</v>
      </c>
    </row>
    <row r="116" customFormat="false" ht="14.45" hidden="false" customHeight="false" outlineLevel="0" collapsed="false">
      <c r="A116" s="19" t="s">
        <v>1658</v>
      </c>
      <c r="B116" s="49" t="s">
        <v>2431</v>
      </c>
    </row>
    <row r="117" customFormat="false" ht="14.45" hidden="false" customHeight="false" outlineLevel="0" collapsed="false">
      <c r="A117" s="19" t="s">
        <v>1615</v>
      </c>
      <c r="B117" s="49" t="s">
        <v>2455</v>
      </c>
    </row>
    <row r="118" customFormat="false" ht="14.45" hidden="false" customHeight="false" outlineLevel="0" collapsed="false">
      <c r="A118" s="19" t="s">
        <v>2208</v>
      </c>
      <c r="B118" s="49" t="s">
        <v>2457</v>
      </c>
    </row>
    <row r="119" customFormat="false" ht="14.45" hidden="false" customHeight="false" outlineLevel="0" collapsed="false">
      <c r="A119" s="19" t="s">
        <v>2208</v>
      </c>
      <c r="B119" s="49" t="s">
        <v>2494</v>
      </c>
    </row>
    <row r="120" customFormat="false" ht="14.45" hidden="false" customHeight="false" outlineLevel="0" collapsed="false">
      <c r="A120" s="19" t="s">
        <v>1615</v>
      </c>
      <c r="B120" s="19" t="s">
        <v>1978</v>
      </c>
    </row>
    <row r="121" customFormat="false" ht="14.45" hidden="false" customHeight="false" outlineLevel="0" collapsed="false">
      <c r="A121" s="19" t="s">
        <v>2058</v>
      </c>
      <c r="B121" s="49" t="s">
        <v>1558</v>
      </c>
    </row>
    <row r="122" customFormat="false" ht="14.45" hidden="false" customHeight="false" outlineLevel="0" collapsed="false">
      <c r="A122" s="49" t="s">
        <v>1552</v>
      </c>
      <c r="B122" s="49" t="s">
        <v>2514</v>
      </c>
    </row>
    <row r="123" customFormat="false" ht="14.45" hidden="false" customHeight="false" outlineLevel="0" collapsed="false">
      <c r="A123" s="19" t="s">
        <v>1615</v>
      </c>
      <c r="B123" s="49" t="s">
        <v>1508</v>
      </c>
    </row>
    <row r="124" customFormat="false" ht="14.45" hidden="false" customHeight="false" outlineLevel="0" collapsed="false">
      <c r="A124" s="19" t="s">
        <v>1615</v>
      </c>
      <c r="B124" s="49" t="s">
        <v>1978</v>
      </c>
    </row>
    <row r="125" customFormat="false" ht="14.45" hidden="false" customHeight="false" outlineLevel="0" collapsed="false">
      <c r="A125" s="19" t="s">
        <v>1615</v>
      </c>
      <c r="B125" s="49" t="s">
        <v>1724</v>
      </c>
    </row>
    <row r="126" customFormat="false" ht="14.45" hidden="false" customHeight="false" outlineLevel="0" collapsed="false">
      <c r="A126" s="19" t="s">
        <v>1552</v>
      </c>
      <c r="B126" s="49" t="s">
        <v>1558</v>
      </c>
    </row>
    <row r="127" customFormat="false" ht="14.45" hidden="false" customHeight="false" outlineLevel="0" collapsed="false">
      <c r="A127" s="19" t="s">
        <v>2155</v>
      </c>
      <c r="B127" s="49" t="s">
        <v>1724</v>
      </c>
    </row>
    <row r="128" customFormat="false" ht="14.45" hidden="false" customHeight="false" outlineLevel="0" collapsed="false">
      <c r="A128" s="49" t="s">
        <v>1615</v>
      </c>
      <c r="B128" s="49" t="s">
        <v>1558</v>
      </c>
    </row>
    <row r="129" customFormat="false" ht="14.45" hidden="false" customHeight="false" outlineLevel="0" collapsed="false">
      <c r="A129" s="19" t="s">
        <v>1658</v>
      </c>
      <c r="B129" s="49" t="s">
        <v>1978</v>
      </c>
    </row>
    <row r="130" customFormat="false" ht="14.45" hidden="false" customHeight="false" outlineLevel="0" collapsed="false">
      <c r="A130" s="19" t="s">
        <v>1658</v>
      </c>
      <c r="B130" s="49" t="s">
        <v>1978</v>
      </c>
    </row>
    <row r="131" customFormat="false" ht="14.45" hidden="false" customHeight="false" outlineLevel="0" collapsed="false">
      <c r="A131" s="19" t="s">
        <v>1552</v>
      </c>
      <c r="B131" s="65" t="s">
        <v>1508</v>
      </c>
    </row>
    <row r="132" customFormat="false" ht="14.45" hidden="false" customHeight="false" outlineLevel="0" collapsed="false">
      <c r="A132" s="19" t="s">
        <v>1658</v>
      </c>
      <c r="B132" s="65" t="s">
        <v>1724</v>
      </c>
    </row>
    <row r="133" customFormat="false" ht="14.45" hidden="false" customHeight="false" outlineLevel="0" collapsed="false">
      <c r="A133" s="19" t="s">
        <v>1552</v>
      </c>
      <c r="B133" s="19" t="s">
        <v>1508</v>
      </c>
    </row>
    <row r="134" customFormat="false" ht="14.45" hidden="false" customHeight="false" outlineLevel="0" collapsed="false">
      <c r="A134" s="52" t="s">
        <v>2208</v>
      </c>
      <c r="B134" s="52" t="s">
        <v>1558</v>
      </c>
    </row>
    <row r="135" customFormat="false" ht="14.45" hidden="false" customHeight="false" outlineLevel="0" collapsed="false">
      <c r="A135" s="49" t="s">
        <v>1658</v>
      </c>
      <c r="B135" s="49" t="s">
        <v>1978</v>
      </c>
    </row>
    <row r="136" customFormat="false" ht="14.45" hidden="false" customHeight="false" outlineLevel="0" collapsed="false">
      <c r="A136" s="19" t="s">
        <v>1658</v>
      </c>
      <c r="B136" s="49" t="s">
        <v>1978</v>
      </c>
    </row>
    <row r="137" customFormat="false" ht="14.45" hidden="false" customHeight="false" outlineLevel="0" collapsed="false">
      <c r="A137" s="52" t="s">
        <v>1552</v>
      </c>
      <c r="B137" s="52" t="s">
        <v>1978</v>
      </c>
    </row>
    <row r="138" customFormat="false" ht="14.45" hidden="false" customHeight="false" outlineLevel="0" collapsed="false">
      <c r="A138" s="19" t="s">
        <v>2636</v>
      </c>
      <c r="B138" s="49" t="s">
        <v>1601</v>
      </c>
    </row>
    <row r="139" customFormat="false" ht="14.45" hidden="false" customHeight="false" outlineLevel="0" collapsed="false">
      <c r="A139" s="19" t="s">
        <v>2663</v>
      </c>
      <c r="B139" s="19" t="s">
        <v>2664</v>
      </c>
    </row>
    <row r="140" customFormat="false" ht="14.45" hidden="false" customHeight="false" outlineLevel="0" collapsed="false">
      <c r="A140" s="49" t="s">
        <v>1658</v>
      </c>
      <c r="B140" s="49" t="s">
        <v>1558</v>
      </c>
    </row>
    <row r="141" customFormat="false" ht="14.45" hidden="false" customHeight="false" outlineLevel="0" collapsed="false">
      <c r="A141" s="19" t="s">
        <v>1552</v>
      </c>
      <c r="B141" s="49" t="s">
        <v>1508</v>
      </c>
    </row>
    <row r="142" customFormat="false" ht="14.45" hidden="false" customHeight="false" outlineLevel="0" collapsed="false">
      <c r="A142" s="49" t="s">
        <v>1552</v>
      </c>
      <c r="B142" s="49" t="s">
        <v>1558</v>
      </c>
    </row>
    <row r="143" customFormat="false" ht="14.45" hidden="false" customHeight="false" outlineLevel="0" collapsed="false">
      <c r="A143" s="19" t="s">
        <v>1658</v>
      </c>
      <c r="B143" s="19" t="s">
        <v>1831</v>
      </c>
    </row>
    <row r="144" customFormat="false" ht="14.45" hidden="false" customHeight="false" outlineLevel="0" collapsed="false">
      <c r="A144" s="49" t="s">
        <v>1658</v>
      </c>
      <c r="B144" s="49" t="s">
        <v>2745</v>
      </c>
    </row>
    <row r="145" customFormat="false" ht="14.45" hidden="false" customHeight="false" outlineLevel="0" collapsed="false">
      <c r="A145" s="19" t="s">
        <v>1658</v>
      </c>
      <c r="B145" s="49" t="s">
        <v>1724</v>
      </c>
    </row>
    <row r="146" customFormat="false" ht="14.45" hidden="false" customHeight="false" outlineLevel="0" collapsed="false">
      <c r="A146" s="19" t="s">
        <v>1658</v>
      </c>
      <c r="B146" s="19" t="s">
        <v>1978</v>
      </c>
    </row>
    <row r="147" customFormat="false" ht="14.45" hidden="false" customHeight="false" outlineLevel="0" collapsed="false">
      <c r="A147" s="52" t="s">
        <v>1658</v>
      </c>
      <c r="B147" s="52" t="s">
        <v>1978</v>
      </c>
    </row>
    <row r="148" customFormat="false" ht="14.45" hidden="false" customHeight="false" outlineLevel="0" collapsed="false">
      <c r="A148" s="19" t="s">
        <v>1658</v>
      </c>
      <c r="B148" s="49" t="s">
        <v>1978</v>
      </c>
    </row>
    <row r="149" customFormat="false" ht="14.45" hidden="false" customHeight="false" outlineLevel="0" collapsed="false">
      <c r="A149" s="19" t="s">
        <v>1658</v>
      </c>
      <c r="B149" s="19" t="s">
        <v>1978</v>
      </c>
    </row>
    <row r="150" customFormat="false" ht="14.45" hidden="false" customHeight="false" outlineLevel="0" collapsed="false">
      <c r="A150" s="19" t="s">
        <v>1658</v>
      </c>
      <c r="B150" s="49" t="s">
        <v>1558</v>
      </c>
    </row>
    <row r="151" customFormat="false" ht="14.45" hidden="false" customHeight="false" outlineLevel="0" collapsed="false">
      <c r="A151" s="19" t="s">
        <v>1658</v>
      </c>
      <c r="B151" s="19" t="s">
        <v>1978</v>
      </c>
    </row>
    <row r="152" customFormat="false" ht="14.45" hidden="false" customHeight="false" outlineLevel="0" collapsed="false">
      <c r="A152" s="19" t="s">
        <v>1658</v>
      </c>
      <c r="B152" s="49" t="s">
        <v>1724</v>
      </c>
    </row>
    <row r="153" customFormat="false" ht="14.45" hidden="false" customHeight="false" outlineLevel="0" collapsed="false">
      <c r="A153" s="19" t="s">
        <v>2853</v>
      </c>
      <c r="B153" s="19" t="s">
        <v>1558</v>
      </c>
    </row>
    <row r="154" customFormat="false" ht="14.45" hidden="false" customHeight="false" outlineLevel="0" collapsed="false">
      <c r="A154" s="19" t="s">
        <v>1615</v>
      </c>
      <c r="B154" s="49" t="s">
        <v>1558</v>
      </c>
    </row>
    <row r="155" customFormat="false" ht="14.45" hidden="false" customHeight="false" outlineLevel="0" collapsed="false">
      <c r="A155" s="19" t="s">
        <v>1658</v>
      </c>
      <c r="B155" s="19" t="s">
        <v>1978</v>
      </c>
    </row>
    <row r="156" customFormat="false" ht="14.45" hidden="false" customHeight="false" outlineLevel="0" collapsed="false">
      <c r="A156" s="49" t="s">
        <v>1552</v>
      </c>
      <c r="B156" s="49" t="s">
        <v>1508</v>
      </c>
    </row>
    <row r="157" customFormat="false" ht="14.45" hidden="false" customHeight="false" outlineLevel="0" collapsed="false">
      <c r="A157" s="19" t="s">
        <v>1658</v>
      </c>
      <c r="B157" s="19" t="s">
        <v>1978</v>
      </c>
    </row>
    <row r="158" customFormat="false" ht="14.45" hidden="false" customHeight="false" outlineLevel="0" collapsed="false">
      <c r="A158" s="19" t="s">
        <v>1658</v>
      </c>
      <c r="B158" s="49" t="s">
        <v>1978</v>
      </c>
    </row>
    <row r="159" customFormat="false" ht="14.45" hidden="false" customHeight="false" outlineLevel="0" collapsed="false">
      <c r="A159" s="19" t="s">
        <v>1658</v>
      </c>
      <c r="B159" s="19" t="s">
        <v>1558</v>
      </c>
    </row>
    <row r="160" customFormat="false" ht="14.45" hidden="false" customHeight="false" outlineLevel="0" collapsed="false">
      <c r="A160" s="49" t="s">
        <v>1552</v>
      </c>
      <c r="B160" s="49" t="s">
        <v>1508</v>
      </c>
    </row>
    <row r="161" customFormat="false" ht="14.45" hidden="false" customHeight="false" outlineLevel="0" collapsed="false">
      <c r="A161" s="19" t="s">
        <v>2902</v>
      </c>
      <c r="B161" s="49" t="s">
        <v>1508</v>
      </c>
    </row>
    <row r="162" customFormat="false" ht="14.45" hidden="false" customHeight="false" outlineLevel="0" collapsed="false">
      <c r="A162" s="19" t="s">
        <v>1615</v>
      </c>
      <c r="B162" s="49" t="s">
        <v>1558</v>
      </c>
    </row>
    <row r="163" customFormat="false" ht="14.45" hidden="false" customHeight="false" outlineLevel="0" collapsed="false">
      <c r="A163" s="19" t="s">
        <v>2912</v>
      </c>
      <c r="B163" s="19" t="s">
        <v>1558</v>
      </c>
    </row>
    <row r="164" customFormat="false" ht="14.45" hidden="false" customHeight="false" outlineLevel="0" collapsed="false">
      <c r="A164" s="49" t="s">
        <v>1552</v>
      </c>
      <c r="B164" s="49" t="s">
        <v>1508</v>
      </c>
    </row>
    <row r="165" customFormat="false" ht="14.45" hidden="false" customHeight="false" outlineLevel="0" collapsed="false">
      <c r="A165" s="19" t="s">
        <v>2208</v>
      </c>
      <c r="B165" s="19" t="s">
        <v>1558</v>
      </c>
    </row>
    <row r="166" customFormat="false" ht="14.45" hidden="false" customHeight="false" outlineLevel="0" collapsed="false">
      <c r="A166" s="52" t="s">
        <v>1658</v>
      </c>
      <c r="B166" s="52" t="s">
        <v>1978</v>
      </c>
    </row>
    <row r="167" customFormat="false" ht="14.45" hidden="false" customHeight="false" outlineLevel="0" collapsed="false">
      <c r="A167" s="52" t="s">
        <v>1658</v>
      </c>
      <c r="B167" s="52" t="s">
        <v>1558</v>
      </c>
    </row>
    <row r="168" customFormat="false" ht="14.45" hidden="false" customHeight="false" outlineLevel="0" collapsed="false">
      <c r="A168" s="19" t="s">
        <v>1552</v>
      </c>
      <c r="B168" s="26" t="s">
        <v>1508</v>
      </c>
    </row>
    <row r="169" customFormat="false" ht="14.45" hidden="false" customHeight="false" outlineLevel="0" collapsed="false">
      <c r="A169" s="52" t="s">
        <v>1658</v>
      </c>
      <c r="B169" s="52" t="s">
        <v>1978</v>
      </c>
    </row>
    <row r="170" customFormat="false" ht="14.45" hidden="false" customHeight="false" outlineLevel="0" collapsed="false">
      <c r="A170" s="19" t="s">
        <v>1658</v>
      </c>
      <c r="B170" s="49" t="s">
        <v>2989</v>
      </c>
    </row>
    <row r="171" customFormat="false" ht="14.45" hidden="false" customHeight="false" outlineLevel="0" collapsed="false">
      <c r="A171" s="19" t="s">
        <v>2013</v>
      </c>
      <c r="B171" s="49" t="s">
        <v>2998</v>
      </c>
    </row>
    <row r="172" customFormat="false" ht="14.45" hidden="false" customHeight="false" outlineLevel="0" collapsed="false">
      <c r="A172" s="19" t="s">
        <v>1552</v>
      </c>
      <c r="B172" s="49" t="s">
        <v>1508</v>
      </c>
    </row>
    <row r="173" customFormat="false" ht="14.45" hidden="false" customHeight="false" outlineLevel="0" collapsed="false">
      <c r="A173" s="19" t="s">
        <v>1658</v>
      </c>
      <c r="B173" s="49" t="s">
        <v>1978</v>
      </c>
    </row>
    <row r="174" customFormat="false" ht="14.45" hidden="false" customHeight="false" outlineLevel="0" collapsed="false">
      <c r="A174" s="19" t="s">
        <v>3003</v>
      </c>
      <c r="B174" s="49" t="s">
        <v>3019</v>
      </c>
    </row>
    <row r="175" customFormat="false" ht="14.45" hidden="false" customHeight="false" outlineLevel="0" collapsed="false">
      <c r="A175" s="19" t="s">
        <v>1658</v>
      </c>
      <c r="B175" s="49" t="s">
        <v>3015</v>
      </c>
    </row>
    <row r="176" customFormat="false" ht="14.45" hidden="false" customHeight="false" outlineLevel="0" collapsed="false">
      <c r="A176" s="19" t="s">
        <v>1658</v>
      </c>
      <c r="B176" s="19" t="s">
        <v>1558</v>
      </c>
    </row>
    <row r="177" customFormat="false" ht="14.45" hidden="false" customHeight="false" outlineLevel="0" collapsed="false">
      <c r="A177" s="19" t="s">
        <v>1552</v>
      </c>
      <c r="B177" s="49" t="s">
        <v>1558</v>
      </c>
    </row>
    <row r="178" customFormat="false" ht="14.45" hidden="false" customHeight="false" outlineLevel="0" collapsed="false">
      <c r="A178" s="19" t="s">
        <v>1615</v>
      </c>
      <c r="B178" s="49" t="s">
        <v>1558</v>
      </c>
    </row>
    <row r="179" customFormat="false" ht="14.45" hidden="false" customHeight="false" outlineLevel="0" collapsed="false">
      <c r="A179" s="19" t="s">
        <v>1658</v>
      </c>
      <c r="B179" s="49" t="s">
        <v>1978</v>
      </c>
    </row>
    <row r="180" customFormat="false" ht="14.45" hidden="false" customHeight="false" outlineLevel="0" collapsed="false">
      <c r="A180" s="19" t="s">
        <v>3051</v>
      </c>
      <c r="B180" s="49" t="s">
        <v>2384</v>
      </c>
    </row>
    <row r="181" customFormat="false" ht="14.45" hidden="false" customHeight="false" outlineLevel="0" collapsed="false">
      <c r="A181" s="19" t="s">
        <v>1552</v>
      </c>
      <c r="B181" s="49" t="s">
        <v>1558</v>
      </c>
    </row>
    <row r="182" customFormat="false" ht="14.45" hidden="false" customHeight="false" outlineLevel="0" collapsed="false">
      <c r="A182" s="0" t="s">
        <v>1552</v>
      </c>
      <c r="B182" s="0" t="s">
        <v>3056</v>
      </c>
    </row>
    <row r="183" customFormat="false" ht="14.45" hidden="false" customHeight="false" outlineLevel="0" collapsed="false">
      <c r="A183" s="0" t="s">
        <v>1552</v>
      </c>
      <c r="B183" s="0" t="s">
        <v>1508</v>
      </c>
    </row>
    <row r="184" customFormat="false" ht="14.45" hidden="false" customHeight="false" outlineLevel="0" collapsed="false">
      <c r="A184" s="0" t="s">
        <v>1658</v>
      </c>
      <c r="B184" s="0" t="s">
        <v>1558</v>
      </c>
    </row>
    <row r="185" customFormat="false" ht="14.45" hidden="false" customHeight="false" outlineLevel="0" collapsed="false">
      <c r="A185" s="0" t="s">
        <v>1658</v>
      </c>
      <c r="B185" s="0" t="s">
        <v>2384</v>
      </c>
    </row>
    <row r="186" customFormat="false" ht="14.45" hidden="false" customHeight="false" outlineLevel="0" collapsed="false">
      <c r="A186" s="0" t="s">
        <v>3003</v>
      </c>
      <c r="B186" s="0" t="s">
        <v>1558</v>
      </c>
    </row>
    <row r="187" customFormat="false" ht="14.45" hidden="false" customHeight="false" outlineLevel="0" collapsed="false">
      <c r="A187" s="0" t="s">
        <v>1658</v>
      </c>
      <c r="B187" s="0" t="s">
        <v>1978</v>
      </c>
    </row>
    <row r="188" customFormat="false" ht="14.45" hidden="false" customHeight="false" outlineLevel="0" collapsed="false">
      <c r="A188" s="0" t="s">
        <v>1658</v>
      </c>
      <c r="B188" s="0" t="s">
        <v>1558</v>
      </c>
    </row>
    <row r="189" customFormat="false" ht="14.45" hidden="false" customHeight="false" outlineLevel="0" collapsed="false">
      <c r="A189" s="0" t="s">
        <v>1658</v>
      </c>
      <c r="B189" s="0" t="s">
        <v>1558</v>
      </c>
    </row>
    <row r="190" customFormat="false" ht="14.45" hidden="false" customHeight="false" outlineLevel="0" collapsed="false">
      <c r="A190" s="0" t="s">
        <v>1658</v>
      </c>
      <c r="B190" s="0" t="s">
        <v>3212</v>
      </c>
    </row>
    <row r="191" customFormat="false" ht="14.45" hidden="false" customHeight="false" outlineLevel="0" collapsed="false">
      <c r="A191" s="0" t="s">
        <v>1658</v>
      </c>
      <c r="B191" s="0" t="s">
        <v>1508</v>
      </c>
    </row>
    <row r="192" customFormat="false" ht="14.45" hidden="false" customHeight="false" outlineLevel="0" collapsed="false">
      <c r="A192" s="0" t="s">
        <v>1658</v>
      </c>
      <c r="B192" s="0" t="s">
        <v>3238</v>
      </c>
    </row>
    <row r="193" customFormat="false" ht="14.45" hidden="false" customHeight="false" outlineLevel="0" collapsed="false">
      <c r="A193" s="0" t="s">
        <v>1658</v>
      </c>
      <c r="B193" s="0" t="s">
        <v>1558</v>
      </c>
    </row>
    <row r="194" customFormat="false" ht="14.45" hidden="false" customHeight="false" outlineLevel="0" collapsed="false">
      <c r="A194" s="0" t="s">
        <v>1615</v>
      </c>
      <c r="B194" s="0" t="s">
        <v>1508</v>
      </c>
    </row>
    <row r="195" customFormat="false" ht="14.45" hidden="false" customHeight="false" outlineLevel="0" collapsed="false">
      <c r="A195" s="0" t="s">
        <v>1615</v>
      </c>
      <c r="B195" s="0" t="s">
        <v>1508</v>
      </c>
    </row>
    <row r="196" customFormat="false" ht="14.45" hidden="false" customHeight="false" outlineLevel="0" collapsed="false">
      <c r="A196" s="0" t="s">
        <v>1658</v>
      </c>
      <c r="B196" s="0" t="s">
        <v>1724</v>
      </c>
    </row>
    <row r="197" customFormat="false" ht="14.45" hidden="false" customHeight="false" outlineLevel="0" collapsed="false">
      <c r="A197" s="0" t="s">
        <v>1552</v>
      </c>
      <c r="B197" s="0" t="s">
        <v>1558</v>
      </c>
    </row>
    <row r="198" customFormat="false" ht="14.45" hidden="false" customHeight="false" outlineLevel="0" collapsed="false">
      <c r="A198" s="0" t="s">
        <v>1552</v>
      </c>
      <c r="B198" s="0" t="s">
        <v>3315</v>
      </c>
    </row>
    <row r="199" customFormat="false" ht="14.45" hidden="false" customHeight="false" outlineLevel="0" collapsed="false">
      <c r="A199" s="0" t="s">
        <v>1658</v>
      </c>
      <c r="B199" s="0" t="s">
        <v>1558</v>
      </c>
    </row>
    <row r="200" customFormat="false" ht="14.45" hidden="false" customHeight="false" outlineLevel="0" collapsed="false">
      <c r="A200" s="0" t="s">
        <v>1552</v>
      </c>
      <c r="B200" s="0" t="s">
        <v>3321</v>
      </c>
    </row>
    <row r="201" customFormat="false" ht="14.45" hidden="false" customHeight="false" outlineLevel="0" collapsed="false">
      <c r="A201" s="0" t="s">
        <v>1552</v>
      </c>
      <c r="B201" s="0" t="s">
        <v>3324</v>
      </c>
    </row>
    <row r="202" customFormat="false" ht="14.45" hidden="false" customHeight="false" outlineLevel="0" collapsed="false">
      <c r="A202" s="0" t="s">
        <v>1658</v>
      </c>
      <c r="B202" s="0" t="s">
        <v>1724</v>
      </c>
    </row>
    <row r="203" customFormat="false" ht="14.45" hidden="false" customHeight="false" outlineLevel="0" collapsed="false">
      <c r="A203" s="0" t="s">
        <v>1658</v>
      </c>
      <c r="B203" s="0" t="s">
        <v>1558</v>
      </c>
    </row>
    <row r="204" customFormat="false" ht="14.45" hidden="false" customHeight="false" outlineLevel="0" collapsed="false">
      <c r="A204" s="0" t="s">
        <v>1658</v>
      </c>
      <c r="B204" s="0" t="s">
        <v>1724</v>
      </c>
    </row>
    <row r="205" customFormat="false" ht="14.45" hidden="false" customHeight="false" outlineLevel="0" collapsed="false">
      <c r="A205" s="0" t="s">
        <v>1552</v>
      </c>
      <c r="B205" s="0" t="s">
        <v>3337</v>
      </c>
    </row>
    <row r="206" customFormat="false" ht="14.45" hidden="false" customHeight="false" outlineLevel="0" collapsed="false">
      <c r="A206" s="0" t="s">
        <v>1658</v>
      </c>
      <c r="B206" s="0" t="s">
        <v>1724</v>
      </c>
    </row>
    <row r="207" customFormat="false" ht="14.45" hidden="false" customHeight="false" outlineLevel="0" collapsed="false">
      <c r="A207" s="0" t="s">
        <v>3358</v>
      </c>
      <c r="B207" s="0" t="s">
        <v>1978</v>
      </c>
    </row>
    <row r="208" customFormat="false" ht="14.45" hidden="false" customHeight="false" outlineLevel="0" collapsed="false">
      <c r="A208" s="0" t="s">
        <v>3358</v>
      </c>
      <c r="B208" s="0" t="s">
        <v>1978</v>
      </c>
    </row>
    <row r="209" customFormat="false" ht="14.45" hidden="false" customHeight="false" outlineLevel="0" collapsed="false">
      <c r="A209" s="0" t="s">
        <v>1658</v>
      </c>
      <c r="B209" s="0" t="s">
        <v>1558</v>
      </c>
    </row>
    <row r="210" customFormat="false" ht="14.45" hidden="false" customHeight="false" outlineLevel="0" collapsed="false">
      <c r="A210" s="0" t="s">
        <v>1615</v>
      </c>
      <c r="B210" s="0" t="s">
        <v>1558</v>
      </c>
    </row>
    <row r="211" customFormat="false" ht="14.45" hidden="false" customHeight="false" outlineLevel="0" collapsed="false">
      <c r="A211" s="0" t="s">
        <v>3358</v>
      </c>
      <c r="B211" s="0" t="s">
        <v>3430</v>
      </c>
    </row>
    <row r="212" customFormat="false" ht="14.45" hidden="false" customHeight="false" outlineLevel="0" collapsed="false">
      <c r="A212" s="0" t="s">
        <v>1552</v>
      </c>
      <c r="B212" s="0" t="s">
        <v>1508</v>
      </c>
    </row>
    <row r="213" customFormat="false" ht="14.45" hidden="false" customHeight="false" outlineLevel="0" collapsed="false">
      <c r="A213" s="0" t="s">
        <v>1658</v>
      </c>
      <c r="B213" s="0" t="s">
        <v>1724</v>
      </c>
    </row>
    <row r="214" customFormat="false" ht="14.45" hidden="false" customHeight="false" outlineLevel="0" collapsed="false">
      <c r="A214" s="0" t="s">
        <v>1658</v>
      </c>
      <c r="B214" s="0" t="s">
        <v>1978</v>
      </c>
    </row>
    <row r="215" customFormat="false" ht="14.45" hidden="false" customHeight="false" outlineLevel="0" collapsed="false">
      <c r="A215" s="0" t="s">
        <v>1658</v>
      </c>
      <c r="B215" s="0" t="s">
        <v>1978</v>
      </c>
    </row>
    <row r="216" customFormat="false" ht="14.45" hidden="false" customHeight="false" outlineLevel="0" collapsed="false">
      <c r="A216" s="0" t="s">
        <v>1552</v>
      </c>
      <c r="B216" s="0" t="s">
        <v>1508</v>
      </c>
    </row>
    <row r="217" customFormat="false" ht="14.45" hidden="false" customHeight="false" outlineLevel="0" collapsed="false">
      <c r="A217" s="0" t="s">
        <v>1658</v>
      </c>
      <c r="B217" s="0" t="s">
        <v>1978</v>
      </c>
    </row>
    <row r="218" customFormat="false" ht="14.45" hidden="false" customHeight="false" outlineLevel="0" collapsed="false">
      <c r="A218" s="0" t="s">
        <v>1658</v>
      </c>
      <c r="B218" s="0" t="s">
        <v>3471</v>
      </c>
    </row>
    <row r="219" customFormat="false" ht="14.45" hidden="false" customHeight="false" outlineLevel="0" collapsed="false">
      <c r="A219" s="0" t="s">
        <v>1658</v>
      </c>
      <c r="B219" s="0" t="s">
        <v>1558</v>
      </c>
    </row>
    <row r="220" customFormat="false" ht="14.45" hidden="false" customHeight="false" outlineLevel="0" collapsed="false">
      <c r="A220" s="0" t="s">
        <v>1658</v>
      </c>
      <c r="B220" s="0" t="s">
        <v>1978</v>
      </c>
    </row>
    <row r="221" customFormat="false" ht="14.45" hidden="false" customHeight="false" outlineLevel="0" collapsed="false">
      <c r="A221" s="0" t="s">
        <v>1615</v>
      </c>
      <c r="B221" s="0" t="s">
        <v>1508</v>
      </c>
    </row>
    <row r="222" customFormat="false" ht="14.45" hidden="false" customHeight="false" outlineLevel="0" collapsed="false">
      <c r="A222" s="0" t="s">
        <v>1658</v>
      </c>
      <c r="B222" s="0" t="s">
        <v>1558</v>
      </c>
    </row>
    <row r="223" customFormat="false" ht="14.45" hidden="false" customHeight="false" outlineLevel="0" collapsed="false">
      <c r="A223" s="0" t="s">
        <v>1658</v>
      </c>
      <c r="B223" s="0" t="s">
        <v>1558</v>
      </c>
    </row>
    <row r="224" customFormat="false" ht="14.45" hidden="false" customHeight="false" outlineLevel="0" collapsed="false">
      <c r="A224" s="0" t="s">
        <v>1658</v>
      </c>
      <c r="B224" s="0" t="s">
        <v>1508</v>
      </c>
    </row>
    <row r="225" customFormat="false" ht="14.45" hidden="false" customHeight="false" outlineLevel="0" collapsed="false">
      <c r="A225" s="0" t="s">
        <v>1615</v>
      </c>
      <c r="B225" s="0" t="s">
        <v>1558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4296875" defaultRowHeight="14.45" zeroHeight="false" outlineLevelRow="0" outlineLevelCol="0"/>
  <cols>
    <col collapsed="false" customWidth="true" hidden="false" outlineLevel="0" max="1" min="1" style="0" width="15.14"/>
    <col collapsed="false" customWidth="true" hidden="false" outlineLevel="0" max="2" min="2" style="0" width="18.43"/>
  </cols>
  <sheetData>
    <row r="1" customFormat="false" ht="14.45" hidden="false" customHeight="false" outlineLevel="0" collapsed="false">
      <c r="A1" s="0" t="s">
        <v>1487</v>
      </c>
      <c r="B1" s="0" t="s">
        <v>0</v>
      </c>
      <c r="C1" s="0" t="s">
        <v>1488</v>
      </c>
      <c r="D1" s="0" t="s">
        <v>1489</v>
      </c>
      <c r="E1" s="0" t="s">
        <v>3531</v>
      </c>
      <c r="F1" s="0" t="s">
        <v>3570</v>
      </c>
      <c r="G1" s="0" t="s">
        <v>1490</v>
      </c>
      <c r="H1" s="0" t="s">
        <v>1491</v>
      </c>
    </row>
    <row r="2" customFormat="false" ht="14.45" hidden="false" customHeight="false" outlineLevel="0" collapsed="false">
      <c r="A2" s="0" t="s">
        <v>1629</v>
      </c>
      <c r="B2" s="0" t="n">
        <v>5</v>
      </c>
      <c r="C2" s="0" t="n">
        <v>1</v>
      </c>
      <c r="D2" s="0" t="s">
        <v>1647</v>
      </c>
      <c r="E2" s="0" t="n">
        <v>3</v>
      </c>
      <c r="F2" s="0" t="n">
        <v>1</v>
      </c>
      <c r="G2" s="0" t="s">
        <v>230</v>
      </c>
      <c r="H2" s="0" t="s">
        <v>1648</v>
      </c>
    </row>
    <row r="3" customFormat="false" ht="14.45" hidden="false" customHeight="false" outlineLevel="0" collapsed="false">
      <c r="A3" s="0" t="s">
        <v>2167</v>
      </c>
      <c r="B3" s="0" t="n">
        <v>35</v>
      </c>
      <c r="C3" s="0" t="n">
        <v>1</v>
      </c>
      <c r="D3" s="0" t="s">
        <v>2174</v>
      </c>
      <c r="E3" s="0" t="n">
        <v>3</v>
      </c>
      <c r="F3" s="0" t="n">
        <v>1</v>
      </c>
      <c r="G3" s="0" t="s">
        <v>637</v>
      </c>
      <c r="H3" s="0" t="s">
        <v>2169</v>
      </c>
    </row>
    <row r="4" customFormat="false" ht="14.45" hidden="false" customHeight="false" outlineLevel="0" collapsed="false">
      <c r="A4" s="0" t="s">
        <v>3014</v>
      </c>
      <c r="B4" s="0" t="n">
        <v>78</v>
      </c>
      <c r="C4" s="0" t="n">
        <v>2</v>
      </c>
      <c r="D4" s="0" t="s">
        <v>3002</v>
      </c>
      <c r="E4" s="0" t="n">
        <v>3</v>
      </c>
      <c r="F4" s="0" t="n">
        <v>1</v>
      </c>
      <c r="G4" s="0" t="s">
        <v>1142</v>
      </c>
      <c r="H4" s="0" t="s">
        <v>3003</v>
      </c>
    </row>
    <row r="5" customFormat="false" ht="14.45" hidden="false" customHeight="false" outlineLevel="0" collapsed="false">
      <c r="A5" s="0" t="s">
        <v>1990</v>
      </c>
      <c r="B5" s="0" t="n">
        <v>23</v>
      </c>
      <c r="C5" s="0" t="n">
        <v>1</v>
      </c>
      <c r="D5" s="0" t="s">
        <v>2005</v>
      </c>
      <c r="E5" s="0" t="n">
        <v>2</v>
      </c>
      <c r="F5" s="0" t="n">
        <v>1</v>
      </c>
      <c r="G5" s="0" t="s">
        <v>503</v>
      </c>
      <c r="H5" s="0" t="s">
        <v>2007</v>
      </c>
    </row>
    <row r="6" customFormat="false" ht="14.45" hidden="false" customHeight="false" outlineLevel="0" collapsed="false">
      <c r="A6" s="0" t="s">
        <v>3093</v>
      </c>
      <c r="B6" s="0" t="n">
        <v>83</v>
      </c>
      <c r="C6" s="0" t="n">
        <v>1</v>
      </c>
      <c r="D6" s="0" t="s">
        <v>1642</v>
      </c>
      <c r="E6" s="0" t="n">
        <v>2</v>
      </c>
      <c r="F6" s="0" t="n">
        <v>1</v>
      </c>
      <c r="G6" s="0" t="s">
        <v>1180</v>
      </c>
      <c r="H6" s="0" t="s">
        <v>3003</v>
      </c>
    </row>
    <row r="7" customFormat="false" ht="14.45" hidden="false" customHeight="false" outlineLevel="0" collapsed="false">
      <c r="A7" s="0" t="s">
        <v>1650</v>
      </c>
      <c r="B7" s="0" t="n">
        <v>5</v>
      </c>
      <c r="C7" s="0" t="n">
        <v>2</v>
      </c>
      <c r="D7" s="0" t="s">
        <v>1661</v>
      </c>
      <c r="E7" s="0" t="n">
        <v>1</v>
      </c>
      <c r="F7" s="0" t="n">
        <v>1</v>
      </c>
      <c r="G7" s="0" t="s">
        <v>284</v>
      </c>
      <c r="H7" s="0" t="s">
        <v>1662</v>
      </c>
    </row>
    <row r="8" customFormat="false" ht="14.45" hidden="false" customHeight="false" outlineLevel="0" collapsed="false">
      <c r="A8" s="0" t="s">
        <v>1726</v>
      </c>
      <c r="B8" s="0" t="n">
        <v>8</v>
      </c>
      <c r="C8" s="0" t="n">
        <v>2</v>
      </c>
      <c r="D8" s="0" t="s">
        <v>1728</v>
      </c>
      <c r="E8" s="0" t="n">
        <v>1</v>
      </c>
      <c r="F8" s="0" t="n">
        <v>1</v>
      </c>
      <c r="G8" s="0" t="s">
        <v>1454</v>
      </c>
      <c r="H8" s="0" t="s">
        <v>1729</v>
      </c>
    </row>
    <row r="9" customFormat="false" ht="14.45" hidden="false" customHeight="false" outlineLevel="0" collapsed="false">
      <c r="A9" s="0" t="s">
        <v>2658</v>
      </c>
      <c r="B9" s="0" t="n">
        <v>61</v>
      </c>
      <c r="C9" s="0" t="n">
        <v>1</v>
      </c>
      <c r="D9" s="0" t="s">
        <v>2659</v>
      </c>
      <c r="E9" s="0" t="n">
        <v>1</v>
      </c>
      <c r="F9" s="0" t="n">
        <v>1</v>
      </c>
      <c r="G9" s="0" t="s">
        <v>2662</v>
      </c>
      <c r="H9" s="0" t="s">
        <v>2663</v>
      </c>
    </row>
    <row r="10" customFormat="false" ht="14.45" hidden="false" customHeight="false" outlineLevel="0" collapsed="false">
      <c r="A10" s="0" t="s">
        <v>2994</v>
      </c>
      <c r="B10" s="0" t="n">
        <v>78</v>
      </c>
      <c r="C10" s="0" t="n">
        <v>1</v>
      </c>
      <c r="D10" s="0" t="s">
        <v>2995</v>
      </c>
      <c r="E10" s="0" t="n">
        <v>1</v>
      </c>
      <c r="F10" s="0" t="n">
        <v>1</v>
      </c>
      <c r="G10" s="0" t="s">
        <v>1147</v>
      </c>
      <c r="H10" s="0" t="s">
        <v>2013</v>
      </c>
    </row>
    <row r="11" customFormat="false" ht="14.45" hidden="false" customHeight="false" outlineLevel="0" collapsed="false">
      <c r="A11" s="0" t="s">
        <v>3353</v>
      </c>
      <c r="B11" s="0" t="n">
        <v>125</v>
      </c>
      <c r="C11" s="0" t="n">
        <v>1</v>
      </c>
      <c r="D11" s="0" t="s">
        <v>3356</v>
      </c>
      <c r="E11" s="0" t="n">
        <v>1</v>
      </c>
      <c r="F11" s="0" t="n">
        <v>1</v>
      </c>
      <c r="G11" s="0" t="s">
        <v>3357</v>
      </c>
      <c r="H11" s="0" t="s">
        <v>3358</v>
      </c>
    </row>
    <row r="12" customFormat="false" ht="14.45" hidden="false" customHeight="false" outlineLevel="0" collapsed="false">
      <c r="A12" s="0" t="s">
        <v>3429</v>
      </c>
      <c r="B12" s="0" t="n">
        <v>190</v>
      </c>
      <c r="C12" s="0" t="n">
        <v>3</v>
      </c>
      <c r="D12" s="0" t="s">
        <v>3424</v>
      </c>
      <c r="E12" s="0" t="n">
        <v>1</v>
      </c>
      <c r="F12" s="0" t="n">
        <v>1</v>
      </c>
      <c r="G12" s="0" t="s">
        <v>1392</v>
      </c>
      <c r="H12" s="0" t="s">
        <v>3358</v>
      </c>
    </row>
    <row r="16" customFormat="false" ht="14.45" hidden="false" customHeight="false" outlineLevel="0" collapsed="false">
      <c r="A16" s="71" t="s">
        <v>3531</v>
      </c>
      <c r="B16" s="72" t="s">
        <v>3571</v>
      </c>
    </row>
    <row r="17" customFormat="false" ht="14.45" hidden="false" customHeight="false" outlineLevel="0" collapsed="false">
      <c r="A17" s="73" t="n">
        <v>1</v>
      </c>
      <c r="B17" s="74" t="n">
        <v>6</v>
      </c>
    </row>
    <row r="18" customFormat="false" ht="14.45" hidden="false" customHeight="false" outlineLevel="0" collapsed="false">
      <c r="A18" s="77" t="n">
        <v>2</v>
      </c>
      <c r="B18" s="78" t="n">
        <v>2</v>
      </c>
    </row>
    <row r="19" customFormat="false" ht="14.45" hidden="false" customHeight="false" outlineLevel="0" collapsed="false">
      <c r="A19" s="77" t="n">
        <v>3</v>
      </c>
      <c r="B19" s="82" t="n">
        <v>3</v>
      </c>
    </row>
    <row r="20" customFormat="false" ht="14.45" hidden="false" customHeight="false" outlineLevel="0" collapsed="false">
      <c r="A20" s="83" t="s">
        <v>3569</v>
      </c>
      <c r="B20" s="84" t="n">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2023-04-21T03:13:36Z</dcterms:created>
  <dc:creator/>
  <dc:description/>
  <dc:language>en-SG</dc:language>
  <cp:lastModifiedBy/>
  <dcterms:modified xsi:type="dcterms:W3CDTF">2023-05-30T14:14:04Z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