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Input" sheetId="1" state="visible" r:id="rId2"/>
    <sheet name="c1input" sheetId="2" state="visible" r:id="rId3"/>
    <sheet name="c2input" sheetId="3" state="visible" r:id="rId4"/>
    <sheet name="c3input" sheetId="4" state="visible" r:id="rId5"/>
    <sheet name="c4input" sheetId="5" state="visible" r:id="rId6"/>
    <sheet name="c5input" sheetId="6" state="visible" r:id="rId7"/>
    <sheet name="c6input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<sst xmlns="http://schemas.openxmlformats.org/spreadsheetml/2006/main" count="898" uniqueCount="278">
  <si>
    <t xml:space="preserve">ID</t>
  </si>
  <si>
    <t xml:space="preserve">files</t>
  </si>
  <si>
    <t xml:space="preserve">Column1</t>
  </si>
  <si>
    <t xml:space="preserve">input</t>
  </si>
  <si>
    <t xml:space="preserve">MarginRouter.sol</t>
  </si>
  <si>
    <t xml:space="preserve">native</t>
  </si>
  <si>
    <t xml:space="preserve">IsolatedMarginAccounts.sol</t>
  </si>
  <si>
    <t xml:space="preserve">CrossMarginAccounts.sol</t>
  </si>
  <si>
    <t xml:space="preserve">PriceAware.sol</t>
  </si>
  <si>
    <t xml:space="preserve">Lending.sol</t>
  </si>
  <si>
    <t xml:space="preserve">BaseLending.sol</t>
  </si>
  <si>
    <t xml:space="preserve">HourlyBondSubscriptionLending.sol</t>
  </si>
  <si>
    <t xml:space="preserve">IsolatedMarginLiquidation.sol</t>
  </si>
  <si>
    <t xml:space="preserve">CrossMarginLiquidation.sol</t>
  </si>
  <si>
    <t xml:space="preserve">CrossMarginTrading.sol</t>
  </si>
  <si>
    <t xml:space="preserve">Vader.sol</t>
  </si>
  <si>
    <t xml:space="preserve">DAO.sol</t>
  </si>
  <si>
    <t xml:space="preserve">Utils.sol</t>
  </si>
  <si>
    <t xml:space="preserve">Pools.sol</t>
  </si>
  <si>
    <t xml:space="preserve">Router.sol</t>
  </si>
  <si>
    <t xml:space="preserve">too long</t>
  </si>
  <si>
    <t xml:space="preserve">Vault.sol</t>
  </si>
  <si>
    <t xml:space="preserve">Factory.sol</t>
  </si>
  <si>
    <t xml:space="preserve">Vether.sol</t>
  </si>
  <si>
    <t xml:space="preserve">NFTXVaultUpgradeable.sol</t>
  </si>
  <si>
    <t xml:space="preserve">NFTXLPStaking.sol</t>
  </si>
  <si>
    <t xml:space="preserve">Visor.sol</t>
  </si>
  <si>
    <t xml:space="preserve">compact</t>
  </si>
  <si>
    <t xml:space="preserve">Cauldron.sol</t>
  </si>
  <si>
    <t xml:space="preserve">Ladle.sol</t>
  </si>
  <si>
    <t xml:space="preserve">YieldMath.sol</t>
  </si>
  <si>
    <t xml:space="preserve">RCMarket.sol</t>
  </si>
  <si>
    <t xml:space="preserve">RCTreasury.sol</t>
  </si>
  <si>
    <t xml:space="preserve">IdleYieldSource.sol</t>
  </si>
  <si>
    <t xml:space="preserve">PrizePool.sol</t>
  </si>
  <si>
    <t xml:space="preserve">BadgerYieldSource.sol</t>
  </si>
  <si>
    <t xml:space="preserve">Pricing.sol</t>
  </si>
  <si>
    <t xml:space="preserve">TracerPerpetualSwaps.sol</t>
  </si>
  <si>
    <t xml:space="preserve">LibBalances.sol</t>
  </si>
  <si>
    <t xml:space="preserve">Liquidation.sol</t>
  </si>
  <si>
    <t xml:space="preserve">GasOracle.sol</t>
  </si>
  <si>
    <t xml:space="preserve">Buoy3Pool.sol</t>
  </si>
  <si>
    <t xml:space="preserve">Controller.sol</t>
  </si>
  <si>
    <t xml:space="preserve">LendingPair.sol</t>
  </si>
  <si>
    <t xml:space="preserve">TransactionManager.sol</t>
  </si>
  <si>
    <t xml:space="preserve">LibAsset.sol</t>
  </si>
  <si>
    <t xml:space="preserve">LibERC20.sol</t>
  </si>
  <si>
    <t xml:space="preserve">LibUtils.sol</t>
  </si>
  <si>
    <t xml:space="preserve">Pool.sol</t>
  </si>
  <si>
    <t xml:space="preserve">Synth.sol</t>
  </si>
  <si>
    <t xml:space="preserve">synthVault.sol</t>
  </si>
  <si>
    <t xml:space="preserve">poolFactory.sol</t>
  </si>
  <si>
    <t xml:space="preserve">PoolBase.sol</t>
  </si>
  <si>
    <t xml:space="preserve">PoolStrategy.sol</t>
  </si>
  <si>
    <t xml:space="preserve">PoolOpen.sol</t>
  </si>
  <si>
    <t xml:space="preserve">Staker.sol</t>
  </si>
  <si>
    <t xml:space="preserve">nTokenERC20Proxy.sol</t>
  </si>
  <si>
    <t xml:space="preserve">nTokenAction.sol</t>
  </si>
  <si>
    <t xml:space="preserve">CompoundToNotionalV2.sol</t>
  </si>
  <si>
    <t xml:space="preserve">NotionalV1ToNotionalV2.sol</t>
  </si>
  <si>
    <t xml:space="preserve">AssetHandler.sol</t>
  </si>
  <si>
    <t xml:space="preserve">SwappableYieldSource.sol</t>
  </si>
  <si>
    <t xml:space="preserve">CompoundMultiOracle.sol</t>
  </si>
  <si>
    <t xml:space="preserve">ERC20Rewards.sol</t>
  </si>
  <si>
    <t xml:space="preserve">CTokenMultiOracle.sol</t>
  </si>
  <si>
    <t xml:space="preserve">RCOrderbook.sol</t>
  </si>
  <si>
    <t xml:space="preserve">PostAuctionLauncher.sol</t>
  </si>
  <si>
    <t xml:space="preserve">Crowdsale.sol</t>
  </si>
  <si>
    <t xml:space="preserve">SushiToken.sol</t>
  </si>
  <si>
    <t xml:space="preserve">HybridPool.sol</t>
  </si>
  <si>
    <t xml:space="preserve">ConstantProductPool.sol</t>
  </si>
  <si>
    <t xml:space="preserve">IndexPool.sol</t>
  </si>
  <si>
    <t xml:space="preserve">DrawCalculator.sol</t>
  </si>
  <si>
    <t xml:space="preserve">ConcentratedLiquidityPoolManager.sol</t>
  </si>
  <si>
    <t xml:space="preserve">ConcentratedLiquidityPosition.sol</t>
  </si>
  <si>
    <t xml:space="preserve">ConcentratedLiquidityPool.sol</t>
  </si>
  <si>
    <t xml:space="preserve">Basket.sol</t>
  </si>
  <si>
    <t xml:space="preserve">TempusController.sol</t>
  </si>
  <si>
    <t xml:space="preserve">QuickAccManager.sol</t>
  </si>
  <si>
    <t xml:space="preserve">Identity.sol</t>
  </si>
  <si>
    <t xml:space="preserve">VaultTracker.sol</t>
  </si>
  <si>
    <t xml:space="preserve">Auction.sol</t>
  </si>
  <si>
    <t xml:space="preserve">MochiVault.sol</t>
  </si>
  <si>
    <t xml:space="preserve">MochiProfileV0.sol</t>
  </si>
  <si>
    <t xml:space="preserve">ReferralFeePoolV0.sol</t>
  </si>
  <si>
    <t xml:space="preserve">MochiTreasuryV0.sol</t>
  </si>
  <si>
    <t xml:space="preserve">MochiEngine.sol</t>
  </si>
  <si>
    <t xml:space="preserve">FeePoolV0.sol</t>
  </si>
  <si>
    <t xml:space="preserve">VestedRewardPool.sol</t>
  </si>
  <si>
    <t xml:space="preserve">DelegatedStaking.sol</t>
  </si>
  <si>
    <t xml:space="preserve">Swap.sol</t>
  </si>
  <si>
    <t xml:space="preserve">UToken.sol</t>
  </si>
  <si>
    <t xml:space="preserve">CreditLimitByMedian.sol</t>
  </si>
  <si>
    <t xml:space="preserve">WrappedIbbtc.sol</t>
  </si>
  <si>
    <t xml:space="preserve">WrappedIbbtcEth.sol</t>
  </si>
  <si>
    <t xml:space="preserve">OverlayV1UniswapV3Market.sol</t>
  </si>
  <si>
    <t xml:space="preserve">Vesting.sol</t>
  </si>
  <si>
    <t xml:space="preserve">AirdropDistribution.sol</t>
  </si>
  <si>
    <t xml:space="preserve">SwapUtils.sol</t>
  </si>
  <si>
    <t xml:space="preserve">VaderPoolV2.sol</t>
  </si>
  <si>
    <t xml:space="preserve">XVader.sol</t>
  </si>
  <si>
    <t xml:space="preserve">TwapOracle.sol</t>
  </si>
  <si>
    <t xml:space="preserve">VaderReserve.sol</t>
  </si>
  <si>
    <t xml:space="preserve">VaderMath.sol</t>
  </si>
  <si>
    <t xml:space="preserve">BasePool.sol</t>
  </si>
  <si>
    <t xml:space="preserve">VaderRouter.sol</t>
  </si>
  <si>
    <t xml:space="preserve">VaderRouterV2.sol</t>
  </si>
  <si>
    <t xml:space="preserve">GovernorAlpha.sol</t>
  </si>
  <si>
    <t xml:space="preserve">BasePoolV2.sol</t>
  </si>
  <si>
    <t xml:space="preserve">LinearVesting.sol</t>
  </si>
  <si>
    <t xml:space="preserve">NestedFactory.sol</t>
  </si>
  <si>
    <t xml:space="preserve">FeeSplitter.sol</t>
  </si>
  <si>
    <t xml:space="preserve">NestedAsset.sol</t>
  </si>
  <si>
    <t xml:space="preserve">MixinTransfer.sol</t>
  </si>
  <si>
    <t xml:space="preserve">MixinPurchase.sol</t>
  </si>
  <si>
    <t xml:space="preserve">MixinRefunds.sol</t>
  </si>
  <si>
    <t xml:space="preserve">Unlock.sol</t>
  </si>
  <si>
    <t xml:space="preserve">MixinKeys.sol</t>
  </si>
  <si>
    <t xml:space="preserve">CDP.sol</t>
  </si>
  <si>
    <t xml:space="preserve">LpIssuerGovernance.sol</t>
  </si>
  <si>
    <t xml:space="preserve">UniV3Vault.sol</t>
  </si>
  <si>
    <t xml:space="preserve">AaveVault.sol</t>
  </si>
  <si>
    <t xml:space="preserve">LpIssuer.sol</t>
  </si>
  <si>
    <t xml:space="preserve">UniswapHandler.sol</t>
  </si>
  <si>
    <t xml:space="preserve">AuctionBurnReserveSkew.sol</t>
  </si>
  <si>
    <t xml:space="preserve">AuctionEscapeHatch.sol</t>
  </si>
  <si>
    <t xml:space="preserve">PoolTransferVerification.sol</t>
  </si>
  <si>
    <t xml:space="preserve">OptimisticLedger.sol</t>
  </si>
  <si>
    <t xml:space="preserve">Collateral.sol</t>
  </si>
  <si>
    <t xml:space="preserve">CreditLine.sol</t>
  </si>
  <si>
    <t xml:space="preserve">SavingsAccountUtil.sol</t>
  </si>
  <si>
    <t xml:space="preserve">YearnYield.sol</t>
  </si>
  <si>
    <t xml:space="preserve">AaveYield.sol</t>
  </si>
  <si>
    <t xml:space="preserve">SavingsAccount.sol</t>
  </si>
  <si>
    <t xml:space="preserve">PriceOracle.sol</t>
  </si>
  <si>
    <t xml:space="preserve">CompoundYield.sol</t>
  </si>
  <si>
    <t xml:space="preserve">NoYield.sol</t>
  </si>
  <si>
    <t xml:space="preserve">Locke.sol</t>
  </si>
  <si>
    <t xml:space="preserve">TwabRewards.sol</t>
  </si>
  <si>
    <t xml:space="preserve">StabilityPool.sol</t>
  </si>
  <si>
    <t xml:space="preserve">sYETIToken.sol</t>
  </si>
  <si>
    <t xml:space="preserve">NonUSTStrategy.sol</t>
  </si>
  <si>
    <t xml:space="preserve">SingleTokenJoinV2.sol</t>
  </si>
  <si>
    <t xml:space="preserve">BasketFacet.sol</t>
  </si>
  <si>
    <t xml:space="preserve">NFTXMarketplaceZap.sol</t>
  </si>
  <si>
    <t xml:space="preserve">NFTXStakingZap.sol</t>
  </si>
  <si>
    <t xml:space="preserve">LiquidityBasedTWAP.sol</t>
  </si>
  <si>
    <t xml:space="preserve">FixedPoint.sol</t>
  </si>
  <si>
    <t xml:space="preserve">USDV.sol</t>
  </si>
  <si>
    <t xml:space="preserve">PoolTemplate.sol</t>
  </si>
  <si>
    <t xml:space="preserve">IndexTemplate.sol</t>
  </si>
  <si>
    <t xml:space="preserve">L1Migrator.sol</t>
  </si>
  <si>
    <t xml:space="preserve">TimeswapConvenience.sol</t>
  </si>
  <si>
    <t xml:space="preserve">MathLib.sol</t>
  </si>
  <si>
    <t xml:space="preserve">Exchange.sol</t>
  </si>
  <si>
    <t xml:space="preserve">FlashGovernanceArbiter.sol</t>
  </si>
  <si>
    <t xml:space="preserve">RebaseProxy.sol</t>
  </si>
  <si>
    <t xml:space="preserve">ERC677.sol</t>
  </si>
  <si>
    <t xml:space="preserve">FlanBackstop.sol</t>
  </si>
  <si>
    <t xml:space="preserve">FlashGovernanceArbiterLike.sol</t>
  </si>
  <si>
    <t xml:space="preserve">LimboDAO.sol</t>
  </si>
  <si>
    <t xml:space="preserve">LaunchEvent.sol</t>
  </si>
  <si>
    <t xml:space="preserve">ConvexYieldWrapper.sol</t>
  </si>
  <si>
    <t xml:space="preserve">ConvexStakingWrapper.sol</t>
  </si>
  <si>
    <t xml:space="preserve">TreasuryAction.sol</t>
  </si>
  <si>
    <t xml:space="preserve">sNOTE.sol</t>
  </si>
  <si>
    <t xml:space="preserve">MasterChef.sol</t>
  </si>
  <si>
    <t xml:space="preserve">Shelter.sol</t>
  </si>
  <si>
    <t xml:space="preserve">USDMPegRecovery.sol</t>
  </si>
  <si>
    <t xml:space="preserve">IndexLogic.sol</t>
  </si>
  <si>
    <t xml:space="preserve">TurboSafe.sol</t>
  </si>
  <si>
    <t xml:space="preserve">NFTMarketReserveAuction.sol</t>
  </si>
  <si>
    <t xml:space="preserve">NFTMarketCreators.sol</t>
  </si>
  <si>
    <t xml:space="preserve">NFTMarketFees.sol</t>
  </si>
  <si>
    <t xml:space="preserve">LiquidityPool.sol</t>
  </si>
  <si>
    <t xml:space="preserve">LiquidityFarming.sol</t>
  </si>
  <si>
    <t xml:space="preserve">QTokenStringUtils.sol</t>
  </si>
  <si>
    <t xml:space="preserve">EIP712MetaTransaction.sol</t>
  </si>
  <si>
    <t xml:space="preserve">LenderPool.sol</t>
  </si>
  <si>
    <t xml:space="preserve">PooledCreditLine.sol</t>
  </si>
  <si>
    <t xml:space="preserve">ScalingPriceOracle.sol</t>
  </si>
  <si>
    <t xml:space="preserve">GenericSwapFacet.sol</t>
  </si>
  <si>
    <t xml:space="preserve">LibSwap.sol</t>
  </si>
  <si>
    <t xml:space="preserve">CoreCollection.sol</t>
  </si>
  <si>
    <t xml:space="preserve">HolyPaladinToken.sol</t>
  </si>
  <si>
    <t xml:space="preserve">JPEGLock.sol</t>
  </si>
  <si>
    <t xml:space="preserve">NFTVault.sol</t>
  </si>
  <si>
    <t xml:space="preserve">TokenSwapper.sol</t>
  </si>
  <si>
    <t xml:space="preserve">AxelarGateway.sol</t>
  </si>
  <si>
    <t xml:space="preserve">StakedCitadel.sol</t>
  </si>
  <si>
    <t xml:space="preserve">StakerVault.sol</t>
  </si>
  <si>
    <t xml:space="preserve">TopUpAction.sol</t>
  </si>
  <si>
    <t xml:space="preserve">NFTPair.sol</t>
  </si>
  <si>
    <t xml:space="preserve">NFTPairWithOracle.sol</t>
  </si>
  <si>
    <t xml:space="preserve">Cally.sol</t>
  </si>
  <si>
    <t xml:space="preserve">ExtraRewardsDistributor.sol</t>
  </si>
  <si>
    <t xml:space="preserve">GeneralVault.sol</t>
  </si>
  <si>
    <t xml:space="preserve">LidoVault.sol</t>
  </si>
  <si>
    <t xml:space="preserve">Minter.sol</t>
  </si>
  <si>
    <t xml:space="preserve">JBChainlinkV3PriceFeed.sol</t>
  </si>
  <si>
    <t xml:space="preserve">JBPrices.sol</t>
  </si>
  <si>
    <t xml:space="preserve">JBSingleTokenPaymentTerminalStore.sol</t>
  </si>
  <si>
    <t xml:space="preserve">JBController.sol</t>
  </si>
  <si>
    <t xml:space="preserve">JBTokenStore.sol</t>
  </si>
  <si>
    <t xml:space="preserve">NameWrapper.sol</t>
  </si>
  <si>
    <t xml:space="preserve">ENSRegistry.sol</t>
  </si>
  <si>
    <t xml:space="preserve">WithdrawHook.sol</t>
  </si>
  <si>
    <t xml:space="preserve">VRFNFTRandomDraw.sol</t>
  </si>
  <si>
    <t xml:space="preserve">Lock.sol</t>
  </si>
  <si>
    <t xml:space="preserve">Position.sol</t>
  </si>
  <si>
    <t xml:space="preserve">Trading.sol</t>
  </si>
  <si>
    <t xml:space="preserve">BondNFT.sol</t>
  </si>
  <si>
    <t xml:space="preserve">StableVault.sol</t>
  </si>
  <si>
    <t xml:space="preserve">TradingExtension.sol</t>
  </si>
  <si>
    <t xml:space="preserve">Pair.sol</t>
  </si>
  <si>
    <t xml:space="preserve">104_split</t>
  </si>
  <si>
    <t xml:space="preserve">Splitter.sol</t>
  </si>
  <si>
    <t xml:space="preserve">115_super</t>
  </si>
  <si>
    <t xml:space="preserve">SuperVault.sol</t>
  </si>
  <si>
    <t xml:space="preserve">31_veCVX</t>
  </si>
  <si>
    <t xml:space="preserve">veCVXStrategy.sol</t>
  </si>
  <si>
    <t xml:space="preserve">39_swivel</t>
  </si>
  <si>
    <t xml:space="preserve">Swivel.sol</t>
  </si>
  <si>
    <t xml:space="preserve">74_core</t>
  </si>
  <si>
    <t xml:space="preserve">TimeswapPair.sol</t>
  </si>
  <si>
    <t xml:space="preserve">96_core</t>
  </si>
  <si>
    <t xml:space="preserve">Contest ID</t>
  </si>
  <si>
    <t xml:space="preserve"> Bug ID</t>
  </si>
  <si>
    <t xml:space="preserve"> Bug Label</t>
  </si>
  <si>
    <t xml:space="preserve"> Difficulty</t>
  </si>
  <si>
    <t xml:space="preserve">File Name</t>
  </si>
  <si>
    <t xml:space="preserve">H-03</t>
  </si>
  <si>
    <t xml:space="preserve">S1-1</t>
  </si>
  <si>
    <t xml:space="preserve">H-01</t>
  </si>
  <si>
    <t xml:space="preserve">S1-3</t>
  </si>
  <si>
    <t xml:space="preserve">H-05</t>
  </si>
  <si>
    <t xml:space="preserve">H-06</t>
  </si>
  <si>
    <t xml:space="preserve">H-07</t>
  </si>
  <si>
    <t xml:space="preserve">S1-2</t>
  </si>
  <si>
    <t xml:space="preserve">H-13</t>
  </si>
  <si>
    <t xml:space="preserve">H-10</t>
  </si>
  <si>
    <t xml:space="preserve">H-09</t>
  </si>
  <si>
    <t xml:space="preserve">H-12</t>
  </si>
  <si>
    <t xml:space="preserve">H-02</t>
  </si>
  <si>
    <t xml:space="preserve">H-18</t>
  </si>
  <si>
    <t xml:space="preserve">H-22</t>
  </si>
  <si>
    <t xml:space="preserve">H-29</t>
  </si>
  <si>
    <t xml:space="preserve">H-31</t>
  </si>
  <si>
    <t xml:space="preserve">File</t>
  </si>
  <si>
    <t xml:space="preserve">Name</t>
  </si>
  <si>
    <t xml:space="preserve">exist</t>
  </si>
  <si>
    <t xml:space="preserve">3</t>
  </si>
  <si>
    <t xml:space="preserve">16</t>
  </si>
  <si>
    <t xml:space="preserve">29</t>
  </si>
  <si>
    <t xml:space="preserve">47</t>
  </si>
  <si>
    <t xml:space="preserve">table for c3 only</t>
  </si>
  <si>
    <t xml:space="preserve">INPUT</t>
  </si>
  <si>
    <t xml:space="preserve">table for c3&amp;c5</t>
  </si>
  <si>
    <t xml:space="preserve">Column2</t>
  </si>
  <si>
    <t xml:space="preserve">Column3</t>
  </si>
  <si>
    <t xml:space="preserve">Too long</t>
  </si>
  <si>
    <t xml:space="preserve">20</t>
  </si>
  <si>
    <t xml:space="preserve">MapleLoan.sol</t>
  </si>
  <si>
    <t xml:space="preserve">71</t>
  </si>
  <si>
    <t xml:space="preserve">HopFacet.sol</t>
  </si>
  <si>
    <t xml:space="preserve">CBridgeFacet.sol</t>
  </si>
  <si>
    <t xml:space="preserve">AnyswapFacet.sol</t>
  </si>
  <si>
    <t xml:space="preserve">NXTPFacet.sol</t>
  </si>
  <si>
    <t xml:space="preserve">Column5</t>
  </si>
  <si>
    <t xml:space="preserve">Column6</t>
  </si>
  <si>
    <t xml:space="preserve">Column7</t>
  </si>
  <si>
    <t xml:space="preserve">112</t>
  </si>
  <si>
    <t xml:space="preserve">nTokenAction.sol </t>
  </si>
  <si>
    <t xml:space="preserve">WrappedIbbtc.sol </t>
  </si>
  <si>
    <t xml:space="preserve">51_vesting</t>
  </si>
  <si>
    <t xml:space="preserve">NFTMarketOffer.sol</t>
  </si>
  <si>
    <t xml:space="preserve">NFTMarketBuyPrice.sol</t>
  </si>
  <si>
    <t xml:space="preserve">Ticks.sol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</si>
</sst>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Arial"/>
      <family val="0"/>
      <charset val="1"/>
    </font>
    <font>
      <sz val="11"/>
      <color rgb="FF444444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000000"/>
      <name val="Calibri"/>
      <family val="0"/>
      <charset val="1"/>
    </font>
    <font>
      <sz val="10"/>
      <color rgb="FF444444"/>
      <name val="Calibri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ED7D31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C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4472C4"/>
        <bgColor rgb="FF666699"/>
      </patternFill>
    </fill>
    <fill>
      <patternFill patternType="solid">
        <fgColor rgb="FFC5E0B4"/>
        <bgColor rgb="FFDAE3F3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/>
      <diagonal/>
    </border>
    <border diagonalUp="false" diagonalDown="false">
      <left/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/>
      <right/>
      <top/>
      <bottom style="thin">
        <color rgb="FF8FAAD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3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5E0B4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github.com/code-423n4/2021-12-yetifinance/blob/main/packages/contracts/contracts/StabilityPool.so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0.6328125" defaultRowHeight="15" zeroHeight="false" outlineLevelRow="0" outlineLevelCol="0"/>
  <cols>
    <col collapsed="false" customWidth="true" hidden="false" outlineLevel="0" max="1" min="1" style="0" width="15.3"/>
    <col collapsed="false" customWidth="true" hidden="false" outlineLevel="0" max="3" min="2" style="0" width="45.01"/>
    <col collapsed="false" customWidth="true" hidden="false" outlineLevel="0" max="4" min="4" style="0" width="15.3"/>
    <col collapsed="false" customWidth="true" hidden="false" outlineLevel="0" max="5" min="5" style="0" width="37.0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3</v>
      </c>
      <c r="B2" s="0" t="s">
        <v>4</v>
      </c>
      <c r="C2" s="2" t="str">
        <f aca="false">CONCATENATE(A2,"_",B2)</f>
        <v>3_MarginRouter.sol</v>
      </c>
      <c r="D2" s="0" t="s">
        <v>5</v>
      </c>
    </row>
    <row r="3" customFormat="false" ht="15" hidden="false" customHeight="false" outlineLevel="0" collapsed="false">
      <c r="A3" s="0" t="n">
        <v>3</v>
      </c>
      <c r="B3" s="0" t="s">
        <v>6</v>
      </c>
      <c r="C3" s="0" t="str">
        <f aca="false">CONCATENATE(A3,"_",B3)</f>
        <v>3_IsolatedMarginAccounts.sol</v>
      </c>
      <c r="D3" s="0" t="s">
        <v>5</v>
      </c>
    </row>
    <row r="4" customFormat="false" ht="15" hidden="false" customHeight="false" outlineLevel="0" collapsed="false">
      <c r="A4" s="0" t="n">
        <v>3</v>
      </c>
      <c r="B4" s="0" t="s">
        <v>7</v>
      </c>
      <c r="C4" s="0" t="str">
        <f aca="false">CONCATENATE(A4,"_",B4)</f>
        <v>3_CrossMarginAccounts.sol</v>
      </c>
      <c r="D4" s="0" t="s">
        <v>5</v>
      </c>
    </row>
    <row r="5" customFormat="false" ht="15" hidden="false" customHeight="false" outlineLevel="0" collapsed="false">
      <c r="A5" s="0" t="n">
        <v>3</v>
      </c>
      <c r="B5" s="0" t="s">
        <v>8</v>
      </c>
      <c r="C5" s="0" t="str">
        <f aca="false">CONCATENATE(A5,"_",B5)</f>
        <v>3_PriceAware.sol</v>
      </c>
      <c r="D5" s="0" t="s">
        <v>5</v>
      </c>
    </row>
    <row r="6" customFormat="false" ht="15" hidden="false" customHeight="false" outlineLevel="0" collapsed="false">
      <c r="A6" s="0" t="n">
        <v>3</v>
      </c>
      <c r="B6" s="0" t="s">
        <v>9</v>
      </c>
      <c r="C6" s="0" t="str">
        <f aca="false">CONCATENATE(A6,"_",B6)</f>
        <v>3_Lending.sol</v>
      </c>
      <c r="D6" s="0" t="s">
        <v>5</v>
      </c>
    </row>
    <row r="7" customFormat="false" ht="15" hidden="false" customHeight="false" outlineLevel="0" collapsed="false">
      <c r="A7" s="0" t="n">
        <v>3</v>
      </c>
      <c r="B7" s="0" t="s">
        <v>10</v>
      </c>
      <c r="C7" s="0" t="str">
        <f aca="false">CONCATENATE(A7,"_",B7)</f>
        <v>3_BaseLending.sol</v>
      </c>
      <c r="D7" s="0" t="s">
        <v>5</v>
      </c>
    </row>
    <row r="8" customFormat="false" ht="15" hidden="false" customHeight="false" outlineLevel="0" collapsed="false">
      <c r="A8" s="0" t="n">
        <v>3</v>
      </c>
      <c r="B8" s="0" t="s">
        <v>11</v>
      </c>
      <c r="C8" s="0" t="str">
        <f aca="false">CONCATENATE(A8,"_",B8)</f>
        <v>3_HourlyBondSubscriptionLending.sol</v>
      </c>
      <c r="D8" s="0" t="s">
        <v>5</v>
      </c>
    </row>
    <row r="9" customFormat="false" ht="15" hidden="false" customHeight="false" outlineLevel="0" collapsed="false">
      <c r="A9" s="0" t="n">
        <v>3</v>
      </c>
      <c r="B9" s="0" t="s">
        <v>12</v>
      </c>
      <c r="C9" s="0" t="str">
        <f aca="false">CONCATENATE(A9,"_",B9)</f>
        <v>3_IsolatedMarginLiquidation.sol</v>
      </c>
      <c r="D9" s="0" t="s">
        <v>5</v>
      </c>
    </row>
    <row r="10" customFormat="false" ht="15" hidden="false" customHeight="false" outlineLevel="0" collapsed="false">
      <c r="A10" s="0" t="n">
        <v>3</v>
      </c>
      <c r="B10" s="0" t="s">
        <v>13</v>
      </c>
      <c r="C10" s="0" t="str">
        <f aca="false">CONCATENATE(A10,"_",B10)</f>
        <v>3_CrossMarginLiquidation.sol</v>
      </c>
      <c r="D10" s="0" t="s">
        <v>5</v>
      </c>
    </row>
    <row r="11" customFormat="false" ht="15" hidden="false" customHeight="false" outlineLevel="0" collapsed="false">
      <c r="A11" s="0" t="n">
        <v>3</v>
      </c>
      <c r="B11" s="0" t="s">
        <v>14</v>
      </c>
      <c r="C11" s="0" t="str">
        <f aca="false">CONCATENATE(A11,"_",B11)</f>
        <v>3_CrossMarginTrading.sol</v>
      </c>
      <c r="D11" s="0" t="s">
        <v>5</v>
      </c>
    </row>
    <row r="12" customFormat="false" ht="15" hidden="false" customHeight="false" outlineLevel="0" collapsed="false">
      <c r="A12" s="0" t="n">
        <v>5</v>
      </c>
      <c r="B12" s="0" t="s">
        <v>15</v>
      </c>
      <c r="C12" s="0" t="str">
        <f aca="false">CONCATENATE(A12,"_",B12)</f>
        <v>5_Vader.sol</v>
      </c>
      <c r="D12" s="0" t="s">
        <v>5</v>
      </c>
    </row>
    <row r="13" customFormat="false" ht="15" hidden="false" customHeight="false" outlineLevel="0" collapsed="false">
      <c r="A13" s="0" t="n">
        <v>5</v>
      </c>
      <c r="B13" s="0" t="s">
        <v>16</v>
      </c>
      <c r="C13" s="0" t="str">
        <f aca="false">CONCATENATE(A13,"_",B13)</f>
        <v>5_DAO.sol</v>
      </c>
      <c r="D13" s="0" t="s">
        <v>5</v>
      </c>
    </row>
    <row r="14" customFormat="false" ht="15" hidden="false" customHeight="false" outlineLevel="0" collapsed="false">
      <c r="A14" s="0" t="n">
        <v>5</v>
      </c>
      <c r="B14" s="0" t="s">
        <v>17</v>
      </c>
      <c r="C14" s="0" t="str">
        <f aca="false">CONCATENATE(A14,"_",B14)</f>
        <v>5_Utils.sol</v>
      </c>
      <c r="D14" s="0" t="s">
        <v>5</v>
      </c>
    </row>
    <row r="15" customFormat="false" ht="15" hidden="false" customHeight="false" outlineLevel="0" collapsed="false">
      <c r="A15" s="0" t="n">
        <v>5</v>
      </c>
      <c r="B15" s="0" t="s">
        <v>18</v>
      </c>
      <c r="C15" s="0" t="str">
        <f aca="false">CONCATENATE(A15,"_",B15)</f>
        <v>5_Pools.sol</v>
      </c>
      <c r="D15" s="0" t="s">
        <v>5</v>
      </c>
    </row>
    <row r="16" customFormat="false" ht="15" hidden="true" customHeight="false" outlineLevel="0" collapsed="false">
      <c r="A16" s="0" t="n">
        <v>5</v>
      </c>
      <c r="B16" s="3" t="s">
        <v>19</v>
      </c>
      <c r="C16" s="3" t="str">
        <f aca="false">CONCATENATE(A16,"_",B16)</f>
        <v>5_Router.sol</v>
      </c>
      <c r="D16" s="0" t="s">
        <v>20</v>
      </c>
    </row>
    <row r="17" customFormat="false" ht="15" hidden="false" customHeight="false" outlineLevel="0" collapsed="false">
      <c r="A17" s="0" t="n">
        <v>5</v>
      </c>
      <c r="B17" s="0" t="s">
        <v>21</v>
      </c>
      <c r="C17" s="0" t="str">
        <f aca="false">CONCATENATE(A17,"_",B17)</f>
        <v>5_Vault.sol</v>
      </c>
      <c r="D17" s="0" t="s">
        <v>5</v>
      </c>
    </row>
    <row r="18" customFormat="false" ht="15" hidden="false" customHeight="false" outlineLevel="0" collapsed="false">
      <c r="A18" s="0" t="n">
        <v>5</v>
      </c>
      <c r="B18" s="0" t="s">
        <v>22</v>
      </c>
      <c r="C18" s="0" t="str">
        <f aca="false">CONCATENATE(A18,"_",B18)</f>
        <v>5_Factory.sol</v>
      </c>
      <c r="D18" s="0" t="s">
        <v>5</v>
      </c>
    </row>
    <row r="19" customFormat="false" ht="15" hidden="false" customHeight="false" outlineLevel="0" collapsed="false">
      <c r="A19" s="0" t="n">
        <v>5</v>
      </c>
      <c r="B19" s="0" t="s">
        <v>23</v>
      </c>
      <c r="C19" s="0" t="str">
        <f aca="false">CONCATENATE(A19,"_",B19)</f>
        <v>5_Vether.sol</v>
      </c>
      <c r="D19" s="0" t="s">
        <v>5</v>
      </c>
    </row>
    <row r="20" customFormat="false" ht="15" hidden="false" customHeight="false" outlineLevel="0" collapsed="false">
      <c r="A20" s="0" t="n">
        <v>8</v>
      </c>
      <c r="B20" s="0" t="s">
        <v>24</v>
      </c>
      <c r="C20" s="0" t="str">
        <f aca="false">CONCATENATE(A20,"_",B20)</f>
        <v>8_NFTXVaultUpgradeable.sol</v>
      </c>
      <c r="D20" s="0" t="s">
        <v>5</v>
      </c>
    </row>
    <row r="21" customFormat="false" ht="15" hidden="false" customHeight="false" outlineLevel="0" collapsed="false">
      <c r="A21" s="0" t="n">
        <v>8</v>
      </c>
      <c r="B21" s="0" t="s">
        <v>25</v>
      </c>
      <c r="C21" s="0" t="str">
        <f aca="false">CONCATENATE(A21,"_",B21)</f>
        <v>8_NFTXLPStaking.sol</v>
      </c>
      <c r="D21" s="0" t="s">
        <v>5</v>
      </c>
    </row>
    <row r="22" customFormat="false" ht="15" hidden="false" customHeight="false" outlineLevel="0" collapsed="false">
      <c r="A22" s="0" t="n">
        <v>10</v>
      </c>
      <c r="B22" s="0" t="s">
        <v>26</v>
      </c>
      <c r="C22" s="0" t="str">
        <f aca="false">CONCATENATE(A22,"_",B22)</f>
        <v>10_Visor.sol</v>
      </c>
      <c r="D22" s="0" t="s">
        <v>27</v>
      </c>
    </row>
    <row r="23" customFormat="false" ht="15" hidden="false" customHeight="false" outlineLevel="0" collapsed="false">
      <c r="A23" s="0" t="n">
        <v>12</v>
      </c>
      <c r="B23" s="0" t="s">
        <v>28</v>
      </c>
      <c r="C23" s="0" t="str">
        <f aca="false">CONCATENATE(A23,"_",B23)</f>
        <v>12_Cauldron.sol</v>
      </c>
      <c r="D23" s="0" t="s">
        <v>27</v>
      </c>
    </row>
    <row r="24" customFormat="false" ht="15" hidden="false" customHeight="false" outlineLevel="0" collapsed="false">
      <c r="A24" s="0" t="n">
        <v>12</v>
      </c>
      <c r="B24" s="0" t="s">
        <v>29</v>
      </c>
      <c r="C24" s="0" t="str">
        <f aca="false">CONCATENATE(A24,"_",B24)</f>
        <v>12_Ladle.sol</v>
      </c>
      <c r="D24" s="0" t="s">
        <v>27</v>
      </c>
    </row>
    <row r="25" customFormat="false" ht="15" hidden="true" customHeight="false" outlineLevel="0" collapsed="false">
      <c r="A25" s="0" t="n">
        <v>12</v>
      </c>
      <c r="B25" s="0" t="s">
        <v>30</v>
      </c>
      <c r="C25" s="0" t="str">
        <f aca="false">CONCATENATE(A25,"_",B25)</f>
        <v>12_YieldMath.sol</v>
      </c>
      <c r="D25" s="0" t="s">
        <v>20</v>
      </c>
    </row>
    <row r="26" customFormat="false" ht="15" hidden="true" customHeight="false" outlineLevel="0" collapsed="false">
      <c r="A26" s="0" t="n">
        <v>13</v>
      </c>
      <c r="B26" s="0" t="s">
        <v>31</v>
      </c>
      <c r="C26" s="0" t="str">
        <f aca="false">CONCATENATE(A26,"_",B26)</f>
        <v>13_RCMarket.sol</v>
      </c>
      <c r="D26" s="0" t="s">
        <v>20</v>
      </c>
    </row>
    <row r="27" customFormat="false" ht="15" hidden="false" customHeight="false" outlineLevel="0" collapsed="false">
      <c r="A27" s="0" t="n">
        <v>13</v>
      </c>
      <c r="B27" s="0" t="s">
        <v>32</v>
      </c>
      <c r="C27" s="0" t="str">
        <f aca="false">CONCATENATE(A27,"_",B27)</f>
        <v>13_RCTreasury.sol</v>
      </c>
      <c r="D27" s="0" t="s">
        <v>27</v>
      </c>
    </row>
    <row r="28" customFormat="false" ht="15" hidden="false" customHeight="false" outlineLevel="0" collapsed="false">
      <c r="A28" s="0" t="n">
        <v>14</v>
      </c>
      <c r="B28" s="0" t="s">
        <v>33</v>
      </c>
      <c r="C28" s="0" t="str">
        <f aca="false">CONCATENATE(A28,"_",B28)</f>
        <v>14_IdleYieldSource.sol</v>
      </c>
      <c r="D28" s="0" t="s">
        <v>5</v>
      </c>
    </row>
    <row r="29" customFormat="false" ht="15" hidden="true" customHeight="false" outlineLevel="0" collapsed="false">
      <c r="A29" s="0" t="n">
        <v>14</v>
      </c>
      <c r="B29" s="0" t="s">
        <v>34</v>
      </c>
      <c r="C29" s="0" t="str">
        <f aca="false">CONCATENATE(A29,"_",B29)</f>
        <v>14_PrizePool.sol</v>
      </c>
      <c r="D29" s="0" t="s">
        <v>20</v>
      </c>
    </row>
    <row r="30" customFormat="false" ht="15" hidden="false" customHeight="false" outlineLevel="0" collapsed="false">
      <c r="A30" s="0" t="n">
        <v>14</v>
      </c>
      <c r="B30" s="0" t="s">
        <v>35</v>
      </c>
      <c r="C30" s="0" t="str">
        <f aca="false">CONCATENATE(A30,"_",B30)</f>
        <v>14_BadgerYieldSource.sol</v>
      </c>
      <c r="D30" s="0" t="s">
        <v>5</v>
      </c>
    </row>
    <row r="31" customFormat="false" ht="15" hidden="false" customHeight="false" outlineLevel="0" collapsed="false">
      <c r="A31" s="0" t="n">
        <v>16</v>
      </c>
      <c r="B31" s="0" t="s">
        <v>36</v>
      </c>
      <c r="C31" s="0" t="str">
        <f aca="false">CONCATENATE(A31,"_",B31)</f>
        <v>16_Pricing.sol</v>
      </c>
      <c r="D31" s="0" t="s">
        <v>5</v>
      </c>
    </row>
    <row r="32" customFormat="false" ht="15" hidden="false" customHeight="false" outlineLevel="0" collapsed="false">
      <c r="A32" s="0" t="n">
        <v>16</v>
      </c>
      <c r="B32" s="0" t="s">
        <v>37</v>
      </c>
      <c r="C32" s="0" t="str">
        <f aca="false">CONCATENATE(A32,"_",B32)</f>
        <v>16_TracerPerpetualSwaps.sol</v>
      </c>
      <c r="D32" s="0" t="s">
        <v>27</v>
      </c>
    </row>
    <row r="33" customFormat="false" ht="15" hidden="false" customHeight="false" outlineLevel="0" collapsed="false">
      <c r="A33" s="0" t="n">
        <v>16</v>
      </c>
      <c r="B33" s="0" t="s">
        <v>38</v>
      </c>
      <c r="C33" s="0" t="str">
        <f aca="false">CONCATENATE(A33,"_",B33)</f>
        <v>16_LibBalances.sol</v>
      </c>
      <c r="D33" s="0" t="s">
        <v>5</v>
      </c>
    </row>
    <row r="34" customFormat="false" ht="15" hidden="false" customHeight="false" outlineLevel="0" collapsed="false">
      <c r="A34" s="0" t="n">
        <v>16</v>
      </c>
      <c r="B34" s="0" t="s">
        <v>39</v>
      </c>
      <c r="C34" s="0" t="str">
        <f aca="false">CONCATENATE(A34,"_",B34)</f>
        <v>16_Liquidation.sol</v>
      </c>
      <c r="D34" s="0" t="s">
        <v>27</v>
      </c>
    </row>
    <row r="35" customFormat="false" ht="15" hidden="false" customHeight="false" outlineLevel="0" collapsed="false">
      <c r="A35" s="0" t="n">
        <v>16</v>
      </c>
      <c r="B35" s="0" t="s">
        <v>40</v>
      </c>
      <c r="C35" s="0" t="str">
        <f aca="false">CONCATENATE(A35,"_",B35)</f>
        <v>16_GasOracle.sol</v>
      </c>
      <c r="D35" s="0" t="s">
        <v>5</v>
      </c>
    </row>
    <row r="36" customFormat="false" ht="15" hidden="false" customHeight="false" outlineLevel="0" collapsed="false">
      <c r="A36" s="0" t="n">
        <v>17</v>
      </c>
      <c r="B36" s="0" t="s">
        <v>41</v>
      </c>
      <c r="C36" s="0" t="str">
        <f aca="false">CONCATENATE(A36,"_",B36)</f>
        <v>17_Buoy3Pool.sol</v>
      </c>
      <c r="D36" s="0" t="s">
        <v>5</v>
      </c>
    </row>
    <row r="37" customFormat="false" ht="15" hidden="false" customHeight="false" outlineLevel="0" collapsed="false">
      <c r="A37" s="0" t="n">
        <v>17</v>
      </c>
      <c r="B37" s="0" t="s">
        <v>42</v>
      </c>
      <c r="C37" s="0" t="str">
        <f aca="false">CONCATENATE(A37,"_",B37)</f>
        <v>17_Controller.sol</v>
      </c>
      <c r="D37" s="0" t="s">
        <v>27</v>
      </c>
    </row>
    <row r="38" customFormat="false" ht="15" hidden="true" customHeight="false" outlineLevel="0" collapsed="false">
      <c r="A38" s="4" t="n">
        <v>18</v>
      </c>
      <c r="B38" s="4" t="s">
        <v>43</v>
      </c>
      <c r="C38" s="4" t="str">
        <f aca="false">CONCATENATE(A38,"_",B38)</f>
        <v>18_LendingPair.sol</v>
      </c>
      <c r="D38" s="4" t="s">
        <v>20</v>
      </c>
    </row>
    <row r="39" customFormat="false" ht="15" hidden="false" customHeight="false" outlineLevel="0" collapsed="false">
      <c r="A39" s="0" t="n">
        <v>19</v>
      </c>
      <c r="B39" s="0" t="s">
        <v>44</v>
      </c>
      <c r="C39" s="0" t="str">
        <f aca="false">CONCATENATE(A39,"_",B39)</f>
        <v>19_TransactionManager.sol</v>
      </c>
      <c r="D39" s="0" t="s">
        <v>27</v>
      </c>
    </row>
    <row r="40" customFormat="false" ht="15" hidden="false" customHeight="false" outlineLevel="0" collapsed="false">
      <c r="A40" s="0" t="n">
        <v>19</v>
      </c>
      <c r="B40" s="0" t="s">
        <v>45</v>
      </c>
      <c r="C40" s="0" t="str">
        <f aca="false">CONCATENATE(A40,"_",B40)</f>
        <v>19_LibAsset.sol</v>
      </c>
      <c r="D40" s="0" t="s">
        <v>5</v>
      </c>
    </row>
    <row r="41" customFormat="false" ht="15" hidden="false" customHeight="false" outlineLevel="0" collapsed="false">
      <c r="A41" s="0" t="n">
        <v>19</v>
      </c>
      <c r="B41" s="0" t="s">
        <v>46</v>
      </c>
      <c r="C41" s="0" t="str">
        <f aca="false">CONCATENATE(A41,"_",B41)</f>
        <v>19_LibERC20.sol</v>
      </c>
      <c r="D41" s="0" t="s">
        <v>5</v>
      </c>
    </row>
    <row r="42" customFormat="false" ht="15" hidden="false" customHeight="false" outlineLevel="0" collapsed="false">
      <c r="A42" s="0" t="n">
        <v>19</v>
      </c>
      <c r="B42" s="0" t="s">
        <v>47</v>
      </c>
      <c r="C42" s="0" t="str">
        <f aca="false">CONCATENATE(A42,"_",B42)</f>
        <v>19_LibUtils.sol</v>
      </c>
      <c r="D42" s="0" t="s">
        <v>5</v>
      </c>
    </row>
    <row r="43" customFormat="false" ht="15" hidden="false" customHeight="false" outlineLevel="0" collapsed="false">
      <c r="A43" s="0" t="n">
        <v>20</v>
      </c>
      <c r="B43" s="0" t="s">
        <v>48</v>
      </c>
      <c r="C43" s="0" t="str">
        <f aca="false">CONCATENATE(A43,"_",B43)</f>
        <v>20_Pool.sol</v>
      </c>
      <c r="D43" s="0" t="s">
        <v>27</v>
      </c>
    </row>
    <row r="44" customFormat="false" ht="15" hidden="false" customHeight="false" outlineLevel="0" collapsed="false">
      <c r="A44" s="0" t="n">
        <v>20</v>
      </c>
      <c r="B44" s="0" t="s">
        <v>49</v>
      </c>
      <c r="C44" s="0" t="str">
        <f aca="false">CONCATENATE(A44,"_",B44)</f>
        <v>20_Synth.sol</v>
      </c>
      <c r="D44" s="0" t="s">
        <v>5</v>
      </c>
    </row>
    <row r="45" customFormat="false" ht="15" hidden="false" customHeight="false" outlineLevel="0" collapsed="false">
      <c r="A45" s="0" t="n">
        <v>20</v>
      </c>
      <c r="B45" s="0" t="s">
        <v>50</v>
      </c>
      <c r="C45" s="0" t="str">
        <f aca="false">CONCATENATE(A45,"_",B45)</f>
        <v>20_synthVault.sol</v>
      </c>
      <c r="D45" s="0" t="s">
        <v>5</v>
      </c>
    </row>
    <row r="46" customFormat="false" ht="15" hidden="false" customHeight="false" outlineLevel="0" collapsed="false">
      <c r="A46" s="0" t="n">
        <v>20</v>
      </c>
      <c r="B46" s="0" t="s">
        <v>19</v>
      </c>
      <c r="C46" s="0" t="str">
        <f aca="false">CONCATENATE(A46,"_",B46)</f>
        <v>20_Router.sol</v>
      </c>
      <c r="D46" s="0" t="s">
        <v>27</v>
      </c>
    </row>
    <row r="47" customFormat="false" ht="15" hidden="false" customHeight="false" outlineLevel="0" collapsed="false">
      <c r="A47" s="0" t="n">
        <v>20</v>
      </c>
      <c r="B47" s="0" t="s">
        <v>17</v>
      </c>
      <c r="C47" s="0" t="str">
        <f aca="false">CONCATENATE(A47,"_",B47)</f>
        <v>20_Utils.sol</v>
      </c>
      <c r="D47" s="0" t="s">
        <v>5</v>
      </c>
    </row>
    <row r="48" customFormat="false" ht="15" hidden="false" customHeight="false" outlineLevel="0" collapsed="false">
      <c r="A48" s="0" t="n">
        <v>20</v>
      </c>
      <c r="B48" s="0" t="s">
        <v>51</v>
      </c>
      <c r="C48" s="0" t="str">
        <f aca="false">CONCATENATE(A48,"_",B48)</f>
        <v>20_poolFactory.sol</v>
      </c>
      <c r="D48" s="0" t="s">
        <v>5</v>
      </c>
    </row>
    <row r="49" customFormat="false" ht="15" hidden="false" customHeight="false" outlineLevel="0" collapsed="false">
      <c r="A49" s="0" t="n">
        <v>21</v>
      </c>
      <c r="B49" s="0" t="s">
        <v>52</v>
      </c>
      <c r="C49" s="0" t="str">
        <f aca="false">CONCATENATE(A49,"_",B49)</f>
        <v>21_PoolBase.sol</v>
      </c>
      <c r="D49" s="0" t="s">
        <v>5</v>
      </c>
    </row>
    <row r="50" customFormat="false" ht="15" hidden="false" customHeight="false" outlineLevel="0" collapsed="false">
      <c r="A50" s="0" t="n">
        <v>21</v>
      </c>
      <c r="B50" s="0" t="s">
        <v>53</v>
      </c>
      <c r="C50" s="0" t="str">
        <f aca="false">CONCATENATE(A50,"_",B50)</f>
        <v>21_PoolStrategy.sol</v>
      </c>
      <c r="D50" s="0" t="s">
        <v>5</v>
      </c>
    </row>
    <row r="51" customFormat="false" ht="15" hidden="false" customHeight="false" outlineLevel="0" collapsed="false">
      <c r="A51" s="0" t="n">
        <v>21</v>
      </c>
      <c r="B51" s="0" t="s">
        <v>54</v>
      </c>
      <c r="C51" s="0" t="str">
        <f aca="false">CONCATENATE(A51,"_",B51)</f>
        <v>21_PoolOpen.sol</v>
      </c>
      <c r="D51" s="0" t="s">
        <v>5</v>
      </c>
    </row>
    <row r="52" customFormat="false" ht="15" hidden="true" customHeight="false" outlineLevel="0" collapsed="false">
      <c r="A52" s="4" t="n">
        <v>22</v>
      </c>
      <c r="B52" s="4" t="s">
        <v>55</v>
      </c>
      <c r="C52" s="4" t="str">
        <f aca="false">CONCATENATE(A52,"_",B52)</f>
        <v>22_Staker.sol</v>
      </c>
      <c r="D52" s="4" t="s">
        <v>20</v>
      </c>
    </row>
    <row r="53" customFormat="false" ht="15" hidden="false" customHeight="false" outlineLevel="0" collapsed="false">
      <c r="A53" s="0" t="n">
        <v>23</v>
      </c>
      <c r="B53" s="0" t="s">
        <v>56</v>
      </c>
      <c r="C53" s="0" t="e">
        <f aca="false">CONCATENATE(A53,"_",#REF!)</f>
        <v>#REF!</v>
      </c>
      <c r="D53" s="0" t="s">
        <v>5</v>
      </c>
    </row>
    <row r="54" customFormat="false" ht="15" hidden="false" customHeight="false" outlineLevel="0" collapsed="false">
      <c r="A54" s="0" t="n">
        <v>23</v>
      </c>
      <c r="B54" s="0" t="s">
        <v>57</v>
      </c>
      <c r="C54" s="0" t="str">
        <f aca="false">CONCATENATE(A54,"_",B54)</f>
        <v>23_nTokenAction.sol</v>
      </c>
      <c r="D54" s="0" t="s">
        <v>5</v>
      </c>
    </row>
    <row r="55" customFormat="false" ht="15" hidden="false" customHeight="false" outlineLevel="0" collapsed="false">
      <c r="A55" s="0" t="n">
        <v>23</v>
      </c>
      <c r="B55" s="0" t="s">
        <v>58</v>
      </c>
      <c r="C55" s="0" t="str">
        <f aca="false">CONCATENATE(A55,"_",B55)</f>
        <v>23_CompoundToNotionalV2.sol</v>
      </c>
      <c r="D55" s="0" t="s">
        <v>5</v>
      </c>
    </row>
    <row r="56" customFormat="false" ht="15" hidden="false" customHeight="false" outlineLevel="0" collapsed="false">
      <c r="A56" s="0" t="n">
        <v>23</v>
      </c>
      <c r="B56" s="0" t="s">
        <v>59</v>
      </c>
      <c r="C56" s="0" t="str">
        <f aca="false">CONCATENATE(A56,"_",B56)</f>
        <v>23_NotionalV1ToNotionalV2.sol</v>
      </c>
      <c r="D56" s="0" t="s">
        <v>5</v>
      </c>
    </row>
    <row r="57" customFormat="false" ht="15" hidden="false" customHeight="false" outlineLevel="0" collapsed="false">
      <c r="A57" s="0" t="n">
        <v>23</v>
      </c>
      <c r="B57" s="0" t="s">
        <v>60</v>
      </c>
      <c r="C57" s="0" t="str">
        <f aca="false">CONCATENATE(A57,"_",B57)</f>
        <v>23_AssetHandler.sol</v>
      </c>
      <c r="D57" s="0" t="s">
        <v>5</v>
      </c>
    </row>
    <row r="58" customFormat="false" ht="15" hidden="false" customHeight="false" outlineLevel="0" collapsed="false">
      <c r="A58" s="0" t="n">
        <v>24</v>
      </c>
      <c r="B58" s="0" t="s">
        <v>61</v>
      </c>
      <c r="C58" s="0" t="str">
        <f aca="false">CONCATENATE(A58,"_",B58)</f>
        <v>24_SwappableYieldSource.sol</v>
      </c>
      <c r="D58" s="0" t="s">
        <v>5</v>
      </c>
    </row>
    <row r="59" customFormat="false" ht="15" hidden="false" customHeight="false" outlineLevel="0" collapsed="false">
      <c r="A59" s="0" t="n">
        <v>25</v>
      </c>
      <c r="B59" s="0" t="s">
        <v>62</v>
      </c>
      <c r="C59" s="0" t="str">
        <f aca="false">CONCATENATE(A59,"_",B59)</f>
        <v>25_CompoundMultiOracle.sol</v>
      </c>
      <c r="D59" s="0" t="s">
        <v>5</v>
      </c>
    </row>
    <row r="60" customFormat="false" ht="15" hidden="false" customHeight="false" outlineLevel="0" collapsed="false">
      <c r="A60" s="0" t="n">
        <v>25</v>
      </c>
      <c r="B60" s="0" t="s">
        <v>63</v>
      </c>
      <c r="C60" s="0" t="str">
        <f aca="false">CONCATENATE(A60,"_",B60)</f>
        <v>25_ERC20Rewards.sol</v>
      </c>
      <c r="D60" s="0" t="s">
        <v>5</v>
      </c>
    </row>
    <row r="61" customFormat="false" ht="15" hidden="false" customHeight="false" outlineLevel="0" collapsed="false">
      <c r="A61" s="0" t="n">
        <v>25</v>
      </c>
      <c r="B61" s="0" t="s">
        <v>64</v>
      </c>
      <c r="C61" s="0" t="str">
        <f aca="false">CONCATENATE(A61,"_",B61)</f>
        <v>25_CTokenMultiOracle.sol</v>
      </c>
      <c r="D61" s="0" t="s">
        <v>5</v>
      </c>
    </row>
    <row r="62" customFormat="false" ht="15" hidden="true" customHeight="false" outlineLevel="0" collapsed="false">
      <c r="A62" s="4" t="n">
        <v>26</v>
      </c>
      <c r="B62" s="4" t="s">
        <v>65</v>
      </c>
      <c r="C62" s="4" t="str">
        <f aca="false">CONCATENATE(A62,"_",B62)</f>
        <v>26_RCOrderbook.sol</v>
      </c>
      <c r="D62" s="4" t="s">
        <v>20</v>
      </c>
    </row>
    <row r="63" customFormat="false" ht="15" hidden="false" customHeight="false" outlineLevel="0" collapsed="false">
      <c r="A63" s="0" t="n">
        <v>28</v>
      </c>
      <c r="B63" s="0" t="s">
        <v>66</v>
      </c>
      <c r="C63" s="0" t="str">
        <f aca="false">CONCATENATE(A63,"_",B63)</f>
        <v>28_PostAuctionLauncher.sol</v>
      </c>
      <c r="D63" s="0" t="s">
        <v>27</v>
      </c>
    </row>
    <row r="64" customFormat="false" ht="15" hidden="false" customHeight="false" outlineLevel="0" collapsed="false">
      <c r="A64" s="0" t="n">
        <v>28</v>
      </c>
      <c r="B64" s="0" t="s">
        <v>67</v>
      </c>
      <c r="C64" s="0" t="str">
        <f aca="false">CONCATENATE(A64,"_",B64)</f>
        <v>28_Crowdsale.sol</v>
      </c>
      <c r="D64" s="0" t="s">
        <v>27</v>
      </c>
    </row>
    <row r="65" customFormat="false" ht="15" hidden="false" customHeight="false" outlineLevel="0" collapsed="false">
      <c r="A65" s="0" t="n">
        <v>28</v>
      </c>
      <c r="B65" s="0" t="s">
        <v>68</v>
      </c>
      <c r="C65" s="0" t="str">
        <f aca="false">CONCATENATE(A65,"_",B65)</f>
        <v>28_SushiToken.sol</v>
      </c>
      <c r="D65" s="0" t="s">
        <v>5</v>
      </c>
    </row>
    <row r="66" customFormat="false" ht="15" hidden="false" customHeight="false" outlineLevel="0" collapsed="false">
      <c r="A66" s="0" t="n">
        <v>29</v>
      </c>
      <c r="B66" s="0" t="s">
        <v>69</v>
      </c>
      <c r="C66" s="0" t="str">
        <f aca="false">CONCATENATE(A66,"_",B66)</f>
        <v>29_HybridPool.sol</v>
      </c>
      <c r="D66" s="0" t="s">
        <v>27</v>
      </c>
    </row>
    <row r="67" customFormat="false" ht="15" hidden="false" customHeight="false" outlineLevel="0" collapsed="false">
      <c r="A67" s="0" t="n">
        <v>29</v>
      </c>
      <c r="B67" s="0" t="s">
        <v>70</v>
      </c>
      <c r="C67" s="0" t="str">
        <f aca="false">CONCATENATE(A67,"_",B67)</f>
        <v>29_ConstantProductPool.sol</v>
      </c>
      <c r="D67" s="0" t="s">
        <v>27</v>
      </c>
    </row>
    <row r="68" customFormat="false" ht="15" hidden="false" customHeight="false" outlineLevel="0" collapsed="false">
      <c r="A68" s="0" t="n">
        <v>29</v>
      </c>
      <c r="B68" s="0" t="s">
        <v>71</v>
      </c>
      <c r="C68" s="0" t="str">
        <f aca="false">CONCATENATE(A68,"_",B68)</f>
        <v>29_IndexPool.sol</v>
      </c>
      <c r="D68" s="0" t="s">
        <v>27</v>
      </c>
    </row>
    <row r="69" customFormat="false" ht="15" hidden="false" customHeight="false" outlineLevel="0" collapsed="false">
      <c r="A69" s="0" t="n">
        <v>30</v>
      </c>
      <c r="B69" s="0" t="s">
        <v>42</v>
      </c>
      <c r="C69" s="0" t="str">
        <f aca="false">CONCATENATE(A69,"_",B69)</f>
        <v>30_Controller.sol</v>
      </c>
      <c r="D69" s="0" t="s">
        <v>27</v>
      </c>
    </row>
    <row r="70" customFormat="false" ht="15" hidden="false" customHeight="false" outlineLevel="0" collapsed="false">
      <c r="A70" s="0" t="n">
        <v>30</v>
      </c>
      <c r="B70" s="0" t="s">
        <v>21</v>
      </c>
      <c r="C70" s="0" t="str">
        <f aca="false">CONCATENATE(A70,"_",B70)</f>
        <v>30_Vault.sol</v>
      </c>
      <c r="D70" s="0" t="s">
        <v>5</v>
      </c>
    </row>
    <row r="71" customFormat="false" ht="15" hidden="true" customHeight="false" outlineLevel="0" collapsed="false">
      <c r="A71" s="4" t="n">
        <v>32</v>
      </c>
      <c r="B71" s="4" t="s">
        <v>43</v>
      </c>
      <c r="C71" s="4" t="str">
        <f aca="false">CONCATENATE(A71,"_",B71)</f>
        <v>32_LendingPair.sol</v>
      </c>
      <c r="D71" s="4" t="s">
        <v>20</v>
      </c>
    </row>
    <row r="72" customFormat="false" ht="15" hidden="false" customHeight="false" outlineLevel="0" collapsed="false">
      <c r="A72" s="0" t="n">
        <v>34</v>
      </c>
      <c r="B72" s="0" t="s">
        <v>72</v>
      </c>
      <c r="C72" s="0" t="str">
        <f aca="false">CONCATENATE(A72,"_",B72)</f>
        <v>34_DrawCalculator.sol</v>
      </c>
      <c r="D72" s="0" t="s">
        <v>27</v>
      </c>
    </row>
    <row r="73" customFormat="false" ht="15" hidden="false" customHeight="false" outlineLevel="0" collapsed="false">
      <c r="A73" s="0" t="n">
        <v>35</v>
      </c>
      <c r="B73" s="0" t="s">
        <v>73</v>
      </c>
      <c r="C73" s="0" t="str">
        <f aca="false">CONCATENATE(A73,"_",B73)</f>
        <v>35_ConcentratedLiquidityPoolManager.sol</v>
      </c>
      <c r="D73" s="0" t="s">
        <v>5</v>
      </c>
    </row>
    <row r="74" customFormat="false" ht="15" hidden="false" customHeight="false" outlineLevel="0" collapsed="false">
      <c r="A74" s="0" t="n">
        <v>35</v>
      </c>
      <c r="B74" s="0" t="s">
        <v>74</v>
      </c>
      <c r="C74" s="0" t="str">
        <f aca="false">CONCATENATE(A74,"_",B74)</f>
        <v>35_ConcentratedLiquidityPosition.sol</v>
      </c>
      <c r="D74" s="0" t="s">
        <v>5</v>
      </c>
    </row>
    <row r="75" customFormat="false" ht="15" hidden="true" customHeight="false" outlineLevel="0" collapsed="false">
      <c r="A75" s="3" t="n">
        <v>35</v>
      </c>
      <c r="B75" s="3" t="s">
        <v>75</v>
      </c>
      <c r="C75" s="3" t="str">
        <f aca="false">CONCATENATE(A75,"_",B75)</f>
        <v>35_ConcentratedLiquidityPool.sol</v>
      </c>
      <c r="D75" s="3" t="s">
        <v>20</v>
      </c>
    </row>
    <row r="76" customFormat="false" ht="15" hidden="false" customHeight="false" outlineLevel="0" collapsed="false">
      <c r="A76" s="0" t="n">
        <v>36</v>
      </c>
      <c r="B76" s="0" t="s">
        <v>76</v>
      </c>
      <c r="C76" s="0" t="str">
        <f aca="false">CONCATENATE(A76,"_",B76)</f>
        <v>36_Basket.sol</v>
      </c>
      <c r="D76" s="0" t="s">
        <v>5</v>
      </c>
    </row>
    <row r="77" customFormat="false" ht="15" hidden="false" customHeight="false" outlineLevel="0" collapsed="false">
      <c r="A77" s="0" t="n">
        <v>37</v>
      </c>
      <c r="B77" s="0" t="s">
        <v>77</v>
      </c>
      <c r="C77" s="0" t="str">
        <f aca="false">CONCATENATE(A77,"_",B77)</f>
        <v>37_TempusController.sol</v>
      </c>
      <c r="D77" s="0" t="s">
        <v>27</v>
      </c>
    </row>
    <row r="78" customFormat="false" ht="15" hidden="false" customHeight="false" outlineLevel="0" collapsed="false">
      <c r="A78" s="0" t="n">
        <v>38</v>
      </c>
      <c r="B78" s="0" t="s">
        <v>78</v>
      </c>
      <c r="C78" s="0" t="str">
        <f aca="false">CONCATENATE(A78,"_",B78)</f>
        <v>38_QuickAccManager.sol</v>
      </c>
      <c r="D78" s="0" t="s">
        <v>5</v>
      </c>
    </row>
    <row r="79" customFormat="false" ht="15" hidden="false" customHeight="false" outlineLevel="0" collapsed="false">
      <c r="A79" s="0" t="n">
        <v>38</v>
      </c>
      <c r="B79" s="0" t="s">
        <v>79</v>
      </c>
      <c r="C79" s="0" t="str">
        <f aca="false">CONCATENATE(A79,"_",B79)</f>
        <v>38_Identity.sol</v>
      </c>
      <c r="D79" s="0" t="s">
        <v>5</v>
      </c>
    </row>
    <row r="80" customFormat="false" ht="15" hidden="false" customHeight="false" outlineLevel="0" collapsed="false">
      <c r="A80" s="0" t="n">
        <v>39</v>
      </c>
      <c r="B80" s="0" t="s">
        <v>80</v>
      </c>
      <c r="C80" s="0" t="str">
        <f aca="false">CONCATENATE(A80,"_",B80)</f>
        <v>39_VaultTracker.sol</v>
      </c>
      <c r="D80" s="0" t="s">
        <v>5</v>
      </c>
    </row>
    <row r="81" customFormat="false" ht="15" hidden="false" customHeight="false" outlineLevel="0" collapsed="false">
      <c r="A81" s="0" t="n">
        <v>41</v>
      </c>
      <c r="B81" s="0" t="s">
        <v>81</v>
      </c>
      <c r="C81" s="0" t="str">
        <f aca="false">CONCATENATE(A81,"_",B81)</f>
        <v>41_Auction.sol</v>
      </c>
      <c r="D81" s="0" t="s">
        <v>5</v>
      </c>
    </row>
    <row r="82" customFormat="false" ht="15" hidden="false" customHeight="false" outlineLevel="0" collapsed="false">
      <c r="A82" s="0" t="n">
        <v>42</v>
      </c>
      <c r="B82" s="0" t="s">
        <v>82</v>
      </c>
      <c r="C82" s="0" t="str">
        <f aca="false">CONCATENATE(A82,"_",B82)</f>
        <v>42_MochiVault.sol</v>
      </c>
      <c r="D82" s="0" t="s">
        <v>5</v>
      </c>
    </row>
    <row r="83" customFormat="false" ht="15" hidden="false" customHeight="false" outlineLevel="0" collapsed="false">
      <c r="A83" s="0" t="n">
        <v>42</v>
      </c>
      <c r="B83" s="0" t="s">
        <v>83</v>
      </c>
      <c r="C83" s="0" t="str">
        <f aca="false">CONCATENATE(A83,"_",B83)</f>
        <v>42_MochiProfileV0.sol</v>
      </c>
      <c r="D83" s="0" t="s">
        <v>5</v>
      </c>
    </row>
    <row r="84" customFormat="false" ht="15" hidden="false" customHeight="false" outlineLevel="0" collapsed="false">
      <c r="A84" s="0" t="n">
        <v>42</v>
      </c>
      <c r="B84" s="0" t="s">
        <v>84</v>
      </c>
      <c r="C84" s="0" t="str">
        <f aca="false">CONCATENATE(A84,"_",B84)</f>
        <v>42_ReferralFeePoolV0.sol</v>
      </c>
      <c r="D84" s="0" t="s">
        <v>5</v>
      </c>
    </row>
    <row r="85" customFormat="false" ht="15" hidden="false" customHeight="false" outlineLevel="0" collapsed="false">
      <c r="A85" s="0" t="n">
        <v>42</v>
      </c>
      <c r="B85" s="0" t="s">
        <v>85</v>
      </c>
      <c r="C85" s="0" t="str">
        <f aca="false">CONCATENATE(A85,"_",B85)</f>
        <v>42_MochiTreasuryV0.sol</v>
      </c>
      <c r="D85" s="0" t="s">
        <v>5</v>
      </c>
    </row>
    <row r="86" customFormat="false" ht="15" hidden="false" customHeight="false" outlineLevel="0" collapsed="false">
      <c r="A86" s="0" t="n">
        <v>42</v>
      </c>
      <c r="B86" s="0" t="s">
        <v>86</v>
      </c>
      <c r="C86" s="0" t="str">
        <f aca="false">CONCATENATE(A86,"_",B86)</f>
        <v>42_MochiEngine.sol</v>
      </c>
      <c r="D86" s="0" t="s">
        <v>5</v>
      </c>
    </row>
    <row r="87" customFormat="false" ht="15" hidden="false" customHeight="false" outlineLevel="0" collapsed="false">
      <c r="A87" s="0" t="n">
        <v>42</v>
      </c>
      <c r="B87" s="0" t="s">
        <v>87</v>
      </c>
      <c r="C87" s="0" t="str">
        <f aca="false">CONCATENATE(A87,"_",B87)</f>
        <v>42_FeePoolV0.sol</v>
      </c>
      <c r="D87" s="0" t="s">
        <v>5</v>
      </c>
    </row>
    <row r="88" customFormat="false" ht="15" hidden="false" customHeight="false" outlineLevel="0" collapsed="false">
      <c r="A88" s="0" t="n">
        <v>42</v>
      </c>
      <c r="B88" s="0" t="s">
        <v>88</v>
      </c>
      <c r="C88" s="0" t="str">
        <f aca="false">CONCATENATE(A88,"_",B88)</f>
        <v>42_VestedRewardPool.sol</v>
      </c>
      <c r="D88" s="0" t="s">
        <v>5</v>
      </c>
    </row>
    <row r="89" customFormat="false" ht="15" hidden="true" customHeight="false" outlineLevel="0" collapsed="false">
      <c r="A89" s="4" t="n">
        <v>43</v>
      </c>
      <c r="B89" s="4" t="s">
        <v>89</v>
      </c>
      <c r="C89" s="4" t="str">
        <f aca="false">CONCATENATE(A89,"_",B89)</f>
        <v>43_DelegatedStaking.sol</v>
      </c>
      <c r="D89" s="4" t="s">
        <v>20</v>
      </c>
    </row>
    <row r="90" customFormat="false" ht="15" hidden="false" customHeight="false" outlineLevel="0" collapsed="false">
      <c r="A90" s="0" t="n">
        <v>44</v>
      </c>
      <c r="B90" s="0" t="s">
        <v>90</v>
      </c>
      <c r="C90" s="0" t="str">
        <f aca="false">CONCATENATE(A90,"_",B90)</f>
        <v>44_Swap.sol</v>
      </c>
      <c r="D90" s="0" t="s">
        <v>5</v>
      </c>
    </row>
    <row r="91" customFormat="false" ht="15" hidden="true" customHeight="false" outlineLevel="0" collapsed="false">
      <c r="A91" s="3" t="n">
        <v>45</v>
      </c>
      <c r="B91" s="3" t="s">
        <v>91</v>
      </c>
      <c r="C91" s="3" t="str">
        <f aca="false">CONCATENATE(A91,"_",B91)</f>
        <v>45_UToken.sol</v>
      </c>
      <c r="D91" s="3" t="s">
        <v>20</v>
      </c>
    </row>
    <row r="92" customFormat="false" ht="15" hidden="false" customHeight="false" outlineLevel="0" collapsed="false">
      <c r="A92" s="0" t="n">
        <v>45</v>
      </c>
      <c r="B92" s="0" t="s">
        <v>92</v>
      </c>
      <c r="C92" s="0" t="str">
        <f aca="false">CONCATENATE(A92,"_",B92)</f>
        <v>45_CreditLimitByMedian.sol</v>
      </c>
      <c r="D92" s="0" t="s">
        <v>5</v>
      </c>
    </row>
    <row r="93" customFormat="false" ht="15" hidden="false" customHeight="false" outlineLevel="0" collapsed="false">
      <c r="A93" s="0" t="n">
        <v>47</v>
      </c>
      <c r="B93" s="0" t="s">
        <v>93</v>
      </c>
      <c r="C93" s="0" t="str">
        <f aca="false">CONCATENATE(A93,"_",B93)</f>
        <v>47_WrappedIbbtc.sol</v>
      </c>
      <c r="D93" s="0" t="s">
        <v>5</v>
      </c>
    </row>
    <row r="94" customFormat="false" ht="15" hidden="false" customHeight="false" outlineLevel="0" collapsed="false">
      <c r="A94" s="0" t="n">
        <v>47</v>
      </c>
      <c r="B94" s="0" t="s">
        <v>94</v>
      </c>
      <c r="C94" s="0" t="str">
        <f aca="false">CONCATENATE(A94,"_",B94)</f>
        <v>47_WrappedIbbtcEth.sol</v>
      </c>
      <c r="D94" s="0" t="s">
        <v>5</v>
      </c>
    </row>
    <row r="95" customFormat="false" ht="15" hidden="false" customHeight="false" outlineLevel="0" collapsed="false">
      <c r="A95" s="0" t="n">
        <v>49</v>
      </c>
      <c r="B95" s="0" t="s">
        <v>95</v>
      </c>
      <c r="C95" s="0" t="str">
        <f aca="false">CONCATENATE(A95,"_",B95)</f>
        <v>49_OverlayV1UniswapV3Market.sol</v>
      </c>
      <c r="D95" s="0" t="s">
        <v>5</v>
      </c>
    </row>
    <row r="96" customFormat="false" ht="15" hidden="false" customHeight="false" outlineLevel="0" collapsed="false">
      <c r="A96" s="0" t="n">
        <v>51</v>
      </c>
      <c r="B96" s="0" t="s">
        <v>96</v>
      </c>
      <c r="C96" s="0" t="str">
        <f aca="false">CONCATENATE(A96,"_",B96)</f>
        <v>51_Vesting.sol</v>
      </c>
      <c r="D96" s="0" t="s">
        <v>5</v>
      </c>
    </row>
    <row r="97" customFormat="false" ht="15" hidden="false" customHeight="false" outlineLevel="0" collapsed="false">
      <c r="A97" s="0" t="n">
        <v>51</v>
      </c>
      <c r="B97" s="0" t="s">
        <v>97</v>
      </c>
      <c r="C97" s="0" t="str">
        <f aca="false">CONCATENATE(A97,"_",B97)</f>
        <v>51_AirdropDistribution.sol</v>
      </c>
      <c r="D97" s="0" t="s">
        <v>27</v>
      </c>
    </row>
    <row r="98" customFormat="false" ht="15" hidden="true" customHeight="false" outlineLevel="0" collapsed="false">
      <c r="A98" s="3" t="n">
        <v>51</v>
      </c>
      <c r="B98" s="3" t="s">
        <v>98</v>
      </c>
      <c r="C98" s="3" t="str">
        <f aca="false">CONCATENATE(A98,"_",B98)</f>
        <v>51_SwapUtils.sol</v>
      </c>
      <c r="D98" s="3" t="s">
        <v>20</v>
      </c>
    </row>
    <row r="99" customFormat="false" ht="15" hidden="false" customHeight="false" outlineLevel="0" collapsed="false">
      <c r="A99" s="0" t="n">
        <v>52</v>
      </c>
      <c r="B99" s="0" t="s">
        <v>99</v>
      </c>
      <c r="C99" s="0" t="str">
        <f aca="false">CONCATENATE(A99,"_",B99)</f>
        <v>52_VaderPoolV2.sol</v>
      </c>
      <c r="D99" s="0" t="s">
        <v>5</v>
      </c>
    </row>
    <row r="100" customFormat="false" ht="15" hidden="false" customHeight="false" outlineLevel="0" collapsed="false">
      <c r="A100" s="0" t="n">
        <v>52</v>
      </c>
      <c r="B100" s="0" t="s">
        <v>100</v>
      </c>
      <c r="C100" s="0" t="str">
        <f aca="false">CONCATENATE(A100,"_",B100)</f>
        <v>52_XVader.sol</v>
      </c>
      <c r="D100" s="0" t="s">
        <v>5</v>
      </c>
    </row>
    <row r="101" customFormat="false" ht="15" hidden="false" customHeight="false" outlineLevel="0" collapsed="false">
      <c r="A101" s="0" t="n">
        <v>52</v>
      </c>
      <c r="B101" s="0" t="s">
        <v>101</v>
      </c>
      <c r="C101" s="0" t="str">
        <f aca="false">CONCATENATE(A101,"_",B101)</f>
        <v>52_TwapOracle.sol</v>
      </c>
      <c r="D101" s="0" t="s">
        <v>5</v>
      </c>
    </row>
    <row r="102" customFormat="false" ht="15" hidden="false" customHeight="false" outlineLevel="0" collapsed="false">
      <c r="A102" s="0" t="n">
        <v>52</v>
      </c>
      <c r="B102" s="0" t="s">
        <v>102</v>
      </c>
      <c r="C102" s="0" t="str">
        <f aca="false">CONCATENATE(A102,"_",B102)</f>
        <v>52_VaderReserve.sol</v>
      </c>
      <c r="D102" s="0" t="s">
        <v>5</v>
      </c>
    </row>
    <row r="103" customFormat="false" ht="15" hidden="false" customHeight="false" outlineLevel="0" collapsed="false">
      <c r="A103" s="0" t="n">
        <v>52</v>
      </c>
      <c r="B103" s="0" t="s">
        <v>103</v>
      </c>
      <c r="C103" s="0" t="str">
        <f aca="false">CONCATENATE(A103,"_",B103)</f>
        <v>52_VaderMath.sol</v>
      </c>
      <c r="D103" s="0" t="s">
        <v>5</v>
      </c>
    </row>
    <row r="104" customFormat="false" ht="15" hidden="false" customHeight="false" outlineLevel="0" collapsed="false">
      <c r="A104" s="0" t="n">
        <v>52</v>
      </c>
      <c r="B104" s="0" t="s">
        <v>104</v>
      </c>
      <c r="C104" s="0" t="str">
        <f aca="false">CONCATENATE(A104,"_",B104)</f>
        <v>52_BasePool.sol</v>
      </c>
      <c r="D104" s="0" t="s">
        <v>27</v>
      </c>
    </row>
    <row r="105" customFormat="false" ht="15" hidden="false" customHeight="false" outlineLevel="0" collapsed="false">
      <c r="A105" s="0" t="n">
        <v>52</v>
      </c>
      <c r="B105" s="0" t="s">
        <v>105</v>
      </c>
      <c r="C105" s="0" t="str">
        <f aca="false">CONCATENATE(A105,"_",B105)</f>
        <v>52_VaderRouter.sol</v>
      </c>
      <c r="D105" s="0" t="s">
        <v>27</v>
      </c>
    </row>
    <row r="106" customFormat="false" ht="15" hidden="false" customHeight="false" outlineLevel="0" collapsed="false">
      <c r="A106" s="0" t="n">
        <v>52</v>
      </c>
      <c r="B106" s="0" t="s">
        <v>106</v>
      </c>
      <c r="C106" s="0" t="str">
        <f aca="false">CONCATENATE(A106,"_",B106)</f>
        <v>52_VaderRouterV2.sol</v>
      </c>
      <c r="D106" s="0" t="s">
        <v>5</v>
      </c>
    </row>
    <row r="107" customFormat="false" ht="15" hidden="false" customHeight="false" outlineLevel="0" collapsed="false">
      <c r="A107" s="0" t="n">
        <v>52</v>
      </c>
      <c r="B107" s="0" t="s">
        <v>107</v>
      </c>
      <c r="C107" s="0" t="str">
        <f aca="false">CONCATENATE(A107,"_",B107)</f>
        <v>52_GovernorAlpha.sol</v>
      </c>
      <c r="D107" s="0" t="s">
        <v>27</v>
      </c>
    </row>
    <row r="108" customFormat="false" ht="15" hidden="false" customHeight="false" outlineLevel="0" collapsed="false">
      <c r="A108" s="0" t="n">
        <v>52</v>
      </c>
      <c r="B108" s="0" t="s">
        <v>108</v>
      </c>
      <c r="C108" s="0" t="str">
        <f aca="false">CONCATENATE(A108,"_",B108)</f>
        <v>52_BasePoolV2.sol</v>
      </c>
      <c r="D108" s="0" t="s">
        <v>27</v>
      </c>
    </row>
    <row r="109" customFormat="false" ht="15" hidden="false" customHeight="false" outlineLevel="0" collapsed="false">
      <c r="A109" s="0" t="n">
        <v>52</v>
      </c>
      <c r="B109" s="0" t="s">
        <v>109</v>
      </c>
      <c r="C109" s="0" t="str">
        <f aca="false">CONCATENATE(A109,"_",B109)</f>
        <v>52_LinearVesting.sol</v>
      </c>
      <c r="D109" s="0" t="s">
        <v>5</v>
      </c>
    </row>
    <row r="110" customFormat="false" ht="15" hidden="false" customHeight="false" outlineLevel="0" collapsed="false">
      <c r="A110" s="0" t="n">
        <v>53</v>
      </c>
      <c r="B110" s="0" t="s">
        <v>110</v>
      </c>
      <c r="C110" s="0" t="str">
        <f aca="false">CONCATENATE(A110,"_",B110)</f>
        <v>53_NestedFactory.sol</v>
      </c>
      <c r="D110" s="0" t="s">
        <v>27</v>
      </c>
    </row>
    <row r="111" customFormat="false" ht="15" hidden="false" customHeight="false" outlineLevel="0" collapsed="false">
      <c r="A111" s="0" t="n">
        <v>53</v>
      </c>
      <c r="B111" s="0" t="s">
        <v>111</v>
      </c>
      <c r="C111" s="0" t="str">
        <f aca="false">CONCATENATE(A111,"_",B111)</f>
        <v>53_FeeSplitter.sol</v>
      </c>
      <c r="D111" s="0" t="s">
        <v>5</v>
      </c>
    </row>
    <row r="112" customFormat="false" ht="15" hidden="false" customHeight="false" outlineLevel="0" collapsed="false">
      <c r="A112" s="0" t="n">
        <v>53</v>
      </c>
      <c r="B112" s="0" t="s">
        <v>112</v>
      </c>
      <c r="C112" s="0" t="str">
        <f aca="false">CONCATENATE(A112,"_",B112)</f>
        <v>53_NestedAsset.sol</v>
      </c>
      <c r="D112" s="0" t="s">
        <v>5</v>
      </c>
    </row>
    <row r="113" customFormat="false" ht="15" hidden="false" customHeight="false" outlineLevel="0" collapsed="false">
      <c r="A113" s="0" t="n">
        <v>54</v>
      </c>
      <c r="B113" s="0" t="s">
        <v>113</v>
      </c>
      <c r="C113" s="0" t="str">
        <f aca="false">CONCATENATE(A113,"_",B113)</f>
        <v>54_MixinTransfer.sol</v>
      </c>
      <c r="D113" s="0" t="s">
        <v>5</v>
      </c>
    </row>
    <row r="114" customFormat="false" ht="15" hidden="false" customHeight="false" outlineLevel="0" collapsed="false">
      <c r="A114" s="0" t="n">
        <v>54</v>
      </c>
      <c r="B114" s="0" t="s">
        <v>114</v>
      </c>
      <c r="C114" s="0" t="str">
        <f aca="false">CONCATENATE(A114,"_",B114)</f>
        <v>54_MixinPurchase.sol</v>
      </c>
      <c r="D114" s="0" t="s">
        <v>5</v>
      </c>
    </row>
    <row r="115" customFormat="false" ht="15" hidden="false" customHeight="false" outlineLevel="0" collapsed="false">
      <c r="A115" s="0" t="n">
        <v>54</v>
      </c>
      <c r="B115" s="0" t="s">
        <v>115</v>
      </c>
      <c r="C115" s="0" t="str">
        <f aca="false">CONCATENATE(A115,"_",B115)</f>
        <v>54_MixinRefunds.sol</v>
      </c>
      <c r="D115" s="0" t="s">
        <v>5</v>
      </c>
    </row>
    <row r="116" customFormat="false" ht="15" hidden="false" customHeight="false" outlineLevel="0" collapsed="false">
      <c r="A116" s="0" t="n">
        <v>54</v>
      </c>
      <c r="B116" s="0" t="s">
        <v>116</v>
      </c>
      <c r="C116" s="0" t="str">
        <f aca="false">CONCATENATE(A116,"_",B116)</f>
        <v>54_Unlock.sol</v>
      </c>
      <c r="D116" s="0" t="s">
        <v>27</v>
      </c>
      <c r="F116" s="5"/>
    </row>
    <row r="117" customFormat="false" ht="15" hidden="false" customHeight="false" outlineLevel="0" collapsed="false">
      <c r="A117" s="0" t="n">
        <v>54</v>
      </c>
      <c r="B117" s="0" t="s">
        <v>117</v>
      </c>
      <c r="C117" s="0" t="str">
        <f aca="false">CONCATENATE(A117,"_",B117)</f>
        <v>54_MixinKeys.sol</v>
      </c>
      <c r="D117" s="0" t="s">
        <v>5</v>
      </c>
      <c r="F117" s="6"/>
    </row>
    <row r="118" customFormat="false" ht="15" hidden="false" customHeight="false" outlineLevel="0" collapsed="false">
      <c r="A118" s="0" t="n">
        <v>56</v>
      </c>
      <c r="B118" s="0" t="s">
        <v>118</v>
      </c>
      <c r="C118" s="0" t="str">
        <f aca="false">CONCATENATE(A118,"_",B118)</f>
        <v>56_CDP.sol</v>
      </c>
      <c r="D118" s="0" t="s">
        <v>5</v>
      </c>
      <c r="F118" s="7"/>
    </row>
    <row r="119" customFormat="false" ht="15" hidden="false" customHeight="false" outlineLevel="0" collapsed="false">
      <c r="A119" s="0" t="n">
        <v>58</v>
      </c>
      <c r="B119" s="0" t="s">
        <v>119</v>
      </c>
      <c r="C119" s="0" t="str">
        <f aca="false">CONCATENATE(A119,"_",B119)</f>
        <v>58_LpIssuerGovernance.sol</v>
      </c>
      <c r="D119" s="0" t="s">
        <v>5</v>
      </c>
      <c r="F119" s="6"/>
    </row>
    <row r="120" customFormat="false" ht="15" hidden="false" customHeight="false" outlineLevel="0" collapsed="false">
      <c r="A120" s="0" t="n">
        <v>58</v>
      </c>
      <c r="B120" s="0" t="s">
        <v>120</v>
      </c>
      <c r="C120" s="0" t="str">
        <f aca="false">CONCATENATE(A120,"_",B120)</f>
        <v>58_UniV3Vault.sol</v>
      </c>
      <c r="D120" s="0" t="s">
        <v>5</v>
      </c>
    </row>
    <row r="121" customFormat="false" ht="15" hidden="false" customHeight="false" outlineLevel="0" collapsed="false">
      <c r="A121" s="0" t="n">
        <v>58</v>
      </c>
      <c r="B121" s="0" t="s">
        <v>121</v>
      </c>
      <c r="C121" s="0" t="str">
        <f aca="false">CONCATENATE(A121,"_",B121)</f>
        <v>58_AaveVault.sol</v>
      </c>
      <c r="D121" s="0" t="s">
        <v>5</v>
      </c>
      <c r="F121" s="8"/>
    </row>
    <row r="122" customFormat="false" ht="15" hidden="false" customHeight="false" outlineLevel="0" collapsed="false">
      <c r="A122" s="0" t="n">
        <v>58</v>
      </c>
      <c r="B122" s="0" t="s">
        <v>122</v>
      </c>
      <c r="C122" s="0" t="str">
        <f aca="false">CONCATENATE(A122,"_",B122)</f>
        <v>58_LpIssuer.sol</v>
      </c>
      <c r="D122" s="0" t="s">
        <v>5</v>
      </c>
    </row>
    <row r="123" customFormat="false" ht="15" hidden="false" customHeight="false" outlineLevel="0" collapsed="false">
      <c r="A123" s="0" t="n">
        <v>59</v>
      </c>
      <c r="B123" s="0" t="s">
        <v>123</v>
      </c>
      <c r="C123" s="0" t="str">
        <f aca="false">CONCATENATE(A123,"_",B123)</f>
        <v>59_UniswapHandler.sol</v>
      </c>
      <c r="D123" s="0" t="s">
        <v>5</v>
      </c>
    </row>
    <row r="124" customFormat="false" ht="15" hidden="false" customHeight="false" outlineLevel="0" collapsed="false">
      <c r="A124" s="0" t="n">
        <v>59</v>
      </c>
      <c r="B124" s="0" t="s">
        <v>124</v>
      </c>
      <c r="C124" s="0" t="str">
        <f aca="false">CONCATENATE(A124,"_",B124)</f>
        <v>59_AuctionBurnReserveSkew.sol</v>
      </c>
      <c r="D124" s="0" t="s">
        <v>5</v>
      </c>
    </row>
    <row r="125" customFormat="false" ht="15" hidden="false" customHeight="false" outlineLevel="0" collapsed="false">
      <c r="A125" s="0" t="n">
        <v>59</v>
      </c>
      <c r="B125" s="0" t="s">
        <v>125</v>
      </c>
      <c r="C125" s="0" t="str">
        <f aca="false">CONCATENATE(A125,"_",B125)</f>
        <v>59_AuctionEscapeHatch.sol</v>
      </c>
      <c r="D125" s="0" t="s">
        <v>5</v>
      </c>
    </row>
    <row r="126" customFormat="false" ht="15" hidden="false" customHeight="false" outlineLevel="0" collapsed="false">
      <c r="A126" s="0" t="n">
        <v>59</v>
      </c>
      <c r="B126" s="0" t="s">
        <v>126</v>
      </c>
      <c r="C126" s="0" t="str">
        <f aca="false">CONCATENATE(A126,"_",B126)</f>
        <v>59_PoolTransferVerification.sol</v>
      </c>
      <c r="D126" s="0" t="s">
        <v>5</v>
      </c>
    </row>
    <row r="127" customFormat="false" ht="15" hidden="false" customHeight="false" outlineLevel="0" collapsed="false">
      <c r="A127" s="0" t="n">
        <v>60</v>
      </c>
      <c r="B127" s="0" t="s">
        <v>127</v>
      </c>
      <c r="C127" s="0" t="str">
        <f aca="false">CONCATENATE(A127,"_",B127)</f>
        <v>60_OptimisticLedger.sol</v>
      </c>
      <c r="D127" s="0" t="s">
        <v>5</v>
      </c>
    </row>
    <row r="128" customFormat="false" ht="15" hidden="false" customHeight="false" outlineLevel="0" collapsed="false">
      <c r="A128" s="0" t="n">
        <v>60</v>
      </c>
      <c r="B128" s="0" t="s">
        <v>128</v>
      </c>
      <c r="C128" s="0" t="str">
        <f aca="false">CONCATENATE(A128,"_",B128)</f>
        <v>60_Collateral.sol</v>
      </c>
      <c r="D128" s="0" t="s">
        <v>5</v>
      </c>
    </row>
    <row r="129" customFormat="false" ht="15" hidden="true" customHeight="false" outlineLevel="0" collapsed="false">
      <c r="A129" s="3" t="n">
        <v>61</v>
      </c>
      <c r="B129" s="3" t="s">
        <v>129</v>
      </c>
      <c r="C129" s="3" t="str">
        <f aca="false">CONCATENATE(A129,"_",B129)</f>
        <v>61_CreditLine.sol</v>
      </c>
      <c r="D129" s="3" t="s">
        <v>20</v>
      </c>
    </row>
    <row r="130" customFormat="false" ht="15" hidden="true" customHeight="false" outlineLevel="0" collapsed="false">
      <c r="A130" s="3" t="n">
        <v>61</v>
      </c>
      <c r="B130" s="3" t="s">
        <v>48</v>
      </c>
      <c r="C130" s="3" t="str">
        <f aca="false">CONCATENATE(A130,"_",B130)</f>
        <v>61_Pool.sol</v>
      </c>
      <c r="D130" s="3" t="s">
        <v>20</v>
      </c>
    </row>
    <row r="131" customFormat="false" ht="15" hidden="false" customHeight="false" outlineLevel="0" collapsed="false">
      <c r="A131" s="0" t="n">
        <v>61</v>
      </c>
      <c r="B131" s="0" t="s">
        <v>130</v>
      </c>
      <c r="C131" s="0" t="str">
        <f aca="false">CONCATENATE(A131,"_",B131)</f>
        <v>61_SavingsAccountUtil.sol</v>
      </c>
      <c r="D131" s="0" t="s">
        <v>5</v>
      </c>
    </row>
    <row r="132" customFormat="false" ht="15" hidden="false" customHeight="false" outlineLevel="0" collapsed="false">
      <c r="A132" s="0" t="n">
        <v>61</v>
      </c>
      <c r="B132" s="0" t="s">
        <v>131</v>
      </c>
      <c r="C132" s="0" t="str">
        <f aca="false">CONCATENATE(A132,"_",B132)</f>
        <v>61_YearnYield.sol</v>
      </c>
      <c r="D132" s="0" t="s">
        <v>5</v>
      </c>
    </row>
    <row r="133" customFormat="false" ht="15" hidden="false" customHeight="false" outlineLevel="0" collapsed="false">
      <c r="A133" s="0" t="n">
        <v>61</v>
      </c>
      <c r="B133" s="0" t="s">
        <v>132</v>
      </c>
      <c r="C133" s="0" t="str">
        <f aca="false">CONCATENATE(A133,"_",B133)</f>
        <v>61_AaveYield.sol</v>
      </c>
      <c r="D133" s="0" t="s">
        <v>5</v>
      </c>
    </row>
    <row r="134" customFormat="false" ht="15" hidden="false" customHeight="false" outlineLevel="0" collapsed="false">
      <c r="A134" s="0" t="n">
        <v>61</v>
      </c>
      <c r="B134" s="0" t="s">
        <v>133</v>
      </c>
      <c r="C134" s="0" t="str">
        <f aca="false">CONCATENATE(A134,"_",B134)</f>
        <v>61_SavingsAccount.sol</v>
      </c>
      <c r="D134" s="0" t="s">
        <v>27</v>
      </c>
    </row>
    <row r="135" customFormat="false" ht="15" hidden="false" customHeight="false" outlineLevel="0" collapsed="false">
      <c r="A135" s="0" t="n">
        <v>61</v>
      </c>
      <c r="B135" s="0" t="s">
        <v>134</v>
      </c>
      <c r="C135" s="0" t="str">
        <f aca="false">CONCATENATE(A135,"_",B135)</f>
        <v>61_PriceOracle.sol</v>
      </c>
      <c r="D135" s="0" t="s">
        <v>5</v>
      </c>
    </row>
    <row r="136" customFormat="false" ht="15" hidden="false" customHeight="false" outlineLevel="0" collapsed="false">
      <c r="A136" s="0" t="n">
        <v>61</v>
      </c>
      <c r="B136" s="0" t="s">
        <v>135</v>
      </c>
      <c r="C136" s="0" t="str">
        <f aca="false">CONCATENATE(A136,"_",B136)</f>
        <v>61_CompoundYield.sol</v>
      </c>
      <c r="D136" s="0" t="s">
        <v>5</v>
      </c>
    </row>
    <row r="137" customFormat="false" ht="15" hidden="false" customHeight="false" outlineLevel="0" collapsed="false">
      <c r="A137" s="0" t="n">
        <v>61</v>
      </c>
      <c r="B137" s="0" t="s">
        <v>136</v>
      </c>
      <c r="C137" s="0" t="str">
        <f aca="false">CONCATENATE(A137,"_",B137)</f>
        <v>61_NoYield.sol</v>
      </c>
      <c r="D137" s="0" t="s">
        <v>5</v>
      </c>
    </row>
    <row r="138" customFormat="false" ht="15" hidden="true" customHeight="false" outlineLevel="0" collapsed="false">
      <c r="A138" s="4" t="n">
        <v>62</v>
      </c>
      <c r="B138" s="4" t="s">
        <v>137</v>
      </c>
      <c r="C138" s="4" t="str">
        <f aca="false">CONCATENATE(A138,"_",B138)</f>
        <v>62_Locke.sol</v>
      </c>
      <c r="D138" s="4" t="s">
        <v>20</v>
      </c>
    </row>
    <row r="139" customFormat="false" ht="15" hidden="false" customHeight="false" outlineLevel="0" collapsed="false">
      <c r="A139" s="0" t="n">
        <v>64</v>
      </c>
      <c r="B139" s="0" t="s">
        <v>138</v>
      </c>
      <c r="C139" s="0" t="str">
        <f aca="false">CONCATENATE(A139,"_",B139)</f>
        <v>64_TwabRewards.sol</v>
      </c>
      <c r="D139" s="0" t="s">
        <v>5</v>
      </c>
    </row>
    <row r="140" customFormat="false" ht="15" hidden="false" customHeight="false" outlineLevel="0" collapsed="false">
      <c r="A140" s="0" t="n">
        <v>65</v>
      </c>
      <c r="B140" s="0" t="s">
        <v>76</v>
      </c>
      <c r="C140" s="0" t="str">
        <f aca="false">CONCATENATE(A140,"_",B140)</f>
        <v>65_Basket.sol</v>
      </c>
      <c r="D140" s="0" t="s">
        <v>5</v>
      </c>
    </row>
    <row r="141" customFormat="false" ht="15" hidden="true" customHeight="false" outlineLevel="0" collapsed="false">
      <c r="A141" s="3" t="n">
        <v>66</v>
      </c>
      <c r="B141" s="3" t="s">
        <v>139</v>
      </c>
      <c r="C141" s="3" t="str">
        <f aca="false">CONCATENATE(A141,"_",B141)</f>
        <v>66_StabilityPool.sol</v>
      </c>
      <c r="D141" s="3" t="s">
        <v>20</v>
      </c>
    </row>
    <row r="142" customFormat="false" ht="15" hidden="false" customHeight="false" outlineLevel="0" collapsed="false">
      <c r="A142" s="0" t="n">
        <v>66</v>
      </c>
      <c r="B142" s="0" t="s">
        <v>140</v>
      </c>
      <c r="C142" s="0" t="str">
        <f aca="false">CONCATENATE(A142,"_",B142)</f>
        <v>66_sYETIToken.sol</v>
      </c>
      <c r="D142" s="0" t="s">
        <v>5</v>
      </c>
    </row>
    <row r="143" customFormat="false" ht="15" hidden="false" customHeight="false" outlineLevel="0" collapsed="false">
      <c r="A143" s="0" t="n">
        <v>67</v>
      </c>
      <c r="B143" s="0" t="s">
        <v>141</v>
      </c>
      <c r="C143" s="0" t="str">
        <f aca="false">CONCATENATE(A143,"_",B143)</f>
        <v>67_NonUSTStrategy.sol</v>
      </c>
      <c r="D143" s="0" t="s">
        <v>5</v>
      </c>
    </row>
    <row r="144" customFormat="false" ht="15" hidden="false" customHeight="false" outlineLevel="0" collapsed="false">
      <c r="A144" s="0" t="n">
        <v>68</v>
      </c>
      <c r="B144" s="0" t="s">
        <v>142</v>
      </c>
      <c r="C144" s="0" t="str">
        <f aca="false">CONCATENATE(A144,"_",B144)</f>
        <v>68_SingleTokenJoinV2.sol</v>
      </c>
      <c r="D144" s="0" t="s">
        <v>5</v>
      </c>
    </row>
    <row r="145" customFormat="false" ht="15" hidden="false" customHeight="false" outlineLevel="0" collapsed="false">
      <c r="A145" s="0" t="n">
        <v>68</v>
      </c>
      <c r="B145" s="0" t="s">
        <v>143</v>
      </c>
      <c r="C145" s="0" t="str">
        <f aca="false">CONCATENATE(A145,"_",B145)</f>
        <v>68_BasketFacet.sol</v>
      </c>
      <c r="D145" s="0" t="s">
        <v>5</v>
      </c>
    </row>
    <row r="146" customFormat="false" ht="15" hidden="false" customHeight="false" outlineLevel="0" collapsed="false">
      <c r="A146" s="0" t="n">
        <v>69</v>
      </c>
      <c r="B146" s="0" t="s">
        <v>144</v>
      </c>
      <c r="C146" s="0" t="str">
        <f aca="false">CONCATENATE(A146,"_",B146)</f>
        <v>69_NFTXMarketplaceZap.sol</v>
      </c>
      <c r="D146" s="0" t="s">
        <v>27</v>
      </c>
    </row>
    <row r="147" customFormat="false" ht="15" hidden="false" customHeight="false" outlineLevel="0" collapsed="false">
      <c r="A147" s="0" t="n">
        <v>69</v>
      </c>
      <c r="B147" s="0" t="s">
        <v>145</v>
      </c>
      <c r="C147" s="0" t="str">
        <f aca="false">CONCATENATE(A147,"_",B147)</f>
        <v>69_NFTXStakingZap.sol</v>
      </c>
      <c r="D147" s="0" t="s">
        <v>27</v>
      </c>
    </row>
    <row r="148" customFormat="false" ht="15" hidden="false" customHeight="false" outlineLevel="0" collapsed="false">
      <c r="A148" s="0" t="n">
        <v>70</v>
      </c>
      <c r="B148" s="0" t="s">
        <v>99</v>
      </c>
      <c r="C148" s="0" t="str">
        <f aca="false">CONCATENATE(A148,"_",B148)</f>
        <v>70_VaderPoolV2.sol</v>
      </c>
      <c r="D148" s="0" t="s">
        <v>27</v>
      </c>
    </row>
    <row r="149" customFormat="false" ht="15" hidden="false" customHeight="false" outlineLevel="0" collapsed="false">
      <c r="A149" s="0" t="n">
        <v>70</v>
      </c>
      <c r="B149" s="0" t="s">
        <v>146</v>
      </c>
      <c r="C149" s="0" t="str">
        <f aca="false">CONCATENATE(A149,"_",B149)</f>
        <v>70_LiquidityBasedTWAP.sol</v>
      </c>
      <c r="D149" s="0" t="s">
        <v>27</v>
      </c>
    </row>
    <row r="150" customFormat="false" ht="15" hidden="false" customHeight="false" outlineLevel="0" collapsed="false">
      <c r="A150" s="0" t="n">
        <v>70</v>
      </c>
      <c r="B150" s="0" t="s">
        <v>147</v>
      </c>
      <c r="C150" s="0" t="str">
        <f aca="false">CONCATENATE(A150,"_",B150)</f>
        <v>70_FixedPoint.sol</v>
      </c>
      <c r="D150" s="0" t="s">
        <v>5</v>
      </c>
    </row>
    <row r="151" customFormat="false" ht="15" hidden="false" customHeight="false" outlineLevel="0" collapsed="false">
      <c r="A151" s="0" t="n">
        <v>70</v>
      </c>
      <c r="B151" s="0" t="s">
        <v>148</v>
      </c>
      <c r="C151" s="0" t="str">
        <f aca="false">CONCATENATE(A151,"_",B151)</f>
        <v>70_USDV.sol</v>
      </c>
      <c r="D151" s="0" t="s">
        <v>5</v>
      </c>
    </row>
    <row r="152" customFormat="false" ht="15" hidden="false" customHeight="false" outlineLevel="0" collapsed="false">
      <c r="A152" s="0" t="n">
        <v>70</v>
      </c>
      <c r="B152" s="0" t="s">
        <v>102</v>
      </c>
      <c r="C152" s="0" t="str">
        <f aca="false">CONCATENATE(A152,"_",B152)</f>
        <v>70_VaderReserve.sol</v>
      </c>
      <c r="D152" s="0" t="s">
        <v>5</v>
      </c>
    </row>
    <row r="153" customFormat="false" ht="15" hidden="false" customHeight="false" outlineLevel="0" collapsed="false">
      <c r="A153" s="0" t="n">
        <v>70</v>
      </c>
      <c r="B153" s="0" t="s">
        <v>108</v>
      </c>
      <c r="C153" s="0" t="str">
        <f aca="false">CONCATENATE(A153,"_",B153)</f>
        <v>70_BasePoolV2.sol</v>
      </c>
      <c r="D153" s="0" t="s">
        <v>27</v>
      </c>
    </row>
    <row r="154" customFormat="false" ht="15" hidden="false" customHeight="false" outlineLevel="0" collapsed="false">
      <c r="A154" s="0" t="n">
        <v>70</v>
      </c>
      <c r="B154" s="0" t="s">
        <v>103</v>
      </c>
      <c r="C154" s="0" t="str">
        <f aca="false">CONCATENATE(A154,"_",B154)</f>
        <v>70_VaderMath.sol</v>
      </c>
      <c r="D154" s="0" t="s">
        <v>5</v>
      </c>
    </row>
    <row r="155" customFormat="false" ht="15" hidden="false" customHeight="false" outlineLevel="0" collapsed="false">
      <c r="A155" s="0" t="n">
        <v>70</v>
      </c>
      <c r="B155" s="0" t="s">
        <v>107</v>
      </c>
      <c r="C155" s="0" t="str">
        <f aca="false">CONCATENATE(A155,"_",B155)</f>
        <v>70_GovernorAlpha.sol</v>
      </c>
      <c r="D155" s="0" t="s">
        <v>27</v>
      </c>
    </row>
    <row r="156" customFormat="false" ht="15" hidden="false" customHeight="false" outlineLevel="0" collapsed="false">
      <c r="A156" s="0" t="n">
        <v>71</v>
      </c>
      <c r="B156" s="0" t="s">
        <v>21</v>
      </c>
      <c r="C156" s="0" t="str">
        <f aca="false">CONCATENATE(A156,"_",B156)</f>
        <v>71_Vault.sol</v>
      </c>
      <c r="D156" s="0" t="s">
        <v>27</v>
      </c>
    </row>
    <row r="157" customFormat="false" ht="15" hidden="false" customHeight="false" outlineLevel="0" collapsed="false">
      <c r="A157" s="0" t="n">
        <v>71</v>
      </c>
      <c r="B157" s="0" t="s">
        <v>149</v>
      </c>
      <c r="C157" s="0" t="str">
        <f aca="false">CONCATENATE(A157,"_",B157)</f>
        <v>71_PoolTemplate.sol</v>
      </c>
      <c r="D157" s="0" t="s">
        <v>27</v>
      </c>
    </row>
    <row r="158" customFormat="false" ht="15" hidden="false" customHeight="false" outlineLevel="0" collapsed="false">
      <c r="A158" s="0" t="n">
        <v>71</v>
      </c>
      <c r="B158" s="0" t="s">
        <v>22</v>
      </c>
      <c r="C158" s="0" t="str">
        <f aca="false">CONCATENATE(A158,"_",B158)</f>
        <v>71_Factory.sol</v>
      </c>
      <c r="D158" s="0" t="s">
        <v>5</v>
      </c>
    </row>
    <row r="159" customFormat="false" ht="15" hidden="false" customHeight="false" outlineLevel="0" collapsed="false">
      <c r="A159" s="0" t="n">
        <v>71</v>
      </c>
      <c r="B159" s="0" t="s">
        <v>150</v>
      </c>
      <c r="C159" s="0" t="str">
        <f aca="false">CONCATENATE(A159,"_",B159)</f>
        <v>71_IndexTemplate.sol</v>
      </c>
      <c r="D159" s="0" t="s">
        <v>27</v>
      </c>
    </row>
    <row r="160" customFormat="false" ht="15" hidden="false" customHeight="false" outlineLevel="0" collapsed="false">
      <c r="A160" s="0" t="n">
        <v>73</v>
      </c>
      <c r="B160" s="0" t="s">
        <v>151</v>
      </c>
      <c r="C160" s="0" t="str">
        <f aca="false">CONCATENATE(A160,"_",B160)</f>
        <v>73_L1Migrator.sol</v>
      </c>
      <c r="D160" s="0" t="s">
        <v>27</v>
      </c>
    </row>
    <row r="161" customFormat="false" ht="15" hidden="false" customHeight="false" outlineLevel="0" collapsed="false">
      <c r="A161" s="0" t="n">
        <v>74</v>
      </c>
      <c r="B161" s="0" t="s">
        <v>152</v>
      </c>
      <c r="C161" s="0" t="str">
        <f aca="false">CONCATENATE(A161,"_",B161)</f>
        <v>74_TimeswapConvenience.sol</v>
      </c>
      <c r="D161" s="0" t="s">
        <v>27</v>
      </c>
    </row>
    <row r="162" customFormat="false" ht="15" hidden="false" customHeight="false" outlineLevel="0" collapsed="false">
      <c r="A162" s="0" t="n">
        <v>77</v>
      </c>
      <c r="B162" s="0" t="s">
        <v>153</v>
      </c>
      <c r="C162" s="0" t="str">
        <f aca="false">CONCATENATE(A162,"_",B162)</f>
        <v>77_MathLib.sol</v>
      </c>
      <c r="D162" s="0" t="s">
        <v>27</v>
      </c>
    </row>
    <row r="163" customFormat="false" ht="15" hidden="false" customHeight="false" outlineLevel="0" collapsed="false">
      <c r="A163" s="0" t="n">
        <v>77</v>
      </c>
      <c r="B163" s="0" t="s">
        <v>154</v>
      </c>
      <c r="C163" s="0" t="str">
        <f aca="false">CONCATENATE(A163,"_",B163)</f>
        <v>77_Exchange.sol</v>
      </c>
      <c r="D163" s="0" t="s">
        <v>5</v>
      </c>
    </row>
    <row r="164" customFormat="false" ht="15" hidden="false" customHeight="false" outlineLevel="0" collapsed="false">
      <c r="A164" s="0" t="n">
        <v>78</v>
      </c>
      <c r="B164" s="0" t="s">
        <v>155</v>
      </c>
      <c r="C164" s="0" t="str">
        <f aca="false">CONCATENATE(A164,"_",B164)</f>
        <v>78_FlashGovernanceArbiter.sol</v>
      </c>
      <c r="D164" s="0" t="s">
        <v>5</v>
      </c>
    </row>
    <row r="165" customFormat="false" ht="15" hidden="false" customHeight="false" outlineLevel="0" collapsed="false">
      <c r="A165" s="0" t="n">
        <v>78</v>
      </c>
      <c r="B165" s="0" t="s">
        <v>156</v>
      </c>
      <c r="C165" s="0" t="str">
        <f aca="false">CONCATENATE(A165,"_",B165)</f>
        <v>78_RebaseProxy.sol</v>
      </c>
      <c r="D165" s="0" t="s">
        <v>5</v>
      </c>
    </row>
    <row r="166" customFormat="false" ht="15" hidden="false" customHeight="false" outlineLevel="0" collapsed="false">
      <c r="A166" s="0" t="n">
        <v>78</v>
      </c>
      <c r="B166" s="0" t="s">
        <v>157</v>
      </c>
      <c r="C166" s="0" t="str">
        <f aca="false">CONCATENATE(A166,"_",B166)</f>
        <v>78_ERC677.sol</v>
      </c>
      <c r="D166" s="0" t="s">
        <v>5</v>
      </c>
    </row>
    <row r="167" customFormat="false" ht="15" hidden="false" customHeight="false" outlineLevel="0" collapsed="false">
      <c r="A167" s="0" t="n">
        <v>78</v>
      </c>
      <c r="B167" s="0" t="s">
        <v>158</v>
      </c>
      <c r="C167" s="0" t="str">
        <f aca="false">CONCATENATE(A167,"_",B167)</f>
        <v>78_FlanBackstop.sol</v>
      </c>
      <c r="D167" s="0" t="s">
        <v>5</v>
      </c>
    </row>
    <row r="168" customFormat="false" ht="15" hidden="false" customHeight="false" outlineLevel="0" collapsed="false">
      <c r="A168" s="0" t="n">
        <v>78</v>
      </c>
      <c r="B168" s="0" t="s">
        <v>159</v>
      </c>
      <c r="C168" s="0" t="str">
        <f aca="false">CONCATENATE(A168,"_",B168)</f>
        <v>78_FlashGovernanceArbiterLike.sol</v>
      </c>
      <c r="D168" s="0" t="s">
        <v>5</v>
      </c>
    </row>
    <row r="169" customFormat="false" ht="15" hidden="false" customHeight="false" outlineLevel="0" collapsed="false">
      <c r="A169" s="0" t="n">
        <v>78</v>
      </c>
      <c r="B169" s="0" t="s">
        <v>160</v>
      </c>
      <c r="C169" s="0" t="str">
        <f aca="false">CONCATENATE(A169,"_",B169)</f>
        <v>78_LimboDAO.sol</v>
      </c>
      <c r="D169" s="0" t="s">
        <v>27</v>
      </c>
    </row>
    <row r="170" customFormat="false" ht="15" hidden="false" customHeight="false" outlineLevel="0" collapsed="false">
      <c r="A170" s="0" t="n">
        <v>79</v>
      </c>
      <c r="B170" s="0" t="s">
        <v>161</v>
      </c>
      <c r="C170" s="0" t="str">
        <f aca="false">CONCATENATE(A170,"_",B170)</f>
        <v>79_LaunchEvent.sol</v>
      </c>
      <c r="D170" s="0" t="s">
        <v>27</v>
      </c>
    </row>
    <row r="171" customFormat="false" ht="15" hidden="false" customHeight="false" outlineLevel="0" collapsed="false">
      <c r="A171" s="0" t="n">
        <v>80</v>
      </c>
      <c r="B171" s="0" t="s">
        <v>162</v>
      </c>
      <c r="C171" s="0" t="str">
        <f aca="false">CONCATENATE(A171,"_",B171)</f>
        <v>80_ConvexYieldWrapper.sol</v>
      </c>
      <c r="D171" s="0" t="s">
        <v>5</v>
      </c>
    </row>
    <row r="172" customFormat="false" ht="15" hidden="false" customHeight="false" outlineLevel="0" collapsed="false">
      <c r="A172" s="0" t="n">
        <v>80</v>
      </c>
      <c r="B172" s="0" t="s">
        <v>163</v>
      </c>
      <c r="C172" s="0" t="str">
        <f aca="false">CONCATENATE(A172,"_",B172)</f>
        <v>80_ConvexStakingWrapper.sol</v>
      </c>
      <c r="D172" s="0" t="s">
        <v>5</v>
      </c>
    </row>
    <row r="173" customFormat="false" ht="15" hidden="false" customHeight="false" outlineLevel="0" collapsed="false">
      <c r="A173" s="0" t="n">
        <v>81</v>
      </c>
      <c r="B173" s="0" t="s">
        <v>164</v>
      </c>
      <c r="C173" s="0" t="str">
        <f aca="false">CONCATENATE(A173,"_",B173)</f>
        <v>81_TreasuryAction.sol</v>
      </c>
      <c r="D173" s="0" t="s">
        <v>5</v>
      </c>
    </row>
    <row r="174" customFormat="false" ht="15" hidden="false" customHeight="false" outlineLevel="0" collapsed="false">
      <c r="A174" s="0" t="n">
        <v>81</v>
      </c>
      <c r="B174" s="0" t="s">
        <v>165</v>
      </c>
      <c r="C174" s="0" t="str">
        <f aca="false">CONCATENATE(A174,"_",B174)</f>
        <v>81_sNOTE.sol</v>
      </c>
      <c r="D174" s="0" t="s">
        <v>27</v>
      </c>
    </row>
    <row r="175" customFormat="false" ht="15" hidden="false" customHeight="false" outlineLevel="0" collapsed="false">
      <c r="A175" s="0" t="n">
        <v>83</v>
      </c>
      <c r="B175" s="0" t="s">
        <v>166</v>
      </c>
      <c r="C175" s="0" t="str">
        <f aca="false">CONCATENATE(A175,"_",B175)</f>
        <v>83_MasterChef.sol</v>
      </c>
      <c r="D175" s="0" t="s">
        <v>5</v>
      </c>
    </row>
    <row r="176" customFormat="false" ht="15" hidden="false" customHeight="false" outlineLevel="0" collapsed="false">
      <c r="A176" s="0" t="n">
        <v>83</v>
      </c>
      <c r="B176" s="0" t="s">
        <v>167</v>
      </c>
      <c r="C176" s="0" t="str">
        <f aca="false">CONCATENATE(A176,"_",B176)</f>
        <v>83_Shelter.sol</v>
      </c>
      <c r="D176" s="0" t="s">
        <v>5</v>
      </c>
    </row>
    <row r="177" customFormat="false" ht="15" hidden="false" customHeight="false" outlineLevel="0" collapsed="false">
      <c r="A177" s="0" t="n">
        <v>83</v>
      </c>
      <c r="B177" s="0" t="s">
        <v>168</v>
      </c>
      <c r="C177" s="0" t="str">
        <f aca="false">CONCATENATE(A177,"_",B177)</f>
        <v>83_USDMPegRecovery.sol</v>
      </c>
      <c r="D177" s="0" t="s">
        <v>5</v>
      </c>
    </row>
    <row r="178" customFormat="false" ht="15" hidden="false" customHeight="false" outlineLevel="0" collapsed="false">
      <c r="A178" s="0" t="n">
        <v>83</v>
      </c>
      <c r="B178" s="0" t="s">
        <v>163</v>
      </c>
      <c r="C178" s="0" t="str">
        <f aca="false">CONCATENATE(A178,"_",B178)</f>
        <v>83_ConvexStakingWrapper.sol</v>
      </c>
      <c r="D178" s="0" t="s">
        <v>5</v>
      </c>
    </row>
    <row r="179" customFormat="false" ht="15" hidden="false" customHeight="false" outlineLevel="0" collapsed="false">
      <c r="A179" s="0" t="n">
        <v>90</v>
      </c>
      <c r="B179" s="0" t="s">
        <v>169</v>
      </c>
      <c r="C179" s="0" t="str">
        <f aca="false">CONCATENATE(A179,"_",B179)</f>
        <v>90_IndexLogic.sol</v>
      </c>
      <c r="D179" s="0" t="s">
        <v>5</v>
      </c>
    </row>
    <row r="180" customFormat="false" ht="15" hidden="false" customHeight="false" outlineLevel="0" collapsed="false">
      <c r="A180" s="0" t="n">
        <v>92</v>
      </c>
      <c r="B180" s="0" t="s">
        <v>170</v>
      </c>
      <c r="C180" s="0" t="str">
        <f aca="false">CONCATENATE(A180,"_",B180)</f>
        <v>92_TurboSafe.sol</v>
      </c>
      <c r="D180" s="0" t="s">
        <v>27</v>
      </c>
    </row>
    <row r="181" customFormat="false" ht="15" hidden="false" customHeight="false" outlineLevel="0" collapsed="false">
      <c r="A181" s="0" t="n">
        <v>94</v>
      </c>
      <c r="B181" s="0" t="s">
        <v>171</v>
      </c>
      <c r="C181" s="0" t="str">
        <f aca="false">CONCATENATE(A181,"_",B181)</f>
        <v>94_NFTMarketReserveAuction.sol</v>
      </c>
      <c r="D181" s="0" t="s">
        <v>27</v>
      </c>
    </row>
    <row r="182" customFormat="false" ht="15" hidden="false" customHeight="false" outlineLevel="0" collapsed="false">
      <c r="A182" s="0" t="n">
        <v>94</v>
      </c>
      <c r="B182" s="0" t="s">
        <v>172</v>
      </c>
      <c r="C182" s="0" t="str">
        <f aca="false">CONCATENATE(A182,"_",B182)</f>
        <v>94_NFTMarketCreators.sol</v>
      </c>
      <c r="D182" s="0" t="s">
        <v>5</v>
      </c>
    </row>
    <row r="183" customFormat="false" ht="15" hidden="false" customHeight="false" outlineLevel="0" collapsed="false">
      <c r="A183" s="0" t="n">
        <v>94</v>
      </c>
      <c r="B183" s="0" t="s">
        <v>173</v>
      </c>
      <c r="C183" s="0" t="str">
        <f aca="false">CONCATENATE(A183,"_",B183)</f>
        <v>94_NFTMarketFees.sol</v>
      </c>
      <c r="D183" s="0" t="s">
        <v>5</v>
      </c>
    </row>
    <row r="184" customFormat="false" ht="15" hidden="false" customHeight="false" outlineLevel="0" collapsed="false">
      <c r="A184" s="0" t="n">
        <v>97</v>
      </c>
      <c r="B184" s="0" t="s">
        <v>174</v>
      </c>
      <c r="C184" s="0" t="str">
        <f aca="false">CONCATENATE(A184,"_",B184)</f>
        <v>97_LiquidityPool.sol</v>
      </c>
      <c r="D184" s="0" t="s">
        <v>27</v>
      </c>
    </row>
    <row r="185" customFormat="false" ht="15" hidden="false" customHeight="false" outlineLevel="0" collapsed="false">
      <c r="A185" s="0" t="n">
        <v>97</v>
      </c>
      <c r="B185" s="0" t="s">
        <v>175</v>
      </c>
      <c r="C185" s="0" t="str">
        <f aca="false">CONCATENATE(A185,"_",B185)</f>
        <v>97_LiquidityFarming.sol</v>
      </c>
      <c r="D185" s="0" t="s">
        <v>5</v>
      </c>
    </row>
    <row r="186" customFormat="false" ht="15" hidden="false" customHeight="false" outlineLevel="0" collapsed="false">
      <c r="A186" s="0" t="n">
        <v>98</v>
      </c>
      <c r="B186" s="0" t="s">
        <v>176</v>
      </c>
      <c r="C186" s="0" t="str">
        <f aca="false">CONCATENATE(A186,"_",B186)</f>
        <v>98_QTokenStringUtils.sol</v>
      </c>
      <c r="D186" s="0" t="s">
        <v>5</v>
      </c>
    </row>
    <row r="187" customFormat="false" ht="15" hidden="false" customHeight="false" outlineLevel="0" collapsed="false">
      <c r="A187" s="0" t="n">
        <v>98</v>
      </c>
      <c r="B187" s="0" t="s">
        <v>177</v>
      </c>
      <c r="C187" s="0" t="str">
        <f aca="false">CONCATENATE(A187,"_",B187)</f>
        <v>98_EIP712MetaTransaction.sol</v>
      </c>
      <c r="D187" s="0" t="s">
        <v>5</v>
      </c>
    </row>
    <row r="188" customFormat="false" ht="15" hidden="false" customHeight="false" outlineLevel="0" collapsed="false">
      <c r="A188" s="0" t="n">
        <v>100</v>
      </c>
      <c r="B188" s="0" t="s">
        <v>128</v>
      </c>
      <c r="C188" s="0" t="str">
        <f aca="false">CONCATENATE(A188,"_",B188)</f>
        <v>100_Collateral.sol</v>
      </c>
      <c r="D188" s="0" t="s">
        <v>5</v>
      </c>
    </row>
    <row r="189" customFormat="false" ht="15" hidden="true" customHeight="false" outlineLevel="0" collapsed="false">
      <c r="A189" s="4" t="n">
        <v>101</v>
      </c>
      <c r="B189" s="4" t="s">
        <v>178</v>
      </c>
      <c r="C189" s="4" t="str">
        <f aca="false">CONCATENATE(A189,"_",B189)</f>
        <v>101_LenderPool.sol</v>
      </c>
      <c r="D189" s="4" t="s">
        <v>20</v>
      </c>
    </row>
    <row r="190" customFormat="false" ht="15" hidden="true" customHeight="false" outlineLevel="0" collapsed="false">
      <c r="A190" s="4" t="n">
        <v>101</v>
      </c>
      <c r="B190" s="4" t="s">
        <v>179</v>
      </c>
      <c r="C190" s="4" t="str">
        <f aca="false">CONCATENATE(A190,"_",B190)</f>
        <v>101_PooledCreditLine.sol</v>
      </c>
      <c r="D190" s="4" t="s">
        <v>20</v>
      </c>
    </row>
    <row r="191" customFormat="false" ht="15" hidden="false" customHeight="false" outlineLevel="0" collapsed="false">
      <c r="A191" s="0" t="n">
        <v>102</v>
      </c>
      <c r="B191" s="0" t="s">
        <v>180</v>
      </c>
      <c r="C191" s="0" t="str">
        <f aca="false">CONCATENATE(A191,"_",B191)</f>
        <v>102_ScalingPriceOracle.sol</v>
      </c>
      <c r="D191" s="0" t="s">
        <v>5</v>
      </c>
    </row>
    <row r="192" customFormat="false" ht="15" hidden="false" customHeight="false" outlineLevel="0" collapsed="false">
      <c r="A192" s="0" t="n">
        <v>103</v>
      </c>
      <c r="B192" s="0" t="s">
        <v>181</v>
      </c>
      <c r="C192" s="0" t="str">
        <f aca="false">CONCATENATE(A192,"_",B192)</f>
        <v>103_GenericSwapFacet.sol</v>
      </c>
      <c r="D192" s="0" t="s">
        <v>5</v>
      </c>
    </row>
    <row r="193" customFormat="false" ht="15" hidden="false" customHeight="false" outlineLevel="0" collapsed="false">
      <c r="A193" s="0" t="n">
        <v>103</v>
      </c>
      <c r="B193" s="0" t="s">
        <v>182</v>
      </c>
      <c r="C193" s="0" t="str">
        <f aca="false">CONCATENATE(A193,"_",B193)</f>
        <v>103_LibSwap.sol</v>
      </c>
      <c r="D193" s="0" t="s">
        <v>5</v>
      </c>
    </row>
    <row r="194" customFormat="false" ht="15" hidden="false" customHeight="false" outlineLevel="0" collapsed="false">
      <c r="A194" s="0" t="n">
        <v>104</v>
      </c>
      <c r="B194" s="0" t="s">
        <v>183</v>
      </c>
      <c r="C194" s="0" t="str">
        <f aca="false">CONCATENATE(A194,"_",B194)</f>
        <v>104_CoreCollection.sol</v>
      </c>
      <c r="D194" s="0" t="s">
        <v>5</v>
      </c>
    </row>
    <row r="195" customFormat="false" ht="15" hidden="true" customHeight="false" outlineLevel="0" collapsed="false">
      <c r="A195" s="4" t="n">
        <v>105</v>
      </c>
      <c r="B195" s="4" t="s">
        <v>184</v>
      </c>
      <c r="C195" s="4" t="str">
        <f aca="false">CONCATENATE(A195,"_",B195)</f>
        <v>105_HolyPaladinToken.sol</v>
      </c>
      <c r="D195" s="4" t="s">
        <v>20</v>
      </c>
    </row>
    <row r="196" customFormat="false" ht="15" hidden="false" customHeight="false" outlineLevel="0" collapsed="false">
      <c r="A196" s="0" t="n">
        <v>107</v>
      </c>
      <c r="B196" s="0" t="s">
        <v>185</v>
      </c>
      <c r="C196" s="0" t="str">
        <f aca="false">CONCATENATE(A196,"_",B196)</f>
        <v>107_JPEGLock.sol</v>
      </c>
      <c r="D196" s="0" t="s">
        <v>5</v>
      </c>
    </row>
    <row r="197" customFormat="false" ht="15" hidden="true" customHeight="false" outlineLevel="0" collapsed="false">
      <c r="A197" s="3" t="n">
        <v>107</v>
      </c>
      <c r="B197" s="3" t="s">
        <v>186</v>
      </c>
      <c r="C197" s="3" t="str">
        <f aca="false">CONCATENATE(A197,"_",B197)</f>
        <v>107_NFTVault.sol</v>
      </c>
      <c r="D197" s="3" t="s">
        <v>20</v>
      </c>
    </row>
    <row r="198" customFormat="false" ht="15" hidden="false" customHeight="false" outlineLevel="0" collapsed="false">
      <c r="A198" s="0" t="n">
        <v>109</v>
      </c>
      <c r="B198" s="0" t="s">
        <v>187</v>
      </c>
      <c r="C198" s="0" t="str">
        <f aca="false">CONCATENATE(A198,"_",B198)</f>
        <v>109_TokenSwapper.sol</v>
      </c>
      <c r="D198" s="0" t="s">
        <v>5</v>
      </c>
    </row>
    <row r="199" customFormat="false" ht="15" hidden="false" customHeight="false" outlineLevel="0" collapsed="false">
      <c r="A199" s="0" t="n">
        <v>109</v>
      </c>
      <c r="B199" s="0" t="s">
        <v>188</v>
      </c>
      <c r="C199" s="0" t="str">
        <f aca="false">CONCATENATE(A199,"_",B199)</f>
        <v>109_AxelarGateway.sol</v>
      </c>
      <c r="D199" s="0" t="s">
        <v>27</v>
      </c>
    </row>
    <row r="200" customFormat="false" ht="15" hidden="false" customHeight="false" outlineLevel="0" collapsed="false">
      <c r="A200" s="0" t="n">
        <v>110</v>
      </c>
      <c r="B200" s="0" t="s">
        <v>189</v>
      </c>
      <c r="C200" s="0" t="str">
        <f aca="false">CONCATENATE(A200,"_",B200)</f>
        <v>110_StakedCitadel.sol</v>
      </c>
      <c r="D200" s="0" t="s">
        <v>27</v>
      </c>
    </row>
    <row r="201" customFormat="false" ht="15" hidden="false" customHeight="false" outlineLevel="0" collapsed="false">
      <c r="A201" s="0" t="n">
        <v>112</v>
      </c>
      <c r="B201" s="0" t="s">
        <v>190</v>
      </c>
      <c r="C201" s="0" t="str">
        <f aca="false">CONCATENATE(A201,"_",B201)</f>
        <v>112_StakerVault.sol</v>
      </c>
      <c r="D201" s="0" t="s">
        <v>5</v>
      </c>
    </row>
    <row r="202" customFormat="false" ht="15" hidden="true" customHeight="false" outlineLevel="0" collapsed="false">
      <c r="A202" s="3" t="n">
        <v>112</v>
      </c>
      <c r="B202" s="3" t="s">
        <v>191</v>
      </c>
      <c r="C202" s="3" t="str">
        <f aca="false">CONCATENATE(A202,"_",B202)</f>
        <v>112_TopUpAction.sol</v>
      </c>
      <c r="D202" s="3" t="s">
        <v>20</v>
      </c>
    </row>
    <row r="203" customFormat="false" ht="15" hidden="false" customHeight="false" outlineLevel="0" collapsed="false">
      <c r="A203" s="3" t="n">
        <v>113</v>
      </c>
      <c r="B203" s="3" t="s">
        <v>192</v>
      </c>
      <c r="C203" s="3" t="str">
        <f aca="false">CONCATENATE(A203,"_",B203)</f>
        <v>113_NFTPair.sol</v>
      </c>
      <c r="D203" s="3" t="s">
        <v>27</v>
      </c>
    </row>
    <row r="204" customFormat="false" ht="15" hidden="true" customHeight="false" outlineLevel="0" collapsed="false">
      <c r="A204" s="3" t="n">
        <v>113</v>
      </c>
      <c r="B204" s="3" t="s">
        <v>193</v>
      </c>
      <c r="C204" s="3" t="str">
        <f aca="false">CONCATENATE(A204,"_",B204)</f>
        <v>113_NFTPairWithOracle.sol</v>
      </c>
      <c r="D204" s="3" t="s">
        <v>20</v>
      </c>
    </row>
    <row r="205" customFormat="false" ht="15" hidden="false" customHeight="false" outlineLevel="0" collapsed="false">
      <c r="A205" s="0" t="n">
        <v>122</v>
      </c>
      <c r="B205" s="0" t="s">
        <v>194</v>
      </c>
      <c r="C205" s="0" t="str">
        <f aca="false">CONCATENATE(A205,"_",B205)</f>
        <v>122_Cally.sol</v>
      </c>
      <c r="D205" s="0" t="s">
        <v>27</v>
      </c>
    </row>
    <row r="206" customFormat="false" ht="15" hidden="false" customHeight="false" outlineLevel="0" collapsed="false">
      <c r="A206" s="0" t="n">
        <v>123</v>
      </c>
      <c r="B206" s="0" t="s">
        <v>195</v>
      </c>
      <c r="C206" s="0" t="str">
        <f aca="false">CONCATENATE(A206,"_",B206)</f>
        <v>123_ExtraRewardsDistributor.sol</v>
      </c>
      <c r="D206" s="0" t="s">
        <v>5</v>
      </c>
    </row>
    <row r="207" customFormat="false" ht="15" hidden="false" customHeight="false" outlineLevel="0" collapsed="false">
      <c r="A207" s="0" t="n">
        <v>125</v>
      </c>
      <c r="B207" s="0" t="s">
        <v>196</v>
      </c>
      <c r="C207" s="0" t="str">
        <f aca="false">CONCATENATE(A207,"_",B207)</f>
        <v>125_GeneralVault.sol</v>
      </c>
      <c r="D207" s="0" t="s">
        <v>5</v>
      </c>
    </row>
    <row r="208" customFormat="false" ht="15" hidden="false" customHeight="false" outlineLevel="0" collapsed="false">
      <c r="A208" s="0" t="n">
        <v>125</v>
      </c>
      <c r="B208" s="0" t="s">
        <v>197</v>
      </c>
      <c r="C208" s="0" t="str">
        <f aca="false">CONCATENATE(A208,"_",B208)</f>
        <v>125_LidoVault.sol</v>
      </c>
      <c r="D208" s="0" t="s">
        <v>5</v>
      </c>
    </row>
    <row r="209" customFormat="false" ht="15" hidden="false" customHeight="false" outlineLevel="0" collapsed="false">
      <c r="A209" s="0" t="n">
        <v>131</v>
      </c>
      <c r="B209" s="0" t="s">
        <v>198</v>
      </c>
      <c r="C209" s="0" t="str">
        <f aca="false">CONCATENATE(A209,"_",B209)</f>
        <v>131_Minter.sol</v>
      </c>
      <c r="D209" s="0" t="s">
        <v>5</v>
      </c>
    </row>
    <row r="210" customFormat="false" ht="15" hidden="false" customHeight="false" outlineLevel="0" collapsed="false">
      <c r="A210" s="0" t="n">
        <v>143</v>
      </c>
      <c r="B210" s="0" t="s">
        <v>199</v>
      </c>
      <c r="C210" s="0" t="str">
        <f aca="false">CONCATENATE(A210,"_",B210)</f>
        <v>143_JBChainlinkV3PriceFeed.sol</v>
      </c>
      <c r="D210" s="0" t="s">
        <v>5</v>
      </c>
    </row>
    <row r="211" customFormat="false" ht="15" hidden="false" customHeight="false" outlineLevel="0" collapsed="false">
      <c r="A211" s="0" t="n">
        <v>143</v>
      </c>
      <c r="B211" s="0" t="s">
        <v>200</v>
      </c>
      <c r="C211" s="0" t="str">
        <f aca="false">CONCATENATE(A211,"_",B211)</f>
        <v>143_JBPrices.sol</v>
      </c>
      <c r="D211" s="0" t="s">
        <v>5</v>
      </c>
    </row>
    <row r="212" customFormat="false" ht="15" hidden="false" customHeight="false" outlineLevel="0" collapsed="false">
      <c r="A212" s="0" t="n">
        <v>143</v>
      </c>
      <c r="B212" s="0" t="s">
        <v>201</v>
      </c>
      <c r="C212" s="0" t="str">
        <f aca="false">CONCATENATE(A212,"_",B212)</f>
        <v>143_JBSingleTokenPaymentTerminalStore.sol</v>
      </c>
      <c r="D212" s="0" t="s">
        <v>27</v>
      </c>
    </row>
    <row r="213" customFormat="false" ht="15" hidden="true" customHeight="false" outlineLevel="0" collapsed="false">
      <c r="A213" s="3" t="n">
        <v>143</v>
      </c>
      <c r="B213" s="3" t="s">
        <v>202</v>
      </c>
      <c r="C213" s="3" t="str">
        <f aca="false">CONCATENATE(A213,"_",B213)</f>
        <v>143_JBController.sol</v>
      </c>
      <c r="D213" s="3" t="s">
        <v>20</v>
      </c>
    </row>
    <row r="214" customFormat="false" ht="15" hidden="false" customHeight="false" outlineLevel="0" collapsed="false">
      <c r="A214" s="0" t="n">
        <v>143</v>
      </c>
      <c r="B214" s="0" t="s">
        <v>203</v>
      </c>
      <c r="C214" s="0" t="str">
        <f aca="false">CONCATENATE(A214,"_",B214)</f>
        <v>143_JBTokenStore.sol</v>
      </c>
      <c r="D214" s="0" t="s">
        <v>27</v>
      </c>
    </row>
    <row r="215" customFormat="false" ht="15" hidden="false" customHeight="false" outlineLevel="0" collapsed="false">
      <c r="A215" s="0" t="n">
        <v>145</v>
      </c>
      <c r="B215" s="0" t="s">
        <v>204</v>
      </c>
      <c r="C215" s="0" t="str">
        <f aca="false">CONCATENATE(A215,"_",B215)</f>
        <v>145_NameWrapper.sol</v>
      </c>
      <c r="D215" s="0" t="s">
        <v>27</v>
      </c>
    </row>
    <row r="216" customFormat="false" ht="15" hidden="false" customHeight="false" outlineLevel="0" collapsed="false">
      <c r="A216" s="0" t="n">
        <v>145</v>
      </c>
      <c r="B216" s="0" t="s">
        <v>205</v>
      </c>
      <c r="C216" s="0" t="str">
        <f aca="false">CONCATENATE(A216,"_",B216)</f>
        <v>145_ENSRegistry.sol</v>
      </c>
      <c r="D216" s="0" t="s">
        <v>5</v>
      </c>
    </row>
    <row r="217" customFormat="false" ht="15" hidden="false" customHeight="false" outlineLevel="0" collapsed="false">
      <c r="A217" s="0" t="n">
        <v>190</v>
      </c>
      <c r="B217" s="0" t="s">
        <v>206</v>
      </c>
      <c r="C217" s="0" t="str">
        <f aca="false">CONCATENATE(A217,"_",B217)</f>
        <v>190_WithdrawHook.sol</v>
      </c>
      <c r="D217" s="0" t="s">
        <v>5</v>
      </c>
    </row>
    <row r="218" customFormat="false" ht="15" hidden="false" customHeight="false" outlineLevel="0" collapsed="false">
      <c r="A218" s="0" t="n">
        <v>191</v>
      </c>
      <c r="B218" s="0" t="s">
        <v>207</v>
      </c>
      <c r="C218" s="0" t="str">
        <f aca="false">CONCATENATE(A218,"_",B218)</f>
        <v>191_VRFNFTRandomDraw.sol</v>
      </c>
      <c r="D218" s="0" t="s">
        <v>5</v>
      </c>
    </row>
    <row r="219" customFormat="false" ht="15" hidden="false" customHeight="false" outlineLevel="0" collapsed="false">
      <c r="A219" s="0" t="n">
        <v>192</v>
      </c>
      <c r="B219" s="0" t="s">
        <v>208</v>
      </c>
      <c r="C219" s="0" t="str">
        <f aca="false">CONCATENATE(A219,"_",B219)</f>
        <v>192_Lock.sol</v>
      </c>
      <c r="D219" s="0" t="s">
        <v>5</v>
      </c>
    </row>
    <row r="220" customFormat="false" ht="15" hidden="false" customHeight="false" outlineLevel="0" collapsed="false">
      <c r="A220" s="0" t="n">
        <v>192</v>
      </c>
      <c r="B220" s="0" t="s">
        <v>209</v>
      </c>
      <c r="C220" s="0" t="str">
        <f aca="false">CONCATENATE(A220,"_",B220)</f>
        <v>192_Position.sol</v>
      </c>
      <c r="D220" s="0" t="s">
        <v>5</v>
      </c>
    </row>
    <row r="221" customFormat="false" ht="15" hidden="true" customHeight="false" outlineLevel="0" collapsed="false">
      <c r="A221" s="3" t="n">
        <v>192</v>
      </c>
      <c r="B221" s="3" t="s">
        <v>210</v>
      </c>
      <c r="C221" s="3" t="str">
        <f aca="false">CONCATENATE(A221,"_",B221)</f>
        <v>192_Trading.sol</v>
      </c>
      <c r="D221" s="3" t="s">
        <v>20</v>
      </c>
    </row>
    <row r="222" customFormat="false" ht="15" hidden="false" customHeight="false" outlineLevel="0" collapsed="false">
      <c r="A222" s="0" t="n">
        <v>192</v>
      </c>
      <c r="B222" s="0" t="s">
        <v>211</v>
      </c>
      <c r="C222" s="0" t="str">
        <f aca="false">CONCATENATE(A222,"_",B222)</f>
        <v>192_BondNFT.sol</v>
      </c>
      <c r="D222" s="0" t="s">
        <v>5</v>
      </c>
    </row>
    <row r="223" customFormat="false" ht="15" hidden="false" customHeight="false" outlineLevel="0" collapsed="false">
      <c r="A223" s="0" t="n">
        <v>192</v>
      </c>
      <c r="B223" s="0" t="s">
        <v>212</v>
      </c>
      <c r="C223" s="0" t="str">
        <f aca="false">CONCATENATE(A223,"_",B223)</f>
        <v>192_StableVault.sol</v>
      </c>
      <c r="D223" s="0" t="s">
        <v>5</v>
      </c>
    </row>
    <row r="224" customFormat="false" ht="15" hidden="false" customHeight="false" outlineLevel="0" collapsed="false">
      <c r="A224" s="0" t="n">
        <v>192</v>
      </c>
      <c r="B224" s="0" t="s">
        <v>213</v>
      </c>
      <c r="C224" s="0" t="str">
        <f aca="false">CONCATENATE(A224,"_",B224)</f>
        <v>192_TradingExtension.sol</v>
      </c>
      <c r="D224" s="0" t="s">
        <v>5</v>
      </c>
    </row>
    <row r="225" customFormat="false" ht="15" hidden="false" customHeight="false" outlineLevel="0" collapsed="false">
      <c r="A225" s="0" t="n">
        <v>193</v>
      </c>
      <c r="B225" s="0" t="s">
        <v>214</v>
      </c>
      <c r="C225" s="0" t="str">
        <f aca="false">CONCATENATE(A225,"_",B225)</f>
        <v>193_Pair.sol</v>
      </c>
      <c r="D225" s="0" t="s">
        <v>27</v>
      </c>
    </row>
    <row r="226" customFormat="false" ht="15" hidden="false" customHeight="false" outlineLevel="0" collapsed="false">
      <c r="A226" s="0" t="s">
        <v>215</v>
      </c>
      <c r="B226" s="0" t="s">
        <v>216</v>
      </c>
      <c r="C226" s="0" t="str">
        <f aca="false">CONCATENATE(A226,"_",B226)</f>
        <v>104_split_Splitter.sol</v>
      </c>
      <c r="D226" s="0" t="s">
        <v>5</v>
      </c>
    </row>
    <row r="227" customFormat="false" ht="15" hidden="false" customHeight="false" outlineLevel="0" collapsed="false">
      <c r="A227" s="0" t="s">
        <v>217</v>
      </c>
      <c r="B227" s="0" t="s">
        <v>218</v>
      </c>
      <c r="C227" s="0" t="str">
        <f aca="false">CONCATENATE(A227,"_",B227)</f>
        <v>115_super_SuperVault.sol</v>
      </c>
      <c r="D227" s="0" t="s">
        <v>27</v>
      </c>
    </row>
    <row r="228" customFormat="false" ht="15" hidden="false" customHeight="false" outlineLevel="0" collapsed="false">
      <c r="A228" s="0" t="s">
        <v>219</v>
      </c>
      <c r="B228" s="0" t="s">
        <v>220</v>
      </c>
      <c r="C228" s="0" t="str">
        <f aca="false">CONCATENATE(A228,"_",B228)</f>
        <v>31_veCVX_veCVXStrategy.sol</v>
      </c>
      <c r="D228" s="0" t="s">
        <v>27</v>
      </c>
    </row>
    <row r="229" customFormat="false" ht="15" hidden="false" customHeight="false" outlineLevel="0" collapsed="false">
      <c r="A229" s="0" t="s">
        <v>221</v>
      </c>
      <c r="B229" s="0" t="s">
        <v>222</v>
      </c>
      <c r="C229" s="0" t="str">
        <f aca="false">CONCATENATE(A229,"_",B229)</f>
        <v>39_swivel_Swivel.sol</v>
      </c>
      <c r="D229" s="0" t="s">
        <v>27</v>
      </c>
    </row>
    <row r="230" customFormat="false" ht="15" hidden="false" customHeight="false" outlineLevel="0" collapsed="false">
      <c r="A230" s="0" t="s">
        <v>223</v>
      </c>
      <c r="B230" s="0" t="s">
        <v>224</v>
      </c>
      <c r="C230" s="0" t="str">
        <f aca="false">CONCATENATE(A230,"_",B230)</f>
        <v>74_core_TimeswapPair.sol</v>
      </c>
      <c r="D230" s="0" t="s">
        <v>5</v>
      </c>
    </row>
    <row r="231" customFormat="false" ht="15" hidden="false" customHeight="false" outlineLevel="0" collapsed="false">
      <c r="A231" s="0" t="s">
        <v>225</v>
      </c>
      <c r="B231" s="0" t="s">
        <v>224</v>
      </c>
      <c r="C231" s="0" t="str">
        <f aca="false">CONCATENATE(A231,"_",B231)</f>
        <v>96_core_TimeswapPair.sol</v>
      </c>
      <c r="D231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328125" defaultRowHeight="14.45" zeroHeight="false" outlineLevelRow="0" outlineLevelCol="0"/>
  <cols>
    <col collapsed="false" customWidth="true" hidden="false" outlineLevel="0" max="1" min="1" style="0" width="8.28"/>
    <col collapsed="false" customWidth="true" hidden="true" outlineLevel="0" max="2" min="2" style="0" width="13.14"/>
    <col collapsed="false" customWidth="true" hidden="true" outlineLevel="0" max="3" min="3" style="0" width="12.96"/>
    <col collapsed="false" customWidth="true" hidden="true" outlineLevel="0" max="4" min="4" style="0" width="13.5"/>
    <col collapsed="false" customWidth="true" hidden="false" outlineLevel="0" max="6" min="5" style="0" width="27.19"/>
    <col collapsed="false" customWidth="true" hidden="false" outlineLevel="0" max="7" min="7" style="0" width="33.67"/>
  </cols>
  <sheetData>
    <row r="1" customFormat="false" ht="14.45" hidden="false" customHeight="false" outlineLevel="0" collapsed="false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</v>
      </c>
      <c r="G1" s="1" t="s">
        <v>3</v>
      </c>
    </row>
    <row r="2" customFormat="false" ht="14.45" hidden="false" customHeight="false" outlineLevel="0" collapsed="false">
      <c r="A2" s="6" t="n">
        <v>3</v>
      </c>
      <c r="B2" s="9" t="s">
        <v>231</v>
      </c>
      <c r="C2" s="10" t="s">
        <v>232</v>
      </c>
      <c r="D2" s="6" t="n">
        <v>1</v>
      </c>
      <c r="E2" s="11" t="s">
        <v>8</v>
      </c>
      <c r="F2" s="4" t="str">
        <f aca="false">CONCATENATE(A2,"_",E2)</f>
        <v>3_PriceAware.sol</v>
      </c>
      <c r="G2" s="0" t="e">
        <f aca="false">VLOOKUP(F2, #REF!, 2, 0)</f>
        <v>#REF!</v>
      </c>
    </row>
    <row r="3" customFormat="false" ht="14.45" hidden="false" customHeight="false" outlineLevel="0" collapsed="false">
      <c r="A3" s="6" t="n">
        <v>16</v>
      </c>
      <c r="B3" s="9" t="s">
        <v>233</v>
      </c>
      <c r="C3" s="10" t="s">
        <v>234</v>
      </c>
      <c r="D3" s="6" t="n">
        <v>2</v>
      </c>
      <c r="E3" s="6" t="s">
        <v>36</v>
      </c>
      <c r="F3" s="12" t="str">
        <f aca="false">CONCATENATE(A3,"_",E3)</f>
        <v>16_Pricing.sol</v>
      </c>
      <c r="G3" s="0" t="e">
        <f aca="false">VLOOKUP(F3, #REF!, 2, 0)</f>
        <v>#REF!</v>
      </c>
    </row>
    <row r="4" customFormat="false" ht="14.45" hidden="false" customHeight="false" outlineLevel="0" collapsed="false">
      <c r="A4" s="5" t="n">
        <v>20</v>
      </c>
      <c r="B4" s="9" t="s">
        <v>235</v>
      </c>
      <c r="C4" s="13" t="s">
        <v>232</v>
      </c>
      <c r="D4" s="5" t="n">
        <v>2</v>
      </c>
      <c r="E4" s="5" t="s">
        <v>49</v>
      </c>
      <c r="F4" s="14" t="str">
        <f aca="false">CONCATENATE(A4,"_",E4)</f>
        <v>20_Synth.sol</v>
      </c>
      <c r="G4" s="0" t="e">
        <f aca="false">VLOOKUP(F4, #REF!, 2, 0)</f>
        <v>#REF!</v>
      </c>
    </row>
    <row r="5" customFormat="false" ht="14.45" hidden="false" customHeight="false" outlineLevel="0" collapsed="false">
      <c r="A5" s="6" t="n">
        <v>20</v>
      </c>
      <c r="B5" s="10" t="s">
        <v>236</v>
      </c>
      <c r="C5" s="10" t="s">
        <v>232</v>
      </c>
      <c r="D5" s="6" t="n">
        <v>1</v>
      </c>
      <c r="E5" s="6" t="s">
        <v>50</v>
      </c>
      <c r="F5" s="12" t="str">
        <f aca="false">CONCATENATE(A5,"_",E5)</f>
        <v>20_synthVault.sol</v>
      </c>
      <c r="G5" s="0" t="e">
        <f aca="false">VLOOKUP(F5, #REF!, 2, 0)</f>
        <v>#REF!</v>
      </c>
    </row>
    <row r="6" customFormat="false" ht="14.45" hidden="false" customHeight="false" outlineLevel="0" collapsed="false">
      <c r="A6" s="5" t="n">
        <v>20</v>
      </c>
      <c r="B6" s="13" t="s">
        <v>237</v>
      </c>
      <c r="C6" s="13" t="s">
        <v>238</v>
      </c>
      <c r="D6" s="5" t="n">
        <v>2</v>
      </c>
      <c r="E6" s="5" t="s">
        <v>19</v>
      </c>
      <c r="F6" s="14" t="str">
        <f aca="false">CONCATENATE(A6,"_",E6)</f>
        <v>20_Router.sol</v>
      </c>
      <c r="G6" s="0" t="e">
        <f aca="false">VLOOKUP(F6, #REF!, 2, 0)</f>
        <v>#REF!</v>
      </c>
    </row>
    <row r="7" customFormat="false" ht="14.45" hidden="false" customHeight="false" outlineLevel="0" collapsed="false">
      <c r="A7" s="6" t="n">
        <v>20</v>
      </c>
      <c r="B7" s="10" t="s">
        <v>239</v>
      </c>
      <c r="C7" s="10" t="s">
        <v>232</v>
      </c>
      <c r="D7" s="6" t="n">
        <v>1</v>
      </c>
      <c r="E7" s="6" t="s">
        <v>17</v>
      </c>
      <c r="F7" s="12" t="str">
        <f aca="false">CONCATENATE(A7,"_",E7)</f>
        <v>20_Utils.sol</v>
      </c>
      <c r="G7" s="0" t="e">
        <f aca="false">VLOOKUP(F7, #REF!, 2, 0)</f>
        <v>#REF!</v>
      </c>
    </row>
    <row r="8" customFormat="false" ht="14.45" hidden="false" customHeight="false" outlineLevel="0" collapsed="false">
      <c r="A8" s="5" t="n">
        <v>23</v>
      </c>
      <c r="B8" s="13" t="s">
        <v>240</v>
      </c>
      <c r="C8" s="13" t="s">
        <v>232</v>
      </c>
      <c r="D8" s="5" t="n">
        <v>1</v>
      </c>
      <c r="E8" s="5" t="s">
        <v>60</v>
      </c>
      <c r="F8" s="14" t="str">
        <f aca="false">CONCATENATE(A8,"_",E8)</f>
        <v>23_AssetHandler.sol</v>
      </c>
      <c r="G8" s="0" t="e">
        <f aca="false">VLOOKUP(F8, #REF!, 2, 0)</f>
        <v>#REF!</v>
      </c>
    </row>
    <row r="9" customFormat="false" ht="14.45" hidden="false" customHeight="false" outlineLevel="0" collapsed="false">
      <c r="A9" s="6" t="n">
        <v>42</v>
      </c>
      <c r="B9" s="10" t="s">
        <v>241</v>
      </c>
      <c r="C9" s="10" t="s">
        <v>238</v>
      </c>
      <c r="D9" s="6" t="n">
        <v>1</v>
      </c>
      <c r="E9" s="15" t="s">
        <v>85</v>
      </c>
      <c r="F9" s="16" t="str">
        <f aca="false">CONCATENATE(A9,"_",E9)</f>
        <v>42_MochiTreasuryV0.sol</v>
      </c>
      <c r="G9" s="0" t="e">
        <f aca="false">VLOOKUP(F9, #REF!, 2, 0)</f>
        <v>#REF!</v>
      </c>
    </row>
    <row r="10" customFormat="false" ht="14.45" hidden="false" customHeight="false" outlineLevel="0" collapsed="false">
      <c r="A10" s="5" t="n">
        <v>42</v>
      </c>
      <c r="B10" s="13" t="s">
        <v>242</v>
      </c>
      <c r="C10" s="13" t="s">
        <v>238</v>
      </c>
      <c r="D10" s="5" t="n">
        <v>1</v>
      </c>
      <c r="E10" s="5" t="s">
        <v>87</v>
      </c>
      <c r="F10" s="14" t="str">
        <f aca="false">CONCATENATE(A10,"_",E10)</f>
        <v>42_FeePoolV0.sol</v>
      </c>
      <c r="G10" s="0" t="e">
        <f aca="false">VLOOKUP(F10, #REF!, 2, 0)</f>
        <v>#REF!</v>
      </c>
    </row>
    <row r="11" customFormat="false" ht="14.45" hidden="false" customHeight="false" outlineLevel="0" collapsed="false">
      <c r="A11" s="6" t="n">
        <v>52</v>
      </c>
      <c r="B11" s="10" t="s">
        <v>233</v>
      </c>
      <c r="C11" s="10" t="s">
        <v>238</v>
      </c>
      <c r="D11" s="6" t="n">
        <v>2</v>
      </c>
      <c r="E11" s="6" t="s">
        <v>99</v>
      </c>
      <c r="F11" s="12" t="str">
        <f aca="false">CONCATENATE(A11,"_",E11)</f>
        <v>52_VaderPoolV2.sol</v>
      </c>
      <c r="G11" s="0" t="e">
        <f aca="false">VLOOKUP(F11, #REF!, 2, 0)</f>
        <v>#REF!</v>
      </c>
    </row>
    <row r="12" customFormat="false" ht="14.45" hidden="false" customHeight="false" outlineLevel="0" collapsed="false">
      <c r="A12" s="5" t="n">
        <v>52</v>
      </c>
      <c r="B12" s="13" t="s">
        <v>243</v>
      </c>
      <c r="C12" s="13" t="s">
        <v>232</v>
      </c>
      <c r="D12" s="5" t="n">
        <v>1</v>
      </c>
      <c r="E12" s="5" t="s">
        <v>99</v>
      </c>
      <c r="F12" s="14" t="str">
        <f aca="false">CONCATENATE(A12,"_",E12)</f>
        <v>52_VaderPoolV2.sol</v>
      </c>
      <c r="G12" s="0" t="e">
        <f aca="false">VLOOKUP(F12, #REF!, 2, 0)</f>
        <v>#REF!</v>
      </c>
    </row>
    <row r="13" customFormat="false" ht="14.45" hidden="false" customHeight="false" outlineLevel="0" collapsed="false">
      <c r="A13" s="6" t="n">
        <v>52</v>
      </c>
      <c r="B13" s="10" t="s">
        <v>235</v>
      </c>
      <c r="C13" s="10" t="s">
        <v>232</v>
      </c>
      <c r="D13" s="6" t="n">
        <v>2</v>
      </c>
      <c r="E13" s="6" t="s">
        <v>99</v>
      </c>
      <c r="F13" s="12" t="str">
        <f aca="false">CONCATENATE(A13,"_",E13)</f>
        <v>52_VaderPoolV2.sol</v>
      </c>
      <c r="G13" s="0" t="e">
        <f aca="false">VLOOKUP(F13, #REF!, 2, 0)</f>
        <v>#REF!</v>
      </c>
    </row>
    <row r="14" customFormat="false" ht="14.45" hidden="false" customHeight="false" outlineLevel="0" collapsed="false">
      <c r="A14" s="5" t="n">
        <v>52</v>
      </c>
      <c r="B14" s="13" t="s">
        <v>240</v>
      </c>
      <c r="C14" s="13" t="s">
        <v>232</v>
      </c>
      <c r="D14" s="5" t="n">
        <v>1</v>
      </c>
      <c r="E14" s="5" t="s">
        <v>103</v>
      </c>
      <c r="F14" s="14" t="str">
        <f aca="false">CONCATENATE(A14,"_",E14)</f>
        <v>52_VaderMath.sol</v>
      </c>
      <c r="G14" s="0" t="e">
        <f aca="false">VLOOKUP(F14, #REF!, 2, 0)</f>
        <v>#REF!</v>
      </c>
    </row>
    <row r="15" customFormat="false" ht="14.45" hidden="false" customHeight="false" outlineLevel="0" collapsed="false">
      <c r="A15" s="5" t="n">
        <v>52</v>
      </c>
      <c r="B15" s="13" t="s">
        <v>244</v>
      </c>
      <c r="C15" s="13" t="s">
        <v>232</v>
      </c>
      <c r="D15" s="5" t="n">
        <v>1</v>
      </c>
      <c r="E15" s="5" t="s">
        <v>106</v>
      </c>
      <c r="F15" s="14" t="str">
        <f aca="false">CONCATENATE(A15,"_",E15)</f>
        <v>52_VaderRouterV2.sol</v>
      </c>
      <c r="G15" s="0" t="e">
        <f aca="false">VLOOKUP(F15, #REF!, 2, 0)</f>
        <v>#REF!</v>
      </c>
    </row>
    <row r="16" customFormat="false" ht="14.45" hidden="false" customHeight="false" outlineLevel="0" collapsed="false">
      <c r="A16" s="6" t="n">
        <v>52</v>
      </c>
      <c r="B16" s="10" t="s">
        <v>245</v>
      </c>
      <c r="C16" s="10" t="s">
        <v>238</v>
      </c>
      <c r="D16" s="6" t="n">
        <v>1</v>
      </c>
      <c r="E16" s="6" t="s">
        <v>99</v>
      </c>
      <c r="F16" s="12" t="str">
        <f aca="false">CONCATENATE(A16,"_",E16)</f>
        <v>52_VaderPoolV2.sol</v>
      </c>
      <c r="G16" s="0" t="e">
        <f aca="false">VLOOKUP(F16, #REF!, 2, 0)</f>
        <v>#REF!</v>
      </c>
    </row>
    <row r="17" customFormat="false" ht="14.45" hidden="false" customHeight="false" outlineLevel="0" collapsed="false">
      <c r="A17" s="5" t="n">
        <v>52</v>
      </c>
      <c r="B17" s="13" t="s">
        <v>246</v>
      </c>
      <c r="C17" s="13" t="s">
        <v>238</v>
      </c>
      <c r="D17" s="5" t="n">
        <v>1</v>
      </c>
      <c r="E17" s="5" t="s">
        <v>99</v>
      </c>
      <c r="F17" s="14" t="str">
        <f aca="false">CONCATENATE(A17,"_",E17)</f>
        <v>52_VaderPoolV2.sol</v>
      </c>
      <c r="G17" s="0" t="e">
        <f aca="false">VLOOKUP(F17, #REF!, 2, 0)</f>
        <v>#REF!</v>
      </c>
    </row>
    <row r="18" customFormat="false" ht="14.45" hidden="false" customHeight="false" outlineLevel="0" collapsed="false">
      <c r="A18" s="5" t="n">
        <v>52</v>
      </c>
      <c r="B18" s="13" t="s">
        <v>247</v>
      </c>
      <c r="C18" s="13" t="s">
        <v>238</v>
      </c>
      <c r="D18" s="5" t="n">
        <v>2</v>
      </c>
      <c r="E18" s="5" t="s">
        <v>105</v>
      </c>
      <c r="F18" s="14" t="str">
        <f aca="false">CONCATENATE(A18,"_",E18)</f>
        <v>52_VaderRouter.sol</v>
      </c>
      <c r="G18" s="0" t="e">
        <f aca="false">VLOOKUP(F18, #REF!, 2, 0)</f>
        <v>#REF!</v>
      </c>
    </row>
    <row r="19" customFormat="false" ht="14.45" hidden="false" customHeight="false" outlineLevel="0" collapsed="false">
      <c r="A19" s="5" t="n">
        <v>67</v>
      </c>
      <c r="B19" s="13" t="s">
        <v>231</v>
      </c>
      <c r="C19" s="13" t="s">
        <v>232</v>
      </c>
      <c r="D19" s="5" t="n">
        <v>15</v>
      </c>
      <c r="E19" s="5" t="s">
        <v>141</v>
      </c>
      <c r="F19" s="14" t="str">
        <f aca="false">CONCATENATE(A19,"_",E19)</f>
        <v>67_NonUSTStrategy.sol</v>
      </c>
      <c r="G19" s="0" t="e">
        <f aca="false">VLOOKUP(F19, #REF!, 2, 0)</f>
        <v>#REF!</v>
      </c>
    </row>
    <row r="20" customFormat="false" ht="14.45" hidden="false" customHeight="false" outlineLevel="0" collapsed="false">
      <c r="A20" s="5" t="n">
        <v>70</v>
      </c>
      <c r="B20" s="13" t="s">
        <v>236</v>
      </c>
      <c r="C20" s="13" t="s">
        <v>232</v>
      </c>
      <c r="D20" s="5" t="n">
        <v>2</v>
      </c>
      <c r="E20" s="5" t="s">
        <v>148</v>
      </c>
      <c r="F20" s="14" t="str">
        <f aca="false">CONCATENATE(A20,"_",E20)</f>
        <v>70_USDV.sol</v>
      </c>
      <c r="G20" s="0" t="e">
        <f aca="false">VLOOKUP(F20, #REF!, 2, 0)</f>
        <v>#REF!</v>
      </c>
    </row>
    <row r="21" customFormat="false" ht="14.45" hidden="false" customHeight="false" outlineLevel="0" collapsed="false">
      <c r="A21" s="6" t="n">
        <v>70</v>
      </c>
      <c r="B21" s="10" t="s">
        <v>237</v>
      </c>
      <c r="C21" s="10" t="s">
        <v>232</v>
      </c>
      <c r="D21" s="6" t="n">
        <v>2</v>
      </c>
      <c r="E21" s="17" t="s">
        <v>99</v>
      </c>
      <c r="F21" s="18" t="str">
        <f aca="false">CONCATENATE(A21,"_",E21)</f>
        <v>70_VaderPoolV2.sol</v>
      </c>
      <c r="G21" s="0" t="e">
        <f aca="false">VLOOKUP(F21, #REF!, 2, 0)</f>
        <v>#REF!</v>
      </c>
    </row>
    <row r="22" customFormat="false" ht="14.45" hidden="false" customHeight="false" outlineLevel="0" collapsed="false">
      <c r="A22" s="19" t="n">
        <v>70</v>
      </c>
      <c r="B22" s="15"/>
      <c r="C22" s="15"/>
      <c r="E22" s="15" t="s">
        <v>147</v>
      </c>
      <c r="F22" s="16" t="str">
        <f aca="false">CONCATENATE(A22,"_",E22)</f>
        <v>70_FixedPoint.sol</v>
      </c>
      <c r="G22" s="0" t="e">
        <f aca="false">VLOOKUP(F22, #REF!, 2, 0)</f>
        <v>#REF!</v>
      </c>
    </row>
    <row r="23" customFormat="false" ht="14.45" hidden="false" customHeight="false" outlineLevel="0" collapsed="false">
      <c r="A23" s="6" t="n">
        <v>78</v>
      </c>
      <c r="B23" s="10" t="s">
        <v>235</v>
      </c>
      <c r="C23" s="10" t="s">
        <v>232</v>
      </c>
      <c r="D23" s="6" t="n">
        <v>1</v>
      </c>
      <c r="E23" s="10" t="s">
        <v>158</v>
      </c>
      <c r="F23" s="20" t="str">
        <f aca="false">CONCATENATE(A23,"_",E23)</f>
        <v>78_FlanBackstop.sol</v>
      </c>
      <c r="G23" s="0" t="e">
        <f aca="false">VLOOKUP(F23, #REF!, 2, 0)</f>
        <v>#REF!</v>
      </c>
    </row>
    <row r="24" customFormat="false" ht="14.45" hidden="false" customHeight="false" outlineLevel="0" collapsed="false">
      <c r="A24" s="6" t="n">
        <v>78</v>
      </c>
      <c r="B24" s="10" t="s">
        <v>237</v>
      </c>
      <c r="C24" s="10" t="s">
        <v>232</v>
      </c>
      <c r="D24" s="6" t="n">
        <v>1</v>
      </c>
      <c r="E24" s="6" t="s">
        <v>160</v>
      </c>
      <c r="F24" s="12" t="str">
        <f aca="false">CONCATENATE(A24,"_",E24)</f>
        <v>78_LimboDAO.sol</v>
      </c>
      <c r="G24" s="0" t="e">
        <f aca="false">VLOOKUP(F24, #REF!, 2, 0)</f>
        <v>#REF!</v>
      </c>
    </row>
    <row r="25" customFormat="false" ht="14.45" hidden="false" customHeight="false" outlineLevel="0" collapsed="false">
      <c r="A25" s="5" t="n">
        <v>83</v>
      </c>
      <c r="B25" s="13" t="s">
        <v>235</v>
      </c>
      <c r="C25" s="13" t="s">
        <v>232</v>
      </c>
      <c r="D25" s="5" t="n">
        <v>4</v>
      </c>
      <c r="E25" s="5" t="s">
        <v>168</v>
      </c>
      <c r="F25" s="14" t="str">
        <f aca="false">CONCATENATE(A25,"_",E25)</f>
        <v>83_USDMPegRecovery.sol</v>
      </c>
      <c r="G25" s="0" t="e">
        <f aca="false">VLOOKUP(F25, #REF!, 2, 0)</f>
        <v>#REF!</v>
      </c>
    </row>
    <row r="26" customFormat="false" ht="14.45" hidden="false" customHeight="false" outlineLevel="0" collapsed="false">
      <c r="A26" s="21" t="n">
        <v>193</v>
      </c>
      <c r="B26" s="22" t="s">
        <v>243</v>
      </c>
      <c r="C26" s="22" t="s">
        <v>238</v>
      </c>
      <c r="D26" s="21" t="n">
        <v>28</v>
      </c>
      <c r="E26" s="22" t="s">
        <v>214</v>
      </c>
      <c r="F26" s="20" t="str">
        <f aca="false">CONCATENATE(A26,"_",E26)</f>
        <v>193_Pair.sol</v>
      </c>
      <c r="G26" s="0" t="e">
        <f aca="false">VLOOKUP(F26, #REF!, 2, 0)</f>
        <v>#REF!</v>
      </c>
      <c r="K26" s="19"/>
      <c r="L26" s="15"/>
      <c r="M26" s="15"/>
      <c r="N26" s="15"/>
      <c r="O26" s="15"/>
      <c r="P26" s="23"/>
    </row>
    <row r="27" customFormat="false" ht="14.45" hidden="false" customHeight="false" outlineLevel="0" collapsed="false">
      <c r="K27" s="24"/>
      <c r="L27" s="25"/>
      <c r="M27" s="25"/>
      <c r="N27" s="25"/>
      <c r="O27" s="25"/>
      <c r="P27" s="26"/>
    </row>
    <row r="28" customFormat="false" ht="14.45" hidden="false" customHeight="false" outlineLevel="0" collapsed="false">
      <c r="K28" s="19"/>
      <c r="L28" s="15"/>
      <c r="M28" s="15"/>
      <c r="N28" s="15"/>
      <c r="O28" s="15"/>
      <c r="P28" s="23"/>
    </row>
    <row r="29" customFormat="false" ht="14.45" hidden="false" customHeight="false" outlineLevel="0" collapsed="false">
      <c r="K29" s="24"/>
      <c r="L29" s="25"/>
      <c r="M29" s="25"/>
      <c r="N29" s="25"/>
      <c r="O29" s="25"/>
      <c r="P29" s="26"/>
    </row>
    <row r="30" customFormat="false" ht="14.45" hidden="false" customHeight="false" outlineLevel="0" collapsed="false">
      <c r="K30" s="19"/>
      <c r="L30" s="15"/>
      <c r="M30" s="15"/>
      <c r="N30" s="15"/>
      <c r="O30" s="15"/>
      <c r="P30" s="23"/>
    </row>
    <row r="31" customFormat="false" ht="14.45" hidden="false" customHeight="false" outlineLevel="0" collapsed="false">
      <c r="K31" s="24"/>
      <c r="L31" s="25"/>
      <c r="M31" s="25"/>
      <c r="N31" s="25"/>
      <c r="O31" s="25"/>
      <c r="P31" s="26"/>
    </row>
    <row r="32" customFormat="false" ht="14.45" hidden="false" customHeight="false" outlineLevel="0" collapsed="false">
      <c r="K32" s="19"/>
      <c r="L32" s="15"/>
      <c r="M32" s="15"/>
      <c r="N32" s="15"/>
      <c r="O32" s="15"/>
      <c r="P32" s="23"/>
    </row>
    <row r="33" customFormat="false" ht="14.45" hidden="false" customHeight="false" outlineLevel="0" collapsed="false">
      <c r="K33" s="24"/>
      <c r="L33" s="25"/>
      <c r="M33" s="25"/>
      <c r="N33" s="25"/>
      <c r="O33" s="25"/>
      <c r="P33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328125" defaultRowHeight="15" zeroHeight="false" outlineLevelRow="0" outlineLevelCol="0"/>
  <cols>
    <col collapsed="false" customWidth="true" hidden="false" outlineLevel="0" max="1" min="1" style="0" width="16.92"/>
    <col collapsed="false" customWidth="true" hidden="false" outlineLevel="0" max="2" min="2" style="0" width="45.01"/>
    <col collapsed="false" customWidth="true" hidden="false" outlineLevel="0" max="3" min="3" style="0" width="27.19"/>
    <col collapsed="false" customWidth="true" hidden="false" outlineLevel="0" max="4" min="4" style="0" width="45.01"/>
  </cols>
  <sheetData>
    <row r="1" customFormat="false" ht="15" hidden="false" customHeight="false" outlineLevel="0" collapsed="false">
      <c r="A1" s="27" t="s">
        <v>226</v>
      </c>
      <c r="B1" s="28" t="s">
        <v>248</v>
      </c>
      <c r="C1" s="1" t="s">
        <v>249</v>
      </c>
      <c r="D1" s="1" t="s">
        <v>250</v>
      </c>
    </row>
    <row r="2" customFormat="false" ht="15" hidden="false" customHeight="false" outlineLevel="0" collapsed="false">
      <c r="A2" s="29" t="n">
        <v>3</v>
      </c>
      <c r="B2" s="5" t="s">
        <v>9</v>
      </c>
      <c r="C2" s="14" t="str">
        <f aca="false">CONCATENATE(A2,"_",B2)</f>
        <v>3_Lending.sol</v>
      </c>
      <c r="D2" s="0" t="e">
        <f aca="false">VLOOKUP(C2, #REF!, 2, 0)</f>
        <v>#REF!</v>
      </c>
    </row>
    <row r="3" customFormat="false" ht="15" hidden="false" customHeight="false" outlineLevel="0" collapsed="false">
      <c r="A3" s="29" t="s">
        <v>251</v>
      </c>
      <c r="B3" s="0" t="s">
        <v>10</v>
      </c>
      <c r="C3" s="0" t="str">
        <f aca="false">CONCATENATE(A3,"_",B3)</f>
        <v>3_BaseLending.sol</v>
      </c>
      <c r="D3" s="0" t="e">
        <f aca="false">VLOOKUP(C3, #REF!, 2, 0)</f>
        <v>#REF!</v>
      </c>
    </row>
    <row r="4" customFormat="false" ht="15" hidden="false" customHeight="false" outlineLevel="0" collapsed="false">
      <c r="A4" s="30" t="n">
        <v>3</v>
      </c>
      <c r="B4" s="6" t="s">
        <v>7</v>
      </c>
      <c r="C4" s="0" t="str">
        <f aca="false">CONCATENATE(A4,"_",B4)</f>
        <v>3_CrossMarginAccounts.sol</v>
      </c>
      <c r="D4" s="0" t="e">
        <f aca="false">VLOOKUP(C4, #REF!, 2, 0)</f>
        <v>#REF!</v>
      </c>
    </row>
    <row r="5" customFormat="false" ht="15" hidden="false" customHeight="false" outlineLevel="0" collapsed="false">
      <c r="A5" s="29" t="s">
        <v>251</v>
      </c>
      <c r="B5" s="0" t="s">
        <v>11</v>
      </c>
      <c r="C5" s="0" t="str">
        <f aca="false">CONCATENATE(A5,"_",B5)</f>
        <v>3_HourlyBondSubscriptionLending.sol</v>
      </c>
      <c r="D5" s="0" t="e">
        <f aca="false">VLOOKUP(C5, #REF!, 2, 0)</f>
        <v>#REF!</v>
      </c>
    </row>
    <row r="6" customFormat="false" ht="15" hidden="false" customHeight="false" outlineLevel="0" collapsed="false">
      <c r="A6" s="29" t="n">
        <v>5</v>
      </c>
      <c r="B6" s="6" t="s">
        <v>17</v>
      </c>
      <c r="C6" s="0" t="str">
        <f aca="false">CONCATENATE(A6,"_",B6)</f>
        <v>5_Utils.sol</v>
      </c>
      <c r="D6" s="0" t="e">
        <f aca="false">VLOOKUP(C6, #REF!, 2, 0)</f>
        <v>#REF!</v>
      </c>
    </row>
    <row r="7" customFormat="false" ht="15" hidden="false" customHeight="false" outlineLevel="0" collapsed="false">
      <c r="A7" s="29" t="n">
        <v>5</v>
      </c>
      <c r="B7" s="5" t="s">
        <v>18</v>
      </c>
      <c r="C7" s="0" t="str">
        <f aca="false">CONCATENATE(A7,"_",B7)</f>
        <v>5_Pools.sol</v>
      </c>
      <c r="D7" s="0" t="e">
        <f aca="false">VLOOKUP(C7, #REF!, 2, 0)</f>
        <v>#REF!</v>
      </c>
    </row>
    <row r="8" customFormat="false" ht="15" hidden="true" customHeight="false" outlineLevel="0" collapsed="false">
      <c r="A8" s="29" t="n">
        <v>5</v>
      </c>
      <c r="B8" s="5" t="s">
        <v>19</v>
      </c>
      <c r="C8" s="0" t="str">
        <f aca="false">CONCATENATE(A8,"_",B8)</f>
        <v>5_Router.sol</v>
      </c>
      <c r="D8" s="0" t="e">
        <f aca="false">VLOOKUP(C8, #REF!, 2, 0)</f>
        <v>#REF!</v>
      </c>
    </row>
    <row r="9" customFormat="false" ht="15" hidden="false" customHeight="false" outlineLevel="0" collapsed="false">
      <c r="A9" s="31" t="n">
        <v>8</v>
      </c>
      <c r="B9" s="32" t="s">
        <v>24</v>
      </c>
      <c r="C9" s="0" t="str">
        <f aca="false">CONCATENATE(A9,"_",B9)</f>
        <v>8_NFTXVaultUpgradeable.sol</v>
      </c>
      <c r="D9" s="0" t="e">
        <f aca="false">VLOOKUP(C9, #REF!, 2, 0)</f>
        <v>#REF!</v>
      </c>
    </row>
    <row r="10" customFormat="false" ht="15" hidden="true" customHeight="false" outlineLevel="0" collapsed="false">
      <c r="A10" s="29" t="n">
        <v>12</v>
      </c>
      <c r="B10" s="5" t="s">
        <v>30</v>
      </c>
      <c r="C10" s="0" t="str">
        <f aca="false">CONCATENATE(A10,"_",B10)</f>
        <v>12_YieldMath.sol</v>
      </c>
      <c r="D10" s="0" t="e">
        <f aca="false">VLOOKUP(C10, #REF!, 2, 0)</f>
        <v>#REF!</v>
      </c>
    </row>
    <row r="11" customFormat="false" ht="15" hidden="false" customHeight="false" outlineLevel="0" collapsed="false">
      <c r="A11" s="29" t="n">
        <v>14</v>
      </c>
      <c r="B11" s="5" t="s">
        <v>33</v>
      </c>
      <c r="C11" s="0" t="str">
        <f aca="false">CONCATENATE(A11,"_",B11)</f>
        <v>14_IdleYieldSource.sol</v>
      </c>
      <c r="D11" s="0" t="e">
        <f aca="false">VLOOKUP(C11, #REF!, 2, 0)</f>
        <v>#REF!</v>
      </c>
    </row>
    <row r="12" customFormat="false" ht="15" hidden="false" customHeight="false" outlineLevel="0" collapsed="false">
      <c r="A12" s="30" t="n">
        <v>14</v>
      </c>
      <c r="B12" s="6" t="s">
        <v>35</v>
      </c>
      <c r="C12" s="0" t="str">
        <f aca="false">CONCATENATE(A12,"_",B12)</f>
        <v>14_BadgerYieldSource.sol</v>
      </c>
      <c r="D12" s="0" t="e">
        <f aca="false">VLOOKUP(C12, #REF!, 2, 0)</f>
        <v>#REF!</v>
      </c>
    </row>
    <row r="13" customFormat="false" ht="15" hidden="false" customHeight="false" outlineLevel="0" collapsed="false">
      <c r="A13" s="29" t="n">
        <v>16</v>
      </c>
      <c r="B13" s="5" t="s">
        <v>36</v>
      </c>
      <c r="C13" s="0" t="str">
        <f aca="false">CONCATENATE(A13,"_",B13)</f>
        <v>16_Pricing.sol</v>
      </c>
      <c r="D13" s="0" t="e">
        <f aca="false">VLOOKUP(C13, #REF!, 2, 0)</f>
        <v>#REF!</v>
      </c>
    </row>
    <row r="14" customFormat="false" ht="15" hidden="false" customHeight="false" outlineLevel="0" collapsed="false">
      <c r="A14" s="29" t="s">
        <v>252</v>
      </c>
      <c r="B14" s="0" t="s">
        <v>38</v>
      </c>
      <c r="C14" s="0" t="str">
        <f aca="false">CONCATENATE(A14,"_",B14)</f>
        <v>16_LibBalances.sol</v>
      </c>
      <c r="D14" s="0" t="e">
        <f aca="false">VLOOKUP(C14, #REF!, 2, 0)</f>
        <v>#REF!</v>
      </c>
    </row>
    <row r="15" customFormat="false" ht="15" hidden="false" customHeight="false" outlineLevel="0" collapsed="false">
      <c r="A15" s="30" t="n">
        <v>16</v>
      </c>
      <c r="B15" s="6" t="s">
        <v>37</v>
      </c>
      <c r="C15" s="0" t="str">
        <f aca="false">CONCATENATE(A15,"_",B15)</f>
        <v>16_TracerPerpetualSwaps.sol</v>
      </c>
      <c r="D15" s="0" t="e">
        <f aca="false">VLOOKUP(C15, #REF!, 2, 0)</f>
        <v>#REF!</v>
      </c>
    </row>
    <row r="16" customFormat="false" ht="15" hidden="false" customHeight="false" outlineLevel="0" collapsed="false">
      <c r="A16" s="29" t="n">
        <v>16</v>
      </c>
      <c r="B16" s="5" t="s">
        <v>40</v>
      </c>
      <c r="C16" s="0" t="str">
        <f aca="false">CONCATENATE(A16,"_",B16)</f>
        <v>16_GasOracle.sol</v>
      </c>
      <c r="D16" s="0" t="e">
        <f aca="false">VLOOKUP(C16, #REF!, 2, 0)</f>
        <v>#REF!</v>
      </c>
    </row>
    <row r="17" customFormat="false" ht="15" hidden="false" customHeight="false" outlineLevel="0" collapsed="false">
      <c r="A17" s="29" t="n">
        <v>17</v>
      </c>
      <c r="B17" s="5" t="s">
        <v>41</v>
      </c>
      <c r="C17" s="0" t="str">
        <f aca="false">CONCATENATE(A17,"_",B17)</f>
        <v>17_Buoy3Pool.sol</v>
      </c>
      <c r="D17" s="0" t="e">
        <f aca="false">VLOOKUP(C17, #REF!, 2, 0)</f>
        <v>#REF!</v>
      </c>
    </row>
    <row r="18" customFormat="false" ht="15" hidden="true" customHeight="false" outlineLevel="0" collapsed="false">
      <c r="A18" s="5" t="n">
        <v>18</v>
      </c>
      <c r="B18" s="5" t="s">
        <v>20</v>
      </c>
      <c r="C18" s="0" t="str">
        <f aca="false">CONCATENATE(A18,"_",B18)</f>
        <v>18_too long</v>
      </c>
      <c r="D18" s="0" t="e">
        <f aca="false">VLOOKUP(C18, #REF!, 2, 0)</f>
        <v>#REF!</v>
      </c>
    </row>
    <row r="19" customFormat="false" ht="15" hidden="false" customHeight="false" outlineLevel="0" collapsed="false">
      <c r="A19" s="30" t="n">
        <v>25</v>
      </c>
      <c r="B19" s="6" t="s">
        <v>62</v>
      </c>
      <c r="C19" s="0" t="str">
        <f aca="false">CONCATENATE(A19,"_",B19)</f>
        <v>25_CompoundMultiOracle.sol</v>
      </c>
      <c r="D19" s="0" t="e">
        <f aca="false">VLOOKUP(C19, #REF!, 2, 0)</f>
        <v>#REF!</v>
      </c>
    </row>
    <row r="20" customFormat="false" ht="15" hidden="false" customHeight="false" outlineLevel="0" collapsed="false">
      <c r="A20" s="29" t="n">
        <v>25</v>
      </c>
      <c r="B20" s="5" t="s">
        <v>63</v>
      </c>
      <c r="C20" s="0" t="str">
        <f aca="false">CONCATENATE(A20,"_",B20)</f>
        <v>25_ERC20Rewards.sol</v>
      </c>
      <c r="D20" s="0" t="e">
        <f aca="false">VLOOKUP(C20, #REF!, 2, 0)</f>
        <v>#REF!</v>
      </c>
    </row>
    <row r="21" customFormat="false" ht="15" hidden="false" customHeight="false" outlineLevel="0" collapsed="false">
      <c r="A21" s="29" t="n">
        <v>25</v>
      </c>
      <c r="B21" s="5" t="s">
        <v>64</v>
      </c>
      <c r="C21" s="0" t="str">
        <f aca="false">CONCATENATE(A21,"_",B21)</f>
        <v>25_CTokenMultiOracle.sol</v>
      </c>
      <c r="D21" s="0" t="e">
        <f aca="false">VLOOKUP(C21, #REF!, 2, 0)</f>
        <v>#REF!</v>
      </c>
    </row>
    <row r="22" customFormat="false" ht="15" hidden="false" customHeight="false" outlineLevel="0" collapsed="false">
      <c r="A22" s="29" t="n">
        <v>29</v>
      </c>
      <c r="B22" s="5" t="s">
        <v>69</v>
      </c>
      <c r="C22" s="0" t="str">
        <f aca="false">CONCATENATE(A22,"_",B22)</f>
        <v>29_HybridPool.sol</v>
      </c>
      <c r="D22" s="0" t="e">
        <f aca="false">VLOOKUP(C22, #REF!, 2, 0)</f>
        <v>#REF!</v>
      </c>
    </row>
    <row r="23" customFormat="false" ht="15" hidden="false" customHeight="false" outlineLevel="0" collapsed="false">
      <c r="A23" s="29" t="n">
        <v>29</v>
      </c>
      <c r="B23" s="5" t="s">
        <v>70</v>
      </c>
      <c r="C23" s="0" t="str">
        <f aca="false">CONCATENATE(A23,"_",B23)</f>
        <v>29_ConstantProductPool.sol</v>
      </c>
      <c r="D23" s="0" t="e">
        <f aca="false">VLOOKUP(C23, #REF!, 2, 0)</f>
        <v>#REF!</v>
      </c>
    </row>
    <row r="24" customFormat="false" ht="15" hidden="false" customHeight="false" outlineLevel="0" collapsed="false">
      <c r="A24" s="29" t="s">
        <v>253</v>
      </c>
      <c r="B24" s="5" t="s">
        <v>71</v>
      </c>
      <c r="C24" s="0" t="str">
        <f aca="false">CONCATENATE(A24,"_",B24)</f>
        <v>29_IndexPool.sol</v>
      </c>
      <c r="D24" s="0" t="e">
        <f aca="false">VLOOKUP(C24, #REF!, 2, 0)</f>
        <v>#REF!</v>
      </c>
    </row>
    <row r="25" customFormat="false" ht="15" hidden="false" customHeight="false" outlineLevel="0" collapsed="false">
      <c r="A25" s="29" t="n">
        <v>30</v>
      </c>
      <c r="B25" s="5" t="s">
        <v>42</v>
      </c>
      <c r="C25" s="0" t="str">
        <f aca="false">CONCATENATE(A25,"_",B25)</f>
        <v>30_Controller.sol</v>
      </c>
      <c r="D25" s="0" t="e">
        <f aca="false">VLOOKUP(C25, #REF!, 2, 0)</f>
        <v>#REF!</v>
      </c>
    </row>
    <row r="26" customFormat="false" ht="15" hidden="false" customHeight="false" outlineLevel="0" collapsed="false">
      <c r="A26" s="29" t="n">
        <v>30</v>
      </c>
      <c r="B26" s="5" t="s">
        <v>21</v>
      </c>
      <c r="C26" s="0" t="str">
        <f aca="false">CONCATENATE(A26,"_",B26)</f>
        <v>30_Vault.sol</v>
      </c>
      <c r="D26" s="0" t="e">
        <f aca="false">VLOOKUP(C26, #REF!, 2, 0)</f>
        <v>#REF!</v>
      </c>
    </row>
    <row r="27" customFormat="false" ht="15" hidden="false" customHeight="false" outlineLevel="0" collapsed="false">
      <c r="A27" s="0" t="s">
        <v>219</v>
      </c>
      <c r="B27" s="5" t="s">
        <v>220</v>
      </c>
      <c r="C27" s="0" t="str">
        <f aca="false">CONCATENATE(A27,"_",B27)</f>
        <v>31_veCVX_veCVXStrategy.sol</v>
      </c>
      <c r="D27" s="0" t="e">
        <f aca="false">VLOOKUP(C27, #REF!, 2, 0)</f>
        <v>#REF!</v>
      </c>
    </row>
    <row r="28" customFormat="false" ht="15" hidden="true" customHeight="false" outlineLevel="0" collapsed="false">
      <c r="A28" s="6" t="n">
        <v>32</v>
      </c>
      <c r="B28" s="6" t="s">
        <v>20</v>
      </c>
      <c r="C28" s="0" t="str">
        <f aca="false">CONCATENATE(A28,"_",B28)</f>
        <v>32_too long</v>
      </c>
      <c r="D28" s="0" t="e">
        <f aca="false">VLOOKUP(C28, #REF!, 2, 0)</f>
        <v>#REF!</v>
      </c>
    </row>
    <row r="29" customFormat="false" ht="15" hidden="false" customHeight="false" outlineLevel="0" collapsed="false">
      <c r="A29" s="29" t="n">
        <v>34</v>
      </c>
      <c r="B29" s="5" t="s">
        <v>72</v>
      </c>
      <c r="C29" s="0" t="str">
        <f aca="false">CONCATENATE(A29,"_",B29)</f>
        <v>34_DrawCalculator.sol</v>
      </c>
      <c r="D29" s="0" t="e">
        <f aca="false">VLOOKUP(C29, #REF!, 2, 0)</f>
        <v>#REF!</v>
      </c>
    </row>
    <row r="30" customFormat="false" ht="15" hidden="true" customHeight="false" outlineLevel="0" collapsed="false">
      <c r="A30" s="29" t="n">
        <v>35</v>
      </c>
      <c r="B30" s="5" t="s">
        <v>75</v>
      </c>
      <c r="C30" s="0" t="str">
        <f aca="false">CONCATENATE(A30,"_",B30)</f>
        <v>35_ConcentratedLiquidityPool.sol</v>
      </c>
      <c r="D30" s="0" t="e">
        <f aca="false">VLOOKUP(C30, #REF!, 2, 0)</f>
        <v>#REF!</v>
      </c>
    </row>
    <row r="31" customFormat="false" ht="15" hidden="false" customHeight="false" outlineLevel="0" collapsed="false">
      <c r="A31" s="0" t="s">
        <v>221</v>
      </c>
      <c r="B31" s="5" t="s">
        <v>222</v>
      </c>
      <c r="C31" s="0" t="str">
        <f aca="false">CONCATENATE(A31,"_",B31)</f>
        <v>39_swivel_Swivel.sol</v>
      </c>
      <c r="D31" s="0" t="e">
        <f aca="false">VLOOKUP(C31, #REF!, 2, 0)</f>
        <v>#REF!</v>
      </c>
    </row>
    <row r="32" customFormat="false" ht="15" hidden="false" customHeight="false" outlineLevel="0" collapsed="false">
      <c r="A32" s="29" t="n">
        <v>42</v>
      </c>
      <c r="B32" s="5" t="s">
        <v>82</v>
      </c>
      <c r="C32" s="0" t="str">
        <f aca="false">CONCATENATE(A32,"_",B32)</f>
        <v>42_MochiVault.sol</v>
      </c>
      <c r="D32" s="0" t="e">
        <f aca="false">VLOOKUP(C32, #REF!, 2, 0)</f>
        <v>#REF!</v>
      </c>
    </row>
    <row r="33" customFormat="false" ht="15" hidden="true" customHeight="false" outlineLevel="0" collapsed="false">
      <c r="A33" s="5" t="n">
        <v>43</v>
      </c>
      <c r="B33" s="5" t="s">
        <v>20</v>
      </c>
      <c r="C33" s="0" t="str">
        <f aca="false">CONCATENATE(A33,"_",B33)</f>
        <v>43_too long</v>
      </c>
      <c r="D33" s="0" t="e">
        <f aca="false">VLOOKUP(C33, #REF!, 2, 0)</f>
        <v>#REF!</v>
      </c>
    </row>
    <row r="34" customFormat="false" ht="15" hidden="false" customHeight="false" outlineLevel="0" collapsed="false">
      <c r="A34" s="30" t="n">
        <v>44</v>
      </c>
      <c r="B34" s="6" t="s">
        <v>90</v>
      </c>
      <c r="C34" s="0" t="str">
        <f aca="false">CONCATENATE(A34,"_",B34)</f>
        <v>44_Swap.sol</v>
      </c>
      <c r="D34" s="0" t="e">
        <f aca="false">VLOOKUP(C34, #REF!, 2, 0)</f>
        <v>#REF!</v>
      </c>
    </row>
    <row r="35" customFormat="false" ht="15" hidden="true" customHeight="false" outlineLevel="0" collapsed="false">
      <c r="A35" s="29" t="n">
        <v>45</v>
      </c>
      <c r="B35" s="5" t="s">
        <v>91</v>
      </c>
      <c r="C35" s="0" t="str">
        <f aca="false">CONCATENATE(A35,"_",B35)</f>
        <v>45_UToken.sol</v>
      </c>
      <c r="D35" s="0" t="e">
        <f aca="false">VLOOKUP(C35, #REF!, 2, 0)</f>
        <v>#REF!</v>
      </c>
    </row>
    <row r="36" customFormat="false" ht="15" hidden="false" customHeight="false" outlineLevel="0" collapsed="false">
      <c r="A36" s="30" t="n">
        <v>45</v>
      </c>
      <c r="B36" s="6" t="s">
        <v>92</v>
      </c>
      <c r="C36" s="0" t="str">
        <f aca="false">CONCATENATE(A36,"_",B36)</f>
        <v>45_CreditLimitByMedian.sol</v>
      </c>
      <c r="D36" s="0" t="e">
        <f aca="false">VLOOKUP(C36, #REF!, 2, 0)</f>
        <v>#REF!</v>
      </c>
    </row>
    <row r="37" customFormat="false" ht="15" hidden="false" customHeight="false" outlineLevel="0" collapsed="false">
      <c r="A37" s="30" t="s">
        <v>254</v>
      </c>
      <c r="B37" s="25" t="s">
        <v>94</v>
      </c>
      <c r="C37" s="0" t="str">
        <f aca="false">CONCATENATE(A37,"_",B37)</f>
        <v>47_WrappedIbbtcEth.sol</v>
      </c>
      <c r="D37" s="0" t="e">
        <f aca="false">VLOOKUP(C37, #REF!, 2, 0)</f>
        <v>#REF!</v>
      </c>
    </row>
    <row r="38" customFormat="false" ht="15" hidden="false" customHeight="false" outlineLevel="0" collapsed="false">
      <c r="A38" s="29" t="n">
        <v>47</v>
      </c>
      <c r="B38" s="5" t="s">
        <v>93</v>
      </c>
      <c r="C38" s="0" t="str">
        <f aca="false">CONCATENATE(A38,"_",B38)</f>
        <v>47_WrappedIbbtc.sol</v>
      </c>
      <c r="D38" s="0" t="e">
        <f aca="false">VLOOKUP(C38, #REF!, 2, 0)</f>
        <v>#REF!</v>
      </c>
    </row>
    <row r="39" customFormat="false" ht="15" hidden="false" customHeight="false" outlineLevel="0" collapsed="false">
      <c r="A39" s="29" t="n">
        <v>49</v>
      </c>
      <c r="B39" s="5" t="s">
        <v>95</v>
      </c>
      <c r="C39" s="0" t="str">
        <f aca="false">CONCATENATE(A39,"_",B39)</f>
        <v>49_OverlayV1UniswapV3Market.sol</v>
      </c>
      <c r="D39" s="0" t="e">
        <f aca="false">VLOOKUP(C39, #REF!, 2, 0)</f>
        <v>#REF!</v>
      </c>
    </row>
    <row r="40" customFormat="false" ht="15" hidden="true" customHeight="false" outlineLevel="0" collapsed="false">
      <c r="A40" s="29" t="n">
        <v>51</v>
      </c>
      <c r="B40" s="5" t="s">
        <v>98</v>
      </c>
      <c r="C40" s="0" t="str">
        <f aca="false">CONCATENATE(A40,"_",B40)</f>
        <v>51_SwapUtils.sol</v>
      </c>
      <c r="D40" s="0" t="e">
        <f aca="false">VLOOKUP(C40, #REF!, 2, 0)</f>
        <v>#REF!</v>
      </c>
    </row>
    <row r="41" customFormat="false" ht="15" hidden="false" customHeight="false" outlineLevel="0" collapsed="false">
      <c r="A41" s="29" t="n">
        <v>52</v>
      </c>
      <c r="B41" s="5" t="s">
        <v>101</v>
      </c>
      <c r="C41" s="0" t="str">
        <f aca="false">CONCATENATE(A41,"_",B41)</f>
        <v>52_TwapOracle.sol</v>
      </c>
      <c r="D41" s="0" t="e">
        <f aca="false">VLOOKUP(C41, #REF!, 2, 0)</f>
        <v>#REF!</v>
      </c>
    </row>
    <row r="42" customFormat="false" ht="15" hidden="false" customHeight="false" outlineLevel="0" collapsed="false">
      <c r="A42" s="29" t="n">
        <v>52</v>
      </c>
      <c r="B42" s="5" t="s">
        <v>99</v>
      </c>
      <c r="C42" s="0" t="str">
        <f aca="false">CONCATENATE(A42,"_",B42)</f>
        <v>52_VaderPoolV2.sol</v>
      </c>
      <c r="D42" s="0" t="e">
        <f aca="false">VLOOKUP(C42, #REF!, 2, 0)</f>
        <v>#REF!</v>
      </c>
    </row>
    <row r="43" customFormat="false" ht="15" hidden="false" customHeight="false" outlineLevel="0" collapsed="false">
      <c r="A43" s="29" t="n">
        <v>52</v>
      </c>
      <c r="B43" s="5" t="s">
        <v>105</v>
      </c>
      <c r="C43" s="0" t="str">
        <f aca="false">CONCATENATE(A43,"_",B43)</f>
        <v>52_VaderRouter.sol</v>
      </c>
      <c r="D43" s="0" t="e">
        <f aca="false">VLOOKUP(C43, #REF!, 2, 0)</f>
        <v>#REF!</v>
      </c>
    </row>
    <row r="44" customFormat="false" ht="15" hidden="false" customHeight="false" outlineLevel="0" collapsed="false">
      <c r="A44" s="29" t="n">
        <v>52</v>
      </c>
      <c r="B44" s="14" t="s">
        <v>108</v>
      </c>
      <c r="C44" s="0" t="str">
        <f aca="false">CONCATENATE(A44,"_",B44)</f>
        <v>52_BasePoolV2.sol</v>
      </c>
      <c r="D44" s="0" t="e">
        <f aca="false">VLOOKUP(C44, #REF!, 2, 0)</f>
        <v>#REF!</v>
      </c>
    </row>
    <row r="45" customFormat="false" ht="15" hidden="false" customHeight="false" outlineLevel="0" collapsed="false">
      <c r="A45" s="29" t="n">
        <v>52</v>
      </c>
      <c r="B45" s="5" t="s">
        <v>103</v>
      </c>
      <c r="C45" s="0" t="str">
        <f aca="false">CONCATENATE(A45,"_",B45)</f>
        <v>52_VaderMath.sol</v>
      </c>
      <c r="D45" s="0" t="e">
        <f aca="false">VLOOKUP(C45, #REF!, 2, 0)</f>
        <v>#REF!</v>
      </c>
    </row>
    <row r="46" customFormat="false" ht="15" hidden="false" customHeight="false" outlineLevel="0" collapsed="false">
      <c r="A46" s="30" t="n">
        <v>56</v>
      </c>
      <c r="B46" s="6" t="s">
        <v>118</v>
      </c>
      <c r="C46" s="0" t="str">
        <f aca="false">CONCATENATE(A46,"_",B46)</f>
        <v>56_CDP.sol</v>
      </c>
      <c r="D46" s="0" t="e">
        <f aca="false">VLOOKUP(C46, #REF!, 2, 0)</f>
        <v>#REF!</v>
      </c>
    </row>
    <row r="47" customFormat="false" ht="15" hidden="false" customHeight="false" outlineLevel="0" collapsed="false">
      <c r="A47" s="29" t="n">
        <v>58</v>
      </c>
      <c r="B47" s="5" t="s">
        <v>122</v>
      </c>
      <c r="C47" s="0" t="str">
        <f aca="false">CONCATENATE(A47,"_",B47)</f>
        <v>58_LpIssuer.sol</v>
      </c>
      <c r="D47" s="0" t="e">
        <f aca="false">VLOOKUP(C47, #REF!, 2, 0)</f>
        <v>#REF!</v>
      </c>
    </row>
    <row r="48" customFormat="false" ht="15" hidden="false" customHeight="false" outlineLevel="0" collapsed="false">
      <c r="A48" s="29" t="n">
        <v>59</v>
      </c>
      <c r="B48" s="5" t="s">
        <v>124</v>
      </c>
      <c r="C48" s="0" t="str">
        <f aca="false">CONCATENATE(A48,"_",B48)</f>
        <v>59_AuctionBurnReserveSkew.sol</v>
      </c>
      <c r="D48" s="0" t="e">
        <f aca="false">VLOOKUP(C48, #REF!, 2, 0)</f>
        <v>#REF!</v>
      </c>
    </row>
    <row r="49" customFormat="false" ht="15" hidden="false" customHeight="false" outlineLevel="0" collapsed="false">
      <c r="A49" s="29" t="n">
        <v>59</v>
      </c>
      <c r="B49" s="0" t="s">
        <v>125</v>
      </c>
      <c r="C49" s="0" t="str">
        <f aca="false">CONCATENATE(A49,"_",B49)</f>
        <v>59_AuctionEscapeHatch.sol</v>
      </c>
      <c r="D49" s="0" t="e">
        <f aca="false">VLOOKUP(C49, #REF!, 2, 0)</f>
        <v>#REF!</v>
      </c>
    </row>
    <row r="50" customFormat="false" ht="15" hidden="false" customHeight="false" outlineLevel="0" collapsed="false">
      <c r="A50" s="29" t="n">
        <v>60</v>
      </c>
      <c r="B50" s="5" t="s">
        <v>127</v>
      </c>
      <c r="C50" s="0" t="str">
        <f aca="false">CONCATENATE(A50,"_",B50)</f>
        <v>60_OptimisticLedger.sol</v>
      </c>
      <c r="D50" s="0" t="e">
        <f aca="false">VLOOKUP(C50, #REF!, 2, 0)</f>
        <v>#REF!</v>
      </c>
    </row>
    <row r="51" customFormat="false" ht="15" hidden="true" customHeight="false" outlineLevel="0" collapsed="false">
      <c r="A51" s="29" t="n">
        <v>61</v>
      </c>
      <c r="B51" s="5" t="s">
        <v>129</v>
      </c>
      <c r="C51" s="0" t="str">
        <f aca="false">CONCATENATE(A51,"_",B51)</f>
        <v>61_CreditLine.sol</v>
      </c>
      <c r="D51" s="0" t="e">
        <f aca="false">VLOOKUP(C51, #REF!, 2, 0)</f>
        <v>#REF!</v>
      </c>
    </row>
    <row r="52" customFormat="false" ht="15" hidden="false" customHeight="false" outlineLevel="0" collapsed="false">
      <c r="A52" s="30" t="n">
        <v>61</v>
      </c>
      <c r="B52" s="6" t="s">
        <v>130</v>
      </c>
      <c r="C52" s="0" t="str">
        <f aca="false">CONCATENATE(A52,"_",B52)</f>
        <v>61_SavingsAccountUtil.sol</v>
      </c>
      <c r="D52" s="0" t="e">
        <f aca="false">VLOOKUP(C52, #REF!, 2, 0)</f>
        <v>#REF!</v>
      </c>
    </row>
    <row r="53" customFormat="false" ht="15" hidden="false" customHeight="false" outlineLevel="0" collapsed="false">
      <c r="A53" s="30" t="n">
        <v>61</v>
      </c>
      <c r="B53" s="25" t="s">
        <v>135</v>
      </c>
      <c r="C53" s="0" t="str">
        <f aca="false">CONCATENATE(A53,"_",B53)</f>
        <v>61_CompoundYield.sol</v>
      </c>
      <c r="D53" s="0" t="e">
        <f aca="false">VLOOKUP(C53, #REF!, 2, 0)</f>
        <v>#REF!</v>
      </c>
    </row>
    <row r="54" customFormat="false" ht="15" hidden="false" customHeight="false" outlineLevel="0" collapsed="false">
      <c r="A54" s="30" t="n">
        <v>61</v>
      </c>
      <c r="B54" s="25" t="s">
        <v>132</v>
      </c>
      <c r="C54" s="0" t="str">
        <f aca="false">CONCATENATE(A54,"_",B54)</f>
        <v>61_AaveYield.sol</v>
      </c>
      <c r="D54" s="0" t="e">
        <f aca="false">VLOOKUP(C54, #REF!, 2, 0)</f>
        <v>#REF!</v>
      </c>
    </row>
    <row r="55" customFormat="false" ht="15" hidden="false" customHeight="false" outlineLevel="0" collapsed="false">
      <c r="A55" s="29" t="n">
        <v>61</v>
      </c>
      <c r="B55" s="5" t="s">
        <v>131</v>
      </c>
      <c r="C55" s="0" t="str">
        <f aca="false">CONCATENATE(A55,"_",B55)</f>
        <v>61_YearnYield.sol</v>
      </c>
      <c r="D55" s="0" t="e">
        <f aca="false">VLOOKUP(C55, #REF!, 2, 0)</f>
        <v>#REF!</v>
      </c>
    </row>
    <row r="56" customFormat="false" ht="15" hidden="true" customHeight="false" outlineLevel="0" collapsed="false">
      <c r="A56" s="5" t="n">
        <v>62</v>
      </c>
      <c r="B56" s="5" t="s">
        <v>20</v>
      </c>
      <c r="C56" s="0" t="str">
        <f aca="false">CONCATENATE(A56,"_",B56)</f>
        <v>62_too long</v>
      </c>
      <c r="D56" s="0" t="e">
        <f aca="false">VLOOKUP(C56, #REF!, 2, 0)</f>
        <v>#REF!</v>
      </c>
    </row>
    <row r="57" customFormat="false" ht="15" hidden="false" customHeight="false" outlineLevel="0" collapsed="false">
      <c r="A57" s="29" t="n">
        <v>66</v>
      </c>
      <c r="B57" s="5" t="s">
        <v>140</v>
      </c>
      <c r="C57" s="0" t="str">
        <f aca="false">CONCATENATE(A57,"_",B57)</f>
        <v>66_sYETIToken.sol</v>
      </c>
      <c r="D57" s="0" t="e">
        <f aca="false">VLOOKUP(C57, #REF!, 2, 0)</f>
        <v>#REF!</v>
      </c>
    </row>
    <row r="58" customFormat="false" ht="15" hidden="false" customHeight="false" outlineLevel="0" collapsed="false">
      <c r="A58" s="30" t="n">
        <v>70</v>
      </c>
      <c r="B58" s="6" t="s">
        <v>146</v>
      </c>
      <c r="C58" s="0" t="str">
        <f aca="false">CONCATENATE(A58,"_",B58)</f>
        <v>70_LiquidityBasedTWAP.sol</v>
      </c>
      <c r="D58" s="0" t="e">
        <f aca="false">VLOOKUP(C58, #REF!, 2, 0)</f>
        <v>#REF!</v>
      </c>
    </row>
    <row r="59" customFormat="false" ht="15" hidden="false" customHeight="false" outlineLevel="0" collapsed="false">
      <c r="A59" s="29" t="n">
        <v>70</v>
      </c>
      <c r="B59" s="5" t="s">
        <v>102</v>
      </c>
      <c r="C59" s="0" t="str">
        <f aca="false">CONCATENATE(A59,"_",B59)</f>
        <v>70_VaderReserve.sol</v>
      </c>
      <c r="D59" s="0" t="e">
        <f aca="false">VLOOKUP(C59, #REF!, 2, 0)</f>
        <v>#REF!</v>
      </c>
    </row>
    <row r="60" customFormat="false" ht="15" hidden="false" customHeight="false" outlineLevel="0" collapsed="false">
      <c r="A60" s="30" t="n">
        <v>70</v>
      </c>
      <c r="B60" s="33" t="s">
        <v>148</v>
      </c>
      <c r="C60" s="0" t="str">
        <f aca="false">CONCATENATE(A60,"_",B60)</f>
        <v>70_USDV.sol</v>
      </c>
      <c r="D60" s="0" t="e">
        <f aca="false">VLOOKUP(C60, #REF!, 2, 0)</f>
        <v>#REF!</v>
      </c>
    </row>
    <row r="61" customFormat="false" ht="15" hidden="false" customHeight="false" outlineLevel="0" collapsed="false">
      <c r="A61" s="29" t="n">
        <v>71</v>
      </c>
      <c r="B61" s="7" t="s">
        <v>149</v>
      </c>
      <c r="C61" s="0" t="str">
        <f aca="false">CONCATENATE(A61,"_",B61)</f>
        <v>71_PoolTemplate.sol</v>
      </c>
      <c r="D61" s="0" t="e">
        <f aca="false">VLOOKUP(C61, #REF!, 2, 0)</f>
        <v>#REF!</v>
      </c>
    </row>
    <row r="62" customFormat="false" ht="15" hidden="false" customHeight="false" outlineLevel="0" collapsed="false">
      <c r="A62" s="30" t="n">
        <v>77</v>
      </c>
      <c r="B62" s="6" t="s">
        <v>153</v>
      </c>
      <c r="C62" s="0" t="str">
        <f aca="false">CONCATENATE(A62,"_",B62)</f>
        <v>77_MathLib.sol</v>
      </c>
      <c r="D62" s="0" t="e">
        <f aca="false">VLOOKUP(C62, #REF!, 2, 0)</f>
        <v>#REF!</v>
      </c>
    </row>
    <row r="63" customFormat="false" ht="15" hidden="false" customHeight="false" outlineLevel="0" collapsed="false">
      <c r="A63" s="29" t="n">
        <v>78</v>
      </c>
      <c r="B63" s="5" t="s">
        <v>156</v>
      </c>
      <c r="C63" s="0" t="str">
        <f aca="false">CONCATENATE(A63,"_",B63)</f>
        <v>78_RebaseProxy.sol</v>
      </c>
      <c r="D63" s="0" t="e">
        <f aca="false">VLOOKUP(C63, #REF!, 2, 0)</f>
        <v>#REF!</v>
      </c>
    </row>
    <row r="64" customFormat="false" ht="15" hidden="false" customHeight="false" outlineLevel="0" collapsed="false">
      <c r="A64" s="29" t="n">
        <v>79</v>
      </c>
      <c r="B64" s="5" t="s">
        <v>161</v>
      </c>
      <c r="C64" s="0" t="str">
        <f aca="false">CONCATENATE(A64,"_",B64)</f>
        <v>79_LaunchEvent.sol</v>
      </c>
      <c r="D64" s="0" t="e">
        <f aca="false">VLOOKUP(C64, #REF!, 2, 0)</f>
        <v>#REF!</v>
      </c>
    </row>
    <row r="65" customFormat="false" ht="15" hidden="false" customHeight="false" outlineLevel="0" collapsed="false">
      <c r="A65" s="29" t="n">
        <v>83</v>
      </c>
      <c r="B65" s="14" t="s">
        <v>166</v>
      </c>
      <c r="C65" s="0" t="str">
        <f aca="false">CONCATENATE(A65,"_",B65)</f>
        <v>83_MasterChef.sol</v>
      </c>
      <c r="D65" s="0" t="e">
        <f aca="false">VLOOKUP(C65, #REF!, 2, 0)</f>
        <v>#REF!</v>
      </c>
    </row>
    <row r="66" customFormat="false" ht="15" hidden="false" customHeight="false" outlineLevel="0" collapsed="false">
      <c r="A66" s="29" t="n">
        <v>92</v>
      </c>
      <c r="B66" s="14" t="s">
        <v>170</v>
      </c>
      <c r="C66" s="0" t="str">
        <f aca="false">CONCATENATE(A66,"_",B66)</f>
        <v>92_TurboSafe.sol</v>
      </c>
      <c r="D66" s="0" t="e">
        <f aca="false">VLOOKUP(C66, #REF!, 2, 0)</f>
        <v>#REF!</v>
      </c>
    </row>
    <row r="67" customFormat="false" ht="15" hidden="false" customHeight="false" outlineLevel="0" collapsed="false">
      <c r="A67" s="29" t="n">
        <v>97</v>
      </c>
      <c r="B67" s="5" t="s">
        <v>174</v>
      </c>
      <c r="C67" s="0" t="str">
        <f aca="false">CONCATENATE(A67,"_",B67)</f>
        <v>97_LiquidityPool.sol</v>
      </c>
      <c r="D67" s="0" t="e">
        <f aca="false">VLOOKUP(C67, #REF!, 2, 0)</f>
        <v>#REF!</v>
      </c>
    </row>
    <row r="68" customFormat="false" ht="15" hidden="true" customHeight="false" outlineLevel="0" collapsed="false">
      <c r="A68" s="6" t="n">
        <v>101</v>
      </c>
      <c r="B68" s="6" t="s">
        <v>20</v>
      </c>
      <c r="C68" s="0" t="str">
        <f aca="false">CONCATENATE(A68,"_",B68)</f>
        <v>101_too long</v>
      </c>
      <c r="D68" s="0" t="e">
        <f aca="false">VLOOKUP(C68, #REF!, 2, 0)</f>
        <v>#REF!</v>
      </c>
    </row>
    <row r="69" customFormat="false" ht="15" hidden="false" customHeight="false" outlineLevel="0" collapsed="false">
      <c r="A69" s="30" t="n">
        <v>102</v>
      </c>
      <c r="B69" s="6" t="s">
        <v>180</v>
      </c>
      <c r="C69" s="0" t="str">
        <f aca="false">CONCATENATE(A69,"_",B69)</f>
        <v>102_ScalingPriceOracle.sol</v>
      </c>
      <c r="D69" s="0" t="e">
        <f aca="false">VLOOKUP(C69, #REF!, 2, 0)</f>
        <v>#REF!</v>
      </c>
    </row>
    <row r="70" customFormat="false" ht="15" hidden="false" customHeight="false" outlineLevel="0" collapsed="false">
      <c r="A70" s="29" t="n">
        <v>110</v>
      </c>
      <c r="B70" s="5" t="s">
        <v>189</v>
      </c>
      <c r="C70" s="0" t="str">
        <f aca="false">CONCATENATE(A70,"_",B70)</f>
        <v>110_StakedCitadel.sol</v>
      </c>
      <c r="D70" s="0" t="e">
        <f aca="false">VLOOKUP(C70, #REF!, 2, 0)</f>
        <v>#REF!</v>
      </c>
    </row>
    <row r="71" customFormat="false" ht="15" hidden="false" customHeight="false" outlineLevel="0" collapsed="false">
      <c r="A71" s="30" t="n">
        <v>112</v>
      </c>
      <c r="B71" s="6" t="s">
        <v>190</v>
      </c>
      <c r="C71" s="0" t="str">
        <f aca="false">CONCATENATE(A71,"_",B71)</f>
        <v>112_StakerVault.sol</v>
      </c>
      <c r="D71" s="0" t="e">
        <f aca="false">VLOOKUP(C71, #REF!, 2, 0)</f>
        <v>#REF!</v>
      </c>
    </row>
    <row r="72" customFormat="false" ht="15" hidden="true" customHeight="false" outlineLevel="0" collapsed="false">
      <c r="A72" s="29" t="n">
        <v>113</v>
      </c>
      <c r="B72" s="5" t="s">
        <v>193</v>
      </c>
      <c r="C72" s="0" t="str">
        <f aca="false">CONCATENATE(A72,"_",B72)</f>
        <v>113_NFTPairWithOracle.sol</v>
      </c>
      <c r="D72" s="0" t="e">
        <f aca="false">VLOOKUP(C72, #REF!, 2, 0)</f>
        <v>#REF!</v>
      </c>
    </row>
    <row r="73" customFormat="false" ht="15" hidden="true" customHeight="false" outlineLevel="0" collapsed="false">
      <c r="A73" s="29" t="n">
        <v>192</v>
      </c>
      <c r="B73" s="7" t="s">
        <v>210</v>
      </c>
      <c r="C73" s="0" t="str">
        <f aca="false">CONCATENATE(A73,"_",B73)</f>
        <v>192_Trading.sol</v>
      </c>
      <c r="D73" s="0" t="e">
        <f aca="false">VLOOKUP(C73, #REF!, 2, 0)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328125" defaultRowHeight="15" zeroHeight="false" outlineLevelRow="0" outlineLevelCol="0"/>
  <cols>
    <col collapsed="false" customWidth="true" hidden="false" outlineLevel="0" max="1" min="1" style="34" width="16.92"/>
    <col collapsed="false" customWidth="true" hidden="false" outlineLevel="0" max="2" min="2" style="0" width="39.07"/>
    <col collapsed="false" customWidth="true" hidden="false" outlineLevel="0" max="3" min="3" style="0" width="38.7"/>
    <col collapsed="false" customWidth="true" hidden="false" outlineLevel="0" max="4" min="4" style="0" width="12.24"/>
    <col collapsed="false" customWidth="true" hidden="false" outlineLevel="0" max="6" min="6" style="34" width="10.26"/>
    <col collapsed="false" customWidth="true" hidden="false" outlineLevel="0" max="7" min="7" style="0" width="26.28"/>
    <col collapsed="false" customWidth="true" hidden="false" outlineLevel="0" max="8" min="8" style="0" width="23.95"/>
  </cols>
  <sheetData>
    <row r="1" customFormat="false" ht="15" hidden="false" customHeight="false" outlineLevel="0" collapsed="false">
      <c r="A1" s="35" t="s">
        <v>226</v>
      </c>
      <c r="B1" s="28" t="s">
        <v>255</v>
      </c>
      <c r="C1" s="1" t="s">
        <v>2</v>
      </c>
      <c r="D1" s="1" t="s">
        <v>256</v>
      </c>
      <c r="F1" s="36" t="s">
        <v>226</v>
      </c>
      <c r="G1" s="37" t="s">
        <v>257</v>
      </c>
      <c r="H1" s="37" t="s">
        <v>2</v>
      </c>
      <c r="I1" s="37" t="s">
        <v>258</v>
      </c>
      <c r="J1" s="37" t="s">
        <v>259</v>
      </c>
    </row>
    <row r="2" customFormat="false" ht="15" hidden="false" customHeight="false" outlineLevel="0" collapsed="false">
      <c r="A2" s="38" t="n">
        <v>5</v>
      </c>
      <c r="B2" s="5" t="s">
        <v>18</v>
      </c>
      <c r="C2" s="39" t="str">
        <f aca="false">CONCATENATE(A2,"_",B2)</f>
        <v>5_Pools.sol</v>
      </c>
      <c r="D2" s="0" t="e">
        <f aca="false">VLOOKUP(C2, #REF!, 2, 0)</f>
        <v>#REF!</v>
      </c>
      <c r="F2" s="40" t="n">
        <v>5</v>
      </c>
      <c r="G2" s="41" t="s">
        <v>19</v>
      </c>
      <c r="H2" s="42" t="str">
        <f aca="false">CONCATENATE(F2,"_",G2)</f>
        <v>5_Router.sol</v>
      </c>
      <c r="I2" s="43" t="e">
        <f aca="false">VLOOKUP(H2, #REF!, 2, 0)</f>
        <v>#REF!</v>
      </c>
      <c r="J2" s="44"/>
    </row>
    <row r="3" customFormat="false" ht="15" hidden="false" customHeight="false" outlineLevel="0" collapsed="false">
      <c r="A3" s="45" t="n">
        <v>19</v>
      </c>
      <c r="B3" s="5" t="s">
        <v>44</v>
      </c>
      <c r="C3" s="39" t="str">
        <f aca="false">CONCATENATE(A3,"_",B3)</f>
        <v>19_TransactionManager.sol</v>
      </c>
      <c r="D3" s="0" t="e">
        <f aca="false">VLOOKUP(C3, #REF!, 2, 0)</f>
        <v>#REF!</v>
      </c>
      <c r="F3" s="40" t="n">
        <v>5</v>
      </c>
      <c r="G3" s="41" t="s">
        <v>18</v>
      </c>
      <c r="H3" s="44" t="str">
        <f aca="false">CONCATENATE(F3,"_",G3)</f>
        <v>5_Pools.sol</v>
      </c>
      <c r="I3" s="44" t="e">
        <f aca="false">VLOOKUP(H3, #REF!, 2, 0)</f>
        <v>#REF!</v>
      </c>
      <c r="J3" s="44"/>
    </row>
    <row r="4" customFormat="false" ht="15" hidden="false" customHeight="false" outlineLevel="0" collapsed="false">
      <c r="A4" s="38" t="n">
        <v>20</v>
      </c>
      <c r="B4" s="0" t="s">
        <v>48</v>
      </c>
      <c r="C4" s="39" t="str">
        <f aca="false">CONCATENATE(A4,"_",B4)</f>
        <v>20_Pool.sol</v>
      </c>
      <c r="D4" s="0" t="e">
        <f aca="false">VLOOKUP(C4, #REF!, 2, 0)</f>
        <v>#REF!</v>
      </c>
      <c r="F4" s="46" t="n">
        <v>5</v>
      </c>
      <c r="G4" s="47" t="s">
        <v>23</v>
      </c>
      <c r="H4" s="44" t="str">
        <f aca="false">CONCATENATE(F4,"_",G4)</f>
        <v>5_Vether.sol</v>
      </c>
      <c r="I4" s="44" t="e">
        <f aca="false">VLOOKUP(H4, #REF!, 2, 0)</f>
        <v>#REF!</v>
      </c>
      <c r="J4" s="44"/>
    </row>
    <row r="5" customFormat="false" ht="15" hidden="false" customHeight="false" outlineLevel="0" collapsed="false">
      <c r="A5" s="38" t="n">
        <v>20</v>
      </c>
      <c r="B5" s="0" t="s">
        <v>49</v>
      </c>
      <c r="C5" s="39" t="str">
        <f aca="false">CONCATENATE(A5,"_",B5)</f>
        <v>20_Synth.sol</v>
      </c>
      <c r="D5" s="0" t="e">
        <f aca="false">VLOOKUP(C5, #REF!, 2, 0)</f>
        <v>#REF!</v>
      </c>
      <c r="F5" s="40" t="n">
        <v>13</v>
      </c>
      <c r="G5" s="41" t="s">
        <v>32</v>
      </c>
      <c r="H5" s="44" t="str">
        <f aca="false">CONCATENATE(F5,"_",G5)</f>
        <v>13_RCTreasury.sol</v>
      </c>
      <c r="I5" s="44" t="e">
        <f aca="false">VLOOKUP(H5, #REF!, 2, 0)</f>
        <v>#REF!</v>
      </c>
      <c r="J5" s="44"/>
    </row>
    <row r="6" customFormat="false" ht="15" hidden="false" customHeight="false" outlineLevel="0" collapsed="false">
      <c r="A6" s="45" t="n">
        <v>22</v>
      </c>
      <c r="B6" s="5" t="s">
        <v>260</v>
      </c>
      <c r="C6" s="39" t="str">
        <f aca="false">CONCATENATE(A6,"_",B6)</f>
        <v>22_Too long</v>
      </c>
      <c r="D6" s="0" t="e">
        <f aca="false">VLOOKUP(C6, #REF!, 2, 0)</f>
        <v>#REF!</v>
      </c>
      <c r="F6" s="40" t="n">
        <v>13</v>
      </c>
      <c r="G6" s="41" t="s">
        <v>31</v>
      </c>
      <c r="H6" s="44" t="str">
        <f aca="false">CONCATENATE(F6,"_",G6)</f>
        <v>13_RCMarket.sol</v>
      </c>
      <c r="I6" s="44" t="e">
        <f aca="false">VLOOKUP(H6, #REF!, 2, 0)</f>
        <v>#REF!</v>
      </c>
      <c r="J6" s="44"/>
    </row>
    <row r="7" customFormat="false" ht="15" hidden="false" customHeight="false" outlineLevel="0" collapsed="false">
      <c r="A7" s="48" t="n">
        <v>23</v>
      </c>
      <c r="B7" s="32" t="s">
        <v>58</v>
      </c>
      <c r="C7" s="39" t="str">
        <f aca="false">CONCATENATE(A7,"_",B7)</f>
        <v>23_CompoundToNotionalV2.sol</v>
      </c>
      <c r="D7" s="0" t="e">
        <f aca="false">VLOOKUP(C7, #REF!, 2, 0)</f>
        <v>#REF!</v>
      </c>
      <c r="F7" s="40" t="n">
        <v>17</v>
      </c>
      <c r="G7" s="49" t="s">
        <v>42</v>
      </c>
      <c r="H7" s="44" t="str">
        <f aca="false">CONCATENATE(F7,"_",G7)</f>
        <v>17_Controller.sol</v>
      </c>
      <c r="I7" s="44" t="e">
        <f aca="false">VLOOKUP(H7, #REF!, 2, 0)</f>
        <v>#REF!</v>
      </c>
      <c r="J7" s="44"/>
    </row>
    <row r="8" customFormat="false" ht="15" hidden="false" customHeight="false" outlineLevel="0" collapsed="false">
      <c r="A8" s="48" t="n">
        <v>23</v>
      </c>
      <c r="B8" s="32" t="s">
        <v>59</v>
      </c>
      <c r="C8" s="39" t="str">
        <f aca="false">CONCATENATE(A8,"_",B8)</f>
        <v>23_NotionalV1ToNotionalV2.sol</v>
      </c>
      <c r="D8" s="0" t="e">
        <f aca="false">VLOOKUP(C8, #REF!, 2, 0)</f>
        <v>#REF!</v>
      </c>
      <c r="F8" s="50" t="n">
        <v>19</v>
      </c>
      <c r="G8" s="41" t="s">
        <v>44</v>
      </c>
      <c r="H8" s="44" t="str">
        <f aca="false">CONCATENATE(F8,"_",G8)</f>
        <v>19_TransactionManager.sol</v>
      </c>
      <c r="I8" s="44" t="e">
        <f aca="false">VLOOKUP(H8, #REF!, 2, 0)</f>
        <v>#REF!</v>
      </c>
      <c r="J8" s="44"/>
    </row>
    <row r="9" customFormat="false" ht="15" hidden="false" customHeight="false" outlineLevel="0" collapsed="false">
      <c r="A9" s="38" t="n">
        <v>38</v>
      </c>
      <c r="B9" s="5" t="s">
        <v>78</v>
      </c>
      <c r="C9" s="39" t="str">
        <f aca="false">CONCATENATE(A9,"_",B9)</f>
        <v>38_QuickAccManager.sol</v>
      </c>
      <c r="D9" s="0" t="e">
        <f aca="false">VLOOKUP(C9, #REF!, 2, 0)</f>
        <v>#REF!</v>
      </c>
      <c r="F9" s="38" t="s">
        <v>261</v>
      </c>
      <c r="G9" s="14" t="s">
        <v>49</v>
      </c>
      <c r="H9" s="14" t="str">
        <f aca="false">CONCATENATE(F9,"_",G9)</f>
        <v>20_Synth.sol</v>
      </c>
      <c r="I9" s="14" t="e">
        <f aca="false">VLOOKUP(H9, #REF!, 2, 0)</f>
        <v>#REF!</v>
      </c>
      <c r="J9" s="14"/>
    </row>
    <row r="10" customFormat="false" ht="15" hidden="false" customHeight="false" outlineLevel="0" collapsed="false">
      <c r="A10" s="38" t="n">
        <v>42</v>
      </c>
      <c r="B10" s="5" t="s">
        <v>83</v>
      </c>
      <c r="C10" s="39" t="str">
        <f aca="false">CONCATENATE(A10,"_",B10)</f>
        <v>42_MochiProfileV0.sol</v>
      </c>
      <c r="D10" s="0" t="e">
        <f aca="false">VLOOKUP(C10, #REF!, 2, 0)</f>
        <v>#REF!</v>
      </c>
      <c r="F10" s="38" t="n">
        <v>20</v>
      </c>
      <c r="G10" s="15" t="s">
        <v>48</v>
      </c>
      <c r="H10" s="14" t="str">
        <f aca="false">CONCATENATE(F10,"_",G10)</f>
        <v>20_Pool.sol</v>
      </c>
      <c r="I10" s="14" t="e">
        <f aca="false">VLOOKUP(H10, #REF!, 2, 0)</f>
        <v>#REF!</v>
      </c>
      <c r="J10" s="14"/>
    </row>
    <row r="11" customFormat="false" ht="15" hidden="false" customHeight="false" outlineLevel="0" collapsed="false">
      <c r="A11" s="38" t="n">
        <v>51</v>
      </c>
      <c r="B11" s="5" t="s">
        <v>96</v>
      </c>
      <c r="C11" s="39" t="str">
        <f aca="false">CONCATENATE(A11,"_",B11)</f>
        <v>51_Vesting.sol</v>
      </c>
      <c r="D11" s="0" t="e">
        <f aca="false">VLOOKUP(C11, #REF!, 2, 0)</f>
        <v>#REF!</v>
      </c>
      <c r="F11" s="51" t="n">
        <v>22</v>
      </c>
      <c r="G11" s="6" t="s">
        <v>20</v>
      </c>
      <c r="H11" s="14" t="str">
        <f aca="false">CONCATENATE(F11,"_",G11)</f>
        <v>22_too long</v>
      </c>
      <c r="I11" s="14" t="s">
        <v>20</v>
      </c>
      <c r="J11" s="14"/>
    </row>
    <row r="12" customFormat="false" ht="15" hidden="false" customHeight="false" outlineLevel="0" collapsed="false">
      <c r="A12" s="38" t="n">
        <v>52</v>
      </c>
      <c r="B12" s="5" t="s">
        <v>99</v>
      </c>
      <c r="C12" s="39" t="str">
        <f aca="false">CONCATENATE(A12,"_",B12)</f>
        <v>52_VaderPoolV2.sol</v>
      </c>
      <c r="D12" s="0" t="e">
        <f aca="false">VLOOKUP(C12, #REF!, 2, 0)</f>
        <v>#REF!</v>
      </c>
      <c r="F12" s="52" t="n">
        <v>23</v>
      </c>
      <c r="G12" s="53" t="s">
        <v>58</v>
      </c>
      <c r="H12" s="53" t="str">
        <f aca="false">CONCATENATE(F12,"_",G12)</f>
        <v>23_CompoundToNotionalV2.sol</v>
      </c>
      <c r="I12" s="53" t="e">
        <f aca="false">VLOOKUP(H12, #REF!, 2, 0)</f>
        <v>#REF!</v>
      </c>
      <c r="J12" s="53"/>
    </row>
    <row r="13" customFormat="false" ht="15" hidden="false" customHeight="false" outlineLevel="0" collapsed="false">
      <c r="A13" s="38" t="n">
        <v>52</v>
      </c>
      <c r="B13" s="5" t="s">
        <v>109</v>
      </c>
      <c r="C13" s="39" t="str">
        <f aca="false">CONCATENATE(A13,"_",B13)</f>
        <v>52_LinearVesting.sol</v>
      </c>
      <c r="D13" s="0" t="e">
        <f aca="false">VLOOKUP(C13, #REF!, 2, 0)</f>
        <v>#REF!</v>
      </c>
      <c r="F13" s="54" t="n">
        <v>23</v>
      </c>
      <c r="G13" s="55" t="s">
        <v>59</v>
      </c>
      <c r="H13" s="53" t="str">
        <f aca="false">CONCATENATE(F13,"_",G13)</f>
        <v>23_NotionalV1ToNotionalV2.sol</v>
      </c>
      <c r="I13" s="53" t="e">
        <f aca="false">VLOOKUP(H13, #REF!, 2, 0)</f>
        <v>#REF!</v>
      </c>
      <c r="J13" s="53"/>
    </row>
    <row r="14" customFormat="false" ht="15" hidden="false" customHeight="false" outlineLevel="0" collapsed="false">
      <c r="A14" s="38" t="n">
        <v>64</v>
      </c>
      <c r="B14" s="5" t="s">
        <v>138</v>
      </c>
      <c r="C14" s="39" t="str">
        <f aca="false">CONCATENATE(A14,"_",B14)</f>
        <v>64_TwabRewards.sol</v>
      </c>
      <c r="D14" s="0" t="e">
        <f aca="false">VLOOKUP(C14, #REF!, 2, 0)</f>
        <v>#REF!</v>
      </c>
      <c r="F14" s="52" t="n">
        <v>38</v>
      </c>
      <c r="G14" s="56" t="s">
        <v>78</v>
      </c>
      <c r="H14" s="53" t="str">
        <f aca="false">CONCATENATE(F14,"_",G14)</f>
        <v>38_QuickAccManager.sol</v>
      </c>
      <c r="I14" s="53" t="e">
        <f aca="false">VLOOKUP(H14, #REF!, 2, 0)</f>
        <v>#REF!</v>
      </c>
      <c r="J14" s="14"/>
    </row>
    <row r="15" customFormat="false" ht="15" hidden="false" customHeight="false" outlineLevel="0" collapsed="false">
      <c r="A15" s="38" t="n">
        <v>71</v>
      </c>
      <c r="B15" s="5" t="s">
        <v>22</v>
      </c>
      <c r="C15" s="39" t="str">
        <f aca="false">CONCATENATE(A15,"_",B15)</f>
        <v>71_Factory.sol</v>
      </c>
      <c r="D15" s="0" t="e">
        <f aca="false">VLOOKUP(C15, #REF!, 2, 0)</f>
        <v>#REF!</v>
      </c>
      <c r="F15" s="57" t="n">
        <v>42</v>
      </c>
      <c r="G15" s="6" t="s">
        <v>83</v>
      </c>
      <c r="H15" s="14" t="str">
        <f aca="false">CONCATENATE(F15,"_",G15)</f>
        <v>42_MochiProfileV0.sol</v>
      </c>
      <c r="I15" s="14" t="e">
        <f aca="false">VLOOKUP(H15, #REF!, 2, 0)</f>
        <v>#REF!</v>
      </c>
      <c r="J15" s="14"/>
    </row>
    <row r="16" customFormat="false" ht="15" hidden="false" customHeight="false" outlineLevel="0" collapsed="false">
      <c r="A16" s="38" t="n">
        <v>71</v>
      </c>
      <c r="B16" s="5" t="s">
        <v>149</v>
      </c>
      <c r="C16" s="39" t="str">
        <f aca="false">CONCATENATE(A16,"_",B16)</f>
        <v>71_PoolTemplate.sol</v>
      </c>
      <c r="D16" s="0" t="e">
        <f aca="false">VLOOKUP(C16, #REF!, 2, 0)</f>
        <v>#REF!</v>
      </c>
      <c r="F16" s="38" t="n">
        <v>42</v>
      </c>
      <c r="G16" s="5" t="s">
        <v>82</v>
      </c>
      <c r="H16" s="14" t="str">
        <f aca="false">CONCATENATE(F16,"_",G16)</f>
        <v>42_MochiVault.sol</v>
      </c>
      <c r="I16" s="14" t="e">
        <f aca="false">VLOOKUP(H16, #REF!, 2, 0)</f>
        <v>#REF!</v>
      </c>
      <c r="J16" s="14"/>
    </row>
    <row r="17" customFormat="false" ht="15" hidden="false" customHeight="false" outlineLevel="0" collapsed="false">
      <c r="A17" s="57" t="n">
        <v>81</v>
      </c>
      <c r="B17" s="6" t="s">
        <v>164</v>
      </c>
      <c r="C17" s="39" t="str">
        <f aca="false">CONCATENATE(A17,"_",B17)</f>
        <v>81_TreasuryAction.sol</v>
      </c>
      <c r="D17" s="0" t="e">
        <f aca="false">VLOOKUP(C17, #REF!, 2, 0)</f>
        <v>#REF!</v>
      </c>
      <c r="F17" s="38" t="n">
        <v>51</v>
      </c>
      <c r="G17" s="5" t="s">
        <v>96</v>
      </c>
      <c r="H17" s="14" t="str">
        <f aca="false">CONCATENATE(F17,"_",G17)</f>
        <v>51_Vesting.sol</v>
      </c>
      <c r="I17" s="14" t="e">
        <f aca="false">VLOOKUP(H17, #REF!, 2, 0)</f>
        <v>#REF!</v>
      </c>
      <c r="J17" s="14"/>
    </row>
    <row r="18" customFormat="false" ht="15" hidden="false" customHeight="false" outlineLevel="0" collapsed="false">
      <c r="A18" s="38" t="n">
        <v>83</v>
      </c>
      <c r="B18" s="5" t="s">
        <v>163</v>
      </c>
      <c r="C18" s="39" t="str">
        <f aca="false">CONCATENATE(A18,"_",B18)</f>
        <v>83_ConvexStakingWrapper.sol</v>
      </c>
      <c r="D18" s="0" t="e">
        <f aca="false">VLOOKUP(C18, #REF!, 2, 0)</f>
        <v>#REF!</v>
      </c>
      <c r="F18" s="40" t="n">
        <v>52</v>
      </c>
      <c r="G18" s="41" t="s">
        <v>99</v>
      </c>
      <c r="H18" s="44" t="str">
        <f aca="false">CONCATENATE(F18,"_",G18)</f>
        <v>52_VaderPoolV2.sol</v>
      </c>
      <c r="I18" s="44" t="e">
        <f aca="false">VLOOKUP(H18, #REF!, 2, 0)</f>
        <v>#REF!</v>
      </c>
      <c r="J18" s="44"/>
    </row>
    <row r="19" customFormat="false" ht="15" hidden="false" customHeight="false" outlineLevel="0" collapsed="false">
      <c r="A19" s="57" t="n">
        <v>94</v>
      </c>
      <c r="B19" s="6" t="s">
        <v>171</v>
      </c>
      <c r="C19" s="39" t="str">
        <f aca="false">CONCATENATE(A19,"_",B19)</f>
        <v>94_NFTMarketReserveAuction.sol</v>
      </c>
      <c r="D19" s="0" t="e">
        <f aca="false">VLOOKUP(C19, #REF!, 2, 0)</f>
        <v>#REF!</v>
      </c>
      <c r="F19" s="38" t="n">
        <v>52</v>
      </c>
      <c r="G19" s="5" t="s">
        <v>109</v>
      </c>
      <c r="H19" s="14" t="str">
        <f aca="false">CONCATENATE(F19,"_",G19)</f>
        <v>52_LinearVesting.sol</v>
      </c>
      <c r="I19" s="14" t="e">
        <f aca="false">VLOOKUP(H19, #REF!, 2, 0)</f>
        <v>#REF!</v>
      </c>
      <c r="J19" s="14"/>
    </row>
    <row r="20" customFormat="false" ht="15" hidden="false" customHeight="false" outlineLevel="0" collapsed="false">
      <c r="A20" s="38" t="n">
        <v>103</v>
      </c>
      <c r="B20" s="5" t="s">
        <v>181</v>
      </c>
      <c r="C20" s="39" t="str">
        <f aca="false">CONCATENATE(A20,"_",B20)</f>
        <v>103_GenericSwapFacet.sol</v>
      </c>
      <c r="D20" s="0" t="e">
        <f aca="false">VLOOKUP(C20, #REF!, 2, 0)</f>
        <v>#REF!</v>
      </c>
      <c r="F20" s="45" t="n">
        <v>55</v>
      </c>
      <c r="G20" s="5" t="s">
        <v>262</v>
      </c>
      <c r="H20" s="14" t="str">
        <f aca="false">CONCATENATE(F20,"_",G20)</f>
        <v>55_MapleLoan.sol</v>
      </c>
      <c r="I20" s="14" t="e">
        <f aca="false">VLOOKUP(H20, #REF!, 2, 0)</f>
        <v>#REF!</v>
      </c>
      <c r="J20" s="14"/>
    </row>
    <row r="21" customFormat="false" ht="15" hidden="false" customHeight="false" outlineLevel="0" collapsed="false">
      <c r="A21" s="57" t="n">
        <v>107</v>
      </c>
      <c r="B21" s="6" t="s">
        <v>186</v>
      </c>
      <c r="C21" s="39" t="str">
        <f aca="false">CONCATENATE(A21,"_",B21)</f>
        <v>107_NFTVault.sol</v>
      </c>
      <c r="D21" s="0" t="e">
        <f aca="false">VLOOKUP(C21, #REF!, 2, 0)</f>
        <v>#REF!</v>
      </c>
      <c r="F21" s="38" t="n">
        <v>61</v>
      </c>
      <c r="G21" s="5" t="s">
        <v>129</v>
      </c>
      <c r="H21" s="14" t="str">
        <f aca="false">CONCATENATE(F21,"_",G21)</f>
        <v>61_CreditLine.sol</v>
      </c>
      <c r="I21" s="14" t="e">
        <f aca="false">VLOOKUP(H21, #REF!, 2, 0)</f>
        <v>#REF!</v>
      </c>
      <c r="J21" s="14"/>
    </row>
    <row r="22" customFormat="false" ht="15" hidden="false" customHeight="false" outlineLevel="0" collapsed="false">
      <c r="A22" s="57" t="n">
        <v>107</v>
      </c>
      <c r="B22" s="6" t="s">
        <v>185</v>
      </c>
      <c r="C22" s="39" t="str">
        <f aca="false">CONCATENATE(A22,"_",B22)</f>
        <v>107_JPEGLock.sol</v>
      </c>
      <c r="D22" s="0" t="e">
        <f aca="false">VLOOKUP(C22, #REF!, 2, 0)</f>
        <v>#REF!</v>
      </c>
      <c r="F22" s="40" t="n">
        <v>64</v>
      </c>
      <c r="G22" s="41" t="s">
        <v>138</v>
      </c>
      <c r="H22" s="44" t="str">
        <f aca="false">CONCATENATE(F22,"_",G22)</f>
        <v>64_TwabRewards.sol</v>
      </c>
      <c r="I22" s="44" t="e">
        <f aca="false">VLOOKUP(H22, #REF!, 2, 0)</f>
        <v>#REF!</v>
      </c>
      <c r="J22" s="14"/>
    </row>
    <row r="23" customFormat="false" ht="15" hidden="false" customHeight="false" outlineLevel="0" collapsed="false">
      <c r="A23" s="38" t="n">
        <v>143</v>
      </c>
      <c r="B23" s="5" t="s">
        <v>203</v>
      </c>
      <c r="C23" s="39" t="str">
        <f aca="false">CONCATENATE(A23,"_",B23)</f>
        <v>143_JBTokenStore.sol</v>
      </c>
      <c r="D23" s="0" t="e">
        <f aca="false">VLOOKUP(C23, #REF!, 2, 0)</f>
        <v>#REF!</v>
      </c>
      <c r="F23" s="40" t="n">
        <v>66</v>
      </c>
      <c r="G23" s="41" t="s">
        <v>139</v>
      </c>
      <c r="H23" s="44" t="str">
        <f aca="false">CONCATENATE(F23,"_",G23)</f>
        <v>66_StabilityPool.sol</v>
      </c>
      <c r="I23" s="44" t="e">
        <f aca="false">VLOOKUP(H23, #REF!, 2, 0)</f>
        <v>#REF!</v>
      </c>
      <c r="J23" s="44"/>
    </row>
    <row r="24" customFormat="false" ht="15" hidden="false" customHeight="false" outlineLevel="0" collapsed="false">
      <c r="A24" s="38" t="n">
        <v>143</v>
      </c>
      <c r="B24" s="5" t="s">
        <v>202</v>
      </c>
      <c r="C24" s="39" t="str">
        <f aca="false">CONCATENATE(A24,"_",B24)</f>
        <v>143_JBController.sol</v>
      </c>
      <c r="D24" s="0" t="e">
        <f aca="false">VLOOKUP(C24, #REF!, 2, 0)</f>
        <v>#REF!</v>
      </c>
      <c r="F24" s="38" t="s">
        <v>263</v>
      </c>
      <c r="G24" s="5" t="s">
        <v>149</v>
      </c>
      <c r="H24" s="14" t="str">
        <f aca="false">CONCATENATE(F24,"_",G24)</f>
        <v>71_PoolTemplate.sol</v>
      </c>
      <c r="I24" s="14" t="e">
        <f aca="false">VLOOKUP(H24, #REF!, 2, 0)</f>
        <v>#REF!</v>
      </c>
      <c r="J24" s="14"/>
    </row>
    <row r="25" customFormat="false" ht="15" hidden="false" customHeight="false" outlineLevel="0" collapsed="false">
      <c r="F25" s="38" t="n">
        <v>71</v>
      </c>
      <c r="G25" s="5" t="s">
        <v>22</v>
      </c>
      <c r="H25" s="14" t="str">
        <f aca="false">CONCATENATE(F25,"_",G25)</f>
        <v>71_Factory.sol</v>
      </c>
      <c r="I25" s="14" t="e">
        <f aca="false">VLOOKUP(H25, #REF!, 2, 0)</f>
        <v>#REF!</v>
      </c>
      <c r="J25" s="14"/>
    </row>
    <row r="26" customFormat="false" ht="15" hidden="false" customHeight="false" outlineLevel="0" collapsed="false">
      <c r="F26" s="40" t="n">
        <v>71</v>
      </c>
      <c r="G26" s="58" t="s">
        <v>150</v>
      </c>
      <c r="H26" s="44" t="str">
        <f aca="false">CONCATENATE(F26,"_",G26)</f>
        <v>71_IndexTemplate.sol</v>
      </c>
      <c r="I26" s="44" t="e">
        <f aca="false">VLOOKUP(H26, #REF!, 2, 0)</f>
        <v>#REF!</v>
      </c>
      <c r="J26" s="14"/>
    </row>
    <row r="27" customFormat="false" ht="15" hidden="false" customHeight="false" outlineLevel="0" collapsed="false">
      <c r="F27" s="40" t="n">
        <v>74</v>
      </c>
      <c r="G27" s="41" t="s">
        <v>224</v>
      </c>
      <c r="H27" s="44" t="str">
        <f aca="false">CONCATENATE(F27,"_",G27)</f>
        <v>74_TimeswapPair.sol</v>
      </c>
      <c r="I27" s="44" t="s">
        <v>5</v>
      </c>
      <c r="J27" s="14"/>
    </row>
    <row r="28" customFormat="false" ht="15" hidden="false" customHeight="false" outlineLevel="0" collapsed="false">
      <c r="F28" s="40" t="n">
        <v>74</v>
      </c>
      <c r="G28" s="41" t="s">
        <v>152</v>
      </c>
      <c r="H28" s="44" t="str">
        <f aca="false">CONCATENATE(F28,"_",G28)</f>
        <v>74_TimeswapConvenience.sol</v>
      </c>
      <c r="I28" s="44" t="e">
        <f aca="false">VLOOKUP(H28, #REF!, 2, 0)</f>
        <v>#REF!</v>
      </c>
      <c r="J28" s="14"/>
    </row>
    <row r="29" customFormat="false" ht="15" hidden="false" customHeight="false" outlineLevel="0" collapsed="false">
      <c r="F29" s="40" t="n">
        <v>78</v>
      </c>
      <c r="G29" s="41" t="s">
        <v>155</v>
      </c>
      <c r="H29" s="44" t="str">
        <f aca="false">CONCATENATE(F29,"_",G29)</f>
        <v>78_FlashGovernanceArbiter.sol</v>
      </c>
      <c r="I29" s="44" t="e">
        <f aca="false">VLOOKUP(H29, #REF!, 2, 0)</f>
        <v>#REF!</v>
      </c>
      <c r="J29" s="14"/>
    </row>
    <row r="30" customFormat="false" ht="15" hidden="false" customHeight="false" outlineLevel="0" collapsed="false">
      <c r="F30" s="38" t="n">
        <v>81</v>
      </c>
      <c r="G30" s="5" t="s">
        <v>164</v>
      </c>
      <c r="H30" s="14" t="str">
        <f aca="false">CONCATENATE(F30,"_",G30)</f>
        <v>81_TreasuryAction.sol</v>
      </c>
      <c r="I30" s="14" t="e">
        <f aca="false">VLOOKUP(H30, #REF!, 2, 0)</f>
        <v>#REF!</v>
      </c>
      <c r="J30" s="14"/>
    </row>
    <row r="31" customFormat="false" ht="15" hidden="false" customHeight="false" outlineLevel="0" collapsed="false">
      <c r="F31" s="59" t="n">
        <v>83</v>
      </c>
      <c r="G31" s="60" t="s">
        <v>167</v>
      </c>
      <c r="H31" s="14" t="str">
        <f aca="false">CONCATENATE(F31,"_",G31)</f>
        <v>83_Shelter.sol</v>
      </c>
      <c r="I31" s="14" t="e">
        <f aca="false">VLOOKUP(H31, #REF!, 2, 0)</f>
        <v>#REF!</v>
      </c>
      <c r="J31" s="14"/>
    </row>
    <row r="32" customFormat="false" ht="15" hidden="false" customHeight="false" outlineLevel="0" collapsed="false">
      <c r="F32" s="38" t="n">
        <v>83</v>
      </c>
      <c r="G32" s="5" t="s">
        <v>163</v>
      </c>
      <c r="H32" s="14" t="str">
        <f aca="false">CONCATENATE(F32,"_",G32)</f>
        <v>83_ConvexStakingWrapper.sol</v>
      </c>
      <c r="I32" s="14" t="e">
        <f aca="false">VLOOKUP(H32, #REF!, 2, 0)</f>
        <v>#REF!</v>
      </c>
      <c r="J32" s="14"/>
    </row>
    <row r="33" customFormat="false" ht="15" hidden="false" customHeight="false" outlineLevel="0" collapsed="false">
      <c r="F33" s="57" t="n">
        <v>94</v>
      </c>
      <c r="G33" s="6" t="s">
        <v>171</v>
      </c>
      <c r="H33" s="14" t="str">
        <f aca="false">CONCATENATE(F33,"_",G33)</f>
        <v>94_NFTMarketReserveAuction.sol</v>
      </c>
      <c r="I33" s="14" t="e">
        <f aca="false">VLOOKUP(H33, #REF!, 2, 0)</f>
        <v>#REF!</v>
      </c>
      <c r="J33" s="14"/>
    </row>
    <row r="34" customFormat="false" ht="15" hidden="false" customHeight="false" outlineLevel="0" collapsed="false">
      <c r="F34" s="38" t="n">
        <v>103</v>
      </c>
      <c r="G34" s="5" t="s">
        <v>264</v>
      </c>
      <c r="H34" s="14" t="str">
        <f aca="false">CONCATENATE(F34,"_",G34)</f>
        <v>103_HopFacet.sol</v>
      </c>
      <c r="I34" s="14" t="s">
        <v>5</v>
      </c>
      <c r="J34" s="14"/>
    </row>
    <row r="35" customFormat="false" ht="15" hidden="false" customHeight="false" outlineLevel="0" collapsed="false">
      <c r="F35" s="38" t="n">
        <v>103</v>
      </c>
      <c r="G35" s="5" t="s">
        <v>265</v>
      </c>
      <c r="H35" s="14" t="str">
        <f aca="false">CONCATENATE(F35,"_",G35)</f>
        <v>103_CBridgeFacet.sol</v>
      </c>
      <c r="I35" s="14" t="s">
        <v>5</v>
      </c>
      <c r="J35" s="14"/>
    </row>
    <row r="36" customFormat="false" ht="15" hidden="false" customHeight="false" outlineLevel="0" collapsed="false">
      <c r="F36" s="38" t="n">
        <v>103</v>
      </c>
      <c r="G36" s="5" t="s">
        <v>266</v>
      </c>
      <c r="H36" s="14" t="str">
        <f aca="false">CONCATENATE(F36,"_",G36)</f>
        <v>103_AnyswapFacet.sol</v>
      </c>
      <c r="I36" s="14" t="s">
        <v>5</v>
      </c>
      <c r="J36" s="14"/>
    </row>
    <row r="37" customFormat="false" ht="15" hidden="false" customHeight="false" outlineLevel="0" collapsed="false">
      <c r="F37" s="38" t="n">
        <v>103</v>
      </c>
      <c r="G37" s="5" t="s">
        <v>267</v>
      </c>
      <c r="H37" s="14" t="str">
        <f aca="false">CONCATENATE(F37,"_",G37)</f>
        <v>103_NXTPFacet.sol</v>
      </c>
      <c r="I37" s="14" t="s">
        <v>5</v>
      </c>
      <c r="J37" s="14"/>
    </row>
    <row r="38" customFormat="false" ht="15" hidden="false" customHeight="false" outlineLevel="0" collapsed="false">
      <c r="F38" s="38" t="n">
        <v>103</v>
      </c>
      <c r="G38" s="5" t="s">
        <v>181</v>
      </c>
      <c r="H38" s="14" t="str">
        <f aca="false">CONCATENATE(F38,"_",G38)</f>
        <v>103_GenericSwapFacet.sol</v>
      </c>
      <c r="I38" s="14" t="e">
        <f aca="false">VLOOKUP(H38, #REF!, 2, 0)</f>
        <v>#REF!</v>
      </c>
      <c r="J38" s="14"/>
    </row>
    <row r="39" customFormat="false" ht="15" hidden="false" customHeight="false" outlineLevel="0" collapsed="false">
      <c r="F39" s="38" t="n">
        <v>104</v>
      </c>
      <c r="G39" s="5" t="s">
        <v>216</v>
      </c>
      <c r="H39" s="14" t="str">
        <f aca="false">CONCATENATE(F39,"_",G39)</f>
        <v>104_Splitter.sol</v>
      </c>
      <c r="I39" s="14" t="s">
        <v>5</v>
      </c>
      <c r="J39" s="14"/>
    </row>
    <row r="40" customFormat="false" ht="15" hidden="false" customHeight="false" outlineLevel="0" collapsed="false">
      <c r="F40" s="38" t="n">
        <v>104</v>
      </c>
      <c r="G40" s="5" t="s">
        <v>183</v>
      </c>
      <c r="H40" s="14" t="str">
        <f aca="false">CONCATENATE(F40,"_",G40)</f>
        <v>104_CoreCollection.sol</v>
      </c>
      <c r="I40" s="14" t="e">
        <f aca="false">VLOOKUP(H40, #REF!, 2, 0)</f>
        <v>#REF!</v>
      </c>
      <c r="J40" s="14"/>
    </row>
    <row r="41" customFormat="false" ht="15" hidden="false" customHeight="false" outlineLevel="0" collapsed="false">
      <c r="F41" s="57" t="n">
        <v>107</v>
      </c>
      <c r="G41" s="5" t="s">
        <v>185</v>
      </c>
      <c r="H41" s="14" t="str">
        <f aca="false">CONCATENATE(F41,"_",G41)</f>
        <v>107_JPEGLock.sol</v>
      </c>
      <c r="I41" s="14" t="e">
        <f aca="false">VLOOKUP(H41, #REF!, 2, 0)</f>
        <v>#REF!</v>
      </c>
      <c r="J41" s="14"/>
    </row>
    <row r="42" customFormat="false" ht="15" hidden="false" customHeight="false" outlineLevel="0" collapsed="false">
      <c r="F42" s="57" t="n">
        <v>107</v>
      </c>
      <c r="G42" s="12" t="s">
        <v>186</v>
      </c>
      <c r="H42" s="14" t="str">
        <f aca="false">CONCATENATE(F42,"_",G42)</f>
        <v>107_NFTVault.sol</v>
      </c>
      <c r="I42" s="14" t="e">
        <f aca="false">VLOOKUP(H42, #REF!, 2, 0)</f>
        <v>#REF!</v>
      </c>
      <c r="J42" s="14"/>
    </row>
    <row r="43" customFormat="false" ht="15" hidden="false" customHeight="false" outlineLevel="0" collapsed="false">
      <c r="F43" s="38" t="n">
        <v>113</v>
      </c>
      <c r="G43" s="14" t="s">
        <v>193</v>
      </c>
      <c r="H43" s="14" t="str">
        <f aca="false">CONCATENATE(F43,"_",G43)</f>
        <v>113_NFTPairWithOracle.sol</v>
      </c>
      <c r="I43" s="14" t="e">
        <f aca="false">VLOOKUP(H43, #REF!, 2, 0)</f>
        <v>#REF!</v>
      </c>
      <c r="J43" s="14"/>
    </row>
    <row r="44" customFormat="false" ht="15" hidden="false" customHeight="false" outlineLevel="0" collapsed="false">
      <c r="F44" s="38" t="n">
        <v>123</v>
      </c>
      <c r="G44" s="14" t="s">
        <v>195</v>
      </c>
      <c r="H44" s="14" t="str">
        <f aca="false">CONCATENATE(F44,"_",G44)</f>
        <v>123_ExtraRewardsDistributor.sol</v>
      </c>
      <c r="I44" s="14" t="e">
        <f aca="false">VLOOKUP(H44, #REF!, 2, 0)</f>
        <v>#REF!</v>
      </c>
      <c r="J44" s="14"/>
    </row>
    <row r="45" customFormat="false" ht="15" hidden="false" customHeight="false" outlineLevel="0" collapsed="false">
      <c r="F45" s="38" t="n">
        <v>143</v>
      </c>
      <c r="G45" s="14" t="s">
        <v>202</v>
      </c>
      <c r="H45" s="14" t="str">
        <f aca="false">CONCATENATE(F45,"_",G45)</f>
        <v>143_JBController.sol</v>
      </c>
      <c r="I45" s="14" t="e">
        <f aca="false">VLOOKUP(H45, #REF!, 2, 0)</f>
        <v>#REF!</v>
      </c>
      <c r="J45" s="14"/>
    </row>
    <row r="46" customFormat="false" ht="15" hidden="false" customHeight="false" outlineLevel="0" collapsed="false">
      <c r="F46" s="38" t="n">
        <v>143</v>
      </c>
      <c r="G46" s="5" t="s">
        <v>203</v>
      </c>
      <c r="H46" s="14" t="str">
        <f aca="false">CONCATENATE(F46,"_",G46)</f>
        <v>143_JBTokenStore.sol</v>
      </c>
      <c r="I46" s="14" t="e">
        <f aca="false">VLOOKUP(H46, #REF!, 2, 0)</f>
        <v>#REF!</v>
      </c>
      <c r="J46" s="14"/>
    </row>
    <row r="47" customFormat="false" ht="15" hidden="false" customHeight="false" outlineLevel="0" collapsed="false">
      <c r="F47" s="57" t="n">
        <v>192</v>
      </c>
      <c r="G47" s="25" t="s">
        <v>211</v>
      </c>
      <c r="H47" s="14" t="str">
        <f aca="false">CONCATENATE(F47,"_",G47)</f>
        <v>192_BondNFT.sol</v>
      </c>
      <c r="I47" s="14" t="e">
        <f aca="false">VLOOKUP(H47, #REF!, 2, 0)</f>
        <v>#REF!</v>
      </c>
      <c r="J47" s="14"/>
    </row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</sheetData>
  <hyperlinks>
    <hyperlink ref="G23" r:id="rId1" location="L1143" display="StabilityPool.so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328125" defaultRowHeight="14.45" zeroHeight="false" outlineLevelRow="0" outlineLevelCol="0"/>
  <cols>
    <col collapsed="false" customWidth="true" hidden="false" outlineLevel="0" max="1" min="1" style="34" width="15.12"/>
    <col collapsed="false" customWidth="true" hidden="false" outlineLevel="0" max="2" min="2" style="0" width="38.7"/>
    <col collapsed="false" customWidth="true" hidden="false" outlineLevel="0" max="3" min="3" style="0" width="50.05"/>
    <col collapsed="false" customWidth="true" hidden="false" outlineLevel="0" max="4" min="4" style="0" width="15.12"/>
  </cols>
  <sheetData>
    <row r="1" customFormat="false" ht="14.45" hidden="false" customHeight="false" outlineLevel="0" collapsed="false">
      <c r="A1" s="61" t="s">
        <v>2</v>
      </c>
      <c r="B1" s="62" t="s">
        <v>268</v>
      </c>
      <c r="C1" s="62" t="s">
        <v>269</v>
      </c>
      <c r="D1" s="62" t="s">
        <v>270</v>
      </c>
    </row>
    <row r="2" customFormat="false" ht="14.45" hidden="false" customHeight="false" outlineLevel="0" collapsed="false">
      <c r="A2" s="38" t="s">
        <v>251</v>
      </c>
      <c r="B2" s="5" t="s">
        <v>14</v>
      </c>
      <c r="C2" s="14" t="str">
        <f aca="false">CONCATENATE(A2,"_",B2)</f>
        <v>3_CrossMarginTrading.sol</v>
      </c>
      <c r="D2" s="14" t="e">
        <f aca="false">VLOOKUP(C2, #REF!, 2, 0)</f>
        <v>#REF!</v>
      </c>
    </row>
    <row r="3" customFormat="false" ht="14.45" hidden="false" customHeight="false" outlineLevel="0" collapsed="false">
      <c r="A3" s="38" t="n">
        <v>3</v>
      </c>
      <c r="B3" s="5" t="s">
        <v>7</v>
      </c>
      <c r="C3" s="14" t="str">
        <f aca="false">CONCATENATE(A3,"_",B3)</f>
        <v>3_CrossMarginAccounts.sol</v>
      </c>
      <c r="D3" s="5" t="e">
        <f aca="false">VLOOKUP(C3, #REF!, 2, 0)</f>
        <v>#REF!</v>
      </c>
    </row>
    <row r="4" customFormat="false" ht="14.45" hidden="true" customHeight="false" outlineLevel="0" collapsed="false">
      <c r="A4" s="57" t="n">
        <v>10</v>
      </c>
      <c r="B4" s="6" t="s">
        <v>26</v>
      </c>
      <c r="C4" s="5" t="str">
        <f aca="false">CONCATENATE(A4,"_",B4)</f>
        <v>10_Visor.sol</v>
      </c>
      <c r="D4" s="5" t="e">
        <f aca="false">VLOOKUP(C4, #REF!, 2, 0)</f>
        <v>#REF!</v>
      </c>
    </row>
    <row r="5" customFormat="false" ht="14.45" hidden="true" customHeight="false" outlineLevel="0" collapsed="false">
      <c r="A5" s="38" t="n">
        <v>14</v>
      </c>
      <c r="B5" s="5" t="s">
        <v>34</v>
      </c>
      <c r="C5" s="5" t="str">
        <f aca="false">CONCATENATE(A5,"_",B5)</f>
        <v>14_PrizePool.sol</v>
      </c>
      <c r="D5" s="5" t="e">
        <f aca="false">VLOOKUP(C5, #REF!, 2, 0)</f>
        <v>#REF!</v>
      </c>
    </row>
    <row r="6" customFormat="false" ht="14.45" hidden="true" customHeight="false" outlineLevel="0" collapsed="false">
      <c r="A6" s="45" t="n">
        <v>18</v>
      </c>
      <c r="B6" s="7" t="s">
        <v>43</v>
      </c>
      <c r="C6" s="5" t="str">
        <f aca="false">CONCATENATE(A6,"_",B6)</f>
        <v>18_LendingPair.sol</v>
      </c>
      <c r="D6" s="5" t="e">
        <f aca="false">VLOOKUP(C6, #REF!, 2, 0)</f>
        <v>#REF!</v>
      </c>
    </row>
    <row r="7" customFormat="false" ht="14.45" hidden="true" customHeight="false" outlineLevel="0" collapsed="false">
      <c r="A7" s="45" t="n">
        <v>19</v>
      </c>
      <c r="B7" s="5" t="s">
        <v>44</v>
      </c>
      <c r="C7" s="5" t="str">
        <f aca="false">CONCATENATE(A7,"_",B7)</f>
        <v>19_TransactionManager.sol</v>
      </c>
      <c r="D7" s="5" t="e">
        <f aca="false">VLOOKUP(C7, #REF!, 2, 0)</f>
        <v>#REF!</v>
      </c>
    </row>
    <row r="8" customFormat="false" ht="14.45" hidden="false" customHeight="false" outlineLevel="0" collapsed="false">
      <c r="A8" s="38" t="n">
        <v>24</v>
      </c>
      <c r="B8" s="5" t="s">
        <v>61</v>
      </c>
      <c r="C8" s="5" t="str">
        <f aca="false">CONCATENATE(A8,"_",B8)</f>
        <v>24_SwappableYieldSource.sol</v>
      </c>
      <c r="D8" s="5" t="e">
        <f aca="false">VLOOKUP(C8, #REF!, 2, 0)</f>
        <v>#REF!</v>
      </c>
    </row>
    <row r="9" customFormat="false" ht="14.45" hidden="false" customHeight="false" outlineLevel="0" collapsed="false">
      <c r="A9" s="38" t="n">
        <v>25</v>
      </c>
      <c r="B9" s="5" t="s">
        <v>63</v>
      </c>
      <c r="C9" s="5" t="str">
        <f aca="false">CONCATENATE(A9,"_",B9)</f>
        <v>25_ERC20Rewards.sol</v>
      </c>
      <c r="D9" s="5" t="e">
        <f aca="false">VLOOKUP(C9, #REF!, 2, 0)</f>
        <v>#REF!</v>
      </c>
    </row>
    <row r="10" customFormat="false" ht="14.45" hidden="false" customHeight="false" outlineLevel="0" collapsed="false">
      <c r="A10" s="38" t="n">
        <v>35</v>
      </c>
      <c r="B10" s="5" t="s">
        <v>73</v>
      </c>
      <c r="C10" s="5" t="str">
        <f aca="false">CONCATENATE(A10,"_",B10)</f>
        <v>35_ConcentratedLiquidityPoolManager.sol</v>
      </c>
      <c r="D10" s="5" t="e">
        <f aca="false">VLOOKUP(C10, #REF!, 2, 0)</f>
        <v>#REF!</v>
      </c>
    </row>
    <row r="11" customFormat="false" ht="14.45" hidden="false" customHeight="false" outlineLevel="0" collapsed="false">
      <c r="A11" s="57" t="n">
        <v>36</v>
      </c>
      <c r="B11" s="6" t="s">
        <v>76</v>
      </c>
      <c r="C11" s="5" t="str">
        <f aca="false">CONCATENATE(A11,"_",B11)</f>
        <v>36_Basket.sol</v>
      </c>
      <c r="D11" s="5" t="e">
        <f aca="false">VLOOKUP(C11, #REF!, 2, 0)</f>
        <v>#REF!</v>
      </c>
    </row>
    <row r="12" customFormat="false" ht="14.45" hidden="false" customHeight="false" outlineLevel="0" collapsed="false">
      <c r="A12" s="38" t="n">
        <v>42</v>
      </c>
      <c r="B12" s="5" t="s">
        <v>84</v>
      </c>
      <c r="C12" s="5" t="str">
        <f aca="false">CONCATENATE(A12,"_",B12)</f>
        <v>42_ReferralFeePoolV0.sol</v>
      </c>
      <c r="D12" s="5" t="e">
        <f aca="false">VLOOKUP(C12, #REF!, 2, 0)</f>
        <v>#REF!</v>
      </c>
    </row>
    <row r="13" customFormat="false" ht="14.45" hidden="false" customHeight="false" outlineLevel="0" collapsed="false">
      <c r="A13" s="57" t="n">
        <v>42</v>
      </c>
      <c r="B13" s="6" t="s">
        <v>87</v>
      </c>
      <c r="C13" s="5" t="str">
        <f aca="false">CONCATENATE(A13,"_",B13)</f>
        <v>42_FeePoolV0.sol</v>
      </c>
      <c r="D13" s="5" t="e">
        <f aca="false">VLOOKUP(C13, #REF!, 2, 0)</f>
        <v>#REF!</v>
      </c>
    </row>
    <row r="14" customFormat="false" ht="14.45" hidden="true" customHeight="false" outlineLevel="0" collapsed="false">
      <c r="A14" s="38" t="n">
        <v>51</v>
      </c>
      <c r="B14" s="5" t="s">
        <v>98</v>
      </c>
      <c r="C14" s="5" t="str">
        <f aca="false">CONCATENATE(A14,"_",B14)</f>
        <v>51_SwapUtils.sol</v>
      </c>
      <c r="D14" s="5" t="e">
        <f aca="false">VLOOKUP(C14, #REF!, 2, 0)</f>
        <v>#REF!</v>
      </c>
    </row>
    <row r="15" customFormat="false" ht="14.45" hidden="false" customHeight="false" outlineLevel="0" collapsed="false">
      <c r="A15" s="38" t="n">
        <v>54</v>
      </c>
      <c r="B15" s="7" t="s">
        <v>113</v>
      </c>
      <c r="C15" s="5" t="str">
        <f aca="false">CONCATENATE(A15,"_",B15)</f>
        <v>54_MixinTransfer.sol</v>
      </c>
      <c r="D15" s="5" t="e">
        <f aca="false">VLOOKUP(C15, #REF!, 2, 0)</f>
        <v>#REF!</v>
      </c>
    </row>
    <row r="16" customFormat="false" ht="14.45" hidden="false" customHeight="false" outlineLevel="0" collapsed="false">
      <c r="A16" s="38" t="n">
        <v>54</v>
      </c>
      <c r="B16" s="5" t="s">
        <v>117</v>
      </c>
      <c r="C16" s="5" t="str">
        <f aca="false">CONCATENATE(A16,"_",B16)</f>
        <v>54_MixinKeys.sol</v>
      </c>
      <c r="D16" s="5" t="e">
        <f aca="false">VLOOKUP(C16, #REF!, 2, 0)</f>
        <v>#REF!</v>
      </c>
    </row>
    <row r="17" customFormat="false" ht="14.45" hidden="false" customHeight="false" outlineLevel="0" collapsed="false">
      <c r="A17" s="38" t="n">
        <v>58</v>
      </c>
      <c r="B17" s="5" t="s">
        <v>121</v>
      </c>
      <c r="C17" s="5" t="str">
        <f aca="false">CONCATENATE(A17,"_",B17)</f>
        <v>58_AaveVault.sol</v>
      </c>
      <c r="D17" s="5" t="e">
        <f aca="false">VLOOKUP(C17, #REF!, 2, 0)</f>
        <v>#REF!</v>
      </c>
    </row>
    <row r="18" customFormat="false" ht="14.45" hidden="true" customHeight="false" outlineLevel="0" collapsed="false">
      <c r="A18" s="45" t="n">
        <v>62</v>
      </c>
      <c r="B18" s="5" t="s">
        <v>137</v>
      </c>
      <c r="C18" s="5" t="str">
        <f aca="false">CONCATENATE(A18,"_",B18)</f>
        <v>62_Locke.sol</v>
      </c>
      <c r="D18" s="5" t="e">
        <f aca="false">VLOOKUP(C18, #REF!, 2, 0)</f>
        <v>#REF!</v>
      </c>
    </row>
    <row r="19" customFormat="false" ht="14.45" hidden="false" customHeight="false" outlineLevel="0" collapsed="false">
      <c r="A19" s="57" t="n">
        <v>65</v>
      </c>
      <c r="B19" s="6" t="s">
        <v>76</v>
      </c>
      <c r="C19" s="5" t="str">
        <f aca="false">CONCATENATE(A19,"_",B19)</f>
        <v>65_Basket.sol</v>
      </c>
      <c r="D19" s="5" t="e">
        <f aca="false">VLOOKUP(C19, #REF!, 2, 0)</f>
        <v>#REF!</v>
      </c>
    </row>
    <row r="20" customFormat="false" ht="14.45" hidden="false" customHeight="false" outlineLevel="0" collapsed="false">
      <c r="A20" s="38" t="n">
        <v>68</v>
      </c>
      <c r="B20" s="5" t="s">
        <v>142</v>
      </c>
      <c r="C20" s="5" t="str">
        <f aca="false">CONCATENATE(A20,"_",B20)</f>
        <v>68_SingleTokenJoinV2.sol</v>
      </c>
      <c r="D20" s="5" t="e">
        <f aca="false">VLOOKUP(C20, #REF!, 2, 0)</f>
        <v>#REF!</v>
      </c>
    </row>
    <row r="21" customFormat="false" ht="14.45" hidden="true" customHeight="false" outlineLevel="0" collapsed="false">
      <c r="A21" s="38" t="n">
        <v>70</v>
      </c>
      <c r="B21" s="5" t="s">
        <v>146</v>
      </c>
      <c r="C21" s="5" t="str">
        <f aca="false">CONCATENATE(A21,"_",B21)</f>
        <v>70_LiquidityBasedTWAP.sol</v>
      </c>
      <c r="D21" s="5" t="e">
        <f aca="false">VLOOKUP(C21, #REF!, 2, 0)</f>
        <v>#REF!</v>
      </c>
    </row>
    <row r="22" customFormat="false" ht="14.45" hidden="false" customHeight="false" outlineLevel="0" collapsed="false">
      <c r="A22" s="38" t="n">
        <v>78</v>
      </c>
      <c r="B22" s="5" t="s">
        <v>155</v>
      </c>
      <c r="C22" s="5" t="str">
        <f aca="false">CONCATENATE(A22,"_",B22)</f>
        <v>78_FlashGovernanceArbiter.sol</v>
      </c>
      <c r="D22" s="5" t="e">
        <f aca="false">VLOOKUP(C22, #REF!, 2, 0)</f>
        <v>#REF!</v>
      </c>
    </row>
    <row r="23" customFormat="false" ht="14.45" hidden="false" customHeight="false" outlineLevel="0" collapsed="false">
      <c r="A23" s="57" t="n">
        <v>83</v>
      </c>
      <c r="B23" s="6" t="s">
        <v>166</v>
      </c>
      <c r="C23" s="5" t="str">
        <f aca="false">CONCATENATE(A23,"_",B23)</f>
        <v>83_MasterChef.sol</v>
      </c>
      <c r="D23" s="5" t="e">
        <f aca="false">VLOOKUP(C23, #REF!, 2, 0)</f>
        <v>#REF!</v>
      </c>
    </row>
    <row r="24" customFormat="false" ht="14.45" hidden="false" customHeight="false" outlineLevel="0" collapsed="false">
      <c r="A24" s="38" t="s">
        <v>271</v>
      </c>
      <c r="B24" s="5" t="s">
        <v>190</v>
      </c>
      <c r="C24" s="5" t="str">
        <f aca="false">CONCATENATE(A24,"_",B24)</f>
        <v>112_StakerVault.sol</v>
      </c>
      <c r="D24" s="5" t="e">
        <f aca="false">VLOOKUP(C24, #REF!, 2, 0)</f>
        <v>#REF!</v>
      </c>
    </row>
    <row r="25" customFormat="false" ht="14.45" hidden="true" customHeight="false" outlineLevel="0" collapsed="false">
      <c r="A25" s="38" t="n">
        <v>112</v>
      </c>
      <c r="B25" s="5" t="s">
        <v>191</v>
      </c>
      <c r="C25" s="5" t="str">
        <f aca="false">CONCATENATE(A25,"_",B25)</f>
        <v>112_TopUpAction.sol</v>
      </c>
      <c r="D25" s="5" t="e">
        <f aca="false">VLOOKUP(C25, #REF!, 2, 0)</f>
        <v>#REF!</v>
      </c>
    </row>
    <row r="26" customFormat="false" ht="14.45" hidden="true" customHeight="false" outlineLevel="0" collapsed="false">
      <c r="A26" s="57" t="n">
        <v>113</v>
      </c>
      <c r="B26" s="6" t="s">
        <v>193</v>
      </c>
      <c r="C26" s="14" t="str">
        <f aca="false">CONCATENATE(A26,"_",B26)</f>
        <v>113_NFTPairWithOracle.sol</v>
      </c>
      <c r="D26" s="5" t="e">
        <f aca="false">VLOOKUP(C26, #REF!, 2, 0)</f>
        <v>#REF!</v>
      </c>
    </row>
    <row r="27" customFormat="false" ht="14.45" hidden="true" customHeight="false" outlineLevel="0" collapsed="false">
      <c r="A27" s="38" t="n">
        <v>145</v>
      </c>
      <c r="B27" s="5" t="s">
        <v>204</v>
      </c>
      <c r="C27" s="5" t="str">
        <f aca="false">CONCATENATE(A27,"_",B27)</f>
        <v>145_NameWrapper.sol</v>
      </c>
      <c r="D27" s="63" t="e">
        <f aca="false">VLOOKUP(C27, #REF!, 2, 0)</f>
        <v>#REF!</v>
      </c>
    </row>
    <row r="28" customFormat="false" ht="14.45" hidden="false" customHeight="false" outlineLevel="0" collapsed="false">
      <c r="A28" s="38" t="n">
        <v>192</v>
      </c>
      <c r="B28" s="7" t="s">
        <v>208</v>
      </c>
      <c r="C28" s="5" t="str">
        <f aca="false">CONCATENATE(A28,"_",B28)</f>
        <v>192_Lock.sol</v>
      </c>
      <c r="D28" s="14" t="e">
        <f aca="false">VLOOKUP(C28, #REF!, 2, 0)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328125" defaultRowHeight="14.45" zeroHeight="false" outlineLevelRow="0" outlineLevelCol="0"/>
  <cols>
    <col collapsed="false" customWidth="true" hidden="false" outlineLevel="0" max="1" min="1" style="34" width="16.92"/>
    <col collapsed="false" customWidth="true" hidden="false" outlineLevel="0" max="2" min="2" style="0" width="51.85"/>
    <col collapsed="false" customWidth="true" hidden="false" outlineLevel="0" max="3" min="3" style="0" width="53.11"/>
    <col collapsed="false" customWidth="true" hidden="false" outlineLevel="0" max="4" min="4" style="0" width="20.88"/>
  </cols>
  <sheetData>
    <row r="1" customFormat="false" ht="14.45" hidden="false" customHeight="false" outlineLevel="0" collapsed="false">
      <c r="A1" s="36" t="s">
        <v>226</v>
      </c>
      <c r="B1" s="37" t="s">
        <v>248</v>
      </c>
      <c r="C1" s="37" t="s">
        <v>249</v>
      </c>
      <c r="D1" s="37" t="s">
        <v>259</v>
      </c>
    </row>
    <row r="2" customFormat="false" ht="14.45" hidden="false" customHeight="false" outlineLevel="0" collapsed="false">
      <c r="A2" s="38" t="n">
        <v>3</v>
      </c>
      <c r="B2" s="5" t="s">
        <v>4</v>
      </c>
      <c r="C2" s="64" t="str">
        <f aca="false">CONCATENATE(A2,"_",B2)</f>
        <v>3_MarginRouter.sol</v>
      </c>
      <c r="D2" s="5" t="e">
        <f aca="false">VLOOKUP(Table12[[#This Row],['#REF!]], #REF!, 2, 0)</f>
        <v>#REF!</v>
      </c>
    </row>
    <row r="3" customFormat="false" ht="14.45" hidden="false" customHeight="false" outlineLevel="0" collapsed="false">
      <c r="A3" s="57" t="n">
        <v>5</v>
      </c>
      <c r="B3" s="6" t="s">
        <v>16</v>
      </c>
      <c r="C3" s="6" t="str">
        <f aca="false">CONCATENATE(A3,"_",B3)</f>
        <v>5_DAO.sol</v>
      </c>
      <c r="D3" s="6" t="e">
        <f aca="false">VLOOKUP(Table12[[#This Row],['#REF!]], #REF!, 2, 0)</f>
        <v>#REF!</v>
      </c>
    </row>
    <row r="4" customFormat="false" ht="14.45" hidden="false" customHeight="false" outlineLevel="0" collapsed="false">
      <c r="A4" s="48" t="n">
        <v>5</v>
      </c>
      <c r="B4" s="32" t="s">
        <v>21</v>
      </c>
      <c r="C4" s="32" t="str">
        <f aca="false">CONCATENATE(A4,"_",B4)</f>
        <v>5_Vault.sol</v>
      </c>
      <c r="D4" s="32" t="e">
        <f aca="false">VLOOKUP(Table12[[#This Row],['#REF!]], #REF!, 2, 0)</f>
        <v>#REF!</v>
      </c>
    </row>
    <row r="5" customFormat="false" ht="14.45" hidden="false" customHeight="false" outlineLevel="0" collapsed="false">
      <c r="A5" s="38" t="n">
        <v>8</v>
      </c>
      <c r="B5" s="5" t="s">
        <v>25</v>
      </c>
      <c r="C5" s="5" t="str">
        <f aca="false">CONCATENATE(A5,"_",B5)</f>
        <v>8_NFTXLPStaking.sol</v>
      </c>
      <c r="D5" s="5" t="e">
        <f aca="false">VLOOKUP(Table12[[#This Row],['#REF!]], #REF!, 2, 0)</f>
        <v>#REF!</v>
      </c>
    </row>
    <row r="6" customFormat="false" ht="14.45" hidden="false" customHeight="false" outlineLevel="0" collapsed="false">
      <c r="A6" s="38" t="n">
        <v>10</v>
      </c>
      <c r="B6" s="5" t="s">
        <v>26</v>
      </c>
      <c r="C6" s="5" t="str">
        <f aca="false">CONCATENATE(A6,"_",B6)</f>
        <v>10_Visor.sol</v>
      </c>
      <c r="D6" s="5" t="e">
        <f aca="false">VLOOKUP(Table12[[#This Row],['#REF!]], #REF!, 2, 0)</f>
        <v>#REF!</v>
      </c>
    </row>
    <row r="7" customFormat="false" ht="14.45" hidden="false" customHeight="false" outlineLevel="0" collapsed="false">
      <c r="A7" s="38" t="n">
        <v>12</v>
      </c>
      <c r="B7" s="5" t="s">
        <v>29</v>
      </c>
      <c r="C7" s="5" t="str">
        <f aca="false">CONCATENATE(A7,"_",B7)</f>
        <v>12_Ladle.sol</v>
      </c>
      <c r="D7" s="5" t="e">
        <f aca="false">VLOOKUP(Table12[[#This Row],['#REF!]], #REF!, 2, 0)</f>
        <v>#REF!</v>
      </c>
    </row>
    <row r="8" customFormat="false" ht="14.45" hidden="false" customHeight="false" outlineLevel="0" collapsed="false">
      <c r="A8" s="38" t="n">
        <v>12</v>
      </c>
      <c r="B8" s="5" t="s">
        <v>28</v>
      </c>
      <c r="C8" s="5" t="str">
        <f aca="false">CONCATENATE(A8,"_",B8)</f>
        <v>12_Cauldron.sol</v>
      </c>
      <c r="D8" s="5" t="e">
        <f aca="false">VLOOKUP(Table12[[#This Row],['#REF!]], #REF!, 2, 0)</f>
        <v>#REF!</v>
      </c>
    </row>
    <row r="9" customFormat="false" ht="14.45" hidden="true" customHeight="false" outlineLevel="0" collapsed="false">
      <c r="A9" s="57" t="n">
        <v>13</v>
      </c>
      <c r="B9" s="6" t="s">
        <v>31</v>
      </c>
      <c r="C9" s="6" t="str">
        <f aca="false">CONCATENATE(A9,"_",B9)</f>
        <v>13_RCMarket.sol</v>
      </c>
      <c r="D9" s="6" t="e">
        <f aca="false">VLOOKUP(Table12[[#This Row],['#REF!]], #REF!, 2, 0)</f>
        <v>#REF!</v>
      </c>
    </row>
    <row r="10" customFormat="false" ht="14.45" hidden="false" customHeight="false" outlineLevel="0" collapsed="false">
      <c r="A10" s="38" t="n">
        <v>16</v>
      </c>
      <c r="B10" s="5" t="s">
        <v>39</v>
      </c>
      <c r="C10" s="5" t="str">
        <f aca="false">CONCATENATE(A10,"_",B10)</f>
        <v>16_Liquidation.sol</v>
      </c>
      <c r="D10" s="5" t="e">
        <f aca="false">VLOOKUP(Table12[[#This Row],['#REF!]], #REF!, 2, 0)</f>
        <v>#REF!</v>
      </c>
    </row>
    <row r="11" customFormat="false" ht="14.45" hidden="true" customHeight="false" outlineLevel="0" collapsed="false">
      <c r="A11" s="45" t="n">
        <v>18</v>
      </c>
      <c r="B11" s="33" t="s">
        <v>43</v>
      </c>
      <c r="C11" s="33" t="str">
        <f aca="false">CONCATENATE(A11,"_",B11)</f>
        <v>18_LendingPair.sol</v>
      </c>
      <c r="D11" s="33" t="e">
        <f aca="false">VLOOKUP(Table12[[#This Row],['#REF!]], #REF!, 2, 0)</f>
        <v>#REF!</v>
      </c>
    </row>
    <row r="12" customFormat="false" ht="14.45" hidden="false" customHeight="false" outlineLevel="0" collapsed="false">
      <c r="A12" s="45" t="n">
        <v>19</v>
      </c>
      <c r="B12" s="5" t="s">
        <v>44</v>
      </c>
      <c r="C12" s="5" t="str">
        <f aca="false">CONCATENATE(A12,"_",B12)</f>
        <v>19_TransactionManager.sol</v>
      </c>
      <c r="D12" s="5" t="e">
        <f aca="false">VLOOKUP(Table12[[#This Row],['#REF!]], #REF!, 2, 0)</f>
        <v>#REF!</v>
      </c>
    </row>
    <row r="13" customFormat="false" ht="14.45" hidden="true" customHeight="false" outlineLevel="0" collapsed="false">
      <c r="A13" s="45" t="n">
        <v>22</v>
      </c>
      <c r="B13" s="5" t="s">
        <v>20</v>
      </c>
      <c r="C13" s="5" t="str">
        <f aca="false">CONCATENATE(A13,"_",B13)</f>
        <v>22_too long</v>
      </c>
      <c r="D13" s="5" t="e">
        <f aca="false">VLOOKUP(Table12[[#This Row],['#REF!]], #REF!, 2, 0)</f>
        <v>#REF!</v>
      </c>
    </row>
    <row r="14" customFormat="false" ht="14.45" hidden="false" customHeight="false" outlineLevel="0" collapsed="false">
      <c r="A14" s="38" t="n">
        <v>23</v>
      </c>
      <c r="B14" s="25" t="s">
        <v>272</v>
      </c>
      <c r="C14" s="5" t="str">
        <f aca="false">CONCATENATE(A14,"_",B14)</f>
        <v>23_nTokenAction.sol </v>
      </c>
      <c r="D14" s="5" t="e">
        <f aca="false">VLOOKUP(Table12[[#This Row],['#REF!]], #REF!, 2, 0)</f>
        <v>#REF!</v>
      </c>
    </row>
    <row r="15" customFormat="false" ht="14.45" hidden="false" customHeight="false" outlineLevel="0" collapsed="false">
      <c r="A15" s="38" t="n">
        <v>24</v>
      </c>
      <c r="B15" s="14" t="s">
        <v>61</v>
      </c>
      <c r="C15" s="5" t="str">
        <f aca="false">CONCATENATE(A15,"_",B15)</f>
        <v>24_SwappableYieldSource.sol</v>
      </c>
      <c r="D15" s="5" t="e">
        <f aca="false">VLOOKUP(Table12[[#This Row],['#REF!]], #REF!, 2, 0)</f>
        <v>#REF!</v>
      </c>
    </row>
    <row r="16" customFormat="false" ht="14.45" hidden="false" customHeight="false" outlineLevel="0" collapsed="false">
      <c r="A16" s="38" t="n">
        <v>28</v>
      </c>
      <c r="B16" s="5" t="s">
        <v>66</v>
      </c>
      <c r="C16" s="5" t="str">
        <f aca="false">CONCATENATE(A16,"_",B16)</f>
        <v>28_PostAuctionLauncher.sol</v>
      </c>
      <c r="D16" s="5" t="e">
        <f aca="false">VLOOKUP(Table12[[#This Row],['#REF!]], #REF!, 2, 0)</f>
        <v>#REF!</v>
      </c>
    </row>
    <row r="17" customFormat="false" ht="14.45" hidden="false" customHeight="false" outlineLevel="0" collapsed="false">
      <c r="A17" s="38" t="n">
        <v>28</v>
      </c>
      <c r="B17" s="5" t="s">
        <v>67</v>
      </c>
      <c r="C17" s="5" t="str">
        <f aca="false">CONCATENATE(A17,"_",B17)</f>
        <v>28_Crowdsale.sol</v>
      </c>
      <c r="D17" s="5" t="e">
        <f aca="false">VLOOKUP(Table12[[#This Row],['#REF!]], #REF!, 2, 0)</f>
        <v>#REF!</v>
      </c>
    </row>
    <row r="18" customFormat="false" ht="14.45" hidden="true" customHeight="false" outlineLevel="0" collapsed="false">
      <c r="A18" s="45" t="n">
        <v>32</v>
      </c>
      <c r="B18" s="7" t="s">
        <v>43</v>
      </c>
      <c r="C18" s="7" t="str">
        <f aca="false">CONCATENATE(A18,"_",B18)</f>
        <v>32_LendingPair.sol</v>
      </c>
      <c r="D18" s="7" t="e">
        <f aca="false">VLOOKUP(Table12[[#This Row],['#REF!]], #REF!, 2, 0)</f>
        <v>#REF!</v>
      </c>
    </row>
    <row r="19" customFormat="false" ht="14.45" hidden="false" customHeight="false" outlineLevel="0" collapsed="false">
      <c r="A19" s="57" t="n">
        <v>39</v>
      </c>
      <c r="B19" s="6" t="s">
        <v>80</v>
      </c>
      <c r="C19" s="6" t="str">
        <f aca="false">CONCATENATE(A19,"_",B19)</f>
        <v>39_VaultTracker.sol</v>
      </c>
      <c r="D19" s="6" t="e">
        <f aca="false">VLOOKUP(Table12[[#This Row],['#REF!]], #REF!, 2, 0)</f>
        <v>#REF!</v>
      </c>
    </row>
    <row r="20" customFormat="false" ht="14.45" hidden="false" customHeight="false" outlineLevel="0" collapsed="false">
      <c r="A20" s="38" t="n">
        <v>42</v>
      </c>
      <c r="B20" s="5" t="s">
        <v>88</v>
      </c>
      <c r="C20" s="5" t="str">
        <f aca="false">CONCATENATE(A20,"_",B20)</f>
        <v>42_VestedRewardPool.sol</v>
      </c>
      <c r="D20" s="5" t="e">
        <f aca="false">VLOOKUP(Table12[[#This Row],['#REF!]], #REF!, 2, 0)</f>
        <v>#REF!</v>
      </c>
    </row>
    <row r="21" customFormat="false" ht="14.45" hidden="false" customHeight="false" outlineLevel="0" collapsed="false">
      <c r="A21" s="57" t="n">
        <v>47</v>
      </c>
      <c r="B21" s="6" t="s">
        <v>94</v>
      </c>
      <c r="C21" s="5" t="str">
        <f aca="false">CONCATENATE(A21,"_",B21)</f>
        <v>47_WrappedIbbtcEth.sol</v>
      </c>
      <c r="D21" s="5" t="e">
        <f aca="false">VLOOKUP(Table12[[#This Row],['#REF!]], #REF!, 2, 0)</f>
        <v>#REF!</v>
      </c>
    </row>
    <row r="22" customFormat="false" ht="14.45" hidden="false" customHeight="false" outlineLevel="0" collapsed="false">
      <c r="A22" s="57" t="n">
        <v>47</v>
      </c>
      <c r="B22" s="25" t="s">
        <v>273</v>
      </c>
      <c r="C22" s="5" t="str">
        <f aca="false">CONCATENATE(A22,"_",B22)</f>
        <v>47_WrappedIbbtc.sol </v>
      </c>
      <c r="D22" s="6" t="e">
        <f aca="false">VLOOKUP(Table12[[#This Row],['#REF!]], #REF!, 2, 0)</f>
        <v>#REF!</v>
      </c>
    </row>
    <row r="23" customFormat="false" ht="14.45" hidden="false" customHeight="false" outlineLevel="0" collapsed="false">
      <c r="A23" s="38" t="s">
        <v>274</v>
      </c>
      <c r="B23" s="14" t="s">
        <v>97</v>
      </c>
      <c r="C23" s="5" t="str">
        <f aca="false">CONCATENATE(A23,"_",B23)</f>
        <v>51_vesting_AirdropDistribution.sol</v>
      </c>
      <c r="D23" s="5" t="s">
        <v>27</v>
      </c>
    </row>
    <row r="24" customFormat="false" ht="14.45" hidden="false" customHeight="false" outlineLevel="0" collapsed="false">
      <c r="A24" s="57" t="n">
        <v>52</v>
      </c>
      <c r="B24" s="6" t="s">
        <v>100</v>
      </c>
      <c r="C24" s="6" t="str">
        <f aca="false">CONCATENATE(A24,"_",B24)</f>
        <v>52_XVader.sol</v>
      </c>
      <c r="D24" s="6" t="e">
        <f aca="false">VLOOKUP(Table12[[#This Row],['#REF!]], #REF!, 2, 0)</f>
        <v>#REF!</v>
      </c>
    </row>
    <row r="25" customFormat="false" ht="14.45" hidden="false" customHeight="false" outlineLevel="0" collapsed="false">
      <c r="A25" s="38" t="n">
        <v>52</v>
      </c>
      <c r="B25" s="5" t="s">
        <v>104</v>
      </c>
      <c r="C25" s="5" t="str">
        <f aca="false">CONCATENATE(A25,"_",B25)</f>
        <v>52_BasePool.sol</v>
      </c>
      <c r="D25" s="5" t="e">
        <f aca="false">VLOOKUP(Table12[[#This Row],['#REF!]], #REF!, 2, 0)</f>
        <v>#REF!</v>
      </c>
    </row>
    <row r="26" customFormat="false" ht="14.45" hidden="false" customHeight="false" outlineLevel="0" collapsed="false">
      <c r="A26" s="57" t="n">
        <v>52</v>
      </c>
      <c r="B26" s="6" t="s">
        <v>101</v>
      </c>
      <c r="C26" s="6" t="str">
        <f aca="false">CONCATENATE(A26,"_",B26)</f>
        <v>52_TwapOracle.sol</v>
      </c>
      <c r="D26" s="6" t="e">
        <f aca="false">VLOOKUP(Table12[[#This Row],['#REF!]], #REF!, 2, 0)</f>
        <v>#REF!</v>
      </c>
    </row>
    <row r="27" customFormat="false" ht="14.45" hidden="false" customHeight="false" outlineLevel="0" collapsed="false">
      <c r="A27" s="38" t="n">
        <v>54</v>
      </c>
      <c r="B27" s="5" t="s">
        <v>115</v>
      </c>
      <c r="C27" s="5" t="str">
        <f aca="false">CONCATENATE(A27,"_",B27)</f>
        <v>54_MixinRefunds.sol</v>
      </c>
      <c r="D27" s="5" t="e">
        <f aca="false">VLOOKUP(Table12[[#This Row],['#REF!]], #REF!, 2, 0)</f>
        <v>#REF!</v>
      </c>
    </row>
    <row r="28" customFormat="false" ht="14.45" hidden="false" customHeight="false" outlineLevel="0" collapsed="false">
      <c r="A28" s="38" t="n">
        <v>54</v>
      </c>
      <c r="B28" s="5" t="s">
        <v>114</v>
      </c>
      <c r="C28" s="5" t="str">
        <f aca="false">CONCATENATE(A28,"_",B28)</f>
        <v>54_MixinPurchase.sol</v>
      </c>
      <c r="D28" s="5" t="e">
        <f aca="false">VLOOKUP(Table12[[#This Row],['#REF!]], #REF!, 2, 0)</f>
        <v>#REF!</v>
      </c>
    </row>
    <row r="29" customFormat="false" ht="14.45" hidden="false" customHeight="false" outlineLevel="0" collapsed="false">
      <c r="A29" s="38" t="n">
        <v>54</v>
      </c>
      <c r="B29" s="5" t="s">
        <v>113</v>
      </c>
      <c r="C29" s="5" t="str">
        <f aca="false">CONCATENATE(A29,"_",B29)</f>
        <v>54_MixinTransfer.sol</v>
      </c>
      <c r="D29" s="5" t="e">
        <f aca="false">VLOOKUP(Table12[[#This Row],['#REF!]], #REF!, 2, 0)</f>
        <v>#REF!</v>
      </c>
    </row>
    <row r="30" customFormat="false" ht="14.45" hidden="false" customHeight="false" outlineLevel="0" collapsed="false">
      <c r="A30" s="57" t="n">
        <v>58</v>
      </c>
      <c r="B30" s="6" t="s">
        <v>120</v>
      </c>
      <c r="C30" s="6" t="str">
        <f aca="false">CONCATENATE(A30,"_",B30)</f>
        <v>58_UniV3Vault.sol</v>
      </c>
      <c r="D30" s="6" t="e">
        <f aca="false">VLOOKUP(Table12[[#This Row],['#REF!]], #REF!, 2, 0)</f>
        <v>#REF!</v>
      </c>
    </row>
    <row r="31" customFormat="false" ht="14.45" hidden="false" customHeight="false" outlineLevel="0" collapsed="false">
      <c r="A31" s="38" t="n">
        <v>61</v>
      </c>
      <c r="B31" s="7" t="s">
        <v>133</v>
      </c>
      <c r="C31" s="7" t="str">
        <f aca="false">CONCATENATE(A31,"_",B31)</f>
        <v>61_SavingsAccount.sol</v>
      </c>
      <c r="D31" s="7" t="e">
        <f aca="false">VLOOKUP(Table12[[#This Row],['#REF!]], #REF!, 2, 0)</f>
        <v>#REF!</v>
      </c>
    </row>
    <row r="32" customFormat="false" ht="14.45" hidden="false" customHeight="false" outlineLevel="0" collapsed="false">
      <c r="A32" s="38" t="n">
        <v>61</v>
      </c>
      <c r="B32" s="7" t="s">
        <v>134</v>
      </c>
      <c r="C32" s="7" t="str">
        <f aca="false">CONCATENATE(A32,"_",B32)</f>
        <v>61_PriceOracle.sol</v>
      </c>
      <c r="D32" s="7" t="e">
        <f aca="false">VLOOKUP(Table12[[#This Row],['#REF!]], #REF!, 2, 0)</f>
        <v>#REF!</v>
      </c>
    </row>
    <row r="33" customFormat="false" ht="14.45" hidden="true" customHeight="false" outlineLevel="0" collapsed="false">
      <c r="A33" s="51" t="n">
        <v>62</v>
      </c>
      <c r="B33" s="5" t="s">
        <v>137</v>
      </c>
      <c r="C33" s="5" t="str">
        <f aca="false">CONCATENATE(A33,"_",B33)</f>
        <v>62_Locke.sol</v>
      </c>
      <c r="D33" s="5" t="e">
        <f aca="false">VLOOKUP(Table12[[#This Row],['#REF!]], #REF!, 2, 0)</f>
        <v>#REF!</v>
      </c>
    </row>
    <row r="34" customFormat="false" ht="14.45" hidden="false" customHeight="false" outlineLevel="0" collapsed="false">
      <c r="A34" s="38" t="n">
        <v>64</v>
      </c>
      <c r="B34" s="5" t="s">
        <v>138</v>
      </c>
      <c r="C34" s="5" t="str">
        <f aca="false">CONCATENATE(A34,"_",B34)</f>
        <v>64_TwabRewards.sol</v>
      </c>
      <c r="D34" s="5" t="e">
        <f aca="false">VLOOKUP(Table12[[#This Row],['#REF!]], #REF!, 2, 0)</f>
        <v>#REF!</v>
      </c>
    </row>
    <row r="35" customFormat="false" ht="14.45" hidden="false" customHeight="false" outlineLevel="0" collapsed="false">
      <c r="A35" s="38" t="n">
        <v>70</v>
      </c>
      <c r="B35" s="7" t="s">
        <v>99</v>
      </c>
      <c r="C35" s="7" t="str">
        <f aca="false">CONCATENATE(A35,"_",B35)</f>
        <v>70_VaderPoolV2.sol</v>
      </c>
      <c r="D35" s="7" t="e">
        <f aca="false">VLOOKUP(Table12[[#This Row],['#REF!]], #REF!, 2, 0)</f>
        <v>#REF!</v>
      </c>
    </row>
    <row r="36" customFormat="false" ht="14.45" hidden="false" customHeight="false" outlineLevel="0" collapsed="false">
      <c r="A36" s="38" t="n">
        <v>71</v>
      </c>
      <c r="B36" s="5" t="s">
        <v>21</v>
      </c>
      <c r="C36" s="5" t="str">
        <f aca="false">CONCATENATE(A36,"_",B36)</f>
        <v>71_Vault.sol</v>
      </c>
      <c r="D36" s="5" t="e">
        <f aca="false">VLOOKUP(Table12[[#This Row],['#REF!]], #REF!, 2, 0)</f>
        <v>#REF!</v>
      </c>
    </row>
    <row r="37" customFormat="false" ht="14.45" hidden="false" customHeight="false" outlineLevel="0" collapsed="false">
      <c r="A37" s="38" t="n">
        <v>71</v>
      </c>
      <c r="B37" s="5" t="s">
        <v>149</v>
      </c>
      <c r="C37" s="5" t="str">
        <f aca="false">CONCATENATE(A37,"_",B37)</f>
        <v>71_PoolTemplate.sol</v>
      </c>
      <c r="D37" s="5" t="e">
        <f aca="false">VLOOKUP(Table12[[#This Row],['#REF!]], #REF!, 2, 0)</f>
        <v>#REF!</v>
      </c>
    </row>
    <row r="38" customFormat="false" ht="14.45" hidden="false" customHeight="false" outlineLevel="0" collapsed="false">
      <c r="A38" s="38" t="n">
        <v>71</v>
      </c>
      <c r="B38" s="5" t="s">
        <v>22</v>
      </c>
      <c r="C38" s="5" t="str">
        <f aca="false">CONCATENATE(A38,"_",B38)</f>
        <v>71_Factory.sol</v>
      </c>
      <c r="D38" s="5" t="e">
        <f aca="false">VLOOKUP(Table12[[#This Row],['#REF!]], #REF!, 2, 0)</f>
        <v>#REF!</v>
      </c>
    </row>
    <row r="39" customFormat="false" ht="14.45" hidden="false" customHeight="false" outlineLevel="0" collapsed="false">
      <c r="A39" s="38" t="n">
        <v>77</v>
      </c>
      <c r="B39" s="5" t="s">
        <v>154</v>
      </c>
      <c r="C39" s="5" t="str">
        <f aca="false">CONCATENATE(A39,"_",B39)</f>
        <v>77_Exchange.sol</v>
      </c>
      <c r="D39" s="5" t="e">
        <f aca="false">VLOOKUP(Table12[[#This Row],['#REF!]], #REF!, 2, 0)</f>
        <v>#REF!</v>
      </c>
    </row>
    <row r="40" customFormat="false" ht="14.45" hidden="false" customHeight="false" outlineLevel="0" collapsed="false">
      <c r="A40" s="38" t="n">
        <v>78</v>
      </c>
      <c r="B40" s="5" t="s">
        <v>155</v>
      </c>
      <c r="C40" s="5" t="str">
        <f aca="false">CONCATENATE(A40,"_",B40)</f>
        <v>78_FlashGovernanceArbiter.sol</v>
      </c>
      <c r="D40" s="5" t="e">
        <f aca="false">VLOOKUP(Table12[[#This Row],['#REF!]], #REF!, 2, 0)</f>
        <v>#REF!</v>
      </c>
    </row>
    <row r="41" customFormat="false" ht="14.45" hidden="false" customHeight="false" outlineLevel="0" collapsed="false">
      <c r="A41" s="38" t="n">
        <v>80</v>
      </c>
      <c r="B41" s="15" t="s">
        <v>162</v>
      </c>
      <c r="C41" s="15" t="str">
        <f aca="false">CONCATENATE(A41,"_",B41)</f>
        <v>80_ConvexYieldWrapper.sol</v>
      </c>
      <c r="D41" s="15" t="e">
        <f aca="false">VLOOKUP(Table12[[#This Row],['#REF!]], #REF!, 2, 0)</f>
        <v>#REF!</v>
      </c>
    </row>
    <row r="42" customFormat="false" ht="14.45" hidden="false" customHeight="false" outlineLevel="0" collapsed="false">
      <c r="A42" s="38" t="n">
        <v>80</v>
      </c>
      <c r="B42" s="5" t="s">
        <v>163</v>
      </c>
      <c r="C42" s="5" t="str">
        <f aca="false">CONCATENATE(A42,"_",B42)</f>
        <v>80_ConvexStakingWrapper.sol</v>
      </c>
      <c r="D42" s="5" t="e">
        <f aca="false">VLOOKUP(Table12[[#This Row],['#REF!]], #REF!, 2, 0)</f>
        <v>#REF!</v>
      </c>
    </row>
    <row r="43" customFormat="false" ht="14.45" hidden="false" customHeight="false" outlineLevel="0" collapsed="false">
      <c r="A43" s="38" t="n">
        <v>81</v>
      </c>
      <c r="B43" s="5" t="s">
        <v>165</v>
      </c>
      <c r="C43" s="5" t="str">
        <f aca="false">CONCATENATE(A43,"_",B43)</f>
        <v>81_sNOTE.sol</v>
      </c>
      <c r="D43" s="5" t="e">
        <f aca="false">VLOOKUP(Table12[[#This Row],['#REF!]], #REF!, 2, 0)</f>
        <v>#REF!</v>
      </c>
    </row>
    <row r="44" customFormat="false" ht="14.45" hidden="false" customHeight="false" outlineLevel="0" collapsed="false">
      <c r="A44" s="38" t="n">
        <v>83</v>
      </c>
      <c r="B44" s="5" t="s">
        <v>167</v>
      </c>
      <c r="C44" s="5" t="str">
        <f aca="false">CONCATENATE(A44,"_",B44)</f>
        <v>83_Shelter.sol</v>
      </c>
      <c r="D44" s="5" t="e">
        <f aca="false">VLOOKUP(Table12[[#This Row],['#REF!]], #REF!, 2, 0)</f>
        <v>#REF!</v>
      </c>
    </row>
    <row r="45" customFormat="false" ht="14.45" hidden="false" customHeight="false" outlineLevel="0" collapsed="false">
      <c r="A45" s="38" t="n">
        <v>90</v>
      </c>
      <c r="B45" s="5" t="s">
        <v>169</v>
      </c>
      <c r="C45" s="5" t="str">
        <f aca="false">CONCATENATE(A45,"_",B45)</f>
        <v>90_IndexLogic.sol</v>
      </c>
      <c r="D45" s="5" t="e">
        <f aca="false">VLOOKUP(Table12[[#This Row],['#REF!]], #REF!, 2, 0)</f>
        <v>#REF!</v>
      </c>
    </row>
    <row r="46" customFormat="false" ht="14.45" hidden="false" customHeight="false" outlineLevel="0" collapsed="false">
      <c r="A46" s="38" t="n">
        <v>94</v>
      </c>
      <c r="B46" s="5" t="s">
        <v>172</v>
      </c>
      <c r="C46" s="5" t="str">
        <f aca="false">CONCATENATE(A46,"_",B46)</f>
        <v>94_NFTMarketCreators.sol</v>
      </c>
      <c r="D46" s="5" t="e">
        <f aca="false">VLOOKUP(Table12[[#This Row],['#REF!]], #REF!, 2, 0)</f>
        <v>#REF!</v>
      </c>
    </row>
    <row r="47" customFormat="false" ht="14.45" hidden="false" customHeight="false" outlineLevel="0" collapsed="false">
      <c r="A47" s="38" t="n">
        <v>94</v>
      </c>
      <c r="B47" s="5" t="s">
        <v>275</v>
      </c>
      <c r="C47" s="5" t="str">
        <f aca="false">CONCATENATE(A47,"_",B47)</f>
        <v>94_NFTMarketOffer.sol</v>
      </c>
      <c r="D47" s="5" t="s">
        <v>27</v>
      </c>
    </row>
    <row r="48" customFormat="false" ht="14.45" hidden="false" customHeight="false" outlineLevel="0" collapsed="false">
      <c r="A48" s="38" t="n">
        <v>94</v>
      </c>
      <c r="B48" s="5" t="s">
        <v>276</v>
      </c>
      <c r="C48" s="5" t="str">
        <f aca="false">CONCATENATE(A48,"_",B48)</f>
        <v>94_NFTMarketBuyPrice.sol</v>
      </c>
      <c r="D48" s="5" t="s">
        <v>27</v>
      </c>
    </row>
    <row r="49" customFormat="false" ht="14.45" hidden="false" customHeight="false" outlineLevel="0" collapsed="false">
      <c r="A49" s="38" t="n">
        <v>94</v>
      </c>
      <c r="B49" s="5" t="s">
        <v>171</v>
      </c>
      <c r="C49" s="5" t="str">
        <f aca="false">CONCATENATE(A49,"_",B49)</f>
        <v>94_NFTMarketReserveAuction.sol</v>
      </c>
      <c r="D49" s="5" t="e">
        <f aca="false">VLOOKUP(Table12[[#This Row],['#REF!]], #REF!, 2, 0)</f>
        <v>#REF!</v>
      </c>
    </row>
    <row r="50" customFormat="false" ht="14.45" hidden="false" customHeight="false" outlineLevel="0" collapsed="false">
      <c r="A50" s="38" t="s">
        <v>225</v>
      </c>
      <c r="B50" s="5" t="s">
        <v>224</v>
      </c>
      <c r="C50" s="5" t="str">
        <f aca="false">CONCATENATE(A50,"_",B50)</f>
        <v>96_core_TimeswapPair.sol</v>
      </c>
      <c r="D50" s="5" t="s">
        <v>27</v>
      </c>
    </row>
    <row r="51" customFormat="false" ht="14.45" hidden="false" customHeight="false" outlineLevel="0" collapsed="false">
      <c r="A51" s="38" t="n">
        <v>97</v>
      </c>
      <c r="B51" s="5" t="s">
        <v>174</v>
      </c>
      <c r="C51" s="5" t="str">
        <f aca="false">CONCATENATE(A51,"_",B51)</f>
        <v>97_LiquidityPool.sol</v>
      </c>
      <c r="D51" s="5" t="e">
        <f aca="false">VLOOKUP(Table12[[#This Row],['#REF!]], #REF!, 2, 0)</f>
        <v>#REF!</v>
      </c>
    </row>
    <row r="52" customFormat="false" ht="14.45" hidden="false" customHeight="false" outlineLevel="0" collapsed="false">
      <c r="A52" s="38" t="n">
        <v>100</v>
      </c>
      <c r="B52" s="5" t="s">
        <v>128</v>
      </c>
      <c r="C52" s="5" t="str">
        <f aca="false">CONCATENATE(A52,"_",B52)</f>
        <v>100_Collateral.sol</v>
      </c>
      <c r="D52" s="5" t="e">
        <f aca="false">VLOOKUP(Table12[[#This Row],['#REF!]], #REF!, 2, 0)</f>
        <v>#REF!</v>
      </c>
    </row>
    <row r="53" customFormat="false" ht="14.45" hidden="true" customHeight="false" outlineLevel="0" collapsed="false">
      <c r="A53" s="45" t="n">
        <v>105</v>
      </c>
      <c r="B53" s="5" t="s">
        <v>20</v>
      </c>
      <c r="C53" s="5" t="str">
        <f aca="false">CONCATENATE(A53,"_",B53)</f>
        <v>105_too long</v>
      </c>
      <c r="D53" s="5" t="e">
        <f aca="false">VLOOKUP(Table12[[#This Row],['#REF!]], #REF!, 2, 0)</f>
        <v>#REF!</v>
      </c>
    </row>
    <row r="54" customFormat="false" ht="14.45" hidden="true" customHeight="false" outlineLevel="0" collapsed="false">
      <c r="A54" s="38" t="n">
        <v>113</v>
      </c>
      <c r="B54" s="5" t="s">
        <v>193</v>
      </c>
      <c r="C54" s="5" t="str">
        <f aca="false">CONCATENATE(A54,"_",B54)</f>
        <v>113_NFTPairWithOracle.sol</v>
      </c>
      <c r="D54" s="5" t="e">
        <f aca="false">VLOOKUP(Table12[[#This Row],['#REF!]], #REF!, 2, 0)</f>
        <v>#REF!</v>
      </c>
    </row>
    <row r="55" customFormat="false" ht="14.45" hidden="false" customHeight="false" outlineLevel="0" collapsed="false">
      <c r="A55" s="38" t="n">
        <v>125</v>
      </c>
      <c r="B55" s="5" t="s">
        <v>197</v>
      </c>
      <c r="C55" s="5" t="str">
        <f aca="false">CONCATENATE(A55,"_",B55)</f>
        <v>125_LidoVault.sol</v>
      </c>
      <c r="D55" s="5" t="e">
        <f aca="false">VLOOKUP(Table12[[#This Row],['#REF!]], #REF!, 2, 0)</f>
        <v>#REF!</v>
      </c>
    </row>
    <row r="56" customFormat="false" ht="14.45" hidden="false" customHeight="false" outlineLevel="0" collapsed="false">
      <c r="A56" s="38" t="n">
        <v>125</v>
      </c>
      <c r="B56" s="5" t="s">
        <v>196</v>
      </c>
      <c r="C56" s="5" t="str">
        <f aca="false">CONCATENATE(A56,"_",B56)</f>
        <v>125_GeneralVault.sol</v>
      </c>
      <c r="D56" s="5" t="e">
        <f aca="false">VLOOKUP(Table12[[#This Row],['#REF!]], #REF!, 2, 0)</f>
        <v>#REF!</v>
      </c>
    </row>
    <row r="57" customFormat="false" ht="14.45" hidden="false" customHeight="false" outlineLevel="0" collapsed="false">
      <c r="A57" s="57" t="n">
        <v>143</v>
      </c>
      <c r="B57" s="6" t="s">
        <v>201</v>
      </c>
      <c r="C57" s="5" t="str">
        <f aca="false">CONCATENATE(A57,"_",B57)</f>
        <v>143_JBSingleTokenPaymentTerminalStore.sol</v>
      </c>
      <c r="D57" s="5" t="e">
        <f aca="false">VLOOKUP(Table12[[#This Row],['#REF!]], #REF!, 2, 0)</f>
        <v>#REF!</v>
      </c>
    </row>
    <row r="58" customFormat="false" ht="14.45" hidden="false" customHeight="false" outlineLevel="0" collapsed="false">
      <c r="A58" s="57" t="n">
        <v>143</v>
      </c>
      <c r="B58" s="6" t="s">
        <v>200</v>
      </c>
      <c r="C58" s="5" t="str">
        <f aca="false">CONCATENATE(A58,"_",B58)</f>
        <v>143_JBPrices.sol</v>
      </c>
      <c r="D58" s="5" t="e">
        <f aca="false">VLOOKUP(Table12[[#This Row],['#REF!]], #REF!, 2, 0)</f>
        <v>#REF!</v>
      </c>
    </row>
    <row r="59" customFormat="false" ht="14.45" hidden="false" customHeight="false" outlineLevel="0" collapsed="false">
      <c r="A59" s="57" t="n">
        <v>143</v>
      </c>
      <c r="B59" s="6" t="s">
        <v>199</v>
      </c>
      <c r="C59" s="5" t="str">
        <f aca="false">CONCATENATE(A59,"_",B59)</f>
        <v>143_JBChainlinkV3PriceFeed.sol</v>
      </c>
      <c r="D59" s="5" t="e">
        <f aca="false">VLOOKUP(Table12[[#This Row],['#REF!]], #REF!, 2, 0)</f>
        <v>#REF!</v>
      </c>
    </row>
    <row r="60" customFormat="false" ht="14.45" hidden="false" customHeight="false" outlineLevel="0" collapsed="false">
      <c r="A60" s="38" t="n">
        <v>192</v>
      </c>
      <c r="B60" s="5" t="s">
        <v>212</v>
      </c>
      <c r="C60" s="5" t="str">
        <f aca="false">CONCATENATE(A60,"_",B60)</f>
        <v>192_StableVault.sol</v>
      </c>
      <c r="D60" s="5" t="e">
        <f aca="false">VLOOKUP(Table12[[#This Row],['#REF!]], #REF!, 2, 0)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328125" defaultRowHeight="14.45" zeroHeight="false" outlineLevelRow="0" outlineLevelCol="0"/>
  <cols>
    <col collapsed="false" customWidth="true" hidden="false" outlineLevel="0" max="1" min="1" style="34" width="15.12"/>
    <col collapsed="false" customWidth="true" hidden="false" outlineLevel="0" max="2" min="2" style="0" width="38.7"/>
    <col collapsed="false" customWidth="true" hidden="false" outlineLevel="0" max="3" min="3" style="0" width="32.58"/>
    <col collapsed="false" customWidth="true" hidden="false" outlineLevel="0" max="4" min="4" style="0" width="15.12"/>
  </cols>
  <sheetData>
    <row r="1" customFormat="false" ht="14.45" hidden="false" customHeight="false" outlineLevel="0" collapsed="false">
      <c r="A1" s="61" t="s">
        <v>2</v>
      </c>
      <c r="B1" s="62" t="s">
        <v>268</v>
      </c>
      <c r="C1" s="62" t="s">
        <v>269</v>
      </c>
      <c r="D1" s="62" t="s">
        <v>270</v>
      </c>
    </row>
    <row r="2" customFormat="false" ht="14.45" hidden="false" customHeight="false" outlineLevel="0" collapsed="false">
      <c r="A2" s="38" t="n">
        <v>3</v>
      </c>
      <c r="B2" s="5" t="s">
        <v>14</v>
      </c>
      <c r="C2" s="64" t="str">
        <f aca="false">CONCATENATE(A2,"_",B2)</f>
        <v>3_CrossMarginTrading.sol</v>
      </c>
      <c r="D2" s="5" t="e">
        <f aca="false">VLOOKUP(Table13[[#This Row],['#REF!]], #REF!, 2, 0)</f>
        <v>#REF!</v>
      </c>
    </row>
    <row r="3" customFormat="false" ht="14.45" hidden="false" customHeight="false" outlineLevel="0" collapsed="false">
      <c r="A3" s="38" t="n">
        <v>3</v>
      </c>
      <c r="B3" s="5" t="s">
        <v>7</v>
      </c>
      <c r="C3" s="5" t="str">
        <f aca="false">CONCATENATE(A3,"_",B3)</f>
        <v>3_CrossMarginAccounts.sol</v>
      </c>
      <c r="D3" s="5" t="e">
        <f aca="false">VLOOKUP(Table13[[#This Row],['#REF!]], #REF!, 2, 0)</f>
        <v>#REF!</v>
      </c>
    </row>
    <row r="4" customFormat="false" ht="14.45" hidden="false" customHeight="false" outlineLevel="0" collapsed="false">
      <c r="A4" s="38" t="n">
        <v>5</v>
      </c>
      <c r="B4" s="5" t="s">
        <v>15</v>
      </c>
      <c r="C4" s="5" t="str">
        <f aca="false">CONCATENATE(A4,"_",B4)</f>
        <v>5_Vader.sol</v>
      </c>
      <c r="D4" s="5" t="e">
        <f aca="false">VLOOKUP(Table13[[#This Row],['#REF!]], #REF!, 2, 0)</f>
        <v>#REF!</v>
      </c>
    </row>
    <row r="5" customFormat="false" ht="14.45" hidden="false" customHeight="false" outlineLevel="0" collapsed="false">
      <c r="A5" s="57" t="n">
        <v>5</v>
      </c>
      <c r="B5" s="6" t="s">
        <v>21</v>
      </c>
      <c r="C5" s="6" t="str">
        <f aca="false">CONCATENATE(A5,"_",B5)</f>
        <v>5_Vault.sol</v>
      </c>
      <c r="D5" s="6" t="e">
        <f aca="false">VLOOKUP(Table13[[#This Row],['#REF!]], #REF!, 2, 0)</f>
        <v>#REF!</v>
      </c>
    </row>
    <row r="6" customFormat="false" ht="14.45" hidden="false" customHeight="false" outlineLevel="0" collapsed="false">
      <c r="A6" s="45" t="n">
        <v>19</v>
      </c>
      <c r="B6" s="5" t="s">
        <v>44</v>
      </c>
      <c r="C6" s="5" t="str">
        <f aca="false">CONCATENATE(A6,"_",B6)</f>
        <v>19_TransactionManager.sol</v>
      </c>
      <c r="D6" s="5" t="e">
        <f aca="false">VLOOKUP(Table13[[#This Row],['#REF!]], #REF!, 2, 0)</f>
        <v>#REF!</v>
      </c>
    </row>
    <row r="7" customFormat="false" ht="14.45" hidden="false" customHeight="false" outlineLevel="0" collapsed="false">
      <c r="A7" s="57" t="n">
        <v>20</v>
      </c>
      <c r="B7" s="6" t="s">
        <v>48</v>
      </c>
      <c r="C7" s="5" t="str">
        <f aca="false">CONCATENATE(A7,"_",B7)</f>
        <v>20_Pool.sol</v>
      </c>
      <c r="D7" s="6" t="e">
        <f aca="false">VLOOKUP(Table13[[#This Row],['#REF!]], #REF!, 2, 0)</f>
        <v>#REF!</v>
      </c>
    </row>
    <row r="8" customFormat="false" ht="14.45" hidden="false" customHeight="false" outlineLevel="0" collapsed="false">
      <c r="A8" s="38" t="n">
        <v>20</v>
      </c>
      <c r="B8" s="5" t="s">
        <v>19</v>
      </c>
      <c r="C8" s="5" t="str">
        <f aca="false">CONCATENATE(A8,"_",B8)</f>
        <v>20_Router.sol</v>
      </c>
      <c r="D8" s="5" t="e">
        <f aca="false">VLOOKUP(Table13[[#This Row],['#REF!]], #REF!, 2, 0)</f>
        <v>#REF!</v>
      </c>
    </row>
    <row r="9" customFormat="false" ht="14.45" hidden="false" customHeight="false" outlineLevel="0" collapsed="false">
      <c r="A9" s="57" t="n">
        <v>20</v>
      </c>
      <c r="B9" s="6" t="s">
        <v>49</v>
      </c>
      <c r="C9" s="6" t="str">
        <f aca="false">CONCATENATE(A9,"_",B9)</f>
        <v>20_Synth.sol</v>
      </c>
      <c r="D9" s="6" t="e">
        <f aca="false">VLOOKUP(Table13[[#This Row],['#REF!]], #REF!, 2, 0)</f>
        <v>#REF!</v>
      </c>
    </row>
    <row r="10" customFormat="false" ht="14.45" hidden="false" customHeight="false" outlineLevel="0" collapsed="false">
      <c r="A10" s="38" t="n">
        <v>21</v>
      </c>
      <c r="B10" s="5" t="s">
        <v>52</v>
      </c>
      <c r="C10" s="5" t="str">
        <f aca="false">CONCATENATE(A10,"_",B10)</f>
        <v>21_PoolBase.sol</v>
      </c>
      <c r="D10" s="5" t="e">
        <f aca="false">VLOOKUP(Table13[[#This Row],['#REF!]], #REF!, 2, 0)</f>
        <v>#REF!</v>
      </c>
    </row>
    <row r="11" customFormat="false" ht="14.45" hidden="true" customHeight="false" outlineLevel="0" collapsed="false">
      <c r="A11" s="45" t="n">
        <v>26</v>
      </c>
      <c r="B11" s="5" t="s">
        <v>65</v>
      </c>
      <c r="C11" s="5" t="str">
        <f aca="false">CONCATENATE(A11,"_",B11)</f>
        <v>26_RCOrderbook.sol</v>
      </c>
      <c r="D11" s="5" t="e">
        <f aca="false">VLOOKUP(Table13[[#This Row],['#REF!]], #REF!, 2, 0)</f>
        <v>#REF!</v>
      </c>
    </row>
    <row r="12" customFormat="false" ht="14.45" hidden="false" customHeight="false" outlineLevel="0" collapsed="false">
      <c r="A12" s="57" t="n">
        <v>28</v>
      </c>
      <c r="B12" s="6" t="s">
        <v>68</v>
      </c>
      <c r="C12" s="6" t="str">
        <f aca="false">CONCATENATE(A12,"_",B12)</f>
        <v>28_SushiToken.sol</v>
      </c>
      <c r="D12" s="6" t="e">
        <f aca="false">VLOOKUP(Table13[[#This Row],['#REF!]], #REF!, 2, 0)</f>
        <v>#REF!</v>
      </c>
    </row>
    <row r="13" customFormat="false" ht="14.45" hidden="false" customHeight="false" outlineLevel="0" collapsed="false">
      <c r="A13" s="38" t="n">
        <v>29</v>
      </c>
      <c r="B13" s="0" t="s">
        <v>71</v>
      </c>
      <c r="C13" s="5" t="str">
        <f aca="false">CONCATENATE(A13,"_",B13)</f>
        <v>29_IndexPool.sol</v>
      </c>
      <c r="D13" s="5" t="e">
        <f aca="false">VLOOKUP(Table13[[#This Row],['#REF!]], #REF!, 2, 0)</f>
        <v>#REF!</v>
      </c>
    </row>
    <row r="14" customFormat="false" ht="14.45" hidden="false" customHeight="false" outlineLevel="0" collapsed="false">
      <c r="A14" s="38" t="n">
        <v>30</v>
      </c>
      <c r="B14" s="5" t="s">
        <v>42</v>
      </c>
      <c r="C14" s="5" t="str">
        <f aca="false">CONCATENATE(A14,"_",B14)</f>
        <v>30_Controller.sol</v>
      </c>
      <c r="D14" s="5" t="e">
        <f aca="false">VLOOKUP(Table13[[#This Row],['#REF!]], #REF!, 2, 0)</f>
        <v>#REF!</v>
      </c>
    </row>
    <row r="15" customFormat="false" ht="14.45" hidden="false" customHeight="false" outlineLevel="0" collapsed="false">
      <c r="A15" s="48" t="n">
        <v>35</v>
      </c>
      <c r="B15" s="32" t="s">
        <v>73</v>
      </c>
      <c r="C15" s="32" t="str">
        <f aca="false">CONCATENATE(A15,"_",B15)</f>
        <v>35_ConcentratedLiquidityPoolManager.sol</v>
      </c>
      <c r="D15" s="32" t="e">
        <f aca="false">VLOOKUP(Table13[[#This Row],['#REF!]], #REF!, 2, 0)</f>
        <v>#REF!</v>
      </c>
    </row>
    <row r="16" customFormat="false" ht="14.45" hidden="false" customHeight="false" outlineLevel="0" collapsed="false">
      <c r="A16" s="38" t="n">
        <v>35</v>
      </c>
      <c r="B16" s="5" t="s">
        <v>74</v>
      </c>
      <c r="C16" s="5" t="str">
        <f aca="false">CONCATENATE(A16,"_",B16)</f>
        <v>35_ConcentratedLiquidityPosition.sol</v>
      </c>
      <c r="D16" s="5" t="e">
        <f aca="false">VLOOKUP(Table13[[#This Row],['#REF!]], #REF!, 2, 0)</f>
        <v>#REF!</v>
      </c>
    </row>
    <row r="17" customFormat="false" ht="14.45" hidden="false" customHeight="false" outlineLevel="0" collapsed="false">
      <c r="A17" s="57" t="n">
        <v>35</v>
      </c>
      <c r="B17" s="5" t="s">
        <v>277</v>
      </c>
      <c r="C17" s="6" t="str">
        <f aca="false">CONCATENATE(A17,"_",B17)</f>
        <v>35_Ticks.sol</v>
      </c>
      <c r="D17" s="6" t="s">
        <v>5</v>
      </c>
    </row>
    <row r="18" customFormat="false" ht="14.45" hidden="true" customHeight="false" outlineLevel="0" collapsed="false">
      <c r="A18" s="38" t="n">
        <v>35</v>
      </c>
      <c r="B18" s="5" t="s">
        <v>75</v>
      </c>
      <c r="C18" s="5" t="str">
        <f aca="false">CONCATENATE(A18,"_",B18)</f>
        <v>35_ConcentratedLiquidityPool.sol</v>
      </c>
      <c r="D18" s="5" t="e">
        <f aca="false">VLOOKUP(Table13[[#This Row],['#REF!]], #REF!, 2, 0)</f>
        <v>#REF!</v>
      </c>
    </row>
    <row r="19" customFormat="false" ht="14.45" hidden="false" customHeight="false" outlineLevel="0" collapsed="false">
      <c r="A19" s="38" t="n">
        <v>37</v>
      </c>
      <c r="B19" s="5" t="s">
        <v>77</v>
      </c>
      <c r="C19" s="5" t="str">
        <f aca="false">CONCATENATE(A19,"_",B19)</f>
        <v>37_TempusController.sol</v>
      </c>
      <c r="D19" s="5" t="e">
        <f aca="false">VLOOKUP(Table13[[#This Row],['#REF!]], #REF!, 2, 0)</f>
        <v>#REF!</v>
      </c>
    </row>
    <row r="20" customFormat="false" ht="14.45" hidden="false" customHeight="false" outlineLevel="0" collapsed="false">
      <c r="A20" s="38" t="n">
        <v>38</v>
      </c>
      <c r="B20" s="5" t="s">
        <v>78</v>
      </c>
      <c r="C20" s="5" t="str">
        <f aca="false">CONCATENATE(A20,"_",B20)</f>
        <v>38_QuickAccManager.sol</v>
      </c>
      <c r="D20" s="5" t="e">
        <f aca="false">VLOOKUP(Table13[[#This Row],['#REF!]], #REF!, 2, 0)</f>
        <v>#REF!</v>
      </c>
    </row>
    <row r="21" customFormat="false" ht="14.45" hidden="false" customHeight="false" outlineLevel="0" collapsed="false">
      <c r="A21" s="38" t="n">
        <v>41</v>
      </c>
      <c r="B21" s="5" t="s">
        <v>76</v>
      </c>
      <c r="C21" s="5" t="str">
        <f aca="false">CONCATENATE(A21,"_",B21)</f>
        <v>41_Basket.sol</v>
      </c>
      <c r="D21" s="5" t="s">
        <v>5</v>
      </c>
    </row>
    <row r="22" customFormat="false" ht="14.45" hidden="false" customHeight="false" outlineLevel="0" collapsed="false">
      <c r="A22" s="38" t="n">
        <v>41</v>
      </c>
      <c r="B22" s="5" t="s">
        <v>81</v>
      </c>
      <c r="C22" s="5" t="str">
        <f aca="false">CONCATENATE(A22,"_",B22)</f>
        <v>41_Auction.sol</v>
      </c>
      <c r="D22" s="5" t="e">
        <f aca="false">VLOOKUP(Table13[[#This Row],['#REF!]], #REF!, 2, 0)</f>
        <v>#REF!</v>
      </c>
    </row>
    <row r="23" customFormat="false" ht="14.45" hidden="false" customHeight="false" outlineLevel="0" collapsed="false">
      <c r="A23" s="38" t="n">
        <v>42</v>
      </c>
      <c r="B23" s="5" t="s">
        <v>87</v>
      </c>
      <c r="C23" s="5" t="str">
        <f aca="false">CONCATENATE(A23,"_",B23)</f>
        <v>42_FeePoolV0.sol</v>
      </c>
      <c r="D23" s="5" t="e">
        <f aca="false">VLOOKUP(Table13[[#This Row],['#REF!]], #REF!, 2, 0)</f>
        <v>#REF!</v>
      </c>
    </row>
    <row r="24" customFormat="false" ht="14.45" hidden="false" customHeight="false" outlineLevel="0" collapsed="false">
      <c r="A24" s="38" t="n">
        <v>42</v>
      </c>
      <c r="B24" s="5" t="s">
        <v>86</v>
      </c>
      <c r="C24" s="5" t="str">
        <f aca="false">CONCATENATE(A24,"_",B24)</f>
        <v>42_MochiEngine.sol</v>
      </c>
      <c r="D24" s="5" t="e">
        <f aca="false">VLOOKUP(Table13[[#This Row],['#REF!]], #REF!, 2, 0)</f>
        <v>#REF!</v>
      </c>
    </row>
    <row r="25" customFormat="false" ht="14.45" hidden="true" customHeight="false" outlineLevel="0" collapsed="false">
      <c r="A25" s="38" t="n">
        <v>47</v>
      </c>
      <c r="B25" s="5" t="s">
        <v>273</v>
      </c>
      <c r="C25" s="5" t="str">
        <f aca="false">CONCATENATE(A25,"_",B25)</f>
        <v>47_WrappedIbbtc.sol </v>
      </c>
      <c r="D25" s="5" t="e">
        <f aca="false">VLOOKUP(Table13[[#This Row],['#REF!]], #REF!, 2, 0)</f>
        <v>#REF!</v>
      </c>
    </row>
    <row r="26" customFormat="false" ht="14.45" hidden="false" customHeight="false" outlineLevel="0" collapsed="false">
      <c r="A26" s="38" t="n">
        <v>47</v>
      </c>
      <c r="B26" s="5" t="s">
        <v>94</v>
      </c>
      <c r="C26" s="5" t="str">
        <f aca="false">CONCATENATE(A26,"_",B26)</f>
        <v>47_WrappedIbbtcEth.sol</v>
      </c>
      <c r="D26" s="5" t="e">
        <f aca="false">VLOOKUP(Table13[[#This Row],['#REF!]], #REF!, 2, 0)</f>
        <v>#REF!</v>
      </c>
    </row>
    <row r="27" customFormat="false" ht="14.45" hidden="false" customHeight="false" outlineLevel="0" collapsed="false">
      <c r="A27" s="38" t="n">
        <v>52</v>
      </c>
      <c r="B27" s="5" t="s">
        <v>102</v>
      </c>
      <c r="C27" s="5" t="str">
        <f aca="false">CONCATENATE(A27,"_",B27)</f>
        <v>52_VaderReserve.sol</v>
      </c>
      <c r="D27" s="5" t="e">
        <f aca="false">VLOOKUP(Table13[[#This Row],['#REF!]], #REF!, 2, 0)</f>
        <v>#REF!</v>
      </c>
    </row>
    <row r="28" customFormat="false" ht="14.45" hidden="false" customHeight="false" outlineLevel="0" collapsed="false">
      <c r="A28" s="38" t="n">
        <v>52</v>
      </c>
      <c r="B28" s="5" t="s">
        <v>107</v>
      </c>
      <c r="C28" s="5" t="str">
        <f aca="false">CONCATENATE(A28,"_",B28)</f>
        <v>52_GovernorAlpha.sol</v>
      </c>
      <c r="D28" s="5" t="e">
        <f aca="false">VLOOKUP(Table13[[#This Row],['#REF!]], #REF!, 2, 0)</f>
        <v>#REF!</v>
      </c>
    </row>
    <row r="29" customFormat="false" ht="14.45" hidden="false" customHeight="false" outlineLevel="0" collapsed="false">
      <c r="A29" s="57" t="n">
        <v>52</v>
      </c>
      <c r="B29" s="6" t="s">
        <v>106</v>
      </c>
      <c r="C29" s="6" t="str">
        <f aca="false">CONCATENATE(A29,"_",B29)</f>
        <v>52_VaderRouterV2.sol</v>
      </c>
      <c r="D29" s="6" t="e">
        <f aca="false">VLOOKUP(Table13[[#This Row],['#REF!]], #REF!, 2, 0)</f>
        <v>#REF!</v>
      </c>
    </row>
    <row r="30" customFormat="false" ht="14.45" hidden="false" customHeight="false" outlineLevel="0" collapsed="false">
      <c r="A30" s="38" t="n">
        <v>52</v>
      </c>
      <c r="B30" s="5" t="s">
        <v>99</v>
      </c>
      <c r="C30" s="5" t="str">
        <f aca="false">CONCATENATE(A30,"_",B30)</f>
        <v>52_VaderPoolV2.sol</v>
      </c>
      <c r="D30" s="5" t="e">
        <f aca="false">VLOOKUP(Table13[[#This Row],['#REF!]], #REF!, 2, 0)</f>
        <v>#REF!</v>
      </c>
    </row>
    <row r="31" customFormat="false" ht="14.45" hidden="false" customHeight="false" outlineLevel="0" collapsed="false">
      <c r="A31" s="38" t="n">
        <v>52</v>
      </c>
      <c r="B31" s="5" t="s">
        <v>108</v>
      </c>
      <c r="C31" s="5" t="str">
        <f aca="false">CONCATENATE(A31,"_",B31)</f>
        <v>52_BasePoolV2.sol</v>
      </c>
      <c r="D31" s="5" t="e">
        <f aca="false">VLOOKUP(Table13[[#This Row],['#REF!]], #REF!, 2, 0)</f>
        <v>#REF!</v>
      </c>
    </row>
    <row r="32" customFormat="false" ht="14.45" hidden="false" customHeight="false" outlineLevel="0" collapsed="false">
      <c r="A32" s="57" t="n">
        <v>53</v>
      </c>
      <c r="B32" s="6" t="s">
        <v>112</v>
      </c>
      <c r="C32" s="5" t="str">
        <f aca="false">CONCATENATE(A32,"_",B32)</f>
        <v>53_NestedAsset.sol</v>
      </c>
      <c r="D32" s="5" t="e">
        <f aca="false">VLOOKUP(Table13[[#This Row],['#REF!]], #REF!, 2, 0)</f>
        <v>#REF!</v>
      </c>
    </row>
    <row r="33" customFormat="false" ht="14.45" hidden="false" customHeight="false" outlineLevel="0" collapsed="false">
      <c r="A33" s="57" t="n">
        <v>53</v>
      </c>
      <c r="B33" s="6" t="s">
        <v>111</v>
      </c>
      <c r="C33" s="5" t="str">
        <f aca="false">CONCATENATE(A33,"_",B33)</f>
        <v>53_FeeSplitter.sol</v>
      </c>
      <c r="D33" s="5" t="e">
        <f aca="false">VLOOKUP(Table13[[#This Row],['#REF!]], #REF!, 2, 0)</f>
        <v>#REF!</v>
      </c>
    </row>
    <row r="34" customFormat="false" ht="14.45" hidden="false" customHeight="false" outlineLevel="0" collapsed="false">
      <c r="A34" s="57" t="n">
        <v>53</v>
      </c>
      <c r="B34" s="6" t="s">
        <v>110</v>
      </c>
      <c r="C34" s="5" t="str">
        <f aca="false">CONCATENATE(A34,"_",B34)</f>
        <v>53_NestedFactory.sol</v>
      </c>
      <c r="D34" s="5" t="e">
        <f aca="false">VLOOKUP(Table13[[#This Row],['#REF!]], #REF!, 2, 0)</f>
        <v>#REF!</v>
      </c>
    </row>
    <row r="35" customFormat="false" ht="14.45" hidden="false" customHeight="false" outlineLevel="0" collapsed="false">
      <c r="A35" s="38" t="n">
        <v>54</v>
      </c>
      <c r="B35" s="5" t="s">
        <v>116</v>
      </c>
      <c r="C35" s="5" t="str">
        <f aca="false">CONCATENATE(A35,"_",B35)</f>
        <v>54_Unlock.sol</v>
      </c>
      <c r="D35" s="5" t="e">
        <f aca="false">VLOOKUP(Table13[[#This Row],['#REF!]], #REF!, 2, 0)</f>
        <v>#REF!</v>
      </c>
    </row>
    <row r="36" customFormat="false" ht="14.45" hidden="false" customHeight="false" outlineLevel="0" collapsed="false">
      <c r="A36" s="57" t="n">
        <v>59</v>
      </c>
      <c r="B36" s="6" t="s">
        <v>126</v>
      </c>
      <c r="C36" s="5" t="str">
        <f aca="false">CONCATENATE(A36,"_",B36)</f>
        <v>59_PoolTransferVerification.sol</v>
      </c>
      <c r="D36" s="5" t="e">
        <f aca="false">VLOOKUP(Table13[[#This Row],['#REF!]], #REF!, 2, 0)</f>
        <v>#REF!</v>
      </c>
    </row>
    <row r="37" customFormat="false" ht="14.45" hidden="false" customHeight="false" outlineLevel="0" collapsed="false">
      <c r="A37" s="57" t="n">
        <v>59</v>
      </c>
      <c r="B37" s="6" t="s">
        <v>123</v>
      </c>
      <c r="C37" s="5" t="str">
        <f aca="false">CONCATENATE(A37,"_",B37)</f>
        <v>59_UniswapHandler.sol</v>
      </c>
      <c r="D37" s="6" t="e">
        <f aca="false">VLOOKUP(Table13[[#This Row],['#REF!]], #REF!, 2, 0)</f>
        <v>#REF!</v>
      </c>
    </row>
    <row r="38" customFormat="false" ht="14.45" hidden="false" customHeight="false" outlineLevel="0" collapsed="false">
      <c r="A38" s="38" t="n">
        <v>60</v>
      </c>
      <c r="B38" s="5" t="s">
        <v>128</v>
      </c>
      <c r="C38" s="5" t="str">
        <f aca="false">CONCATENATE(A38,"_",B38)</f>
        <v>60_Collateral.sol</v>
      </c>
      <c r="D38" s="5" t="e">
        <f aca="false">VLOOKUP(Table13[[#This Row],['#REF!]], #REF!, 2, 0)</f>
        <v>#REF!</v>
      </c>
    </row>
    <row r="39" customFormat="false" ht="14.45" hidden="true" customHeight="false" outlineLevel="0" collapsed="false">
      <c r="A39" s="38" t="n">
        <v>61</v>
      </c>
      <c r="B39" s="5" t="s">
        <v>48</v>
      </c>
      <c r="C39" s="5" t="str">
        <f aca="false">CONCATENATE(A39,"_",B39)</f>
        <v>61_Pool.sol</v>
      </c>
      <c r="D39" s="5" t="e">
        <f aca="false">VLOOKUP(Table13[[#This Row],['#REF!]], #REF!, 2, 0)</f>
        <v>#REF!</v>
      </c>
    </row>
    <row r="40" customFormat="false" ht="14.45" hidden="false" customHeight="false" outlineLevel="0" collapsed="false">
      <c r="A40" s="38" t="n">
        <v>61</v>
      </c>
      <c r="B40" s="5" t="s">
        <v>130</v>
      </c>
      <c r="C40" s="5" t="str">
        <f aca="false">CONCATENATE(A40,"_",B40)</f>
        <v>61_SavingsAccountUtil.sol</v>
      </c>
      <c r="D40" s="5" t="e">
        <f aca="false">VLOOKUP(Table13[[#This Row],['#REF!]], #REF!, 2, 0)</f>
        <v>#REF!</v>
      </c>
    </row>
    <row r="41" customFormat="false" ht="14.45" hidden="true" customHeight="false" outlineLevel="0" collapsed="false">
      <c r="A41" s="45" t="n">
        <v>62</v>
      </c>
      <c r="B41" s="5" t="s">
        <v>137</v>
      </c>
      <c r="C41" s="5" t="str">
        <f aca="false">CONCATENATE(A41,"_",B41)</f>
        <v>62_Locke.sol</v>
      </c>
      <c r="D41" s="5" t="e">
        <f aca="false">VLOOKUP(Table13[[#This Row],['#REF!]], #REF!, 2, 0)</f>
        <v>#REF!</v>
      </c>
    </row>
    <row r="42" customFormat="false" ht="14.45" hidden="false" customHeight="false" outlineLevel="0" collapsed="false">
      <c r="A42" s="57" t="n">
        <v>64</v>
      </c>
      <c r="B42" s="6" t="s">
        <v>138</v>
      </c>
      <c r="C42" s="6" t="str">
        <f aca="false">CONCATENATE(A42,"_",B42)</f>
        <v>64_TwabRewards.sol</v>
      </c>
      <c r="D42" s="6" t="e">
        <f aca="false">VLOOKUP(Table13[[#This Row],['#REF!]], #REF!, 2, 0)</f>
        <v>#REF!</v>
      </c>
    </row>
    <row r="43" customFormat="false" ht="14.45" hidden="false" customHeight="false" outlineLevel="0" collapsed="false">
      <c r="A43" s="38" t="n">
        <v>68</v>
      </c>
      <c r="B43" s="5" t="s">
        <v>143</v>
      </c>
      <c r="C43" s="5" t="str">
        <f aca="false">CONCATENATE(A43,"_",B43)</f>
        <v>68_BasketFacet.sol</v>
      </c>
      <c r="D43" s="5" t="e">
        <f aca="false">VLOOKUP(Table13[[#This Row],['#REF!]], #REF!, 2, 0)</f>
        <v>#REF!</v>
      </c>
    </row>
    <row r="44" customFormat="false" ht="14.45" hidden="false" customHeight="false" outlineLevel="0" collapsed="false">
      <c r="A44" s="38" t="n">
        <v>69</v>
      </c>
      <c r="B44" s="5" t="s">
        <v>145</v>
      </c>
      <c r="C44" s="5" t="str">
        <f aca="false">CONCATENATE(A44,"_",B44)</f>
        <v>69_NFTXStakingZap.sol</v>
      </c>
      <c r="D44" s="5" t="e">
        <f aca="false">VLOOKUP(Table13[[#This Row],['#REF!]], #REF!, 2, 0)</f>
        <v>#REF!</v>
      </c>
    </row>
    <row r="45" customFormat="false" ht="14.45" hidden="false" customHeight="false" outlineLevel="0" collapsed="false">
      <c r="A45" s="38" t="n">
        <v>69</v>
      </c>
      <c r="B45" s="5" t="s">
        <v>144</v>
      </c>
      <c r="C45" s="5" t="str">
        <f aca="false">CONCATENATE(A45,"_",B45)</f>
        <v>69_NFTXMarketplaceZap.sol</v>
      </c>
      <c r="D45" s="5" t="e">
        <f aca="false">VLOOKUP(Table13[[#This Row],['#REF!]], #REF!, 2, 0)</f>
        <v>#REF!</v>
      </c>
    </row>
    <row r="46" customFormat="false" ht="14.45" hidden="false" customHeight="false" outlineLevel="0" collapsed="false">
      <c r="A46" s="57" t="n">
        <v>70</v>
      </c>
      <c r="B46" s="6" t="s">
        <v>146</v>
      </c>
      <c r="C46" s="6" t="str">
        <f aca="false">CONCATENATE(A46,"_",B46)</f>
        <v>70_LiquidityBasedTWAP.sol</v>
      </c>
      <c r="D46" s="6" t="e">
        <f aca="false">VLOOKUP(Table13[[#This Row],['#REF!]], #REF!, 2, 0)</f>
        <v>#REF!</v>
      </c>
    </row>
    <row r="47" customFormat="false" ht="14.45" hidden="false" customHeight="false" outlineLevel="0" collapsed="false">
      <c r="A47" s="38" t="n">
        <v>70</v>
      </c>
      <c r="B47" s="5" t="s">
        <v>99</v>
      </c>
      <c r="C47" s="5" t="str">
        <f aca="false">CONCATENATE(A47,"_",B47)</f>
        <v>70_VaderPoolV2.sol</v>
      </c>
      <c r="D47" s="5" t="e">
        <f aca="false">VLOOKUP(Table13[[#This Row],['#REF!]], #REF!, 2, 0)</f>
        <v>#REF!</v>
      </c>
    </row>
    <row r="48" customFormat="false" ht="14.45" hidden="false" customHeight="false" outlineLevel="0" collapsed="false">
      <c r="A48" s="57" t="n">
        <v>70</v>
      </c>
      <c r="B48" s="6" t="s">
        <v>107</v>
      </c>
      <c r="C48" s="6" t="str">
        <f aca="false">CONCATENATE(A48,"_",B48)</f>
        <v>70_GovernorAlpha.sol</v>
      </c>
      <c r="D48" s="6" t="e">
        <f aca="false">VLOOKUP(Table13[[#This Row],['#REF!]], #REF!, 2, 0)</f>
        <v>#REF!</v>
      </c>
    </row>
    <row r="49" customFormat="false" ht="14.45" hidden="false" customHeight="false" outlineLevel="0" collapsed="false">
      <c r="A49" s="38" t="n">
        <v>73</v>
      </c>
      <c r="B49" s="7" t="s">
        <v>151</v>
      </c>
      <c r="C49" s="5" t="str">
        <f aca="false">CONCATENATE(A49,"_",B49)</f>
        <v>73_L1Migrator.sol</v>
      </c>
      <c r="D49" s="5" t="e">
        <f aca="false">VLOOKUP(Table13[[#This Row],['#REF!]], #REF!, 2, 0)</f>
        <v>#REF!</v>
      </c>
    </row>
    <row r="50" customFormat="false" ht="14.45" hidden="false" customHeight="false" outlineLevel="0" collapsed="false">
      <c r="A50" s="59" t="n">
        <v>78</v>
      </c>
      <c r="B50" s="65" t="s">
        <v>157</v>
      </c>
      <c r="C50" s="65" t="str">
        <f aca="false">CONCATENATE(A50,"_",B50)</f>
        <v>78_ERC677.sol</v>
      </c>
      <c r="D50" s="65" t="e">
        <f aca="false">VLOOKUP(Table13[[#This Row],['#REF!]], #REF!, 2, 0)</f>
        <v>#REF!</v>
      </c>
    </row>
    <row r="51" customFormat="false" ht="14.45" hidden="false" customHeight="false" outlineLevel="0" collapsed="false">
      <c r="A51" s="38" t="n">
        <v>83</v>
      </c>
      <c r="B51" s="5" t="s">
        <v>163</v>
      </c>
      <c r="C51" s="5" t="str">
        <f aca="false">CONCATENATE(A51,"_",B51)</f>
        <v>83_ConvexStakingWrapper.sol</v>
      </c>
      <c r="D51" s="5" t="e">
        <f aca="false">VLOOKUP(Table13[[#This Row],['#REF!]], #REF!, 2, 0)</f>
        <v>#REF!</v>
      </c>
    </row>
    <row r="52" customFormat="false" ht="14.45" hidden="false" customHeight="false" outlineLevel="0" collapsed="false">
      <c r="A52" s="57" t="n">
        <v>83</v>
      </c>
      <c r="B52" s="6" t="s">
        <v>166</v>
      </c>
      <c r="C52" s="6" t="str">
        <f aca="false">CONCATENATE(A52,"_",B52)</f>
        <v>83_MasterChef.sol</v>
      </c>
      <c r="D52" s="6" t="e">
        <f aca="false">VLOOKUP(Table13[[#This Row],['#REF!]], #REF!, 2, 0)</f>
        <v>#REF!</v>
      </c>
    </row>
    <row r="53" customFormat="false" ht="14.45" hidden="false" customHeight="false" outlineLevel="0" collapsed="false">
      <c r="A53" s="38" t="n">
        <v>97</v>
      </c>
      <c r="B53" s="5" t="s">
        <v>175</v>
      </c>
      <c r="C53" s="5" t="str">
        <f aca="false">CONCATENATE(A53,"_",B53)</f>
        <v>97_LiquidityFarming.sol</v>
      </c>
      <c r="D53" s="5" t="e">
        <f aca="false">VLOOKUP(Table13[[#This Row],['#REF!]], #REF!, 2, 0)</f>
        <v>#REF!</v>
      </c>
    </row>
    <row r="54" customFormat="false" ht="14.45" hidden="false" customHeight="false" outlineLevel="0" collapsed="false">
      <c r="A54" s="38" t="n">
        <v>98</v>
      </c>
      <c r="B54" s="5" t="s">
        <v>176</v>
      </c>
      <c r="C54" s="5" t="str">
        <f aca="false">CONCATENATE(A54,"_",B54)</f>
        <v>98_QTokenStringUtils.sol</v>
      </c>
      <c r="D54" s="5" t="e">
        <f aca="false">VLOOKUP(Table13[[#This Row],['#REF!]], #REF!, 2, 0)</f>
        <v>#REF!</v>
      </c>
    </row>
    <row r="55" customFormat="false" ht="14.45" hidden="false" customHeight="false" outlineLevel="0" collapsed="false">
      <c r="A55" s="38" t="n">
        <v>98</v>
      </c>
      <c r="B55" s="5" t="s">
        <v>177</v>
      </c>
      <c r="C55" s="5" t="str">
        <f aca="false">CONCATENATE(A55,"_",B55)</f>
        <v>98_EIP712MetaTransaction.sol</v>
      </c>
      <c r="D55" s="5" t="e">
        <f aca="false">VLOOKUP(Table13[[#This Row],['#REF!]], #REF!, 2, 0)</f>
        <v>#REF!</v>
      </c>
    </row>
    <row r="56" customFormat="false" ht="14.45" hidden="false" customHeight="false" outlineLevel="0" collapsed="false">
      <c r="A56" s="57" t="n">
        <v>103</v>
      </c>
      <c r="B56" s="6" t="s">
        <v>181</v>
      </c>
      <c r="C56" s="5" t="str">
        <f aca="false">CONCATENATE(A56,"_",B56)</f>
        <v>103_GenericSwapFacet.sol</v>
      </c>
      <c r="D56" s="5" t="e">
        <f aca="false">VLOOKUP(Table13[[#This Row],['#REF!]], #REF!, 2, 0)</f>
        <v>#REF!</v>
      </c>
    </row>
    <row r="57" customFormat="false" ht="14.45" hidden="false" customHeight="false" outlineLevel="0" collapsed="false">
      <c r="A57" s="57" t="n">
        <v>103</v>
      </c>
      <c r="B57" s="6" t="s">
        <v>182</v>
      </c>
      <c r="C57" s="5" t="str">
        <f aca="false">CONCATENATE(A57,"_",B57)</f>
        <v>103_LibSwap.sol</v>
      </c>
      <c r="D57" s="6" t="e">
        <f aca="false">VLOOKUP(Table13[[#This Row],['#REF!]], #REF!, 2, 0)</f>
        <v>#REF!</v>
      </c>
    </row>
    <row r="58" customFormat="false" ht="14.45" hidden="true" customHeight="false" outlineLevel="0" collapsed="false">
      <c r="A58" s="38" t="n">
        <v>107</v>
      </c>
      <c r="B58" s="7" t="s">
        <v>186</v>
      </c>
      <c r="C58" s="5" t="str">
        <f aca="false">CONCATENATE(A58,"_",B58)</f>
        <v>107_NFTVault.sol</v>
      </c>
      <c r="D58" s="5" t="e">
        <f aca="false">VLOOKUP(Table13[[#This Row],['#REF!]], #REF!, 2, 0)</f>
        <v>#REF!</v>
      </c>
    </row>
    <row r="59" customFormat="false" ht="14.45" hidden="false" customHeight="false" outlineLevel="0" collapsed="false">
      <c r="A59" s="57" t="n">
        <v>109</v>
      </c>
      <c r="B59" s="25" t="s">
        <v>188</v>
      </c>
      <c r="C59" s="6" t="str">
        <f aca="false">CONCATENATE(A59,"_",B59)</f>
        <v>109_AxelarGateway.sol</v>
      </c>
      <c r="D59" s="6" t="e">
        <f aca="false">VLOOKUP(Table13[[#This Row],['#REF!]], #REF!, 2, 0)</f>
        <v>#REF!</v>
      </c>
    </row>
    <row r="60" customFormat="false" ht="14.45" hidden="true" customHeight="false" outlineLevel="0" collapsed="false">
      <c r="A60" s="38" t="n">
        <v>113</v>
      </c>
      <c r="B60" s="5" t="s">
        <v>193</v>
      </c>
      <c r="C60" s="5" t="str">
        <f aca="false">CONCATENATE(A60,"_",B60)</f>
        <v>113_NFTPairWithOracle.sol</v>
      </c>
      <c r="D60" s="5" t="e">
        <f aca="false">VLOOKUP(Table13[[#This Row],['#REF!]], #REF!, 2, 0)</f>
        <v>#REF!</v>
      </c>
    </row>
    <row r="61" customFormat="false" ht="14.45" hidden="false" customHeight="false" outlineLevel="0" collapsed="false">
      <c r="A61" s="38" t="n">
        <v>113</v>
      </c>
      <c r="B61" s="5" t="s">
        <v>192</v>
      </c>
      <c r="C61" s="5" t="str">
        <f aca="false">CONCATENATE(A61,"_",B61)</f>
        <v>113_NFTPair.sol</v>
      </c>
      <c r="D61" s="5" t="e">
        <f aca="false">VLOOKUP(Table13[[#This Row],['#REF!]], #REF!, 2, 0)</f>
        <v>#REF!</v>
      </c>
    </row>
    <row r="62" customFormat="false" ht="14.45" hidden="false" customHeight="false" outlineLevel="0" collapsed="false">
      <c r="A62" s="34" t="s">
        <v>217</v>
      </c>
      <c r="B62" s="5" t="s">
        <v>218</v>
      </c>
      <c r="C62" s="5" t="str">
        <f aca="false">CONCATENATE(A62,"_",B62)</f>
        <v>115_super_SuperVault.sol</v>
      </c>
      <c r="D62" s="5" t="e">
        <f aca="false">VLOOKUP(Table13[[#This Row],['#REF!]], #REF!, 2, 0)</f>
        <v>#REF!</v>
      </c>
    </row>
    <row r="63" customFormat="false" ht="14.45" hidden="false" customHeight="false" outlineLevel="0" collapsed="false">
      <c r="A63" s="38" t="n">
        <v>122</v>
      </c>
      <c r="B63" s="5" t="s">
        <v>194</v>
      </c>
      <c r="C63" s="5" t="str">
        <f aca="false">CONCATENATE(A63,"_",B63)</f>
        <v>122_Cally.sol</v>
      </c>
      <c r="D63" s="5" t="e">
        <f aca="false">VLOOKUP(Table13[[#This Row],['#REF!]], #REF!, 2, 0)</f>
        <v>#REF!</v>
      </c>
    </row>
    <row r="64" customFormat="false" ht="14.45" hidden="false" customHeight="false" outlineLevel="0" collapsed="false">
      <c r="A64" s="38" t="n">
        <v>131</v>
      </c>
      <c r="B64" s="5" t="s">
        <v>198</v>
      </c>
      <c r="C64" s="5" t="str">
        <f aca="false">CONCATENATE(A64,"_",B64)</f>
        <v>131_Minter.sol</v>
      </c>
      <c r="D64" s="5" t="e">
        <f aca="false">VLOOKUP(Table13[[#This Row],['#REF!]], #REF!, 2, 0)</f>
        <v>#REF!</v>
      </c>
    </row>
    <row r="65" customFormat="false" ht="14.45" hidden="false" customHeight="false" outlineLevel="0" collapsed="false">
      <c r="A65" s="38" t="n">
        <v>145</v>
      </c>
      <c r="B65" s="5" t="s">
        <v>204</v>
      </c>
      <c r="C65" s="5" t="str">
        <f aca="false">CONCATENATE(A65,"_",B65)</f>
        <v>145_NameWrapper.sol</v>
      </c>
      <c r="D65" s="5" t="e">
        <f aca="false">VLOOKUP(Table13[[#This Row],['#REF!]], #REF!, 2, 0)</f>
        <v>#REF!</v>
      </c>
    </row>
    <row r="66" customFormat="false" ht="14.45" hidden="false" customHeight="false" outlineLevel="0" collapsed="false">
      <c r="A66" s="38" t="n">
        <v>145</v>
      </c>
      <c r="B66" s="5" t="s">
        <v>205</v>
      </c>
      <c r="C66" s="5" t="str">
        <f aca="false">CONCATENATE(A66,"_",B66)</f>
        <v>145_ENSRegistry.sol</v>
      </c>
      <c r="D66" s="5" t="e">
        <f aca="false">VLOOKUP(Table13[[#This Row],['#REF!]], #REF!, 2, 0)</f>
        <v>#REF!</v>
      </c>
    </row>
    <row r="67" customFormat="false" ht="14.45" hidden="false" customHeight="false" outlineLevel="0" collapsed="false">
      <c r="A67" s="59" t="n">
        <v>190</v>
      </c>
      <c r="B67" s="65" t="s">
        <v>206</v>
      </c>
      <c r="C67" s="65" t="str">
        <f aca="false">CONCATENATE(A67,"_",B67)</f>
        <v>190_WithdrawHook.sol</v>
      </c>
      <c r="D67" s="65" t="e">
        <f aca="false">VLOOKUP(Table13[[#This Row],['#REF!]], #REF!, 2, 0)</f>
        <v>#REF!</v>
      </c>
    </row>
    <row r="68" customFormat="false" ht="14.45" hidden="false" customHeight="false" outlineLevel="0" collapsed="false">
      <c r="A68" s="57" t="n">
        <v>191</v>
      </c>
      <c r="B68" s="6" t="s">
        <v>207</v>
      </c>
      <c r="C68" s="6" t="str">
        <f aca="false">CONCATENATE(A68,"_",B68)</f>
        <v>191_VRFNFTRandomDraw.sol</v>
      </c>
      <c r="D68" s="6" t="e">
        <f aca="false">VLOOKUP(Table13[[#This Row],['#REF!]], #REF!, 2, 0)</f>
        <v>#REF!</v>
      </c>
    </row>
    <row r="69" customFormat="false" ht="14.45" hidden="false" customHeight="false" outlineLevel="0" collapsed="false">
      <c r="A69" s="38" t="n">
        <v>192</v>
      </c>
      <c r="B69" s="5" t="s">
        <v>209</v>
      </c>
      <c r="C69" s="5" t="str">
        <f aca="false">CONCATENATE(A69,"_",B69)</f>
        <v>192_Position.sol</v>
      </c>
      <c r="D69" s="5" t="e">
        <f aca="false">VLOOKUP(Table13[[#This Row],['#REF!]], #REF!, 2, 0)</f>
        <v>#REF!</v>
      </c>
    </row>
    <row r="70" customFormat="false" ht="14.45" hidden="true" customHeight="false" outlineLevel="0" collapsed="false">
      <c r="A70" s="38" t="n">
        <v>192</v>
      </c>
      <c r="B70" s="5" t="s">
        <v>210</v>
      </c>
      <c r="C70" s="5" t="str">
        <f aca="false">CONCATENATE(A70,"_",B70)</f>
        <v>192_Trading.sol</v>
      </c>
      <c r="D70" s="5" t="e">
        <f aca="false">VLOOKUP(Table13[[#This Row],['#REF!]], #REF!, 2, 0)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2023-05-28T10:06:33Z</dcterms:created>
  <dc:creator/>
  <dc:description/>
  <dc:language>en-SG</dc:language>
  <cp:lastModifiedBy/>
  <dcterms:modified xsi:type="dcterms:W3CDTF">2023-05-28T10:09:09Z</dcterms:modified>
  <cp:revision>1</cp:revision>
  <dc:subject/>
  <dc:title/>
</cp:coreProperties>
</file>