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7" i="1" l="1"/>
  <c r="AZ5" i="1"/>
  <c r="AY5" i="1"/>
  <c r="AX5" i="1"/>
  <c r="AW5" i="1"/>
  <c r="AV5" i="1"/>
  <c r="AU5" i="1"/>
  <c r="AO5" i="1"/>
  <c r="BA5" i="1" s="1"/>
  <c r="AI5" i="1"/>
  <c r="O17" i="1"/>
  <c r="N17" i="1"/>
  <c r="M17" i="1"/>
  <c r="L17" i="1"/>
  <c r="K17" i="1"/>
  <c r="P15" i="1"/>
  <c r="P14" i="1"/>
  <c r="P13" i="1"/>
  <c r="P12" i="1"/>
  <c r="P11" i="1"/>
  <c r="P10" i="1"/>
  <c r="P9" i="1"/>
  <c r="P8" i="1"/>
  <c r="P7" i="1"/>
  <c r="P6" i="1"/>
  <c r="P5" i="1"/>
  <c r="P4" i="1"/>
  <c r="V4" i="1"/>
  <c r="V5" i="1"/>
  <c r="V6" i="1"/>
  <c r="V7" i="1"/>
  <c r="V8" i="1"/>
  <c r="V9" i="1"/>
  <c r="V10" i="1"/>
  <c r="V11" i="1"/>
  <c r="V12" i="1"/>
  <c r="V13" i="1"/>
  <c r="V14" i="1"/>
  <c r="V15" i="1"/>
  <c r="Q17" i="1"/>
  <c r="R17" i="1"/>
  <c r="S17" i="1"/>
  <c r="T17" i="1"/>
  <c r="U17" i="1"/>
  <c r="P17" i="1" l="1"/>
  <c r="V17" i="1"/>
  <c r="C17" i="1"/>
  <c r="E17" i="1"/>
  <c r="F17" i="1"/>
  <c r="G17" i="1"/>
  <c r="H17" i="1"/>
  <c r="I17" i="1"/>
  <c r="AC17" i="1"/>
  <c r="BB17" i="1"/>
  <c r="BC17" i="1"/>
  <c r="BD17" i="1"/>
  <c r="BE17" i="1"/>
  <c r="BF17" i="1"/>
  <c r="BG17" i="1"/>
  <c r="BI17" i="1"/>
  <c r="BJ17" i="1"/>
  <c r="BK17" i="1"/>
  <c r="BL17" i="1"/>
  <c r="BM17" i="1"/>
  <c r="BU17" i="1"/>
  <c r="BV17" i="1"/>
  <c r="BW17" i="1"/>
  <c r="BX17" i="1"/>
  <c r="BY17" i="1"/>
  <c r="CA17" i="1"/>
  <c r="CB17" i="1"/>
  <c r="CC17" i="1"/>
  <c r="CD17" i="1"/>
  <c r="CE17" i="1"/>
  <c r="CF17" i="1"/>
  <c r="CH17" i="1"/>
  <c r="CI17" i="1"/>
  <c r="CJ17" i="1"/>
  <c r="CK17" i="1"/>
  <c r="CL17" i="1"/>
  <c r="CT17" i="1"/>
  <c r="CU17" i="1"/>
  <c r="CV17" i="1"/>
  <c r="CW17" i="1"/>
  <c r="CX17" i="1"/>
  <c r="CZ17" i="1"/>
  <c r="DA17" i="1"/>
  <c r="DB17" i="1"/>
  <c r="DC17" i="1"/>
  <c r="DD17" i="1"/>
  <c r="DE17" i="1"/>
  <c r="DG17" i="1"/>
  <c r="DH17" i="1"/>
  <c r="DI17" i="1"/>
  <c r="DJ17" i="1"/>
  <c r="DK17" i="1"/>
  <c r="DS17" i="1"/>
  <c r="DT17" i="1"/>
  <c r="DU17" i="1"/>
  <c r="DV17" i="1"/>
  <c r="DW17" i="1"/>
  <c r="B17" i="1"/>
  <c r="BH14" i="1" l="1"/>
  <c r="BH15" i="1"/>
  <c r="BH9" i="1"/>
  <c r="BH10" i="1"/>
  <c r="BH11" i="1"/>
  <c r="BH12" i="1"/>
  <c r="BH13" i="1"/>
  <c r="BZ14" i="1"/>
  <c r="BZ15" i="1"/>
  <c r="BZ9" i="1"/>
  <c r="BZ10" i="1"/>
  <c r="BZ11" i="1"/>
  <c r="BZ12" i="1"/>
  <c r="BZ13" i="1"/>
  <c r="BO4" i="1" l="1"/>
  <c r="BP4" i="1"/>
  <c r="BQ4" i="1"/>
  <c r="BR4" i="1"/>
  <c r="BR17" i="1" s="1"/>
  <c r="BS4" i="1"/>
  <c r="DM6" i="1" l="1"/>
  <c r="DN6" i="1"/>
  <c r="DO6" i="1"/>
  <c r="DP6" i="1"/>
  <c r="DQ6" i="1"/>
  <c r="DM7" i="1"/>
  <c r="DN7" i="1"/>
  <c r="DO7" i="1"/>
  <c r="DP7" i="1"/>
  <c r="DQ7" i="1"/>
  <c r="DM8" i="1"/>
  <c r="DN8" i="1"/>
  <c r="DO8" i="1"/>
  <c r="DP8" i="1"/>
  <c r="DQ8" i="1"/>
  <c r="DM9" i="1"/>
  <c r="DN9" i="1"/>
  <c r="DO9" i="1"/>
  <c r="DP9" i="1"/>
  <c r="DQ9" i="1"/>
  <c r="DM10" i="1"/>
  <c r="DN10" i="1"/>
  <c r="DO10" i="1"/>
  <c r="DP10" i="1"/>
  <c r="DQ10" i="1"/>
  <c r="DM11" i="1"/>
  <c r="DN11" i="1"/>
  <c r="DO11" i="1"/>
  <c r="DP11" i="1"/>
  <c r="DQ11" i="1"/>
  <c r="DM12" i="1"/>
  <c r="DN12" i="1"/>
  <c r="DO12" i="1"/>
  <c r="DP12" i="1"/>
  <c r="DQ12" i="1"/>
  <c r="DN5" i="1"/>
  <c r="DO5" i="1"/>
  <c r="DP5" i="1"/>
  <c r="DQ5" i="1"/>
  <c r="DM5" i="1"/>
  <c r="DN4" i="1"/>
  <c r="DO4" i="1"/>
  <c r="DP4" i="1"/>
  <c r="DQ4" i="1"/>
  <c r="DQ17" i="1" s="1"/>
  <c r="DM4" i="1"/>
  <c r="DF5" i="1"/>
  <c r="DF6" i="1"/>
  <c r="DF7" i="1"/>
  <c r="DF8" i="1"/>
  <c r="DF9" i="1"/>
  <c r="DF10" i="1"/>
  <c r="DF11" i="1"/>
  <c r="DF12" i="1"/>
  <c r="DF13" i="1"/>
  <c r="DF14" i="1"/>
  <c r="DF15" i="1"/>
  <c r="DF4" i="1"/>
  <c r="J4" i="1"/>
  <c r="J5" i="1"/>
  <c r="J6" i="1"/>
  <c r="J7" i="1"/>
  <c r="J8" i="1"/>
  <c r="J9" i="1"/>
  <c r="J10" i="1"/>
  <c r="J11" i="1"/>
  <c r="J12" i="1"/>
  <c r="DF17" i="1" l="1"/>
  <c r="DN17" i="1"/>
  <c r="DP17" i="1"/>
  <c r="DM14" i="1"/>
  <c r="DN14" i="1"/>
  <c r="DO14" i="1"/>
  <c r="DP14" i="1"/>
  <c r="DQ14" i="1"/>
  <c r="DM15" i="1"/>
  <c r="DN15" i="1"/>
  <c r="DO15" i="1"/>
  <c r="DP15" i="1"/>
  <c r="DQ15" i="1"/>
  <c r="DN13" i="1"/>
  <c r="DO13" i="1"/>
  <c r="DO17" i="1" s="1"/>
  <c r="DP13" i="1"/>
  <c r="DQ13" i="1"/>
  <c r="DM13" i="1"/>
  <c r="DM17" i="1" l="1"/>
  <c r="W15" i="1"/>
  <c r="X15" i="1"/>
  <c r="Y15" i="1"/>
  <c r="Z15" i="1"/>
  <c r="AA15" i="1"/>
  <c r="X14" i="1"/>
  <c r="Y14" i="1"/>
  <c r="Z14" i="1"/>
  <c r="AA14" i="1"/>
  <c r="CN9" i="1"/>
  <c r="CO9" i="1"/>
  <c r="CP9" i="1"/>
  <c r="CQ9" i="1"/>
  <c r="CR9" i="1"/>
  <c r="CN10" i="1"/>
  <c r="CO10" i="1"/>
  <c r="CP10" i="1"/>
  <c r="CQ10" i="1"/>
  <c r="CR10" i="1"/>
  <c r="CN11" i="1"/>
  <c r="CO11" i="1"/>
  <c r="CP11" i="1"/>
  <c r="CQ11" i="1"/>
  <c r="CR11" i="1"/>
  <c r="CN12" i="1"/>
  <c r="CO12" i="1"/>
  <c r="CP12" i="1"/>
  <c r="CQ12" i="1"/>
  <c r="CR12" i="1"/>
  <c r="CN13" i="1"/>
  <c r="CO13" i="1"/>
  <c r="CP13" i="1"/>
  <c r="CQ13" i="1"/>
  <c r="CR13" i="1"/>
  <c r="CN14" i="1"/>
  <c r="CO14" i="1"/>
  <c r="CP14" i="1"/>
  <c r="CQ14" i="1"/>
  <c r="CR14" i="1"/>
  <c r="CN15" i="1"/>
  <c r="CO15" i="1"/>
  <c r="CP15" i="1"/>
  <c r="CQ15" i="1"/>
  <c r="CR15" i="1"/>
  <c r="CO8" i="1"/>
  <c r="CP8" i="1"/>
  <c r="CQ8" i="1"/>
  <c r="CR8" i="1"/>
  <c r="CG13" i="1"/>
  <c r="CG14" i="1"/>
  <c r="CG15" i="1"/>
  <c r="CY13" i="1"/>
  <c r="CY14" i="1"/>
  <c r="CY15" i="1"/>
  <c r="CN5" i="1"/>
  <c r="CO5" i="1"/>
  <c r="CP5" i="1"/>
  <c r="CQ5" i="1"/>
  <c r="CR5" i="1"/>
  <c r="CN6" i="1"/>
  <c r="CO6" i="1"/>
  <c r="CP6" i="1"/>
  <c r="CQ6" i="1"/>
  <c r="CR6" i="1"/>
  <c r="CN7" i="1"/>
  <c r="CO7" i="1"/>
  <c r="CP7" i="1"/>
  <c r="CQ7" i="1"/>
  <c r="CR7" i="1"/>
  <c r="CN8" i="1"/>
  <c r="CO4" i="1"/>
  <c r="CP4" i="1"/>
  <c r="CQ4" i="1"/>
  <c r="CR4" i="1"/>
  <c r="CN4" i="1"/>
  <c r="DX15" i="1"/>
  <c r="DL15" i="1"/>
  <c r="DR15" i="1" s="1"/>
  <c r="DX14" i="1"/>
  <c r="DL14" i="1"/>
  <c r="DR14" i="1" s="1"/>
  <c r="DX13" i="1"/>
  <c r="DL13" i="1"/>
  <c r="DR13" i="1" s="1"/>
  <c r="DX12" i="1"/>
  <c r="DL12" i="1"/>
  <c r="DR12" i="1" s="1"/>
  <c r="DX11" i="1"/>
  <c r="DL11" i="1"/>
  <c r="DR11" i="1" s="1"/>
  <c r="DX10" i="1"/>
  <c r="DL10" i="1"/>
  <c r="DR10" i="1" s="1"/>
  <c r="DX9" i="1"/>
  <c r="DL9" i="1"/>
  <c r="DR9" i="1" s="1"/>
  <c r="DX8" i="1"/>
  <c r="DL8" i="1"/>
  <c r="DR8" i="1" s="1"/>
  <c r="DX7" i="1"/>
  <c r="DL7" i="1"/>
  <c r="DR7" i="1" s="1"/>
  <c r="DX6" i="1"/>
  <c r="DL6" i="1"/>
  <c r="DR6" i="1" s="1"/>
  <c r="DX5" i="1"/>
  <c r="DL5" i="1"/>
  <c r="DX4" i="1"/>
  <c r="DL4" i="1"/>
  <c r="DR4" i="1" s="1"/>
  <c r="CG12" i="1"/>
  <c r="CG11" i="1"/>
  <c r="CG10" i="1"/>
  <c r="CG9" i="1"/>
  <c r="CG8" i="1"/>
  <c r="CG7" i="1"/>
  <c r="CG6" i="1"/>
  <c r="CG5" i="1"/>
  <c r="CG4" i="1"/>
  <c r="CM15" i="1"/>
  <c r="CM14" i="1"/>
  <c r="CM13" i="1"/>
  <c r="CS13" i="1" s="1"/>
  <c r="CY12" i="1"/>
  <c r="CM12" i="1"/>
  <c r="CY11" i="1"/>
  <c r="CM11" i="1"/>
  <c r="CY10" i="1"/>
  <c r="CM10" i="1"/>
  <c r="CY9" i="1"/>
  <c r="CM9" i="1"/>
  <c r="CY8" i="1"/>
  <c r="CM8" i="1"/>
  <c r="CY7" i="1"/>
  <c r="CM7" i="1"/>
  <c r="CY6" i="1"/>
  <c r="CM6" i="1"/>
  <c r="CY5" i="1"/>
  <c r="CM5" i="1"/>
  <c r="CY4" i="1"/>
  <c r="CM4" i="1"/>
  <c r="CN17" i="1" l="1"/>
  <c r="CO17" i="1"/>
  <c r="CS12" i="1"/>
  <c r="CQ17" i="1"/>
  <c r="CR17" i="1"/>
  <c r="CM17" i="1"/>
  <c r="CY17" i="1"/>
  <c r="CG17" i="1"/>
  <c r="CP17" i="1"/>
  <c r="DR5" i="1"/>
  <c r="DR17" i="1" s="1"/>
  <c r="DL17" i="1"/>
  <c r="DX17" i="1"/>
  <c r="CS15" i="1"/>
  <c r="CS4" i="1"/>
  <c r="CS8" i="1"/>
  <c r="CS14" i="1"/>
  <c r="CS6" i="1"/>
  <c r="CS7" i="1"/>
  <c r="CS11" i="1"/>
  <c r="CS5" i="1"/>
  <c r="CS9" i="1"/>
  <c r="CS10" i="1"/>
  <c r="AW15" i="1"/>
  <c r="AX15" i="1"/>
  <c r="AY15" i="1"/>
  <c r="AZ15" i="1"/>
  <c r="AV15" i="1"/>
  <c r="AW14" i="1"/>
  <c r="AX14" i="1"/>
  <c r="AY14" i="1"/>
  <c r="AZ14" i="1"/>
  <c r="BP12" i="1"/>
  <c r="BQ12" i="1"/>
  <c r="BR12" i="1"/>
  <c r="BS12" i="1"/>
  <c r="BO12" i="1"/>
  <c r="BN12" i="1"/>
  <c r="CS17" i="1" l="1"/>
  <c r="BT12" i="1"/>
  <c r="W14" i="1"/>
  <c r="BP10" i="1"/>
  <c r="BQ10" i="1"/>
  <c r="BR10" i="1"/>
  <c r="BS10" i="1"/>
  <c r="BP11" i="1"/>
  <c r="BQ11" i="1"/>
  <c r="BR11" i="1"/>
  <c r="BS11" i="1"/>
  <c r="BO11" i="1"/>
  <c r="BN11" i="1"/>
  <c r="BT11" i="1" l="1"/>
  <c r="AV14" i="1"/>
  <c r="AV13" i="1" l="1"/>
  <c r="AW13" i="1"/>
  <c r="AX13" i="1"/>
  <c r="AY13" i="1"/>
  <c r="AZ13" i="1"/>
  <c r="AV6" i="1"/>
  <c r="AW6" i="1"/>
  <c r="AX6" i="1"/>
  <c r="AY6" i="1"/>
  <c r="AZ6" i="1"/>
  <c r="AV7" i="1"/>
  <c r="AW7" i="1"/>
  <c r="AX7" i="1"/>
  <c r="AY7" i="1"/>
  <c r="AZ7" i="1"/>
  <c r="AV8" i="1"/>
  <c r="AW8" i="1"/>
  <c r="AX8" i="1"/>
  <c r="AY8" i="1"/>
  <c r="AZ8" i="1"/>
  <c r="AV9" i="1"/>
  <c r="AW9" i="1"/>
  <c r="AX9" i="1"/>
  <c r="AY9" i="1"/>
  <c r="AZ9" i="1"/>
  <c r="AV10" i="1"/>
  <c r="AW10" i="1"/>
  <c r="AX10" i="1"/>
  <c r="AY10" i="1"/>
  <c r="AZ10" i="1"/>
  <c r="AV11" i="1"/>
  <c r="AW11" i="1"/>
  <c r="AX11" i="1"/>
  <c r="AY11" i="1"/>
  <c r="AZ11" i="1"/>
  <c r="AV12" i="1"/>
  <c r="AW12" i="1"/>
  <c r="AX12" i="1"/>
  <c r="AY12" i="1"/>
  <c r="AZ12" i="1"/>
  <c r="AW4" i="1"/>
  <c r="AX4" i="1"/>
  <c r="AY4" i="1"/>
  <c r="AZ4" i="1"/>
  <c r="AV4" i="1"/>
  <c r="BZ5" i="1"/>
  <c r="BZ6" i="1"/>
  <c r="BZ7" i="1"/>
  <c r="BZ8" i="1"/>
  <c r="BZ4" i="1"/>
  <c r="BO5" i="1"/>
  <c r="BP5" i="1"/>
  <c r="BQ5" i="1"/>
  <c r="BR5" i="1"/>
  <c r="BS5" i="1"/>
  <c r="BO6" i="1"/>
  <c r="BP6" i="1"/>
  <c r="BQ6" i="1"/>
  <c r="BR6" i="1"/>
  <c r="BS6" i="1"/>
  <c r="BO7" i="1"/>
  <c r="BP7" i="1"/>
  <c r="BQ7" i="1"/>
  <c r="BR7" i="1"/>
  <c r="BS7" i="1"/>
  <c r="BO8" i="1"/>
  <c r="BP8" i="1"/>
  <c r="BQ8" i="1"/>
  <c r="BR8" i="1"/>
  <c r="BS8" i="1"/>
  <c r="BO13" i="1"/>
  <c r="BP13" i="1"/>
  <c r="BQ13" i="1"/>
  <c r="BR13" i="1"/>
  <c r="BS13" i="1"/>
  <c r="BO14" i="1"/>
  <c r="BP14" i="1"/>
  <c r="BQ14" i="1"/>
  <c r="BR14" i="1"/>
  <c r="BS14" i="1"/>
  <c r="BO15" i="1"/>
  <c r="BP15" i="1"/>
  <c r="BQ15" i="1"/>
  <c r="BR15" i="1"/>
  <c r="BS15" i="1"/>
  <c r="BO9" i="1"/>
  <c r="BP9" i="1"/>
  <c r="BQ9" i="1"/>
  <c r="BR9" i="1"/>
  <c r="BS9" i="1"/>
  <c r="BO10" i="1"/>
  <c r="BN5" i="1"/>
  <c r="BN6" i="1"/>
  <c r="BN7" i="1"/>
  <c r="BN8" i="1"/>
  <c r="BN13" i="1"/>
  <c r="BN14" i="1"/>
  <c r="BN15" i="1"/>
  <c r="BN9" i="1"/>
  <c r="BN10" i="1"/>
  <c r="BN4" i="1"/>
  <c r="BH5" i="1"/>
  <c r="BH6" i="1"/>
  <c r="BH7" i="1"/>
  <c r="BH8" i="1"/>
  <c r="BT15" i="1"/>
  <c r="BH4" i="1"/>
  <c r="BN17" i="1" l="1"/>
  <c r="BH17" i="1"/>
  <c r="BS17" i="1"/>
  <c r="BO17" i="1"/>
  <c r="BZ17" i="1"/>
  <c r="BQ17" i="1"/>
  <c r="BP17" i="1"/>
  <c r="BT7" i="1"/>
  <c r="BT4" i="1"/>
  <c r="BT6" i="1"/>
  <c r="BT14" i="1"/>
  <c r="BT10" i="1"/>
  <c r="BT13" i="1"/>
  <c r="BT5" i="1"/>
  <c r="BT9" i="1"/>
  <c r="BT8" i="1"/>
  <c r="AI15" i="1"/>
  <c r="AI14" i="1"/>
  <c r="AI12" i="1"/>
  <c r="AI11" i="1"/>
  <c r="AI10" i="1"/>
  <c r="AI9" i="1"/>
  <c r="AI8" i="1"/>
  <c r="AI7" i="1"/>
  <c r="AI6" i="1"/>
  <c r="AI13" i="1"/>
  <c r="AI4" i="1"/>
  <c r="AA5" i="1"/>
  <c r="AA6" i="1"/>
  <c r="AA7" i="1"/>
  <c r="AA8" i="1"/>
  <c r="AA9" i="1"/>
  <c r="AA10" i="1"/>
  <c r="AA11" i="1"/>
  <c r="AA12" i="1"/>
  <c r="AA13" i="1"/>
  <c r="Z5" i="1"/>
  <c r="Z6" i="1"/>
  <c r="Z7" i="1"/>
  <c r="Z8" i="1"/>
  <c r="Z9" i="1"/>
  <c r="Z10" i="1"/>
  <c r="Z11" i="1"/>
  <c r="Z12" i="1"/>
  <c r="Z13" i="1"/>
  <c r="Z4" i="1"/>
  <c r="AA4" i="1"/>
  <c r="Y5" i="1"/>
  <c r="Y6" i="1"/>
  <c r="Y7" i="1"/>
  <c r="Y8" i="1"/>
  <c r="Y9" i="1"/>
  <c r="Y10" i="1"/>
  <c r="Y11" i="1"/>
  <c r="Y12" i="1"/>
  <c r="Y13" i="1"/>
  <c r="Y4" i="1"/>
  <c r="X5" i="1"/>
  <c r="X6" i="1"/>
  <c r="X7" i="1"/>
  <c r="X8" i="1"/>
  <c r="X9" i="1"/>
  <c r="X10" i="1"/>
  <c r="X11" i="1"/>
  <c r="X12" i="1"/>
  <c r="X13" i="1"/>
  <c r="W5" i="1"/>
  <c r="W6" i="1"/>
  <c r="W7" i="1"/>
  <c r="W8" i="1"/>
  <c r="W9" i="1"/>
  <c r="W10" i="1"/>
  <c r="W11" i="1"/>
  <c r="W12" i="1"/>
  <c r="W13" i="1"/>
  <c r="X4" i="1"/>
  <c r="W4" i="1"/>
  <c r="J15" i="1"/>
  <c r="J14" i="1"/>
  <c r="J13" i="1"/>
  <c r="AB12" i="1"/>
  <c r="AB11" i="1"/>
  <c r="AB10" i="1"/>
  <c r="AB9" i="1"/>
  <c r="AB8" i="1"/>
  <c r="AB7" i="1"/>
  <c r="AB6" i="1"/>
  <c r="AB5" i="1"/>
  <c r="W17" i="1" l="1"/>
  <c r="X17" i="1"/>
  <c r="Z17" i="1"/>
  <c r="Y17" i="1"/>
  <c r="AB4" i="1"/>
  <c r="BT17" i="1"/>
  <c r="J17" i="1"/>
  <c r="AA17" i="1"/>
  <c r="AB15" i="1"/>
  <c r="AB13" i="1"/>
  <c r="AB14" i="1"/>
  <c r="D5" i="1"/>
  <c r="D6" i="1"/>
  <c r="D7" i="1"/>
  <c r="D8" i="1"/>
  <c r="D9" i="1"/>
  <c r="D10" i="1"/>
  <c r="D11" i="1"/>
  <c r="D12" i="1"/>
  <c r="D13" i="1"/>
  <c r="D14" i="1"/>
  <c r="D15" i="1"/>
  <c r="D4" i="1"/>
  <c r="AU22" i="1"/>
  <c r="AU21" i="1"/>
  <c r="AU20" i="1"/>
  <c r="AU19" i="1"/>
  <c r="AU18" i="1"/>
  <c r="AU16" i="1"/>
  <c r="AU15" i="1"/>
  <c r="AU14" i="1"/>
  <c r="AU12" i="1"/>
  <c r="AU11" i="1"/>
  <c r="AU10" i="1"/>
  <c r="AU9" i="1"/>
  <c r="AU8" i="1"/>
  <c r="AU7" i="1"/>
  <c r="AU6" i="1"/>
  <c r="AU13" i="1"/>
  <c r="AU4" i="1"/>
  <c r="AB17" i="1" l="1"/>
  <c r="D17" i="1"/>
  <c r="BA16" i="1"/>
  <c r="BA18" i="1"/>
  <c r="BA19" i="1"/>
  <c r="BA20" i="1"/>
  <c r="BA21" i="1"/>
  <c r="BA22" i="1"/>
  <c r="AO13" i="1"/>
  <c r="BA13" i="1" s="1"/>
  <c r="AO6" i="1"/>
  <c r="BA6" i="1" s="1"/>
  <c r="AO7" i="1"/>
  <c r="BA7" i="1" s="1"/>
  <c r="AO8" i="1"/>
  <c r="BA8" i="1" s="1"/>
  <c r="AO9" i="1"/>
  <c r="BA9" i="1" s="1"/>
  <c r="AO10" i="1"/>
  <c r="BA10" i="1" s="1"/>
  <c r="AO11" i="1"/>
  <c r="BA11" i="1" s="1"/>
  <c r="AO12" i="1"/>
  <c r="BA12" i="1" s="1"/>
  <c r="AO14" i="1"/>
  <c r="BA14" i="1" s="1"/>
  <c r="AO15" i="1"/>
  <c r="BA15" i="1" s="1"/>
  <c r="AB31" i="1"/>
  <c r="AO4" i="1"/>
  <c r="BA4" i="1" l="1"/>
  <c r="AY17" i="1"/>
  <c r="AW17" i="1"/>
  <c r="AQ17" i="1"/>
  <c r="BA17" i="1"/>
  <c r="AD17" i="1"/>
  <c r="AR17" i="1"/>
  <c r="AP17" i="1"/>
  <c r="AI17" i="1"/>
  <c r="AN17" i="1"/>
  <c r="AH17" i="1"/>
  <c r="AX17" i="1"/>
  <c r="AZ17" i="1"/>
  <c r="AV17" i="1"/>
  <c r="AK17" i="1"/>
  <c r="AT17" i="1"/>
  <c r="AU17" i="1"/>
  <c r="AS17" i="1"/>
  <c r="AF17" i="1"/>
  <c r="AJ17" i="1"/>
  <c r="AE17" i="1"/>
  <c r="AG17" i="1"/>
  <c r="AM17" i="1"/>
  <c r="AL17" i="1"/>
</calcChain>
</file>

<file path=xl/sharedStrings.xml><?xml version="1.0" encoding="utf-8"?>
<sst xmlns="http://schemas.openxmlformats.org/spreadsheetml/2006/main" count="519" uniqueCount="44">
  <si>
    <t>Instance names</t>
  </si>
  <si>
    <t>DEPOT-0</t>
  </si>
  <si>
    <t>DEPOT-1</t>
  </si>
  <si>
    <t>DEPOT-2</t>
  </si>
  <si>
    <t>DEPOT-3</t>
  </si>
  <si>
    <t>DEPOT-4</t>
  </si>
  <si>
    <t>Total</t>
  </si>
  <si>
    <t>goo1</t>
  </si>
  <si>
    <t>goo2</t>
  </si>
  <si>
    <t>goo3</t>
  </si>
  <si>
    <t>goo4</t>
  </si>
  <si>
    <t>goo5</t>
  </si>
  <si>
    <t>goo6</t>
  </si>
  <si>
    <t>goo7</t>
  </si>
  <si>
    <t>goo8</t>
  </si>
  <si>
    <t>goo9</t>
  </si>
  <si>
    <t>goo10</t>
  </si>
  <si>
    <t>goo11</t>
  </si>
  <si>
    <t>goo12</t>
  </si>
  <si>
    <t>Naïve Worst Case (1 car per 1 request)</t>
  </si>
  <si>
    <t>Naïve Vehicle numbers</t>
  </si>
  <si>
    <t>Naïve Distance/Vehicles</t>
  </si>
  <si>
    <t>AVG simple Distances</t>
  </si>
  <si>
    <t>AVG simple Vehicle Numbers</t>
  </si>
  <si>
    <t>AVG simple Distance/Vehicle Numbers</t>
  </si>
  <si>
    <t>AVG 3-voter Vehicles</t>
  </si>
  <si>
    <t>AVG 3-voter Distances/Vehicles</t>
  </si>
  <si>
    <t>AVG 3-voter CT</t>
  </si>
  <si>
    <t>AVG 3-voter Distances</t>
  </si>
  <si>
    <t>AVG Nearest Routable's CT</t>
  </si>
  <si>
    <t>AVG Nearest Routable's Distances</t>
  </si>
  <si>
    <t>AVG Nearest Routable's Vehicle Numbers</t>
  </si>
  <si>
    <t>AVG Nearest Routable's distances/Vehicle Numbers</t>
  </si>
  <si>
    <t>AVG Nearest routable with condition assigned Distances</t>
  </si>
  <si>
    <t>AVG Nearest routable with condition Vehicles</t>
  </si>
  <si>
    <t>AVG Nearest routable with condition Distances/Vehicles</t>
  </si>
  <si>
    <t>AVG 3-voter with condition assigned CT</t>
  </si>
  <si>
    <t>AVG 3-voter with condition assigned Distances</t>
  </si>
  <si>
    <t>AVG 3-voter with condition assigned  Distances/Vehicles</t>
  </si>
  <si>
    <t>AVG 3-voter with condition assigned Vehicles</t>
  </si>
  <si>
    <t>AVG  Nearest routable with condition  assigned CT</t>
  </si>
  <si>
    <t>Not Used</t>
  </si>
  <si>
    <t>Mean</t>
  </si>
  <si>
    <t>AVG simple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</si>
</sst>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wrapText="1"/>
    </xf>
    <xf numFmtId="0" fontId="0" fillId="0" borderId="8" xfId="0" applyBorder="1"/>
    <xf numFmtId="0" fontId="0" fillId="0" borderId="4" xfId="0" applyBorder="1" applyAlignment="1"/>
    <xf numFmtId="0" fontId="0" fillId="0" borderId="6" xfId="0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5" xfId="0" applyFill="1" applyBorder="1" applyAlignment="1">
      <alignment wrapText="1"/>
    </xf>
    <xf numFmtId="0" fontId="0" fillId="3" borderId="0" xfId="0" applyFill="1"/>
    <xf numFmtId="0" fontId="0" fillId="3" borderId="8" xfId="0" applyFill="1" applyBorder="1"/>
    <xf numFmtId="0" fontId="0" fillId="3" borderId="0" xfId="0" applyFont="1" applyFill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0" borderId="12" xfId="0" applyFont="1" applyBorder="1" applyAlignment="1">
      <alignment horizontal="right" wrapText="1"/>
    </xf>
    <xf numFmtId="0" fontId="2" fillId="0" borderId="13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59"/>
  <sheetViews>
    <sheetView tabSelected="1" zoomScale="85" zoomScaleNormal="85" workbookViewId="0">
      <selection sqref="A1:CA1048576"/>
    </sheetView>
  </sheetViews>
  <sheetFormatPr defaultRowHeight="15" x14ac:dyDescent="0.25"/>
  <cols>
    <col min="1" max="1" width="15.7109375" customWidth="1"/>
    <col min="2" max="2" width="36" customWidth="1"/>
    <col min="3" max="3" width="9.42578125" customWidth="1"/>
    <col min="4" max="4" width="18.28515625" customWidth="1"/>
    <col min="5" max="10" width="9.140625" customWidth="1"/>
    <col min="11" max="11" width="9.140625" style="5" customWidth="1"/>
    <col min="12" max="16" width="9.140625" customWidth="1"/>
    <col min="17" max="17" width="9.140625" style="5" customWidth="1"/>
    <col min="18" max="28" width="9.140625" customWidth="1"/>
    <col min="29" max="29" width="9.140625" style="23" customWidth="1"/>
    <col min="30" max="53" width="9.140625" customWidth="1"/>
    <col min="54" max="54" width="9.140625" style="23" customWidth="1"/>
    <col min="55" max="78" width="9.140625" customWidth="1"/>
    <col min="79" max="79" width="9.140625" style="23" customWidth="1"/>
    <col min="80" max="103" width="9.140625" style="31" hidden="1" customWidth="1"/>
    <col min="104" max="104" width="9.140625" style="23" hidden="1" customWidth="1"/>
    <col min="105" max="109" width="9.140625" customWidth="1"/>
    <col min="111" max="128" width="9.140625" customWidth="1"/>
  </cols>
  <sheetData>
    <row r="1" spans="1:128" x14ac:dyDescent="0.25">
      <c r="A1" s="6" t="s">
        <v>0</v>
      </c>
      <c r="B1" s="7" t="s">
        <v>19</v>
      </c>
      <c r="C1" s="7" t="s">
        <v>20</v>
      </c>
      <c r="D1" s="7" t="s">
        <v>21</v>
      </c>
      <c r="E1" s="35" t="s">
        <v>22</v>
      </c>
      <c r="F1" s="36"/>
      <c r="G1" s="36"/>
      <c r="H1" s="36"/>
      <c r="I1" s="36"/>
      <c r="J1" s="36"/>
      <c r="K1" s="35" t="s">
        <v>43</v>
      </c>
      <c r="L1" s="36"/>
      <c r="M1" s="36"/>
      <c r="N1" s="36"/>
      <c r="O1" s="36"/>
      <c r="P1" s="36"/>
      <c r="Q1" s="35" t="s">
        <v>23</v>
      </c>
      <c r="R1" s="36"/>
      <c r="S1" s="36"/>
      <c r="T1" s="36"/>
      <c r="U1" s="36"/>
      <c r="V1" s="39"/>
      <c r="W1" s="35" t="s">
        <v>24</v>
      </c>
      <c r="X1" s="36"/>
      <c r="Y1" s="36"/>
      <c r="Z1" s="36"/>
      <c r="AA1" s="36"/>
      <c r="AB1" s="36"/>
      <c r="AC1" s="19"/>
      <c r="AD1" s="35" t="s">
        <v>29</v>
      </c>
      <c r="AE1" s="36"/>
      <c r="AF1" s="36"/>
      <c r="AG1" s="36"/>
      <c r="AH1" s="36"/>
      <c r="AI1" s="36"/>
      <c r="AJ1" s="35" t="s">
        <v>30</v>
      </c>
      <c r="AK1" s="36"/>
      <c r="AL1" s="36"/>
      <c r="AM1" s="36"/>
      <c r="AN1" s="36"/>
      <c r="AO1" s="36"/>
      <c r="AP1" s="35" t="s">
        <v>31</v>
      </c>
      <c r="AQ1" s="36"/>
      <c r="AR1" s="36"/>
      <c r="AS1" s="36"/>
      <c r="AT1" s="36"/>
      <c r="AU1" s="36"/>
      <c r="AV1" s="35" t="s">
        <v>32</v>
      </c>
      <c r="AW1" s="36"/>
      <c r="AX1" s="36"/>
      <c r="AY1" s="36"/>
      <c r="AZ1" s="36"/>
      <c r="BA1" s="36"/>
      <c r="BB1" s="19"/>
      <c r="BC1" s="35" t="s">
        <v>28</v>
      </c>
      <c r="BD1" s="36"/>
      <c r="BE1" s="36"/>
      <c r="BF1" s="36"/>
      <c r="BG1" s="36"/>
      <c r="BH1" s="39"/>
      <c r="BI1" s="35" t="s">
        <v>25</v>
      </c>
      <c r="BJ1" s="36"/>
      <c r="BK1" s="36"/>
      <c r="BL1" s="36"/>
      <c r="BM1" s="36"/>
      <c r="BN1" s="36"/>
      <c r="BO1" s="35" t="s">
        <v>26</v>
      </c>
      <c r="BP1" s="36"/>
      <c r="BQ1" s="36"/>
      <c r="BR1" s="36"/>
      <c r="BS1" s="36"/>
      <c r="BT1" s="36"/>
      <c r="BU1" s="35" t="s">
        <v>27</v>
      </c>
      <c r="BV1" s="36"/>
      <c r="BW1" s="36"/>
      <c r="BX1" s="36"/>
      <c r="BY1" s="36"/>
      <c r="BZ1" s="36"/>
      <c r="CA1" s="19"/>
      <c r="CB1" s="37" t="s">
        <v>33</v>
      </c>
      <c r="CC1" s="38"/>
      <c r="CD1" s="38"/>
      <c r="CE1" s="38"/>
      <c r="CF1" s="38"/>
      <c r="CG1" s="40"/>
      <c r="CH1" s="37" t="s">
        <v>34</v>
      </c>
      <c r="CI1" s="38"/>
      <c r="CJ1" s="38"/>
      <c r="CK1" s="38"/>
      <c r="CL1" s="38"/>
      <c r="CM1" s="38"/>
      <c r="CN1" s="37" t="s">
        <v>35</v>
      </c>
      <c r="CO1" s="38"/>
      <c r="CP1" s="38"/>
      <c r="CQ1" s="38"/>
      <c r="CR1" s="38"/>
      <c r="CS1" s="38"/>
      <c r="CT1" s="37" t="s">
        <v>40</v>
      </c>
      <c r="CU1" s="38"/>
      <c r="CV1" s="38"/>
      <c r="CW1" s="38"/>
      <c r="CX1" s="38"/>
      <c r="CY1" s="38"/>
      <c r="CZ1" s="19"/>
      <c r="DA1" s="35" t="s">
        <v>37</v>
      </c>
      <c r="DB1" s="36"/>
      <c r="DC1" s="36"/>
      <c r="DD1" s="36"/>
      <c r="DE1" s="36"/>
      <c r="DF1" s="39"/>
      <c r="DG1" s="35" t="s">
        <v>39</v>
      </c>
      <c r="DH1" s="36"/>
      <c r="DI1" s="36"/>
      <c r="DJ1" s="36"/>
      <c r="DK1" s="36"/>
      <c r="DL1" s="36"/>
      <c r="DM1" s="35" t="s">
        <v>38</v>
      </c>
      <c r="DN1" s="36"/>
      <c r="DO1" s="36"/>
      <c r="DP1" s="36"/>
      <c r="DQ1" s="36"/>
      <c r="DR1" s="36"/>
      <c r="DS1" s="35" t="s">
        <v>36</v>
      </c>
      <c r="DT1" s="36"/>
      <c r="DU1" s="36"/>
      <c r="DV1" s="36"/>
      <c r="DW1" s="36"/>
      <c r="DX1" s="36"/>
    </row>
    <row r="2" spans="1:128" x14ac:dyDescent="0.25">
      <c r="B2" s="7" t="s">
        <v>6</v>
      </c>
      <c r="C2" s="7" t="s">
        <v>6</v>
      </c>
      <c r="D2" s="7"/>
      <c r="E2" s="5" t="s">
        <v>1</v>
      </c>
      <c r="F2" s="4" t="s">
        <v>2</v>
      </c>
      <c r="G2" s="4" t="s">
        <v>3</v>
      </c>
      <c r="H2" s="4" t="s">
        <v>4</v>
      </c>
      <c r="I2" s="4" t="s">
        <v>5</v>
      </c>
      <c r="J2" s="8" t="s">
        <v>6</v>
      </c>
      <c r="K2" s="5" t="s">
        <v>1</v>
      </c>
      <c r="L2" s="4" t="s">
        <v>2</v>
      </c>
      <c r="M2" s="4" t="s">
        <v>3</v>
      </c>
      <c r="N2" s="4" t="s">
        <v>4</v>
      </c>
      <c r="O2" s="4" t="s">
        <v>5</v>
      </c>
      <c r="P2" s="8" t="s">
        <v>6</v>
      </c>
      <c r="Q2" s="5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8" t="s">
        <v>6</v>
      </c>
      <c r="W2" s="5" t="s">
        <v>1</v>
      </c>
      <c r="X2" s="4" t="s">
        <v>2</v>
      </c>
      <c r="Y2" s="4" t="s">
        <v>3</v>
      </c>
      <c r="Z2" s="4" t="s">
        <v>4</v>
      </c>
      <c r="AA2" s="4" t="s">
        <v>5</v>
      </c>
      <c r="AB2" s="8" t="s">
        <v>6</v>
      </c>
      <c r="AC2" s="20"/>
      <c r="AD2" s="5" t="s">
        <v>1</v>
      </c>
      <c r="AE2" s="4" t="s">
        <v>2</v>
      </c>
      <c r="AF2" s="4" t="s">
        <v>3</v>
      </c>
      <c r="AG2" s="4" t="s">
        <v>4</v>
      </c>
      <c r="AH2" s="4" t="s">
        <v>5</v>
      </c>
      <c r="AI2" s="8" t="s">
        <v>6</v>
      </c>
      <c r="AJ2" s="5" t="s">
        <v>1</v>
      </c>
      <c r="AK2" s="4" t="s">
        <v>2</v>
      </c>
      <c r="AL2" s="4" t="s">
        <v>3</v>
      </c>
      <c r="AM2" s="4" t="s">
        <v>4</v>
      </c>
      <c r="AN2" s="4" t="s">
        <v>5</v>
      </c>
      <c r="AO2" s="8" t="s">
        <v>6</v>
      </c>
      <c r="AP2" s="5" t="s">
        <v>1</v>
      </c>
      <c r="AQ2" s="4" t="s">
        <v>2</v>
      </c>
      <c r="AR2" s="4" t="s">
        <v>3</v>
      </c>
      <c r="AS2" s="4" t="s">
        <v>4</v>
      </c>
      <c r="AT2" s="4" t="s">
        <v>5</v>
      </c>
      <c r="AU2" s="8" t="s">
        <v>6</v>
      </c>
      <c r="AV2" s="5" t="s">
        <v>1</v>
      </c>
      <c r="AW2" s="4" t="s">
        <v>2</v>
      </c>
      <c r="AX2" s="4" t="s">
        <v>3</v>
      </c>
      <c r="AY2" s="4" t="s">
        <v>4</v>
      </c>
      <c r="AZ2" s="4" t="s">
        <v>5</v>
      </c>
      <c r="BA2" s="8" t="s">
        <v>6</v>
      </c>
      <c r="BB2" s="20"/>
      <c r="BC2" s="5" t="s">
        <v>1</v>
      </c>
      <c r="BD2" s="4" t="s">
        <v>2</v>
      </c>
      <c r="BE2" s="4" t="s">
        <v>3</v>
      </c>
      <c r="BF2" s="4" t="s">
        <v>4</v>
      </c>
      <c r="BG2" s="4" t="s">
        <v>5</v>
      </c>
      <c r="BH2" s="34" t="s">
        <v>6</v>
      </c>
      <c r="BI2" s="5" t="s">
        <v>1</v>
      </c>
      <c r="BJ2" s="4" t="s">
        <v>2</v>
      </c>
      <c r="BK2" s="4" t="s">
        <v>3</v>
      </c>
      <c r="BL2" s="4" t="s">
        <v>4</v>
      </c>
      <c r="BM2" s="4" t="s">
        <v>5</v>
      </c>
      <c r="BN2" s="4" t="s">
        <v>6</v>
      </c>
      <c r="BO2" s="5" t="s">
        <v>1</v>
      </c>
      <c r="BP2" s="4" t="s">
        <v>2</v>
      </c>
      <c r="BQ2" s="4" t="s">
        <v>3</v>
      </c>
      <c r="BR2" s="4" t="s">
        <v>4</v>
      </c>
      <c r="BS2" s="4" t="s">
        <v>5</v>
      </c>
      <c r="BT2" s="4" t="s">
        <v>6</v>
      </c>
      <c r="BU2" s="5" t="s">
        <v>1</v>
      </c>
      <c r="BV2" s="4" t="s">
        <v>2</v>
      </c>
      <c r="BW2" s="4" t="s">
        <v>3</v>
      </c>
      <c r="BX2" s="4" t="s">
        <v>4</v>
      </c>
      <c r="BY2" s="4" t="s">
        <v>5</v>
      </c>
      <c r="BZ2" s="4" t="s">
        <v>6</v>
      </c>
      <c r="CA2" s="22"/>
      <c r="CB2" s="24" t="s">
        <v>1</v>
      </c>
      <c r="CC2" s="25" t="s">
        <v>2</v>
      </c>
      <c r="CD2" s="25" t="s">
        <v>3</v>
      </c>
      <c r="CE2" s="25" t="s">
        <v>4</v>
      </c>
      <c r="CF2" s="25" t="s">
        <v>5</v>
      </c>
      <c r="CG2" s="26" t="s">
        <v>6</v>
      </c>
      <c r="CH2" s="24" t="s">
        <v>1</v>
      </c>
      <c r="CI2" s="25" t="s">
        <v>2</v>
      </c>
      <c r="CJ2" s="25" t="s">
        <v>3</v>
      </c>
      <c r="CK2" s="25" t="s">
        <v>4</v>
      </c>
      <c r="CL2" s="25" t="s">
        <v>5</v>
      </c>
      <c r="CM2" s="25" t="s">
        <v>6</v>
      </c>
      <c r="CN2" s="24" t="s">
        <v>1</v>
      </c>
      <c r="CO2" s="25" t="s">
        <v>2</v>
      </c>
      <c r="CP2" s="25" t="s">
        <v>3</v>
      </c>
      <c r="CQ2" s="25" t="s">
        <v>4</v>
      </c>
      <c r="CR2" s="25" t="s">
        <v>5</v>
      </c>
      <c r="CS2" s="25" t="s">
        <v>6</v>
      </c>
      <c r="CT2" s="24" t="s">
        <v>1</v>
      </c>
      <c r="CU2" s="25" t="s">
        <v>2</v>
      </c>
      <c r="CV2" s="25" t="s">
        <v>3</v>
      </c>
      <c r="CW2" s="25" t="s">
        <v>4</v>
      </c>
      <c r="CX2" s="25" t="s">
        <v>5</v>
      </c>
      <c r="CY2" s="25" t="s">
        <v>6</v>
      </c>
      <c r="CZ2" s="22"/>
      <c r="DA2" s="5" t="s">
        <v>1</v>
      </c>
      <c r="DB2" s="4" t="s">
        <v>2</v>
      </c>
      <c r="DC2" s="4" t="s">
        <v>3</v>
      </c>
      <c r="DD2" s="4" t="s">
        <v>4</v>
      </c>
      <c r="DE2" s="4" t="s">
        <v>5</v>
      </c>
      <c r="DF2" s="3" t="s">
        <v>6</v>
      </c>
      <c r="DG2" s="5" t="s">
        <v>1</v>
      </c>
      <c r="DH2" s="4" t="s">
        <v>2</v>
      </c>
      <c r="DI2" s="4" t="s">
        <v>3</v>
      </c>
      <c r="DJ2" s="4" t="s">
        <v>4</v>
      </c>
      <c r="DK2" s="4" t="s">
        <v>5</v>
      </c>
      <c r="DL2" s="4" t="s">
        <v>6</v>
      </c>
      <c r="DM2" s="5" t="s">
        <v>1</v>
      </c>
      <c r="DN2" s="4" t="s">
        <v>2</v>
      </c>
      <c r="DO2" s="4" t="s">
        <v>3</v>
      </c>
      <c r="DP2" s="4" t="s">
        <v>4</v>
      </c>
      <c r="DQ2" s="4" t="s">
        <v>5</v>
      </c>
      <c r="DR2" s="4" t="s">
        <v>6</v>
      </c>
      <c r="DS2" s="5" t="s">
        <v>1</v>
      </c>
      <c r="DT2" s="4" t="s">
        <v>2</v>
      </c>
      <c r="DU2" s="4" t="s">
        <v>3</v>
      </c>
      <c r="DV2" s="4" t="s">
        <v>4</v>
      </c>
      <c r="DW2" s="4" t="s">
        <v>5</v>
      </c>
      <c r="DX2" s="4" t="s">
        <v>6</v>
      </c>
    </row>
    <row r="3" spans="1:128" x14ac:dyDescent="0.25">
      <c r="A3" s="9"/>
      <c r="B3" s="15"/>
      <c r="C3" s="15"/>
      <c r="D3" s="18"/>
      <c r="E3" s="10"/>
      <c r="F3" s="9"/>
      <c r="G3" s="9"/>
      <c r="H3" s="9"/>
      <c r="I3" s="9"/>
      <c r="J3" s="9"/>
      <c r="K3" s="10"/>
      <c r="L3" s="9"/>
      <c r="M3" s="9"/>
      <c r="N3" s="9"/>
      <c r="O3" s="9"/>
      <c r="P3" s="9"/>
      <c r="R3" s="4"/>
      <c r="S3" s="4"/>
      <c r="T3" s="4"/>
      <c r="U3" s="9"/>
      <c r="V3" s="9"/>
      <c r="W3" s="10"/>
      <c r="X3" s="9"/>
      <c r="Y3" s="9"/>
      <c r="Z3" s="9"/>
      <c r="AA3" s="9"/>
      <c r="AB3" s="11"/>
      <c r="AC3" s="21"/>
      <c r="AD3" s="10"/>
      <c r="AE3" s="9"/>
      <c r="AF3" s="9"/>
      <c r="AG3" s="9"/>
      <c r="AH3" s="9"/>
      <c r="AI3" s="9"/>
      <c r="AJ3" s="10"/>
      <c r="AK3" s="9"/>
      <c r="AL3" s="9"/>
      <c r="AM3" s="9"/>
      <c r="AN3" s="9"/>
      <c r="AO3" s="9"/>
      <c r="AP3" s="10"/>
      <c r="AQ3" s="9"/>
      <c r="AR3" s="9"/>
      <c r="AS3" s="9"/>
      <c r="AT3" s="9"/>
      <c r="AU3" s="9"/>
      <c r="AV3" s="10"/>
      <c r="AW3" s="9"/>
      <c r="AX3" s="9"/>
      <c r="AY3" s="9"/>
      <c r="AZ3" s="9"/>
      <c r="BA3" s="11"/>
      <c r="BB3" s="21"/>
      <c r="BC3" s="10"/>
      <c r="BD3" s="9"/>
      <c r="BE3" s="9"/>
      <c r="BF3" s="9"/>
      <c r="BG3" s="9"/>
      <c r="BH3" s="11"/>
      <c r="BI3" s="10"/>
      <c r="BJ3" s="9"/>
      <c r="BK3" s="9"/>
      <c r="BL3" s="9"/>
      <c r="BM3" s="9"/>
      <c r="BN3" s="9"/>
      <c r="BO3" s="10"/>
      <c r="BP3" s="9"/>
      <c r="BQ3" s="9"/>
      <c r="BR3" s="9"/>
      <c r="BS3" s="9"/>
      <c r="BT3" s="9"/>
      <c r="BU3" s="10"/>
      <c r="BV3" s="9"/>
      <c r="BW3" s="9"/>
      <c r="BX3" s="12"/>
      <c r="BY3" s="9"/>
      <c r="BZ3" s="9"/>
      <c r="CA3" s="21"/>
      <c r="CB3" s="27"/>
      <c r="CC3" s="28"/>
      <c r="CD3" s="28"/>
      <c r="CE3" s="28"/>
      <c r="CF3" s="28"/>
      <c r="CG3" s="29"/>
      <c r="CH3" s="27"/>
      <c r="CI3" s="28"/>
      <c r="CJ3" s="28"/>
      <c r="CK3" s="28"/>
      <c r="CL3" s="28"/>
      <c r="CM3" s="28"/>
      <c r="CN3" s="27"/>
      <c r="CO3" s="28"/>
      <c r="CP3" s="28"/>
      <c r="CQ3" s="28"/>
      <c r="CR3" s="28"/>
      <c r="CS3" s="29"/>
      <c r="CT3" s="27"/>
      <c r="CU3" s="28"/>
      <c r="CV3" s="28"/>
      <c r="CW3" s="30"/>
      <c r="CX3" s="28"/>
      <c r="CY3" s="28"/>
      <c r="CZ3" s="21"/>
      <c r="DA3" s="10"/>
      <c r="DB3" s="9"/>
      <c r="DC3" s="9"/>
      <c r="DD3" s="9"/>
      <c r="DE3" s="9"/>
      <c r="DF3" s="3"/>
      <c r="DG3" s="10"/>
      <c r="DH3" s="9"/>
      <c r="DI3" s="9"/>
      <c r="DJ3" s="9"/>
      <c r="DK3" s="9"/>
      <c r="DL3" s="9"/>
      <c r="DM3" s="10"/>
      <c r="DN3" s="9"/>
      <c r="DO3" s="9"/>
      <c r="DP3" s="9"/>
      <c r="DQ3" s="9"/>
      <c r="DR3" s="9"/>
      <c r="DS3" s="10"/>
      <c r="DT3" s="9"/>
      <c r="DU3" s="9"/>
      <c r="DV3" s="12"/>
      <c r="DW3" s="9"/>
      <c r="DX3" s="9"/>
    </row>
    <row r="4" spans="1:128" x14ac:dyDescent="0.25">
      <c r="A4" t="s">
        <v>7</v>
      </c>
      <c r="B4" s="16">
        <v>678347</v>
      </c>
      <c r="C4" s="1">
        <v>40</v>
      </c>
      <c r="D4" s="17">
        <f>(B4/C4)</f>
        <v>16958.674999999999</v>
      </c>
      <c r="E4">
        <v>97899.199999999997</v>
      </c>
      <c r="F4">
        <v>33400</v>
      </c>
      <c r="G4">
        <v>88526.1</v>
      </c>
      <c r="H4">
        <v>37649</v>
      </c>
      <c r="I4">
        <v>148461.6</v>
      </c>
      <c r="J4" s="4">
        <f>SUM(E4:I4)</f>
        <v>405935.9</v>
      </c>
      <c r="K4" s="5">
        <v>9.7305284976959197</v>
      </c>
      <c r="L4">
        <v>2.4702058792114201</v>
      </c>
      <c r="M4">
        <v>10.1328515768051</v>
      </c>
      <c r="N4">
        <v>1.4856064796447701</v>
      </c>
      <c r="O4">
        <v>9.9291422128677294</v>
      </c>
      <c r="P4" s="4">
        <f>SUM(K4:O4)</f>
        <v>33.74833464622494</v>
      </c>
      <c r="Q4" s="5">
        <v>3</v>
      </c>
      <c r="R4">
        <v>1</v>
      </c>
      <c r="S4">
        <v>4</v>
      </c>
      <c r="T4">
        <v>1</v>
      </c>
      <c r="U4">
        <v>4</v>
      </c>
      <c r="V4" s="2">
        <f t="shared" ref="V4:V12" si="0">SUM(Q4:U4)</f>
        <v>13</v>
      </c>
      <c r="W4" s="5">
        <f t="shared" ref="W4:W12" si="1">E4/Q4</f>
        <v>32633.066666666666</v>
      </c>
      <c r="X4" s="4">
        <f t="shared" ref="X4:X12" si="2">F4/R4</f>
        <v>33400</v>
      </c>
      <c r="Y4" s="4">
        <f t="shared" ref="Y4:Y12" si="3">G4/S4</f>
        <v>22131.525000000001</v>
      </c>
      <c r="Z4" s="4">
        <f t="shared" ref="Z4:Z12" si="4">H4/T4</f>
        <v>37649</v>
      </c>
      <c r="AA4" s="4">
        <f>I4/U4</f>
        <v>37115.4</v>
      </c>
      <c r="AB4" s="3">
        <f t="shared" ref="AB4:AB15" si="5">J4/V4</f>
        <v>31225.838461538464</v>
      </c>
      <c r="AC4" s="22"/>
      <c r="AD4">
        <v>4.4454896450042698</v>
      </c>
      <c r="AE4">
        <v>2.7723263740539501</v>
      </c>
      <c r="AF4">
        <v>23.233988237380899</v>
      </c>
      <c r="AG4">
        <v>1.18084044456481</v>
      </c>
      <c r="AH4">
        <v>7.1618249416351301</v>
      </c>
      <c r="AI4" s="13">
        <f>SUM(AD4:AH4)</f>
        <v>38.794469642639058</v>
      </c>
      <c r="AJ4">
        <v>62342</v>
      </c>
      <c r="AK4">
        <v>32954</v>
      </c>
      <c r="AL4">
        <v>157005.4</v>
      </c>
      <c r="AM4">
        <v>11241</v>
      </c>
      <c r="AN4">
        <v>114938</v>
      </c>
      <c r="AO4" s="13">
        <f>SUM(AJ4:AN4)</f>
        <v>378480.4</v>
      </c>
      <c r="AP4">
        <v>3</v>
      </c>
      <c r="AQ4">
        <v>2</v>
      </c>
      <c r="AR4">
        <v>4.4000000000000004</v>
      </c>
      <c r="AS4">
        <v>1</v>
      </c>
      <c r="AT4">
        <v>3</v>
      </c>
      <c r="AU4" s="13">
        <f>SUM(AP4:AT4)</f>
        <v>13.4</v>
      </c>
      <c r="AV4">
        <f>(AJ4/AP4)</f>
        <v>20780.666666666668</v>
      </c>
      <c r="AW4">
        <f t="shared" ref="AW4:AZ4" si="6">(AK4/AQ4)</f>
        <v>16477</v>
      </c>
      <c r="AX4">
        <f t="shared" si="6"/>
        <v>35683.045454545449</v>
      </c>
      <c r="AY4">
        <f t="shared" si="6"/>
        <v>11241</v>
      </c>
      <c r="AZ4">
        <f t="shared" si="6"/>
        <v>38312.666666666664</v>
      </c>
      <c r="BA4" s="3">
        <f>(AO4/AU4)</f>
        <v>28244.805970149253</v>
      </c>
      <c r="BB4" s="22"/>
      <c r="BC4">
        <v>86027</v>
      </c>
      <c r="BD4">
        <v>32954</v>
      </c>
      <c r="BE4">
        <v>119693.3</v>
      </c>
      <c r="BF4">
        <v>0</v>
      </c>
      <c r="BG4">
        <v>115763.4</v>
      </c>
      <c r="BH4" s="13">
        <f>SUM(BC4:BG4)</f>
        <v>354437.69999999995</v>
      </c>
      <c r="BI4">
        <v>3</v>
      </c>
      <c r="BJ4">
        <v>2</v>
      </c>
      <c r="BK4">
        <v>4</v>
      </c>
      <c r="BL4">
        <v>0</v>
      </c>
      <c r="BM4">
        <v>3.6</v>
      </c>
      <c r="BN4">
        <f>SUM(BI4:BM4)</f>
        <v>12.6</v>
      </c>
      <c r="BO4" s="1">
        <f>(BC4/BI4)</f>
        <v>28675.666666666668</v>
      </c>
      <c r="BP4">
        <f t="shared" ref="BP4:BS4" si="7">(BD4/BJ4)</f>
        <v>16477</v>
      </c>
      <c r="BQ4">
        <f t="shared" si="7"/>
        <v>29923.325000000001</v>
      </c>
      <c r="BR4" t="e">
        <f t="shared" si="7"/>
        <v>#DIV/0!</v>
      </c>
      <c r="BS4">
        <f t="shared" si="7"/>
        <v>32156.499999999996</v>
      </c>
      <c r="BT4" s="13">
        <f>(BH4/BN4)</f>
        <v>28129.976190476187</v>
      </c>
      <c r="BU4">
        <v>13.796244096755901</v>
      </c>
      <c r="BV4">
        <v>2.9334825992584199</v>
      </c>
      <c r="BW4">
        <v>11.839352226257301</v>
      </c>
      <c r="BX4">
        <v>0</v>
      </c>
      <c r="BY4">
        <v>7.9674596071243204</v>
      </c>
      <c r="BZ4" s="13">
        <f>SUM(BU4:BY4)</f>
        <v>36.536538529395941</v>
      </c>
      <c r="CA4" s="22"/>
      <c r="CB4" s="31">
        <v>62342</v>
      </c>
      <c r="CC4" s="31">
        <v>32954</v>
      </c>
      <c r="CD4" s="31">
        <v>156568.79999999999</v>
      </c>
      <c r="CE4" s="31">
        <v>11241</v>
      </c>
      <c r="CF4" s="31">
        <v>114938</v>
      </c>
      <c r="CG4" s="32">
        <f>SUM(CB4:CF4)</f>
        <v>378043.8</v>
      </c>
      <c r="CH4" s="31">
        <v>3</v>
      </c>
      <c r="CI4" s="31">
        <v>2</v>
      </c>
      <c r="CJ4" s="31">
        <v>4.5999999999999996</v>
      </c>
      <c r="CK4" s="31">
        <v>1</v>
      </c>
      <c r="CL4" s="31">
        <v>3</v>
      </c>
      <c r="CM4" s="31">
        <f>SUM(CH4:CL4)</f>
        <v>13.6</v>
      </c>
      <c r="CN4" s="24">
        <f>CB4/CH4</f>
        <v>20780.666666666668</v>
      </c>
      <c r="CO4" s="25">
        <f t="shared" ref="CO4:CR4" si="8">CC4/CI4</f>
        <v>16477</v>
      </c>
      <c r="CP4" s="25">
        <f t="shared" si="8"/>
        <v>34036.695652173912</v>
      </c>
      <c r="CQ4" s="25">
        <f t="shared" si="8"/>
        <v>11241</v>
      </c>
      <c r="CR4" s="25">
        <f t="shared" si="8"/>
        <v>38312.666666666664</v>
      </c>
      <c r="CS4" s="25">
        <f>CG4/CM4</f>
        <v>27797.338235294119</v>
      </c>
      <c r="CY4" s="32">
        <f>SUM(CT4:CX4)</f>
        <v>0</v>
      </c>
      <c r="CZ4" s="22"/>
      <c r="DA4">
        <v>32016</v>
      </c>
      <c r="DB4">
        <v>6615</v>
      </c>
      <c r="DC4">
        <v>316015</v>
      </c>
      <c r="DD4">
        <v>11241</v>
      </c>
      <c r="DE4">
        <v>6837</v>
      </c>
      <c r="DF4" s="13">
        <f>SUM(DA4:DE4)</f>
        <v>372724</v>
      </c>
      <c r="DG4">
        <v>1</v>
      </c>
      <c r="DH4">
        <v>1</v>
      </c>
      <c r="DI4">
        <v>8.1</v>
      </c>
      <c r="DJ4">
        <v>1</v>
      </c>
      <c r="DK4">
        <v>1</v>
      </c>
      <c r="DL4">
        <f>SUM(DG4:DK4)</f>
        <v>12.1</v>
      </c>
      <c r="DM4" s="5">
        <f t="shared" ref="DM4:DM8" si="9">DA4/DG4</f>
        <v>32016</v>
      </c>
      <c r="DN4" s="5">
        <f t="shared" ref="DN4:DN8" si="10">DB4/DH4</f>
        <v>6615</v>
      </c>
      <c r="DO4" s="5">
        <f t="shared" ref="DO4:DO8" si="11">DC4/DI4</f>
        <v>39014.1975308642</v>
      </c>
      <c r="DP4" s="5">
        <f t="shared" ref="DP4:DP8" si="12">DD4/DJ4</f>
        <v>11241</v>
      </c>
      <c r="DQ4" s="5">
        <f t="shared" ref="DQ4:DQ8" si="13">DE4/DK4</f>
        <v>6837</v>
      </c>
      <c r="DR4" s="4">
        <f t="shared" ref="DR4:DR8" si="14">DF4/DL4</f>
        <v>30803.636363636364</v>
      </c>
      <c r="DS4" s="1">
        <v>2.0953894615173301</v>
      </c>
      <c r="DT4">
        <v>1.17138562202453</v>
      </c>
      <c r="DU4">
        <v>63.057140636443997</v>
      </c>
      <c r="DV4">
        <v>1.15146572589874</v>
      </c>
      <c r="DW4">
        <v>1.1535583019256499</v>
      </c>
      <c r="DX4" s="13">
        <f>SUM(DS4:DW4)</f>
        <v>68.628939747810264</v>
      </c>
    </row>
    <row r="5" spans="1:128" x14ac:dyDescent="0.25">
      <c r="A5" t="s">
        <v>8</v>
      </c>
      <c r="B5" s="14">
        <v>619344</v>
      </c>
      <c r="C5" s="14">
        <v>40</v>
      </c>
      <c r="D5" s="17">
        <f t="shared" ref="D5:D15" si="15">(B5/C5)</f>
        <v>15483.6</v>
      </c>
      <c r="E5">
        <v>110037.6</v>
      </c>
      <c r="F5">
        <v>69118</v>
      </c>
      <c r="G5">
        <v>96008.9</v>
      </c>
      <c r="H5">
        <v>0</v>
      </c>
      <c r="I5">
        <v>99220</v>
      </c>
      <c r="J5" s="4">
        <f t="shared" ref="J5:J15" si="16">SUM(E5:I5)</f>
        <v>374384.5</v>
      </c>
      <c r="K5" s="5">
        <v>13.501909995079</v>
      </c>
      <c r="L5">
        <v>3.6227154970169</v>
      </c>
      <c r="M5">
        <v>13.647871613502501</v>
      </c>
      <c r="N5">
        <v>0</v>
      </c>
      <c r="O5">
        <v>7.6544006586074804</v>
      </c>
      <c r="P5" s="4">
        <f t="shared" ref="P5:P15" si="17">SUM(K5:O5)</f>
        <v>38.426897764205883</v>
      </c>
      <c r="Q5" s="5">
        <v>3.6</v>
      </c>
      <c r="R5">
        <v>2</v>
      </c>
      <c r="S5">
        <v>3.9</v>
      </c>
      <c r="T5">
        <v>0</v>
      </c>
      <c r="U5">
        <v>3</v>
      </c>
      <c r="V5" s="4">
        <f t="shared" si="0"/>
        <v>12.5</v>
      </c>
      <c r="W5" s="5">
        <f t="shared" si="1"/>
        <v>30566</v>
      </c>
      <c r="X5" s="4">
        <f t="shared" si="2"/>
        <v>34559</v>
      </c>
      <c r="Y5" s="4">
        <f t="shared" si="3"/>
        <v>24617.666666666664</v>
      </c>
      <c r="Z5" s="4" t="e">
        <f t="shared" si="4"/>
        <v>#DIV/0!</v>
      </c>
      <c r="AA5" s="4">
        <f>I5/U5</f>
        <v>33073.333333333336</v>
      </c>
      <c r="AB5" s="3">
        <f t="shared" si="5"/>
        <v>29950.76</v>
      </c>
      <c r="AC5" s="22"/>
      <c r="AD5">
        <v>9.3816917657852095</v>
      </c>
      <c r="AE5">
        <v>4.4747408628463701</v>
      </c>
      <c r="AF5">
        <v>13.613150858878999</v>
      </c>
      <c r="AG5">
        <v>0</v>
      </c>
      <c r="AH5">
        <v>8.2342022180557208</v>
      </c>
      <c r="AI5" s="3">
        <f>SUM(AD5:AH5)</f>
        <v>35.703785705566304</v>
      </c>
      <c r="AJ5">
        <v>87801</v>
      </c>
      <c r="AK5">
        <v>67491</v>
      </c>
      <c r="AL5">
        <v>121544</v>
      </c>
      <c r="AM5">
        <v>0</v>
      </c>
      <c r="AN5">
        <v>92734</v>
      </c>
      <c r="AO5" s="3">
        <f>SUM(AJ5:AN5)</f>
        <v>369570</v>
      </c>
      <c r="AP5">
        <v>3</v>
      </c>
      <c r="AQ5">
        <v>2</v>
      </c>
      <c r="AR5">
        <v>3</v>
      </c>
      <c r="AS5">
        <v>0</v>
      </c>
      <c r="AT5">
        <v>3</v>
      </c>
      <c r="AU5" s="3">
        <f>SUM(AP5:AT5)</f>
        <v>11</v>
      </c>
      <c r="AV5">
        <f>(AJ5/AP5)</f>
        <v>29267</v>
      </c>
      <c r="AW5">
        <f>(AK5/AQ5)</f>
        <v>33745.5</v>
      </c>
      <c r="AX5">
        <f>(AL5/AR5)</f>
        <v>40514.666666666664</v>
      </c>
      <c r="AY5" t="e">
        <f>(AM5/AS5)</f>
        <v>#DIV/0!</v>
      </c>
      <c r="AZ5">
        <f>(AN5/AT5)</f>
        <v>30911.333333333332</v>
      </c>
      <c r="BA5" s="3">
        <f>(AO5/AU5)</f>
        <v>33597.272727272728</v>
      </c>
      <c r="BB5" s="22"/>
      <c r="BC5">
        <v>87801</v>
      </c>
      <c r="BD5">
        <v>54693</v>
      </c>
      <c r="BE5">
        <v>149990.70000000001</v>
      </c>
      <c r="BF5">
        <v>0</v>
      </c>
      <c r="BG5">
        <v>78985</v>
      </c>
      <c r="BH5" s="3">
        <f t="shared" ref="BH5:BH8" si="18">SUM(BC5:BG5)</f>
        <v>371469.7</v>
      </c>
      <c r="BI5">
        <v>3</v>
      </c>
      <c r="BJ5">
        <v>1</v>
      </c>
      <c r="BK5">
        <v>4.0999999999999996</v>
      </c>
      <c r="BL5">
        <v>0</v>
      </c>
      <c r="BM5">
        <v>4</v>
      </c>
      <c r="BN5">
        <f t="shared" ref="BN5:BN8" si="19">SUM(BI5:BM5)</f>
        <v>12.1</v>
      </c>
      <c r="BO5" s="5">
        <f t="shared" ref="BO5:BO8" si="20">(BC5/BI5)</f>
        <v>29267</v>
      </c>
      <c r="BP5">
        <f t="shared" ref="BP5:BP8" si="21">(BD5/BJ5)</f>
        <v>54693</v>
      </c>
      <c r="BQ5">
        <f t="shared" ref="BQ5:BQ8" si="22">(BE5/BK5)</f>
        <v>36583.097560975613</v>
      </c>
      <c r="BR5" t="e">
        <f t="shared" ref="BR5:BR8" si="23">(BF5/BL5)</f>
        <v>#DIV/0!</v>
      </c>
      <c r="BS5">
        <f t="shared" ref="BS5:BS8" si="24">(BG5/BM5)</f>
        <v>19746.25</v>
      </c>
      <c r="BT5" s="3">
        <f t="shared" ref="BT5:BT8" si="25">(BH5/BN5)</f>
        <v>30699.975206611573</v>
      </c>
      <c r="BU5">
        <v>9.1311245679855304</v>
      </c>
      <c r="BV5">
        <v>3.0395516872405999</v>
      </c>
      <c r="BW5">
        <v>14.3734772205352</v>
      </c>
      <c r="BX5">
        <v>0</v>
      </c>
      <c r="BY5">
        <v>7.4826619625091499</v>
      </c>
      <c r="BZ5" s="3">
        <f t="shared" ref="BZ5:BZ8" si="26">SUM(BU5:BY5)</f>
        <v>34.026815438270482</v>
      </c>
      <c r="CA5" s="22"/>
      <c r="CB5" s="31">
        <v>87801</v>
      </c>
      <c r="CC5" s="31">
        <v>67491</v>
      </c>
      <c r="CD5" s="31">
        <v>105191</v>
      </c>
      <c r="CE5" s="31">
        <v>0</v>
      </c>
      <c r="CF5" s="31">
        <v>104948</v>
      </c>
      <c r="CG5" s="26">
        <f t="shared" ref="CG5:CG15" si="27">SUM(CB5:CF5)</f>
        <v>365431</v>
      </c>
      <c r="CH5" s="31">
        <v>3</v>
      </c>
      <c r="CI5" s="31">
        <v>2</v>
      </c>
      <c r="CJ5" s="31">
        <v>4</v>
      </c>
      <c r="CK5" s="31">
        <v>0</v>
      </c>
      <c r="CL5" s="31">
        <v>3</v>
      </c>
      <c r="CM5" s="31">
        <f t="shared" ref="CM5:CM15" si="28">SUM(CH5:CL5)</f>
        <v>12</v>
      </c>
      <c r="CN5" s="24">
        <f t="shared" ref="CN5:CN8" si="29">CB5/CH5</f>
        <v>29267</v>
      </c>
      <c r="CO5" s="25">
        <f t="shared" ref="CO5:CO8" si="30">CC5/CI5</f>
        <v>33745.5</v>
      </c>
      <c r="CP5" s="25">
        <f t="shared" ref="CP5:CP8" si="31">CD5/CJ5</f>
        <v>26297.75</v>
      </c>
      <c r="CQ5" s="25" t="e">
        <f t="shared" ref="CQ5:CQ8" si="32">CE5/CK5</f>
        <v>#DIV/0!</v>
      </c>
      <c r="CR5" s="25">
        <f t="shared" ref="CR5:CR8" si="33">CF5/CL5</f>
        <v>34982.666666666664</v>
      </c>
      <c r="CS5" s="25">
        <f t="shared" ref="CS5:CS15" si="34">CG5/CM5</f>
        <v>30452.583333333332</v>
      </c>
      <c r="CY5" s="26">
        <f t="shared" ref="CY5:CY15" si="35">SUM(CT5:CX5)</f>
        <v>0</v>
      </c>
      <c r="CZ5" s="22"/>
      <c r="DA5">
        <v>48439</v>
      </c>
      <c r="DB5">
        <v>239568.3</v>
      </c>
      <c r="DC5">
        <v>34904</v>
      </c>
      <c r="DD5">
        <v>0</v>
      </c>
      <c r="DE5">
        <v>15474</v>
      </c>
      <c r="DF5" s="3">
        <f t="shared" ref="DF5" si="36">SUM(DA5:DE5)</f>
        <v>338385.3</v>
      </c>
      <c r="DG5">
        <v>3</v>
      </c>
      <c r="DH5">
        <v>5</v>
      </c>
      <c r="DI5">
        <v>2</v>
      </c>
      <c r="DJ5">
        <v>0</v>
      </c>
      <c r="DK5">
        <v>1</v>
      </c>
      <c r="DL5">
        <f t="shared" ref="DL5:DL8" si="37">SUM(DG5:DK5)</f>
        <v>11</v>
      </c>
      <c r="DM5" s="5">
        <f t="shared" si="9"/>
        <v>16146.333333333334</v>
      </c>
      <c r="DN5" s="5">
        <f t="shared" si="10"/>
        <v>47913.659999999996</v>
      </c>
      <c r="DO5" s="5">
        <f t="shared" si="11"/>
        <v>17452</v>
      </c>
      <c r="DP5" s="5" t="e">
        <f t="shared" si="12"/>
        <v>#DIV/0!</v>
      </c>
      <c r="DQ5" s="5">
        <f t="shared" si="13"/>
        <v>15474</v>
      </c>
      <c r="DR5" s="4">
        <f t="shared" si="14"/>
        <v>30762.3</v>
      </c>
      <c r="DS5" s="5">
        <v>4.5526515483856196</v>
      </c>
      <c r="DT5">
        <v>44.727594852447503</v>
      </c>
      <c r="DU5">
        <v>4.0354194879531802</v>
      </c>
      <c r="DV5">
        <v>0</v>
      </c>
      <c r="DW5">
        <v>1.05886371135711</v>
      </c>
      <c r="DX5" s="3">
        <f t="shared" ref="DX5:DX8" si="38">SUM(DS5:DW5)</f>
        <v>54.374529600143411</v>
      </c>
    </row>
    <row r="6" spans="1:128" x14ac:dyDescent="0.25">
      <c r="A6" t="s">
        <v>9</v>
      </c>
      <c r="B6" s="14">
        <v>602669</v>
      </c>
      <c r="C6" s="14">
        <v>40</v>
      </c>
      <c r="D6" s="17">
        <f t="shared" si="15"/>
        <v>15066.725</v>
      </c>
      <c r="E6">
        <v>82308.899999999994</v>
      </c>
      <c r="F6">
        <v>42438</v>
      </c>
      <c r="G6">
        <v>78657</v>
      </c>
      <c r="H6">
        <v>21639</v>
      </c>
      <c r="I6">
        <v>113354</v>
      </c>
      <c r="J6" s="4">
        <f t="shared" si="16"/>
        <v>338396.9</v>
      </c>
      <c r="K6" s="5">
        <v>9.1156259536743107</v>
      </c>
      <c r="L6">
        <v>1.8193104028701701</v>
      </c>
      <c r="M6">
        <v>8.5130943298339794</v>
      </c>
      <c r="N6">
        <v>2.0724144697189302</v>
      </c>
      <c r="O6">
        <v>8.7303065061569196</v>
      </c>
      <c r="P6" s="4">
        <f t="shared" si="17"/>
        <v>30.250751662254309</v>
      </c>
      <c r="Q6" s="5">
        <v>2</v>
      </c>
      <c r="R6">
        <v>1</v>
      </c>
      <c r="S6">
        <v>3</v>
      </c>
      <c r="T6">
        <v>1</v>
      </c>
      <c r="U6">
        <v>3</v>
      </c>
      <c r="V6" s="4">
        <f t="shared" si="0"/>
        <v>10</v>
      </c>
      <c r="W6" s="5">
        <f t="shared" si="1"/>
        <v>41154.449999999997</v>
      </c>
      <c r="X6" s="4">
        <f t="shared" si="2"/>
        <v>42438</v>
      </c>
      <c r="Y6" s="4">
        <f t="shared" si="3"/>
        <v>26219</v>
      </c>
      <c r="Z6" s="4">
        <f t="shared" si="4"/>
        <v>21639</v>
      </c>
      <c r="AA6" s="4">
        <f>I6/U6</f>
        <v>37784.666666666664</v>
      </c>
      <c r="AB6" s="3">
        <f t="shared" si="5"/>
        <v>33839.69</v>
      </c>
      <c r="AC6" s="22"/>
      <c r="AD6">
        <v>9.5995052337646491</v>
      </c>
      <c r="AE6">
        <v>1.53416821956634</v>
      </c>
      <c r="AF6">
        <v>22.991125869750899</v>
      </c>
      <c r="AG6">
        <v>3.9882522106170599</v>
      </c>
      <c r="AH6">
        <v>2.46813089847564</v>
      </c>
      <c r="AI6" s="3">
        <f>SUM(AD6:AH6)</f>
        <v>40.581182432174593</v>
      </c>
      <c r="AJ6">
        <v>91736.9</v>
      </c>
      <c r="AK6">
        <v>24594</v>
      </c>
      <c r="AL6">
        <v>143183.4</v>
      </c>
      <c r="AM6">
        <v>46555</v>
      </c>
      <c r="AN6">
        <v>48347</v>
      </c>
      <c r="AO6" s="3">
        <f>SUM(AJ6:AN6)</f>
        <v>354416.3</v>
      </c>
      <c r="AP6">
        <v>2.8</v>
      </c>
      <c r="AQ6">
        <v>1</v>
      </c>
      <c r="AR6">
        <v>3.7</v>
      </c>
      <c r="AS6">
        <v>2</v>
      </c>
      <c r="AT6">
        <v>2</v>
      </c>
      <c r="AU6" s="3">
        <f>SUM(AP6:AT6)</f>
        <v>11.5</v>
      </c>
      <c r="AV6">
        <f>(AJ6/AP6)</f>
        <v>32763.178571428572</v>
      </c>
      <c r="AW6">
        <f>(AK6/AQ6)</f>
        <v>24594</v>
      </c>
      <c r="AX6">
        <f>(AL6/AR6)</f>
        <v>38698.216216216213</v>
      </c>
      <c r="AY6">
        <f>(AM6/AS6)</f>
        <v>23277.5</v>
      </c>
      <c r="AZ6">
        <f>(AN6/AT6)</f>
        <v>24173.5</v>
      </c>
      <c r="BA6" s="3">
        <f>(AO6/AU6)</f>
        <v>30818.808695652173</v>
      </c>
      <c r="BB6" s="22"/>
      <c r="BC6">
        <v>65797</v>
      </c>
      <c r="BD6">
        <v>0</v>
      </c>
      <c r="BE6">
        <v>200819.8</v>
      </c>
      <c r="BF6">
        <v>15500</v>
      </c>
      <c r="BG6">
        <v>30044</v>
      </c>
      <c r="BH6" s="3">
        <f t="shared" si="18"/>
        <v>312160.8</v>
      </c>
      <c r="BI6">
        <v>2</v>
      </c>
      <c r="BJ6">
        <v>0</v>
      </c>
      <c r="BK6">
        <v>5.4</v>
      </c>
      <c r="BL6">
        <v>1</v>
      </c>
      <c r="BM6">
        <v>1</v>
      </c>
      <c r="BN6">
        <f t="shared" si="19"/>
        <v>9.4</v>
      </c>
      <c r="BO6" s="5">
        <f t="shared" si="20"/>
        <v>32898.5</v>
      </c>
      <c r="BP6" t="e">
        <f t="shared" si="21"/>
        <v>#DIV/0!</v>
      </c>
      <c r="BQ6">
        <f t="shared" si="22"/>
        <v>37188.851851851847</v>
      </c>
      <c r="BR6">
        <f t="shared" si="23"/>
        <v>15500</v>
      </c>
      <c r="BS6">
        <f t="shared" si="24"/>
        <v>30044</v>
      </c>
      <c r="BT6" s="3">
        <f t="shared" si="25"/>
        <v>33208.595744680846</v>
      </c>
      <c r="BU6">
        <v>5.5659209251403796</v>
      </c>
      <c r="BV6">
        <v>0</v>
      </c>
      <c r="BW6">
        <v>46.185101795196502</v>
      </c>
      <c r="BX6">
        <v>1.10646855831146</v>
      </c>
      <c r="BY6">
        <v>2.7034211397171002</v>
      </c>
      <c r="BZ6" s="3">
        <f t="shared" si="26"/>
        <v>55.560912418365447</v>
      </c>
      <c r="CA6" s="22"/>
      <c r="CB6" s="31">
        <v>92013.7</v>
      </c>
      <c r="CC6" s="31">
        <v>24594</v>
      </c>
      <c r="CD6" s="31">
        <v>142841.60000000001</v>
      </c>
      <c r="CE6" s="31">
        <v>46555</v>
      </c>
      <c r="CF6" s="31">
        <v>48347</v>
      </c>
      <c r="CG6" s="26">
        <f t="shared" si="27"/>
        <v>354351.3</v>
      </c>
      <c r="CH6" s="31">
        <v>2.5</v>
      </c>
      <c r="CI6" s="31">
        <v>1</v>
      </c>
      <c r="CJ6" s="31">
        <v>3.7</v>
      </c>
      <c r="CK6" s="31">
        <v>2</v>
      </c>
      <c r="CL6" s="31">
        <v>2</v>
      </c>
      <c r="CM6" s="31">
        <f t="shared" si="28"/>
        <v>11.2</v>
      </c>
      <c r="CN6" s="24">
        <f t="shared" si="29"/>
        <v>36805.479999999996</v>
      </c>
      <c r="CO6" s="25">
        <f t="shared" si="30"/>
        <v>24594</v>
      </c>
      <c r="CP6" s="25">
        <f t="shared" si="31"/>
        <v>38605.83783783784</v>
      </c>
      <c r="CQ6" s="25">
        <f t="shared" si="32"/>
        <v>23277.5</v>
      </c>
      <c r="CR6" s="25">
        <f t="shared" si="33"/>
        <v>24173.5</v>
      </c>
      <c r="CS6" s="25">
        <f t="shared" si="34"/>
        <v>31638.508928571431</v>
      </c>
      <c r="CY6" s="26">
        <f t="shared" si="35"/>
        <v>0</v>
      </c>
      <c r="CZ6" s="22"/>
      <c r="DA6">
        <v>30176</v>
      </c>
      <c r="DB6">
        <v>0</v>
      </c>
      <c r="DC6">
        <v>265908</v>
      </c>
      <c r="DD6">
        <v>16434</v>
      </c>
      <c r="DE6">
        <v>0</v>
      </c>
      <c r="DF6" s="3">
        <f>SUM(DA6:DE6)</f>
        <v>312518</v>
      </c>
      <c r="DG6">
        <v>2</v>
      </c>
      <c r="DH6">
        <v>0</v>
      </c>
      <c r="DI6">
        <v>6.1</v>
      </c>
      <c r="DJ6">
        <v>1</v>
      </c>
      <c r="DK6">
        <v>0</v>
      </c>
      <c r="DL6">
        <f t="shared" si="37"/>
        <v>9.1</v>
      </c>
      <c r="DM6" s="5">
        <f t="shared" si="9"/>
        <v>15088</v>
      </c>
      <c r="DN6" s="5" t="e">
        <f t="shared" si="10"/>
        <v>#DIV/0!</v>
      </c>
      <c r="DO6" s="5">
        <f t="shared" si="11"/>
        <v>43591.475409836065</v>
      </c>
      <c r="DP6" s="5">
        <f t="shared" si="12"/>
        <v>16434</v>
      </c>
      <c r="DQ6" s="5" t="e">
        <f t="shared" si="13"/>
        <v>#DIV/0!</v>
      </c>
      <c r="DR6" s="4">
        <f t="shared" si="14"/>
        <v>34342.637362637361</v>
      </c>
      <c r="DS6" s="5">
        <v>2.8148065090179402</v>
      </c>
      <c r="DT6">
        <v>0</v>
      </c>
      <c r="DU6">
        <v>72.127640199661201</v>
      </c>
      <c r="DV6">
        <v>1.0668730497360199</v>
      </c>
      <c r="DW6">
        <v>0</v>
      </c>
      <c r="DX6" s="3">
        <f t="shared" si="38"/>
        <v>76.00931975841516</v>
      </c>
    </row>
    <row r="7" spans="1:128" x14ac:dyDescent="0.25">
      <c r="A7" t="s">
        <v>10</v>
      </c>
      <c r="B7" s="14">
        <v>676089</v>
      </c>
      <c r="C7" s="14">
        <v>40</v>
      </c>
      <c r="D7" s="17">
        <f t="shared" si="15"/>
        <v>16902.224999999999</v>
      </c>
      <c r="E7">
        <v>128484.9</v>
      </c>
      <c r="F7">
        <v>47874</v>
      </c>
      <c r="G7">
        <v>91823</v>
      </c>
      <c r="H7">
        <v>15541</v>
      </c>
      <c r="I7">
        <v>91019</v>
      </c>
      <c r="J7" s="4">
        <f t="shared" si="16"/>
        <v>374741.9</v>
      </c>
      <c r="K7" s="5">
        <v>9.1223304271697998</v>
      </c>
      <c r="L7">
        <v>2.5839422941207801</v>
      </c>
      <c r="M7">
        <v>11.644372844696001</v>
      </c>
      <c r="N7">
        <v>1.41079111099243</v>
      </c>
      <c r="O7">
        <v>5.6941285371780399</v>
      </c>
      <c r="P7" s="4">
        <f t="shared" si="17"/>
        <v>30.455565214157055</v>
      </c>
      <c r="Q7" s="5">
        <v>3</v>
      </c>
      <c r="R7">
        <v>2</v>
      </c>
      <c r="S7">
        <v>4</v>
      </c>
      <c r="T7">
        <v>1</v>
      </c>
      <c r="U7">
        <v>2</v>
      </c>
      <c r="V7" s="4">
        <f t="shared" si="0"/>
        <v>12</v>
      </c>
      <c r="W7" s="5">
        <f t="shared" si="1"/>
        <v>42828.299999999996</v>
      </c>
      <c r="X7" s="4">
        <f t="shared" si="2"/>
        <v>23937</v>
      </c>
      <c r="Y7" s="4">
        <f t="shared" si="3"/>
        <v>22955.75</v>
      </c>
      <c r="Z7" s="4">
        <f t="shared" si="4"/>
        <v>15541</v>
      </c>
      <c r="AA7" s="4">
        <f>I7/U7</f>
        <v>45509.5</v>
      </c>
      <c r="AB7" s="3">
        <f t="shared" si="5"/>
        <v>31228.491666666669</v>
      </c>
      <c r="AC7" s="22"/>
      <c r="AD7">
        <v>8.3758863210678101</v>
      </c>
      <c r="AE7">
        <v>1.06576030254364</v>
      </c>
      <c r="AF7">
        <v>20.971642589569001</v>
      </c>
      <c r="AG7">
        <v>1.3858783006668001</v>
      </c>
      <c r="AH7">
        <v>5.1830036878585801</v>
      </c>
      <c r="AI7" s="3">
        <f>SUM(AD7:AH7)</f>
        <v>36.982171201705832</v>
      </c>
      <c r="AJ7">
        <v>112656</v>
      </c>
      <c r="AK7">
        <v>22175</v>
      </c>
      <c r="AL7">
        <v>120843.3</v>
      </c>
      <c r="AM7">
        <v>15541</v>
      </c>
      <c r="AN7">
        <v>115098</v>
      </c>
      <c r="AO7" s="3">
        <f>SUM(AJ7:AN7)</f>
        <v>386313.3</v>
      </c>
      <c r="AP7">
        <v>2</v>
      </c>
      <c r="AQ7">
        <v>1</v>
      </c>
      <c r="AR7">
        <v>3</v>
      </c>
      <c r="AS7">
        <v>1</v>
      </c>
      <c r="AT7">
        <v>2</v>
      </c>
      <c r="AU7" s="3">
        <f>SUM(AP7:AT7)</f>
        <v>9</v>
      </c>
      <c r="AV7">
        <f>(AJ7/AP7)</f>
        <v>56328</v>
      </c>
      <c r="AW7">
        <f>(AK7/AQ7)</f>
        <v>22175</v>
      </c>
      <c r="AX7">
        <f>(AL7/AR7)</f>
        <v>40281.1</v>
      </c>
      <c r="AY7">
        <f>(AM7/AS7)</f>
        <v>15541</v>
      </c>
      <c r="AZ7">
        <f>(AN7/AT7)</f>
        <v>57549</v>
      </c>
      <c r="BA7" s="3">
        <f>(AO7/AU7)</f>
        <v>42923.7</v>
      </c>
      <c r="BB7" s="22"/>
      <c r="BC7">
        <v>72546</v>
      </c>
      <c r="BD7">
        <v>22175</v>
      </c>
      <c r="BE7">
        <v>189662</v>
      </c>
      <c r="BF7">
        <v>0</v>
      </c>
      <c r="BG7">
        <v>87523</v>
      </c>
      <c r="BH7" s="3">
        <f t="shared" si="18"/>
        <v>371906</v>
      </c>
      <c r="BI7">
        <v>2</v>
      </c>
      <c r="BJ7">
        <v>1</v>
      </c>
      <c r="BK7">
        <v>4.7</v>
      </c>
      <c r="BL7">
        <v>0</v>
      </c>
      <c r="BM7">
        <v>2</v>
      </c>
      <c r="BN7">
        <f t="shared" si="19"/>
        <v>9.6999999999999993</v>
      </c>
      <c r="BO7" s="5">
        <f t="shared" si="20"/>
        <v>36273</v>
      </c>
      <c r="BP7">
        <f t="shared" si="21"/>
        <v>22175</v>
      </c>
      <c r="BQ7">
        <f t="shared" si="22"/>
        <v>40353.617021276594</v>
      </c>
      <c r="BR7" t="e">
        <f t="shared" si="23"/>
        <v>#DIV/0!</v>
      </c>
      <c r="BS7">
        <f t="shared" si="24"/>
        <v>43761.5</v>
      </c>
      <c r="BT7" s="3">
        <f t="shared" si="25"/>
        <v>38340.824742268043</v>
      </c>
      <c r="BU7">
        <v>5.3210087776183999</v>
      </c>
      <c r="BV7">
        <v>1.09786140918731</v>
      </c>
      <c r="BW7">
        <v>41.387590217590301</v>
      </c>
      <c r="BX7">
        <v>0</v>
      </c>
      <c r="BY7">
        <v>4.19694230556488</v>
      </c>
      <c r="BZ7" s="3">
        <f t="shared" si="26"/>
        <v>52.003402709960895</v>
      </c>
      <c r="CA7" s="22"/>
      <c r="CB7" s="31">
        <v>112656</v>
      </c>
      <c r="CC7" s="31">
        <v>22175</v>
      </c>
      <c r="CD7" s="31">
        <v>120705.60000000001</v>
      </c>
      <c r="CE7" s="31">
        <v>15541</v>
      </c>
      <c r="CF7" s="31">
        <v>115098</v>
      </c>
      <c r="CG7" s="26">
        <f t="shared" si="27"/>
        <v>386175.6</v>
      </c>
      <c r="CH7" s="31">
        <v>2</v>
      </c>
      <c r="CI7" s="31">
        <v>1</v>
      </c>
      <c r="CJ7" s="31">
        <v>3</v>
      </c>
      <c r="CK7" s="31">
        <v>1</v>
      </c>
      <c r="CL7" s="31">
        <v>2</v>
      </c>
      <c r="CM7" s="31">
        <f t="shared" si="28"/>
        <v>9</v>
      </c>
      <c r="CN7" s="24">
        <f t="shared" si="29"/>
        <v>56328</v>
      </c>
      <c r="CO7" s="25">
        <f t="shared" si="30"/>
        <v>22175</v>
      </c>
      <c r="CP7" s="25">
        <f t="shared" si="31"/>
        <v>40235.200000000004</v>
      </c>
      <c r="CQ7" s="25">
        <f t="shared" si="32"/>
        <v>15541</v>
      </c>
      <c r="CR7" s="25">
        <f t="shared" si="33"/>
        <v>57549</v>
      </c>
      <c r="CS7" s="25">
        <f t="shared" si="34"/>
        <v>42908.399999999994</v>
      </c>
      <c r="CY7" s="26">
        <f t="shared" si="35"/>
        <v>0</v>
      </c>
      <c r="CZ7" s="22"/>
      <c r="DA7">
        <v>29958</v>
      </c>
      <c r="DB7">
        <v>289108.40000000002</v>
      </c>
      <c r="DC7">
        <v>26289</v>
      </c>
      <c r="DD7">
        <v>0</v>
      </c>
      <c r="DE7">
        <v>0</v>
      </c>
      <c r="DF7" s="3">
        <f>SUM(DA7:DE7)</f>
        <v>345355.4</v>
      </c>
      <c r="DG7">
        <v>1</v>
      </c>
      <c r="DH7">
        <v>5.3</v>
      </c>
      <c r="DI7">
        <v>2</v>
      </c>
      <c r="DJ7">
        <v>0</v>
      </c>
      <c r="DK7">
        <v>0</v>
      </c>
      <c r="DL7">
        <f t="shared" si="37"/>
        <v>8.3000000000000007</v>
      </c>
      <c r="DM7" s="5">
        <f t="shared" si="9"/>
        <v>29958</v>
      </c>
      <c r="DN7" s="5">
        <f t="shared" si="10"/>
        <v>54548.754716981137</v>
      </c>
      <c r="DO7" s="5">
        <f t="shared" si="11"/>
        <v>13144.5</v>
      </c>
      <c r="DP7" s="5" t="e">
        <f t="shared" si="12"/>
        <v>#DIV/0!</v>
      </c>
      <c r="DQ7" s="5" t="e">
        <f t="shared" si="13"/>
        <v>#DIV/0!</v>
      </c>
      <c r="DR7" s="4">
        <f t="shared" si="14"/>
        <v>41609.084337349399</v>
      </c>
      <c r="DS7" s="5">
        <v>1.78589990139007</v>
      </c>
      <c r="DT7">
        <v>54.187715911865197</v>
      </c>
      <c r="DU7">
        <v>3.2656818151474001</v>
      </c>
      <c r="DV7">
        <v>0</v>
      </c>
      <c r="DW7">
        <v>0</v>
      </c>
      <c r="DX7" s="3">
        <f t="shared" si="38"/>
        <v>59.239297628402667</v>
      </c>
    </row>
    <row r="8" spans="1:128" x14ac:dyDescent="0.25">
      <c r="A8" t="s">
        <v>11</v>
      </c>
      <c r="B8" s="14">
        <v>667559</v>
      </c>
      <c r="C8" s="14">
        <v>40</v>
      </c>
      <c r="D8" s="17">
        <f t="shared" si="15"/>
        <v>16688.974999999999</v>
      </c>
      <c r="E8">
        <v>122884.2</v>
      </c>
      <c r="F8">
        <v>58882</v>
      </c>
      <c r="G8">
        <v>106637.4</v>
      </c>
      <c r="H8">
        <v>13305</v>
      </c>
      <c r="I8">
        <v>97287</v>
      </c>
      <c r="J8" s="4">
        <f t="shared" si="16"/>
        <v>398995.6</v>
      </c>
      <c r="K8" s="5">
        <v>11.0697365999221</v>
      </c>
      <c r="L8">
        <v>3.02636940479278</v>
      </c>
      <c r="M8">
        <v>14.147823262214599</v>
      </c>
      <c r="N8">
        <v>1.0617589712142901</v>
      </c>
      <c r="O8">
        <v>4.5184684753417903</v>
      </c>
      <c r="P8" s="4">
        <f t="shared" si="17"/>
        <v>33.824156713485557</v>
      </c>
      <c r="Q8" s="5">
        <v>4</v>
      </c>
      <c r="R8">
        <v>2</v>
      </c>
      <c r="S8">
        <v>3</v>
      </c>
      <c r="T8">
        <v>1</v>
      </c>
      <c r="U8">
        <v>2</v>
      </c>
      <c r="V8" s="4">
        <f t="shared" si="0"/>
        <v>12</v>
      </c>
      <c r="W8" s="5">
        <f t="shared" si="1"/>
        <v>30721.05</v>
      </c>
      <c r="X8" s="4">
        <f t="shared" si="2"/>
        <v>29441</v>
      </c>
      <c r="Y8" s="4">
        <f t="shared" si="3"/>
        <v>35545.799999999996</v>
      </c>
      <c r="Z8" s="4">
        <f t="shared" si="4"/>
        <v>13305</v>
      </c>
      <c r="AA8" s="4">
        <f>I8/U8</f>
        <v>48643.5</v>
      </c>
      <c r="AB8" s="3">
        <f t="shared" si="5"/>
        <v>33249.633333333331</v>
      </c>
      <c r="AC8" s="22"/>
      <c r="AD8">
        <v>7.5560539722442597</v>
      </c>
      <c r="AE8">
        <v>4.1156412601470898</v>
      </c>
      <c r="AF8">
        <v>10.7706266641616</v>
      </c>
      <c r="AG8">
        <v>1.05745515823364</v>
      </c>
      <c r="AH8">
        <v>5.3553197145461997</v>
      </c>
      <c r="AI8" s="3">
        <f>SUM(AD8:AH8)</f>
        <v>28.855096769332789</v>
      </c>
      <c r="AJ8">
        <v>70890.100000000006</v>
      </c>
      <c r="AK8">
        <v>76009</v>
      </c>
      <c r="AL8">
        <v>116972.1</v>
      </c>
      <c r="AM8">
        <v>13305</v>
      </c>
      <c r="AN8">
        <v>111370</v>
      </c>
      <c r="AO8" s="3">
        <f>SUM(AJ8:AN8)</f>
        <v>388546.2</v>
      </c>
      <c r="AP8">
        <v>3.1</v>
      </c>
      <c r="AQ8">
        <v>2</v>
      </c>
      <c r="AR8">
        <v>3</v>
      </c>
      <c r="AS8">
        <v>1</v>
      </c>
      <c r="AT8">
        <v>3</v>
      </c>
      <c r="AU8" s="3">
        <f>SUM(AP8:AT8)</f>
        <v>12.1</v>
      </c>
      <c r="AV8">
        <f>(AJ8/AP8)</f>
        <v>22867.77419354839</v>
      </c>
      <c r="AW8">
        <f>(AK8/AQ8)</f>
        <v>38004.5</v>
      </c>
      <c r="AX8">
        <f>(AL8/AR8)</f>
        <v>38990.700000000004</v>
      </c>
      <c r="AY8">
        <f>(AM8/AS8)</f>
        <v>13305</v>
      </c>
      <c r="AZ8">
        <f>(AN8/AT8)</f>
        <v>37123.333333333336</v>
      </c>
      <c r="BA8" s="3">
        <f>(AO8/AU8)</f>
        <v>32111.25619834711</v>
      </c>
      <c r="BB8" s="22"/>
      <c r="BC8">
        <v>70022.8</v>
      </c>
      <c r="BD8">
        <v>37138</v>
      </c>
      <c r="BE8">
        <v>184565.9</v>
      </c>
      <c r="BF8">
        <v>0</v>
      </c>
      <c r="BG8">
        <v>88570</v>
      </c>
      <c r="BH8" s="3">
        <f t="shared" si="18"/>
        <v>380296.7</v>
      </c>
      <c r="BI8">
        <v>3</v>
      </c>
      <c r="BJ8">
        <v>1</v>
      </c>
      <c r="BK8">
        <v>4.7</v>
      </c>
      <c r="BL8">
        <v>0</v>
      </c>
      <c r="BM8">
        <v>2</v>
      </c>
      <c r="BN8">
        <f t="shared" si="19"/>
        <v>10.7</v>
      </c>
      <c r="BO8" s="5">
        <f t="shared" si="20"/>
        <v>23340.933333333334</v>
      </c>
      <c r="BP8">
        <f t="shared" si="21"/>
        <v>37138</v>
      </c>
      <c r="BQ8">
        <f t="shared" si="22"/>
        <v>39269.340425531911</v>
      </c>
      <c r="BR8" t="e">
        <f t="shared" si="23"/>
        <v>#DIV/0!</v>
      </c>
      <c r="BS8">
        <f t="shared" si="24"/>
        <v>44285</v>
      </c>
      <c r="BT8" s="3">
        <f t="shared" si="25"/>
        <v>35541.747663551403</v>
      </c>
      <c r="BU8">
        <v>8.00176601409912</v>
      </c>
      <c r="BV8">
        <v>1.59149074554443</v>
      </c>
      <c r="BW8">
        <v>34.246835803985597</v>
      </c>
      <c r="BX8">
        <v>0</v>
      </c>
      <c r="BY8">
        <v>4.20380368232727</v>
      </c>
      <c r="BZ8" s="3">
        <f t="shared" si="26"/>
        <v>48.043896245956418</v>
      </c>
      <c r="CA8" s="22"/>
      <c r="CB8" s="31">
        <v>70403.7</v>
      </c>
      <c r="CC8" s="31">
        <v>76009</v>
      </c>
      <c r="CD8" s="31">
        <v>116972</v>
      </c>
      <c r="CE8" s="31">
        <v>13305</v>
      </c>
      <c r="CF8" s="31">
        <v>111370</v>
      </c>
      <c r="CG8" s="26">
        <f t="shared" si="27"/>
        <v>388059.7</v>
      </c>
      <c r="CH8" s="31">
        <v>3.3</v>
      </c>
      <c r="CI8" s="31">
        <v>2</v>
      </c>
      <c r="CJ8" s="31">
        <v>3</v>
      </c>
      <c r="CK8" s="31">
        <v>1</v>
      </c>
      <c r="CL8" s="31">
        <v>3</v>
      </c>
      <c r="CM8" s="31">
        <f t="shared" si="28"/>
        <v>12.3</v>
      </c>
      <c r="CN8" s="24">
        <f t="shared" si="29"/>
        <v>21334.454545454544</v>
      </c>
      <c r="CO8" s="24">
        <f t="shared" si="30"/>
        <v>38004.5</v>
      </c>
      <c r="CP8" s="24">
        <f t="shared" si="31"/>
        <v>38990.666666666664</v>
      </c>
      <c r="CQ8" s="24">
        <f t="shared" si="32"/>
        <v>13305</v>
      </c>
      <c r="CR8" s="24">
        <f t="shared" si="33"/>
        <v>37123.333333333336</v>
      </c>
      <c r="CS8" s="25">
        <f t="shared" si="34"/>
        <v>31549.569105691055</v>
      </c>
      <c r="CY8" s="26">
        <f t="shared" si="35"/>
        <v>0</v>
      </c>
      <c r="CZ8" s="22"/>
      <c r="DA8">
        <v>32952</v>
      </c>
      <c r="DB8">
        <v>8262</v>
      </c>
      <c r="DC8">
        <v>291484.79999999999</v>
      </c>
      <c r="DD8">
        <v>0</v>
      </c>
      <c r="DE8">
        <v>7706</v>
      </c>
      <c r="DF8" s="3">
        <f>SUM(DA8:DE8)</f>
        <v>340404.8</v>
      </c>
      <c r="DG8">
        <v>2</v>
      </c>
      <c r="DH8">
        <v>1</v>
      </c>
      <c r="DI8">
        <v>6.1</v>
      </c>
      <c r="DJ8">
        <v>0</v>
      </c>
      <c r="DK8">
        <v>1</v>
      </c>
      <c r="DL8">
        <f t="shared" si="37"/>
        <v>10.1</v>
      </c>
      <c r="DM8" s="5">
        <f t="shared" si="9"/>
        <v>16476</v>
      </c>
      <c r="DN8" s="5">
        <f t="shared" si="10"/>
        <v>8262</v>
      </c>
      <c r="DO8" s="5">
        <f t="shared" si="11"/>
        <v>47784.393442622953</v>
      </c>
      <c r="DP8" s="5" t="e">
        <f t="shared" si="12"/>
        <v>#DIV/0!</v>
      </c>
      <c r="DQ8" s="5">
        <f t="shared" si="13"/>
        <v>7706</v>
      </c>
      <c r="DR8" s="4">
        <f t="shared" si="14"/>
        <v>33703.445544554459</v>
      </c>
      <c r="DS8" s="5">
        <v>3.1704759359359702</v>
      </c>
      <c r="DT8">
        <v>1.0553503990173301</v>
      </c>
      <c r="DU8">
        <v>63.3429305315017</v>
      </c>
      <c r="DV8">
        <v>0</v>
      </c>
      <c r="DW8">
        <v>1.0520614862441999</v>
      </c>
      <c r="DX8" s="3">
        <f t="shared" si="38"/>
        <v>68.620818352699203</v>
      </c>
    </row>
    <row r="9" spans="1:128" x14ac:dyDescent="0.25">
      <c r="A9" t="s">
        <v>12</v>
      </c>
      <c r="B9" s="14">
        <v>737831</v>
      </c>
      <c r="C9" s="14">
        <v>40</v>
      </c>
      <c r="D9" s="17">
        <f t="shared" si="15"/>
        <v>18445.775000000001</v>
      </c>
      <c r="E9">
        <v>130705.1</v>
      </c>
      <c r="F9">
        <v>53362</v>
      </c>
      <c r="G9">
        <v>86349</v>
      </c>
      <c r="H9">
        <v>0</v>
      </c>
      <c r="I9">
        <v>140885.6</v>
      </c>
      <c r="J9" s="4">
        <f t="shared" si="16"/>
        <v>411301.69999999995</v>
      </c>
      <c r="K9" s="5">
        <v>9.6883184909820503</v>
      </c>
      <c r="L9">
        <v>2.6109517812728802</v>
      </c>
      <c r="M9">
        <v>9.1215235710144</v>
      </c>
      <c r="N9">
        <v>0</v>
      </c>
      <c r="O9">
        <v>9.5010061264037997</v>
      </c>
      <c r="P9" s="4">
        <f t="shared" si="17"/>
        <v>30.921799969673131</v>
      </c>
      <c r="Q9" s="5">
        <v>3.1</v>
      </c>
      <c r="R9">
        <v>1</v>
      </c>
      <c r="S9">
        <v>4</v>
      </c>
      <c r="T9">
        <v>0</v>
      </c>
      <c r="U9">
        <v>3</v>
      </c>
      <c r="V9" s="4">
        <f t="shared" si="0"/>
        <v>11.1</v>
      </c>
      <c r="W9" s="5">
        <f t="shared" si="1"/>
        <v>42162.93548387097</v>
      </c>
      <c r="X9" s="4">
        <f t="shared" si="2"/>
        <v>53362</v>
      </c>
      <c r="Y9" s="4">
        <f t="shared" si="3"/>
        <v>21587.25</v>
      </c>
      <c r="Z9" s="4" t="e">
        <f t="shared" si="4"/>
        <v>#DIV/0!</v>
      </c>
      <c r="AA9" s="4">
        <f>I9/U9</f>
        <v>46961.866666666669</v>
      </c>
      <c r="AB9" s="3">
        <f t="shared" si="5"/>
        <v>37054.207207207204</v>
      </c>
      <c r="AC9" s="22"/>
      <c r="AD9">
        <v>6.9376007795333798</v>
      </c>
      <c r="AE9">
        <v>0</v>
      </c>
      <c r="AF9">
        <v>14.1957388401031</v>
      </c>
      <c r="AG9">
        <v>0</v>
      </c>
      <c r="AH9">
        <v>13.228162860870301</v>
      </c>
      <c r="AI9" s="3">
        <f>SUM(AD9:AH9)</f>
        <v>34.361502480506779</v>
      </c>
      <c r="AJ9">
        <v>99255</v>
      </c>
      <c r="AK9">
        <v>0</v>
      </c>
      <c r="AL9">
        <v>128984</v>
      </c>
      <c r="AM9">
        <v>0</v>
      </c>
      <c r="AN9">
        <v>161670.5</v>
      </c>
      <c r="AO9" s="3">
        <f>SUM(AJ9:AN9)</f>
        <v>389909.5</v>
      </c>
      <c r="AP9">
        <v>2.1</v>
      </c>
      <c r="AQ9">
        <v>0</v>
      </c>
      <c r="AR9">
        <v>4</v>
      </c>
      <c r="AS9">
        <v>0</v>
      </c>
      <c r="AT9">
        <v>3.8</v>
      </c>
      <c r="AU9" s="3">
        <f>SUM(AP9:AT9)</f>
        <v>9.8999999999999986</v>
      </c>
      <c r="AV9">
        <f>(AJ9/AP9)</f>
        <v>47264.28571428571</v>
      </c>
      <c r="AW9" t="e">
        <f>(AK9/AQ9)</f>
        <v>#DIV/0!</v>
      </c>
      <c r="AX9">
        <f>(AL9/AR9)</f>
        <v>32246</v>
      </c>
      <c r="AY9" t="e">
        <f>(AM9/AS9)</f>
        <v>#DIV/0!</v>
      </c>
      <c r="AZ9">
        <f>(AN9/AT9)</f>
        <v>42544.868421052633</v>
      </c>
      <c r="BA9" s="3">
        <f>(AO9/AU9)</f>
        <v>39384.797979797986</v>
      </c>
      <c r="BB9" s="22"/>
      <c r="BC9">
        <v>73539</v>
      </c>
      <c r="BD9">
        <v>0</v>
      </c>
      <c r="BE9">
        <v>135957</v>
      </c>
      <c r="BF9">
        <v>0</v>
      </c>
      <c r="BG9">
        <v>190361.3</v>
      </c>
      <c r="BH9" s="3">
        <f>SUM(BC9:BG9)</f>
        <v>399857.3</v>
      </c>
      <c r="BI9">
        <v>2</v>
      </c>
      <c r="BJ9">
        <v>0</v>
      </c>
      <c r="BK9">
        <v>4.9000000000000004</v>
      </c>
      <c r="BL9">
        <v>0</v>
      </c>
      <c r="BM9">
        <v>4.2</v>
      </c>
      <c r="BN9">
        <f>SUM(BI9:BM9)</f>
        <v>11.100000000000001</v>
      </c>
      <c r="BO9" s="5">
        <f>(BU9/BI9)</f>
        <v>2.77609041929245</v>
      </c>
      <c r="BP9" t="e">
        <f>(BV9/BJ9)</f>
        <v>#DIV/0!</v>
      </c>
      <c r="BQ9">
        <f>(BW9/BK9)</f>
        <v>3.5394381357698981</v>
      </c>
      <c r="BR9" t="e">
        <f>(BX9/BL9)</f>
        <v>#DIV/0!</v>
      </c>
      <c r="BS9">
        <f>(BY9/BM9)</f>
        <v>3.9979935770942858</v>
      </c>
      <c r="BT9" s="3">
        <f>(BH9/BN9)</f>
        <v>36023.180180180178</v>
      </c>
      <c r="BU9">
        <v>5.5521808385849001</v>
      </c>
      <c r="BV9">
        <v>0</v>
      </c>
      <c r="BW9">
        <v>17.343246865272501</v>
      </c>
      <c r="BX9">
        <v>0</v>
      </c>
      <c r="BY9">
        <v>16.791573023796001</v>
      </c>
      <c r="BZ9" s="3">
        <f>SUM(BU9:BY9)</f>
        <v>39.687000727653398</v>
      </c>
      <c r="CA9" s="22"/>
      <c r="CB9" s="31">
        <v>99242</v>
      </c>
      <c r="CC9" s="31">
        <v>0</v>
      </c>
      <c r="CD9" s="31">
        <v>132649.70000000001</v>
      </c>
      <c r="CE9" s="31">
        <v>0</v>
      </c>
      <c r="CF9" s="31">
        <v>152544.29999999999</v>
      </c>
      <c r="CG9" s="26">
        <f t="shared" si="27"/>
        <v>384436</v>
      </c>
      <c r="CH9" s="31">
        <v>2</v>
      </c>
      <c r="CI9" s="31">
        <v>0</v>
      </c>
      <c r="CJ9" s="31">
        <v>3.7</v>
      </c>
      <c r="CK9" s="31">
        <v>0</v>
      </c>
      <c r="CL9" s="31">
        <v>4.9000000000000004</v>
      </c>
      <c r="CM9" s="31">
        <f t="shared" si="28"/>
        <v>10.600000000000001</v>
      </c>
      <c r="CN9" s="24">
        <f t="shared" ref="CN9:CN15" si="39">CB9/CH9</f>
        <v>49621</v>
      </c>
      <c r="CO9" s="24" t="e">
        <f t="shared" ref="CO9:CO15" si="40">CC9/CI9</f>
        <v>#DIV/0!</v>
      </c>
      <c r="CP9" s="24">
        <f t="shared" ref="CP9:CP15" si="41">CD9/CJ9</f>
        <v>35851.270270270274</v>
      </c>
      <c r="CQ9" s="24" t="e">
        <f t="shared" ref="CQ9:CQ15" si="42">CE9/CK9</f>
        <v>#DIV/0!</v>
      </c>
      <c r="CR9" s="24">
        <f t="shared" ref="CR9:CR15" si="43">CF9/CL9</f>
        <v>31131.489795918362</v>
      </c>
      <c r="CS9" s="26">
        <f t="shared" si="34"/>
        <v>36267.547169811318</v>
      </c>
      <c r="CY9" s="26">
        <f t="shared" si="35"/>
        <v>0</v>
      </c>
      <c r="CZ9" s="22"/>
      <c r="DA9">
        <v>338445.1</v>
      </c>
      <c r="DB9">
        <v>0</v>
      </c>
      <c r="DC9">
        <v>26493</v>
      </c>
      <c r="DD9">
        <v>0</v>
      </c>
      <c r="DE9">
        <v>0</v>
      </c>
      <c r="DF9" s="3">
        <f>SUM(DA9:DE9)</f>
        <v>364938.1</v>
      </c>
      <c r="DG9">
        <v>6.8</v>
      </c>
      <c r="DH9">
        <v>0</v>
      </c>
      <c r="DI9">
        <v>2</v>
      </c>
      <c r="DJ9">
        <v>0</v>
      </c>
      <c r="DK9">
        <v>0</v>
      </c>
      <c r="DL9">
        <f>SUM(DG9:DK9)</f>
        <v>8.8000000000000007</v>
      </c>
      <c r="DM9" s="5">
        <f>DA9/DG9</f>
        <v>49771.338235294119</v>
      </c>
      <c r="DN9" s="5" t="e">
        <f>DB9/DH9</f>
        <v>#DIV/0!</v>
      </c>
      <c r="DO9" s="5">
        <f>DC9/DI9</f>
        <v>13246.5</v>
      </c>
      <c r="DP9" s="5" t="e">
        <f>DD9/DJ9</f>
        <v>#DIV/0!</v>
      </c>
      <c r="DQ9" s="5" t="e">
        <f>DE9/DK9</f>
        <v>#DIV/0!</v>
      </c>
      <c r="DR9" s="4">
        <f>DF9/DL9</f>
        <v>41470.238636363632</v>
      </c>
      <c r="DS9" s="5">
        <v>64.010825467109598</v>
      </c>
      <c r="DT9">
        <v>0</v>
      </c>
      <c r="DU9">
        <v>3.4734998226165699</v>
      </c>
      <c r="DV9">
        <v>0</v>
      </c>
      <c r="DW9">
        <v>0</v>
      </c>
      <c r="DX9" s="3">
        <f>SUM(DS9:DW9)</f>
        <v>67.484325289726172</v>
      </c>
    </row>
    <row r="10" spans="1:128" x14ac:dyDescent="0.25">
      <c r="A10" t="s">
        <v>13</v>
      </c>
      <c r="B10" s="14">
        <v>598118</v>
      </c>
      <c r="C10" s="14">
        <v>40</v>
      </c>
      <c r="D10" s="17">
        <f t="shared" si="15"/>
        <v>14952.95</v>
      </c>
      <c r="E10">
        <v>104976.8</v>
      </c>
      <c r="F10">
        <v>55639</v>
      </c>
      <c r="G10">
        <v>63373</v>
      </c>
      <c r="H10">
        <v>0</v>
      </c>
      <c r="I10">
        <v>111322</v>
      </c>
      <c r="J10" s="4">
        <f t="shared" si="16"/>
        <v>335310.8</v>
      </c>
      <c r="K10" s="5">
        <v>10.792428421974099</v>
      </c>
      <c r="L10">
        <v>3.7006028175354002</v>
      </c>
      <c r="M10">
        <v>11.5707758188247</v>
      </c>
      <c r="N10">
        <v>0</v>
      </c>
      <c r="O10">
        <v>9.17313551902771</v>
      </c>
      <c r="P10" s="4">
        <f t="shared" si="17"/>
        <v>35.236942577361908</v>
      </c>
      <c r="Q10" s="5">
        <v>3</v>
      </c>
      <c r="R10">
        <v>2</v>
      </c>
      <c r="S10">
        <v>3</v>
      </c>
      <c r="T10">
        <v>0</v>
      </c>
      <c r="U10">
        <v>2.6</v>
      </c>
      <c r="V10" s="4">
        <f t="shared" si="0"/>
        <v>10.6</v>
      </c>
      <c r="W10" s="5">
        <f t="shared" si="1"/>
        <v>34992.26666666667</v>
      </c>
      <c r="X10" s="4">
        <f t="shared" si="2"/>
        <v>27819.5</v>
      </c>
      <c r="Y10" s="4">
        <f t="shared" si="3"/>
        <v>21124.333333333332</v>
      </c>
      <c r="Z10" s="4" t="e">
        <f t="shared" si="4"/>
        <v>#DIV/0!</v>
      </c>
      <c r="AA10" s="4">
        <f>I10/U10</f>
        <v>42816.153846153844</v>
      </c>
      <c r="AB10" s="3">
        <f t="shared" si="5"/>
        <v>31633.094339622643</v>
      </c>
      <c r="AC10" s="22"/>
      <c r="AD10">
        <v>7.5071931123733497</v>
      </c>
      <c r="AE10">
        <v>3.1244807481765702</v>
      </c>
      <c r="AF10">
        <v>17.319580173492401</v>
      </c>
      <c r="AG10">
        <v>0</v>
      </c>
      <c r="AH10">
        <v>13.4980149507522</v>
      </c>
      <c r="AI10" s="3">
        <f>SUM(AD10:AH10)</f>
        <v>41.449268984794521</v>
      </c>
      <c r="AJ10">
        <v>63911.6</v>
      </c>
      <c r="AK10">
        <v>51594</v>
      </c>
      <c r="AL10">
        <v>69866</v>
      </c>
      <c r="AM10">
        <v>0</v>
      </c>
      <c r="AN10">
        <v>119308</v>
      </c>
      <c r="AO10" s="3">
        <f>SUM(AJ10:AN10)</f>
        <v>304679.59999999998</v>
      </c>
      <c r="AP10">
        <v>2</v>
      </c>
      <c r="AQ10">
        <v>1</v>
      </c>
      <c r="AR10">
        <v>2</v>
      </c>
      <c r="AS10">
        <v>0</v>
      </c>
      <c r="AT10">
        <v>3</v>
      </c>
      <c r="AU10" s="3">
        <f>SUM(AP10:AT10)</f>
        <v>8</v>
      </c>
      <c r="AV10">
        <f>(AJ10/AP10)</f>
        <v>31955.8</v>
      </c>
      <c r="AW10">
        <f>(AK10/AQ10)</f>
        <v>51594</v>
      </c>
      <c r="AX10">
        <f>(AL10/AR10)</f>
        <v>34933</v>
      </c>
      <c r="AY10" t="e">
        <f>(AM10/AS10)</f>
        <v>#DIV/0!</v>
      </c>
      <c r="AZ10">
        <f>(AN10/AT10)</f>
        <v>39769.333333333336</v>
      </c>
      <c r="BA10" s="3">
        <f>(AO10/AU10)</f>
        <v>38084.949999999997</v>
      </c>
      <c r="BB10" s="22"/>
      <c r="BC10">
        <v>80182</v>
      </c>
      <c r="BD10">
        <v>22613</v>
      </c>
      <c r="BE10">
        <v>165569.9</v>
      </c>
      <c r="BF10">
        <v>0</v>
      </c>
      <c r="BG10">
        <v>57342</v>
      </c>
      <c r="BH10" s="3">
        <f>SUM(BC10:BG10)</f>
        <v>325706.90000000002</v>
      </c>
      <c r="BI10">
        <v>2</v>
      </c>
      <c r="BJ10">
        <v>1</v>
      </c>
      <c r="BK10">
        <v>3.5</v>
      </c>
      <c r="BL10">
        <v>0</v>
      </c>
      <c r="BM10">
        <v>2</v>
      </c>
      <c r="BN10">
        <f>SUM(BI10:BM10)</f>
        <v>8.5</v>
      </c>
      <c r="BO10" s="5">
        <f>(BU10/BI10)</f>
        <v>4.5227259159088096</v>
      </c>
      <c r="BP10" s="5">
        <f>(BV10/BJ10)</f>
        <v>1.6783221483230499</v>
      </c>
      <c r="BQ10" s="5">
        <f>(BW10/BK10)</f>
        <v>11.359919711521686</v>
      </c>
      <c r="BR10" s="5" t="e">
        <f>(BX10/BL10)</f>
        <v>#DIV/0!</v>
      </c>
      <c r="BS10" s="5">
        <f>(BY10/BM10)</f>
        <v>2.47624979019165</v>
      </c>
      <c r="BT10" s="5">
        <f>(BH10/BN10)</f>
        <v>38318.458823529414</v>
      </c>
      <c r="BU10">
        <v>9.0454518318176191</v>
      </c>
      <c r="BV10">
        <v>1.6783221483230499</v>
      </c>
      <c r="BW10">
        <v>39.759718990325901</v>
      </c>
      <c r="BX10">
        <v>0</v>
      </c>
      <c r="BY10">
        <v>4.9524995803833001</v>
      </c>
      <c r="BZ10" s="3">
        <f>SUM(BU10:BY10)</f>
        <v>55.435992550849875</v>
      </c>
      <c r="CA10" s="22"/>
      <c r="CB10" s="31">
        <v>64075</v>
      </c>
      <c r="CC10" s="31">
        <v>51594</v>
      </c>
      <c r="CD10" s="31">
        <v>69866</v>
      </c>
      <c r="CE10" s="31">
        <v>0</v>
      </c>
      <c r="CF10" s="31">
        <v>119308</v>
      </c>
      <c r="CG10" s="26">
        <f t="shared" si="27"/>
        <v>304843</v>
      </c>
      <c r="CH10" s="31">
        <v>2</v>
      </c>
      <c r="CI10" s="31">
        <v>1</v>
      </c>
      <c r="CJ10" s="31">
        <v>2</v>
      </c>
      <c r="CK10" s="31">
        <v>0</v>
      </c>
      <c r="CL10" s="31">
        <v>3</v>
      </c>
      <c r="CM10" s="31">
        <f t="shared" si="28"/>
        <v>8</v>
      </c>
      <c r="CN10" s="24">
        <f t="shared" si="39"/>
        <v>32037.5</v>
      </c>
      <c r="CO10" s="24">
        <f t="shared" si="40"/>
        <v>51594</v>
      </c>
      <c r="CP10" s="24">
        <f t="shared" si="41"/>
        <v>34933</v>
      </c>
      <c r="CQ10" s="24" t="e">
        <f t="shared" si="42"/>
        <v>#DIV/0!</v>
      </c>
      <c r="CR10" s="24">
        <f t="shared" si="43"/>
        <v>39769.333333333336</v>
      </c>
      <c r="CS10" s="32">
        <f t="shared" si="34"/>
        <v>38105.375</v>
      </c>
      <c r="CY10" s="26">
        <f t="shared" si="35"/>
        <v>0</v>
      </c>
      <c r="CZ10" s="22"/>
      <c r="DA10">
        <v>28339</v>
      </c>
      <c r="DB10">
        <v>0</v>
      </c>
      <c r="DC10">
        <v>235135.9</v>
      </c>
      <c r="DD10">
        <v>0</v>
      </c>
      <c r="DE10">
        <v>33051</v>
      </c>
      <c r="DF10" s="3">
        <f>SUM(DA10:DE10)</f>
        <v>296525.90000000002</v>
      </c>
      <c r="DG10">
        <v>1</v>
      </c>
      <c r="DH10">
        <v>0</v>
      </c>
      <c r="DI10">
        <v>5</v>
      </c>
      <c r="DJ10">
        <v>0</v>
      </c>
      <c r="DK10">
        <v>2</v>
      </c>
      <c r="DL10">
        <f>SUM(DG10:DK10)</f>
        <v>8</v>
      </c>
      <c r="DM10" s="5">
        <f>DA10/DG10</f>
        <v>28339</v>
      </c>
      <c r="DN10" s="5" t="e">
        <f>DB10/DH10</f>
        <v>#DIV/0!</v>
      </c>
      <c r="DO10" s="5">
        <f>DC10/DI10</f>
        <v>47027.18</v>
      </c>
      <c r="DP10" s="5" t="e">
        <f>DD10/DJ10</f>
        <v>#DIV/0!</v>
      </c>
      <c r="DQ10" s="5">
        <f>DE10/DK10</f>
        <v>16525.5</v>
      </c>
      <c r="DR10" s="4">
        <f>DF10/DL10</f>
        <v>37065.737500000003</v>
      </c>
      <c r="DS10" s="5">
        <v>3.37993581295013</v>
      </c>
      <c r="DT10">
        <v>0</v>
      </c>
      <c r="DU10">
        <v>77.010546112060496</v>
      </c>
      <c r="DV10">
        <v>0</v>
      </c>
      <c r="DW10">
        <v>2.91704552173614</v>
      </c>
      <c r="DX10" s="3">
        <f>SUM(DS10:DW10)</f>
        <v>83.307527446746761</v>
      </c>
    </row>
    <row r="11" spans="1:128" x14ac:dyDescent="0.25">
      <c r="A11" t="s">
        <v>14</v>
      </c>
      <c r="B11" s="14">
        <v>610706</v>
      </c>
      <c r="C11" s="14">
        <v>40</v>
      </c>
      <c r="D11" s="17">
        <f t="shared" si="15"/>
        <v>15267.65</v>
      </c>
      <c r="E11">
        <v>110719.2</v>
      </c>
      <c r="F11">
        <v>31825</v>
      </c>
      <c r="G11">
        <v>68977.399999999994</v>
      </c>
      <c r="H11">
        <v>0</v>
      </c>
      <c r="I11">
        <v>119673.60000000001</v>
      </c>
      <c r="J11" s="4">
        <f t="shared" si="16"/>
        <v>331195.2</v>
      </c>
      <c r="K11" s="5">
        <v>13.406169962882901</v>
      </c>
      <c r="L11">
        <v>1.4700400829315099</v>
      </c>
      <c r="M11">
        <v>11.763715243339499</v>
      </c>
      <c r="N11">
        <v>0</v>
      </c>
      <c r="O11">
        <v>16.006948518752999</v>
      </c>
      <c r="P11" s="4">
        <f t="shared" si="17"/>
        <v>42.646873807906907</v>
      </c>
      <c r="Q11" s="5">
        <v>2</v>
      </c>
      <c r="R11">
        <v>1</v>
      </c>
      <c r="S11">
        <v>3</v>
      </c>
      <c r="T11">
        <v>0</v>
      </c>
      <c r="U11">
        <v>3</v>
      </c>
      <c r="V11" s="4">
        <f t="shared" si="0"/>
        <v>9</v>
      </c>
      <c r="W11" s="5">
        <f t="shared" si="1"/>
        <v>55359.6</v>
      </c>
      <c r="X11" s="4">
        <f t="shared" si="2"/>
        <v>31825</v>
      </c>
      <c r="Y11" s="4">
        <f t="shared" si="3"/>
        <v>22992.466666666664</v>
      </c>
      <c r="Z11" s="4" t="e">
        <f t="shared" si="4"/>
        <v>#DIV/0!</v>
      </c>
      <c r="AA11" s="4">
        <f>I11/U11</f>
        <v>39891.200000000004</v>
      </c>
      <c r="AB11" s="3">
        <f t="shared" si="5"/>
        <v>36799.466666666667</v>
      </c>
      <c r="AC11" s="22"/>
      <c r="AD11">
        <v>13.545567226409901</v>
      </c>
      <c r="AE11">
        <v>0</v>
      </c>
      <c r="AF11">
        <v>19.3885299682617</v>
      </c>
      <c r="AG11">
        <v>0</v>
      </c>
      <c r="AH11">
        <v>14.1775552749633</v>
      </c>
      <c r="AI11" s="3">
        <f>SUM(AD11:AH11)</f>
        <v>47.111652469634905</v>
      </c>
      <c r="AJ11">
        <v>115648</v>
      </c>
      <c r="AK11">
        <v>0</v>
      </c>
      <c r="AL11">
        <v>114682.3</v>
      </c>
      <c r="AM11">
        <v>0</v>
      </c>
      <c r="AN11">
        <v>117496</v>
      </c>
      <c r="AO11" s="3">
        <f>SUM(AJ11:AN11)</f>
        <v>347826.3</v>
      </c>
      <c r="AP11">
        <v>2</v>
      </c>
      <c r="AQ11">
        <v>0</v>
      </c>
      <c r="AR11">
        <v>3.2</v>
      </c>
      <c r="AS11">
        <v>0</v>
      </c>
      <c r="AT11">
        <v>2</v>
      </c>
      <c r="AU11" s="3">
        <f>SUM(AP11:AT11)</f>
        <v>7.2</v>
      </c>
      <c r="AV11">
        <f>(AJ11/AP11)</f>
        <v>57824</v>
      </c>
      <c r="AW11" t="e">
        <f>(AK11/AQ11)</f>
        <v>#DIV/0!</v>
      </c>
      <c r="AX11">
        <f>(AL11/AR11)</f>
        <v>35838.21875</v>
      </c>
      <c r="AY11" t="e">
        <f>(AM11/AS11)</f>
        <v>#DIV/0!</v>
      </c>
      <c r="AZ11">
        <f>(AN11/AT11)</f>
        <v>58748</v>
      </c>
      <c r="BA11" s="3">
        <f>(AO11/AU11)</f>
        <v>48309.208333333328</v>
      </c>
      <c r="BB11" s="22"/>
      <c r="BC11">
        <v>92102</v>
      </c>
      <c r="BD11">
        <v>0</v>
      </c>
      <c r="BE11">
        <v>124745.9</v>
      </c>
      <c r="BF11">
        <v>0</v>
      </c>
      <c r="BG11">
        <v>139854.5</v>
      </c>
      <c r="BH11" s="3">
        <f>SUM(BC11:BG11)</f>
        <v>356702.4</v>
      </c>
      <c r="BI11">
        <v>3</v>
      </c>
      <c r="BJ11">
        <v>0</v>
      </c>
      <c r="BK11">
        <v>5</v>
      </c>
      <c r="BL11">
        <v>0</v>
      </c>
      <c r="BM11">
        <v>3</v>
      </c>
      <c r="BN11">
        <f>SUM(BI11:BM11)</f>
        <v>11</v>
      </c>
      <c r="BO11" s="5">
        <f>(BU11/BI11)</f>
        <v>1.8683444579442332</v>
      </c>
      <c r="BP11" s="5" t="e">
        <f>(BV11/BJ11)</f>
        <v>#DIV/0!</v>
      </c>
      <c r="BQ11" s="5">
        <f>(BW11/BK11)</f>
        <v>4.4876382541656401</v>
      </c>
      <c r="BR11" s="5" t="e">
        <f>(BX11/BL11)</f>
        <v>#DIV/0!</v>
      </c>
      <c r="BS11" s="5">
        <f>(BY11/BM11)</f>
        <v>5.2674372116724335</v>
      </c>
      <c r="BT11" s="5">
        <f>(BH11/BN11)</f>
        <v>32427.49090909091</v>
      </c>
      <c r="BU11">
        <v>5.6050333738326996</v>
      </c>
      <c r="BV11">
        <v>0</v>
      </c>
      <c r="BW11">
        <v>22.438191270828199</v>
      </c>
      <c r="BX11">
        <v>0</v>
      </c>
      <c r="BY11">
        <v>15.802311635017301</v>
      </c>
      <c r="BZ11" s="3">
        <f>SUM(BU11:BY11)</f>
        <v>43.8455362796782</v>
      </c>
      <c r="CA11" s="22"/>
      <c r="CB11" s="31">
        <v>115648</v>
      </c>
      <c r="CC11" s="31">
        <v>0</v>
      </c>
      <c r="CD11" s="31">
        <v>114691.3</v>
      </c>
      <c r="CE11" s="31">
        <v>0</v>
      </c>
      <c r="CF11" s="31">
        <v>117496</v>
      </c>
      <c r="CG11" s="26">
        <f t="shared" si="27"/>
        <v>347835.3</v>
      </c>
      <c r="CH11" s="31">
        <v>2</v>
      </c>
      <c r="CI11" s="31">
        <v>0</v>
      </c>
      <c r="CJ11" s="31">
        <v>3.2</v>
      </c>
      <c r="CK11" s="31">
        <v>0</v>
      </c>
      <c r="CL11" s="31">
        <v>2</v>
      </c>
      <c r="CM11" s="31">
        <f t="shared" si="28"/>
        <v>7.2</v>
      </c>
      <c r="CN11" s="24">
        <f t="shared" si="39"/>
        <v>57824</v>
      </c>
      <c r="CO11" s="24" t="e">
        <f t="shared" si="40"/>
        <v>#DIV/0!</v>
      </c>
      <c r="CP11" s="24">
        <f t="shared" si="41"/>
        <v>35841.03125</v>
      </c>
      <c r="CQ11" s="24" t="e">
        <f t="shared" si="42"/>
        <v>#DIV/0!</v>
      </c>
      <c r="CR11" s="24">
        <f t="shared" si="43"/>
        <v>58748</v>
      </c>
      <c r="CS11" s="32">
        <f t="shared" si="34"/>
        <v>48310.458333333328</v>
      </c>
      <c r="CY11" s="26">
        <f t="shared" si="35"/>
        <v>0</v>
      </c>
      <c r="CZ11" s="22"/>
      <c r="DA11">
        <v>25470</v>
      </c>
      <c r="DB11">
        <v>0</v>
      </c>
      <c r="DC11">
        <v>290040</v>
      </c>
      <c r="DD11">
        <v>0</v>
      </c>
      <c r="DE11">
        <v>14322</v>
      </c>
      <c r="DF11" s="3">
        <f>SUM(DA11:DE11)</f>
        <v>329832</v>
      </c>
      <c r="DG11">
        <v>2</v>
      </c>
      <c r="DH11">
        <v>0</v>
      </c>
      <c r="DI11">
        <v>5.5</v>
      </c>
      <c r="DJ11">
        <v>0</v>
      </c>
      <c r="DK11">
        <v>1</v>
      </c>
      <c r="DL11">
        <f>SUM(DG11:DK11)</f>
        <v>8.5</v>
      </c>
      <c r="DM11" s="5">
        <f>DA11/DG11</f>
        <v>12735</v>
      </c>
      <c r="DN11" s="5" t="e">
        <f>DB11/DH11</f>
        <v>#DIV/0!</v>
      </c>
      <c r="DO11" s="5">
        <f>DC11/DI11</f>
        <v>52734.545454545456</v>
      </c>
      <c r="DP11" s="5" t="e">
        <f>DD11/DJ11</f>
        <v>#DIV/0!</v>
      </c>
      <c r="DQ11" s="5">
        <f>DE11/DK11</f>
        <v>14322</v>
      </c>
      <c r="DR11" s="4">
        <f>DF11/DL11</f>
        <v>38803.76470588235</v>
      </c>
      <c r="DS11" s="5">
        <v>2.49113516807556</v>
      </c>
      <c r="DT11">
        <v>0</v>
      </c>
      <c r="DU11">
        <v>88.954679417610095</v>
      </c>
      <c r="DV11">
        <v>0</v>
      </c>
      <c r="DW11">
        <v>1.1530348062515201</v>
      </c>
      <c r="DX11" s="3">
        <f>SUM(DS11:DW11)</f>
        <v>92.598849391937179</v>
      </c>
    </row>
    <row r="12" spans="1:128" x14ac:dyDescent="0.25">
      <c r="A12" t="s">
        <v>15</v>
      </c>
      <c r="B12" s="14">
        <v>662041</v>
      </c>
      <c r="C12" s="14">
        <v>40</v>
      </c>
      <c r="D12" s="17">
        <f t="shared" si="15"/>
        <v>16551.025000000001</v>
      </c>
      <c r="E12">
        <v>111480.6</v>
      </c>
      <c r="F12">
        <v>46993</v>
      </c>
      <c r="G12">
        <v>90627.6</v>
      </c>
      <c r="H12">
        <v>30302</v>
      </c>
      <c r="I12">
        <v>90525.3</v>
      </c>
      <c r="J12" s="4">
        <f t="shared" si="16"/>
        <v>369928.5</v>
      </c>
      <c r="K12" s="5">
        <v>13.323139739036501</v>
      </c>
      <c r="L12">
        <v>2.7094530105590802</v>
      </c>
      <c r="M12">
        <v>14.633743381500199</v>
      </c>
      <c r="N12">
        <v>1.45349788665771</v>
      </c>
      <c r="O12">
        <v>7.3302107572555499</v>
      </c>
      <c r="P12" s="4">
        <f t="shared" si="17"/>
        <v>39.45004477500904</v>
      </c>
      <c r="Q12" s="5">
        <v>3.6</v>
      </c>
      <c r="R12">
        <v>2</v>
      </c>
      <c r="S12">
        <v>2.2000000000000002</v>
      </c>
      <c r="T12">
        <v>1</v>
      </c>
      <c r="U12">
        <v>3</v>
      </c>
      <c r="V12" s="4">
        <f t="shared" si="0"/>
        <v>11.8</v>
      </c>
      <c r="W12" s="5">
        <f t="shared" si="1"/>
        <v>30966.833333333336</v>
      </c>
      <c r="X12" s="4">
        <f t="shared" si="2"/>
        <v>23496.5</v>
      </c>
      <c r="Y12" s="4">
        <f t="shared" si="3"/>
        <v>41194.363636363632</v>
      </c>
      <c r="Z12" s="4">
        <f t="shared" si="4"/>
        <v>30302</v>
      </c>
      <c r="AA12" s="4">
        <f>I12/U12</f>
        <v>30175.100000000002</v>
      </c>
      <c r="AB12" s="3">
        <f t="shared" si="5"/>
        <v>31349.872881355932</v>
      </c>
      <c r="AC12" s="22"/>
      <c r="AD12">
        <v>19.4294875383377</v>
      </c>
      <c r="AE12">
        <v>1.65101306438446</v>
      </c>
      <c r="AF12">
        <v>17.739987635612401</v>
      </c>
      <c r="AG12">
        <v>0</v>
      </c>
      <c r="AH12">
        <v>6.2061499595641996</v>
      </c>
      <c r="AI12" s="3">
        <f>SUM(AD12:AH12)</f>
        <v>45.026638197898762</v>
      </c>
      <c r="AJ12">
        <v>138820.70000000001</v>
      </c>
      <c r="AK12">
        <v>34697</v>
      </c>
      <c r="AL12">
        <v>110347.5</v>
      </c>
      <c r="AM12">
        <v>0</v>
      </c>
      <c r="AN12">
        <v>85926</v>
      </c>
      <c r="AO12" s="3">
        <f>SUM(AJ12:AN12)</f>
        <v>369791.2</v>
      </c>
      <c r="AP12">
        <v>3.1</v>
      </c>
      <c r="AQ12">
        <v>1</v>
      </c>
      <c r="AR12">
        <v>3</v>
      </c>
      <c r="AS12">
        <v>0</v>
      </c>
      <c r="AT12">
        <v>2</v>
      </c>
      <c r="AU12" s="3">
        <f>SUM(AP12:AT12)</f>
        <v>9.1</v>
      </c>
      <c r="AV12">
        <f>(AJ12/AP12)</f>
        <v>44780.870967741939</v>
      </c>
      <c r="AW12">
        <f>(AK12/AQ12)</f>
        <v>34697</v>
      </c>
      <c r="AX12">
        <f>(AL12/AR12)</f>
        <v>36782.5</v>
      </c>
      <c r="AY12" t="e">
        <f>(AM12/AS12)</f>
        <v>#DIV/0!</v>
      </c>
      <c r="AZ12">
        <f>(AN12/AT12)</f>
        <v>42963</v>
      </c>
      <c r="BA12" s="3">
        <f>(AO12/AU12)</f>
        <v>40636.395604395606</v>
      </c>
      <c r="BB12" s="22"/>
      <c r="BC12">
        <v>104072.4</v>
      </c>
      <c r="BD12">
        <v>37471</v>
      </c>
      <c r="BE12">
        <v>138312</v>
      </c>
      <c r="BF12">
        <v>13887</v>
      </c>
      <c r="BG12">
        <v>67785</v>
      </c>
      <c r="BH12" s="3">
        <f>SUM(BC12:BG12)</f>
        <v>361527.4</v>
      </c>
      <c r="BI12">
        <v>2.9</v>
      </c>
      <c r="BJ12">
        <v>1</v>
      </c>
      <c r="BK12">
        <v>2.8</v>
      </c>
      <c r="BL12">
        <v>1</v>
      </c>
      <c r="BM12">
        <v>2</v>
      </c>
      <c r="BN12">
        <f>SUM(BI12:BM12)</f>
        <v>9.6999999999999993</v>
      </c>
      <c r="BO12" s="5">
        <f>(BU12/BI12)</f>
        <v>3.8582925714295171</v>
      </c>
      <c r="BP12" s="5">
        <f>(BV12/BJ12)</f>
        <v>1.95701684951782</v>
      </c>
      <c r="BQ12" s="5">
        <f>(BW12/BK12)</f>
        <v>12.560367013726895</v>
      </c>
      <c r="BR12" s="5">
        <f>(BX12/BL12)</f>
        <v>1.10285701751708</v>
      </c>
      <c r="BS12" s="5">
        <f>(BY12/BM12)</f>
        <v>1.58899890184402</v>
      </c>
      <c r="BT12" s="5">
        <f>(BH12/BN12)</f>
        <v>37270.865979381451</v>
      </c>
      <c r="BU12">
        <v>11.189048457145599</v>
      </c>
      <c r="BV12">
        <v>1.95701684951782</v>
      </c>
      <c r="BW12">
        <v>35.169027638435303</v>
      </c>
      <c r="BX12">
        <v>1.10285701751708</v>
      </c>
      <c r="BY12">
        <v>3.1779978036880401</v>
      </c>
      <c r="BZ12" s="3">
        <f>SUM(BU12:BY12)</f>
        <v>52.595947766303851</v>
      </c>
      <c r="CA12" s="22"/>
      <c r="CB12" s="31">
        <v>139417.60000000001</v>
      </c>
      <c r="CC12" s="31">
        <v>34697</v>
      </c>
      <c r="CD12" s="31">
        <v>110454.39999999999</v>
      </c>
      <c r="CE12" s="31">
        <v>16434</v>
      </c>
      <c r="CF12" s="31">
        <v>78241</v>
      </c>
      <c r="CG12" s="26">
        <f t="shared" si="27"/>
        <v>379244</v>
      </c>
      <c r="CH12" s="31">
        <v>3</v>
      </c>
      <c r="CI12" s="31">
        <v>1</v>
      </c>
      <c r="CJ12" s="31">
        <v>3</v>
      </c>
      <c r="CK12" s="31">
        <v>1</v>
      </c>
      <c r="CL12" s="31">
        <v>2</v>
      </c>
      <c r="CM12" s="31">
        <f t="shared" si="28"/>
        <v>10</v>
      </c>
      <c r="CN12" s="24">
        <f t="shared" si="39"/>
        <v>46472.533333333333</v>
      </c>
      <c r="CO12" s="24">
        <f t="shared" si="40"/>
        <v>34697</v>
      </c>
      <c r="CP12" s="24">
        <f t="shared" si="41"/>
        <v>36818.133333333331</v>
      </c>
      <c r="CQ12" s="24">
        <f t="shared" si="42"/>
        <v>16434</v>
      </c>
      <c r="CR12" s="24">
        <f t="shared" si="43"/>
        <v>39120.5</v>
      </c>
      <c r="CS12" s="32">
        <f t="shared" si="34"/>
        <v>37924.400000000001</v>
      </c>
      <c r="CY12" s="26">
        <f t="shared" si="35"/>
        <v>0</v>
      </c>
      <c r="CZ12" s="22"/>
      <c r="DA12">
        <v>27732</v>
      </c>
      <c r="DB12">
        <v>0</v>
      </c>
      <c r="DC12">
        <v>289217.8</v>
      </c>
      <c r="DD12">
        <v>16434</v>
      </c>
      <c r="DE12">
        <v>0</v>
      </c>
      <c r="DF12" s="3">
        <f>SUM(DA12:DE12)</f>
        <v>333383.8</v>
      </c>
      <c r="DG12">
        <v>1</v>
      </c>
      <c r="DH12">
        <v>0</v>
      </c>
      <c r="DI12">
        <v>5.5</v>
      </c>
      <c r="DJ12">
        <v>1</v>
      </c>
      <c r="DK12">
        <v>0</v>
      </c>
      <c r="DL12">
        <f>SUM(DG12:DK12)</f>
        <v>7.5</v>
      </c>
      <c r="DM12" s="5">
        <f>DA12/DG12</f>
        <v>27732</v>
      </c>
      <c r="DN12" s="5" t="e">
        <f>DB12/DH12</f>
        <v>#DIV/0!</v>
      </c>
      <c r="DO12" s="5">
        <f>DC12/DI12</f>
        <v>52585.054545454543</v>
      </c>
      <c r="DP12" s="5">
        <f>DD12/DJ12</f>
        <v>16434</v>
      </c>
      <c r="DQ12" s="5" t="e">
        <f>DE12/DK12</f>
        <v>#DIV/0!</v>
      </c>
      <c r="DR12" s="4">
        <f>DF12/DL12</f>
        <v>44451.173333333332</v>
      </c>
      <c r="DS12" s="5">
        <v>2.8408001899719202</v>
      </c>
      <c r="DT12">
        <v>0</v>
      </c>
      <c r="DU12">
        <v>85.417072558403007</v>
      </c>
      <c r="DV12">
        <v>1.11498243808746</v>
      </c>
      <c r="DW12">
        <v>0</v>
      </c>
      <c r="DX12" s="3">
        <f>SUM(DS12:DW12)</f>
        <v>89.372855186462388</v>
      </c>
    </row>
    <row r="13" spans="1:128" x14ac:dyDescent="0.25">
      <c r="A13" t="s">
        <v>16</v>
      </c>
      <c r="B13" s="14">
        <v>700945</v>
      </c>
      <c r="C13" s="14">
        <v>40</v>
      </c>
      <c r="D13" s="17">
        <f t="shared" si="15"/>
        <v>17523.625</v>
      </c>
      <c r="E13">
        <v>93156.800000000003</v>
      </c>
      <c r="F13">
        <v>40595</v>
      </c>
      <c r="G13">
        <v>76284.3</v>
      </c>
      <c r="H13">
        <v>0</v>
      </c>
      <c r="I13">
        <v>158701.6</v>
      </c>
      <c r="J13" s="4">
        <f t="shared" si="16"/>
        <v>368737.69999999995</v>
      </c>
      <c r="K13" s="5">
        <v>8.2612806797027591</v>
      </c>
      <c r="L13">
        <v>1.9421094417572</v>
      </c>
      <c r="M13">
        <v>13.8852973222732</v>
      </c>
      <c r="N13">
        <v>0</v>
      </c>
      <c r="O13">
        <v>12.4079309940338</v>
      </c>
      <c r="P13" s="4">
        <f t="shared" si="17"/>
        <v>36.496618437766955</v>
      </c>
      <c r="Q13" s="5">
        <v>2</v>
      </c>
      <c r="R13">
        <v>1</v>
      </c>
      <c r="S13">
        <v>3.3</v>
      </c>
      <c r="T13">
        <v>0</v>
      </c>
      <c r="U13">
        <v>3</v>
      </c>
      <c r="V13" s="4">
        <f t="shared" ref="V13:V15" si="44">SUM(Q13:U13)</f>
        <v>9.3000000000000007</v>
      </c>
      <c r="W13" s="5">
        <f t="shared" ref="W13:W14" si="45">E13/Q13</f>
        <v>46578.400000000001</v>
      </c>
      <c r="X13" s="4">
        <f t="shared" ref="X13:X14" si="46">F13/R13</f>
        <v>40595</v>
      </c>
      <c r="Y13" s="4">
        <f t="shared" ref="Y13:Y14" si="47">G13/S13</f>
        <v>23116.454545454548</v>
      </c>
      <c r="Z13" s="4" t="e">
        <f>H13/T13</f>
        <v>#DIV/0!</v>
      </c>
      <c r="AA13" s="4">
        <f>I13/U13</f>
        <v>52900.533333333333</v>
      </c>
      <c r="AB13" s="3">
        <f t="shared" si="5"/>
        <v>39649.21505376343</v>
      </c>
      <c r="AC13" s="22"/>
      <c r="AD13">
        <v>13.7973643779754</v>
      </c>
      <c r="AE13">
        <v>1.18269736766815</v>
      </c>
      <c r="AF13">
        <v>14.9359843730926</v>
      </c>
      <c r="AG13">
        <v>0</v>
      </c>
      <c r="AH13">
        <v>10.2579130887985</v>
      </c>
      <c r="AI13" s="3">
        <f>SUM(AD13:AH13)</f>
        <v>40.173959207534651</v>
      </c>
      <c r="AJ13">
        <v>130425.4</v>
      </c>
      <c r="AK13">
        <v>24848</v>
      </c>
      <c r="AL13">
        <v>87753.600000000006</v>
      </c>
      <c r="AM13">
        <v>0</v>
      </c>
      <c r="AN13">
        <v>137734.6</v>
      </c>
      <c r="AO13" s="3">
        <f>SUM(AJ13:AN13)</f>
        <v>380761.59999999998</v>
      </c>
      <c r="AP13">
        <v>3.8</v>
      </c>
      <c r="AQ13">
        <v>1</v>
      </c>
      <c r="AR13">
        <v>3.7</v>
      </c>
      <c r="AS13">
        <v>0</v>
      </c>
      <c r="AT13">
        <v>2.7</v>
      </c>
      <c r="AU13" s="3">
        <f>SUM(AP13:AT13)</f>
        <v>11.2</v>
      </c>
      <c r="AV13">
        <f>(AJ13/AP13)</f>
        <v>34322.473684210527</v>
      </c>
      <c r="AW13">
        <f>(AK13/AQ13)</f>
        <v>24848</v>
      </c>
      <c r="AX13">
        <f>(AL13/AR13)</f>
        <v>23717.18918918919</v>
      </c>
      <c r="AY13" t="e">
        <f>(AM13/AS13)</f>
        <v>#DIV/0!</v>
      </c>
      <c r="AZ13">
        <f>(AN13/AT13)</f>
        <v>51012.81481481481</v>
      </c>
      <c r="BA13" s="3">
        <f>(AO13/AU13)</f>
        <v>33996.571428571428</v>
      </c>
      <c r="BB13" s="22"/>
      <c r="BC13">
        <v>140545.5</v>
      </c>
      <c r="BD13">
        <v>24848</v>
      </c>
      <c r="BE13">
        <v>66495.899999999994</v>
      </c>
      <c r="BF13">
        <v>0</v>
      </c>
      <c r="BG13">
        <v>141555</v>
      </c>
      <c r="BH13" s="3">
        <f>SUM(BC13:BG13)</f>
        <v>373444.4</v>
      </c>
      <c r="BI13">
        <v>3.1</v>
      </c>
      <c r="BJ13">
        <v>1</v>
      </c>
      <c r="BK13">
        <v>2.9</v>
      </c>
      <c r="BL13">
        <v>0</v>
      </c>
      <c r="BM13">
        <v>2</v>
      </c>
      <c r="BN13">
        <f>SUM(BI13:BM13)</f>
        <v>9</v>
      </c>
      <c r="BO13" s="5">
        <f>(BU13/BI13)</f>
        <v>5.5749618007290644</v>
      </c>
      <c r="BP13">
        <f>(BV13/BJ13)</f>
        <v>1.11901040077209</v>
      </c>
      <c r="BQ13">
        <f>(BW13/BK13)</f>
        <v>3.7650184549134136</v>
      </c>
      <c r="BR13" t="e">
        <f>(BX13/BL13)</f>
        <v>#DIV/0!</v>
      </c>
      <c r="BS13">
        <f>(BY13/BM13)</f>
        <v>6.6307663679122504</v>
      </c>
      <c r="BT13" s="3">
        <f>(BH13/BN13)</f>
        <v>41493.822222222225</v>
      </c>
      <c r="BU13">
        <v>17.282381582260101</v>
      </c>
      <c r="BV13">
        <v>1.11901040077209</v>
      </c>
      <c r="BW13">
        <v>10.918553519248899</v>
      </c>
      <c r="BX13">
        <v>0</v>
      </c>
      <c r="BY13">
        <v>13.261532735824501</v>
      </c>
      <c r="BZ13" s="3">
        <f>SUM(BU13:BY13)</f>
        <v>42.581478238105589</v>
      </c>
      <c r="CA13" s="22"/>
      <c r="CB13" s="31">
        <v>130647.1</v>
      </c>
      <c r="CC13" s="31">
        <v>24848</v>
      </c>
      <c r="CD13" s="31">
        <v>87399.6</v>
      </c>
      <c r="CE13" s="31">
        <v>0</v>
      </c>
      <c r="CF13" s="31">
        <v>137685.4</v>
      </c>
      <c r="CG13" s="26">
        <f t="shared" si="27"/>
        <v>380580.1</v>
      </c>
      <c r="CH13" s="31">
        <v>3.8</v>
      </c>
      <c r="CI13" s="31">
        <v>1</v>
      </c>
      <c r="CJ13" s="31">
        <v>3.7</v>
      </c>
      <c r="CK13" s="31">
        <v>0</v>
      </c>
      <c r="CL13" s="31">
        <v>2.8</v>
      </c>
      <c r="CM13" s="31">
        <f t="shared" si="28"/>
        <v>11.3</v>
      </c>
      <c r="CN13" s="24">
        <f t="shared" si="39"/>
        <v>34380.815789473687</v>
      </c>
      <c r="CO13" s="24">
        <f t="shared" si="40"/>
        <v>24848</v>
      </c>
      <c r="CP13" s="24">
        <f t="shared" si="41"/>
        <v>23621.513513513513</v>
      </c>
      <c r="CQ13" s="24" t="e">
        <f t="shared" si="42"/>
        <v>#DIV/0!</v>
      </c>
      <c r="CR13" s="24">
        <f t="shared" si="43"/>
        <v>49173.357142857145</v>
      </c>
      <c r="CS13" s="32">
        <f t="shared" si="34"/>
        <v>33679.654867256635</v>
      </c>
      <c r="CY13" s="26">
        <f t="shared" si="35"/>
        <v>0</v>
      </c>
      <c r="CZ13" s="22"/>
      <c r="DA13">
        <v>288010.3</v>
      </c>
      <c r="DB13">
        <v>0</v>
      </c>
      <c r="DC13">
        <v>29313</v>
      </c>
      <c r="DD13">
        <v>0</v>
      </c>
      <c r="DE13">
        <v>34934</v>
      </c>
      <c r="DF13" s="3">
        <f>SUM(DA13:DE13)</f>
        <v>352257.3</v>
      </c>
      <c r="DG13">
        <v>5.5</v>
      </c>
      <c r="DH13">
        <v>0</v>
      </c>
      <c r="DI13">
        <v>2</v>
      </c>
      <c r="DJ13">
        <v>0</v>
      </c>
      <c r="DK13">
        <v>1</v>
      </c>
      <c r="DL13">
        <f>SUM(DG13:DK13)</f>
        <v>8.5</v>
      </c>
      <c r="DM13" s="5">
        <f>DA13/DG13</f>
        <v>52365.509090909087</v>
      </c>
      <c r="DN13" s="5" t="e">
        <f>DB13/DH13</f>
        <v>#DIV/0!</v>
      </c>
      <c r="DO13" s="5">
        <f>DC13/DI13</f>
        <v>14656.5</v>
      </c>
      <c r="DP13" s="5" t="e">
        <f>DD13/DJ13</f>
        <v>#DIV/0!</v>
      </c>
      <c r="DQ13" s="5">
        <f>DE13/DK13</f>
        <v>34934</v>
      </c>
      <c r="DR13" s="4">
        <f>DF13/DL13</f>
        <v>41442.035294117646</v>
      </c>
      <c r="DS13" s="5">
        <v>67.032169294357303</v>
      </c>
      <c r="DT13">
        <v>0</v>
      </c>
      <c r="DU13">
        <v>5.6393418312072701</v>
      </c>
      <c r="DV13">
        <v>0</v>
      </c>
      <c r="DW13">
        <v>1.5280706405639599</v>
      </c>
      <c r="DX13" s="3">
        <f>SUM(DS13:DW13)</f>
        <v>74.199581766128532</v>
      </c>
    </row>
    <row r="14" spans="1:128" x14ac:dyDescent="0.25">
      <c r="A14" t="s">
        <v>17</v>
      </c>
      <c r="B14" s="14">
        <v>700945</v>
      </c>
      <c r="C14" s="14">
        <v>40</v>
      </c>
      <c r="D14" s="17">
        <f t="shared" si="15"/>
        <v>17523.625</v>
      </c>
      <c r="E14">
        <v>103100</v>
      </c>
      <c r="F14">
        <v>44409</v>
      </c>
      <c r="G14">
        <v>80026.7</v>
      </c>
      <c r="H14">
        <v>0</v>
      </c>
      <c r="I14">
        <v>165176.20000000001</v>
      </c>
      <c r="J14" s="4">
        <f t="shared" si="16"/>
        <v>392711.9</v>
      </c>
      <c r="K14" s="5">
        <v>7.55423736572265</v>
      </c>
      <c r="L14">
        <v>2.3007472038269001</v>
      </c>
      <c r="M14">
        <v>16.944007682800201</v>
      </c>
      <c r="N14">
        <v>0</v>
      </c>
      <c r="O14">
        <v>15.670147943496699</v>
      </c>
      <c r="P14" s="4">
        <f t="shared" si="17"/>
        <v>42.46914019584645</v>
      </c>
      <c r="Q14" s="5">
        <v>3</v>
      </c>
      <c r="R14">
        <v>2</v>
      </c>
      <c r="S14">
        <v>3.2</v>
      </c>
      <c r="T14">
        <v>0</v>
      </c>
      <c r="U14">
        <v>2.6</v>
      </c>
      <c r="V14" s="3">
        <f t="shared" si="44"/>
        <v>10.799999999999999</v>
      </c>
      <c r="W14" s="5">
        <f t="shared" si="45"/>
        <v>34366.666666666664</v>
      </c>
      <c r="X14" s="5">
        <f t="shared" si="46"/>
        <v>22204.5</v>
      </c>
      <c r="Y14" s="5">
        <f t="shared" si="47"/>
        <v>25008.343749999996</v>
      </c>
      <c r="Z14" s="5" t="e">
        <f>H14/T14</f>
        <v>#DIV/0!</v>
      </c>
      <c r="AA14" s="5">
        <f>I14/U14</f>
        <v>63529.307692307695</v>
      </c>
      <c r="AB14" s="3">
        <f t="shared" si="5"/>
        <v>36362.212962962971</v>
      </c>
      <c r="AC14" s="22"/>
      <c r="AD14">
        <v>15.1095084667205</v>
      </c>
      <c r="AE14">
        <v>1.61587760448455</v>
      </c>
      <c r="AF14">
        <v>14.552243542671199</v>
      </c>
      <c r="AG14">
        <v>0</v>
      </c>
      <c r="AH14">
        <v>10.102715826034499</v>
      </c>
      <c r="AI14" s="3">
        <f>SUM(AD14:AH14)</f>
        <v>41.380345439910748</v>
      </c>
      <c r="AJ14">
        <v>139046.79999999999</v>
      </c>
      <c r="AK14">
        <v>28910</v>
      </c>
      <c r="AL14">
        <v>76496.5</v>
      </c>
      <c r="AM14">
        <v>0</v>
      </c>
      <c r="AN14">
        <v>128962</v>
      </c>
      <c r="AO14" s="4">
        <f>SUM(AJ14:AN14)</f>
        <v>373415.3</v>
      </c>
      <c r="AP14" s="5">
        <v>3.7</v>
      </c>
      <c r="AQ14">
        <v>1</v>
      </c>
      <c r="AR14">
        <v>3</v>
      </c>
      <c r="AS14">
        <v>0</v>
      </c>
      <c r="AT14">
        <v>2</v>
      </c>
      <c r="AU14" s="3">
        <f>SUM(AP14:AT14)</f>
        <v>9.6999999999999993</v>
      </c>
      <c r="AV14">
        <f>(AJ14/AP14)</f>
        <v>37580.216216216213</v>
      </c>
      <c r="AW14">
        <f>(AK14/AQ14)</f>
        <v>28910</v>
      </c>
      <c r="AX14">
        <f>(AL14/AR14)</f>
        <v>25498.833333333332</v>
      </c>
      <c r="AY14" t="e">
        <f>(AM14/AS14)</f>
        <v>#DIV/0!</v>
      </c>
      <c r="AZ14">
        <f>(AN14/AT14)</f>
        <v>64481</v>
      </c>
      <c r="BA14" s="3">
        <f>(AO14/AU14)</f>
        <v>38496.422680412375</v>
      </c>
      <c r="BB14" s="22"/>
      <c r="BC14">
        <v>122903.2</v>
      </c>
      <c r="BD14">
        <v>0</v>
      </c>
      <c r="BE14">
        <v>113202.9</v>
      </c>
      <c r="BF14">
        <v>0</v>
      </c>
      <c r="BG14">
        <v>127170</v>
      </c>
      <c r="BH14" s="3">
        <f>SUM(BC14:BG14)</f>
        <v>363276.1</v>
      </c>
      <c r="BI14">
        <v>3</v>
      </c>
      <c r="BJ14">
        <v>0</v>
      </c>
      <c r="BK14">
        <v>2.9</v>
      </c>
      <c r="BL14">
        <v>0</v>
      </c>
      <c r="BM14">
        <v>2</v>
      </c>
      <c r="BN14">
        <f>SUM(BI14:BM14)</f>
        <v>7.9</v>
      </c>
      <c r="BO14" s="5">
        <f>(BU14/BI14)</f>
        <v>3.6511421521504666</v>
      </c>
      <c r="BP14" t="e">
        <f>(BV14/BJ14)</f>
        <v>#DIV/0!</v>
      </c>
      <c r="BQ14">
        <f>(BW14/BK14)</f>
        <v>7.0979311137363794</v>
      </c>
      <c r="BR14" t="e">
        <f>(BX14/BL14)</f>
        <v>#DIV/0!</v>
      </c>
      <c r="BS14">
        <f>(BY14/BM14)</f>
        <v>4.2869055986404403</v>
      </c>
      <c r="BT14" s="3">
        <f>(BH14/BN14)</f>
        <v>45984.3164556962</v>
      </c>
      <c r="BU14">
        <v>10.9534264564514</v>
      </c>
      <c r="BV14">
        <v>0</v>
      </c>
      <c r="BW14">
        <v>20.5840002298355</v>
      </c>
      <c r="BX14">
        <v>0</v>
      </c>
      <c r="BY14">
        <v>8.5738111972808806</v>
      </c>
      <c r="BZ14" s="3">
        <f>SUM(BU14:BY14)</f>
        <v>40.111237883567782</v>
      </c>
      <c r="CA14" s="22"/>
      <c r="CB14" s="31">
        <v>138920.70000000001</v>
      </c>
      <c r="CC14" s="31">
        <v>28910</v>
      </c>
      <c r="CD14" s="31">
        <v>76454</v>
      </c>
      <c r="CE14" s="31">
        <v>0</v>
      </c>
      <c r="CF14" s="31">
        <v>128962</v>
      </c>
      <c r="CG14" s="26">
        <f t="shared" si="27"/>
        <v>373246.7</v>
      </c>
      <c r="CH14" s="31">
        <v>3.7</v>
      </c>
      <c r="CI14" s="31">
        <v>1</v>
      </c>
      <c r="CJ14" s="31">
        <v>3</v>
      </c>
      <c r="CK14" s="31">
        <v>0</v>
      </c>
      <c r="CL14" s="31">
        <v>2</v>
      </c>
      <c r="CM14" s="31">
        <f t="shared" si="28"/>
        <v>9.6999999999999993</v>
      </c>
      <c r="CN14" s="24">
        <f t="shared" si="39"/>
        <v>37546.135135135133</v>
      </c>
      <c r="CO14" s="24">
        <f t="shared" si="40"/>
        <v>28910</v>
      </c>
      <c r="CP14" s="24">
        <f t="shared" si="41"/>
        <v>25484.666666666668</v>
      </c>
      <c r="CQ14" s="24" t="e">
        <f t="shared" si="42"/>
        <v>#DIV/0!</v>
      </c>
      <c r="CR14" s="24">
        <f t="shared" si="43"/>
        <v>64481</v>
      </c>
      <c r="CS14" s="32">
        <f t="shared" si="34"/>
        <v>38479.041237113408</v>
      </c>
      <c r="CY14" s="26">
        <f t="shared" si="35"/>
        <v>0</v>
      </c>
      <c r="CZ14" s="22"/>
      <c r="DA14">
        <v>24418</v>
      </c>
      <c r="DB14">
        <v>0</v>
      </c>
      <c r="DC14">
        <v>29109</v>
      </c>
      <c r="DD14">
        <v>0</v>
      </c>
      <c r="DE14">
        <v>272668.3</v>
      </c>
      <c r="DF14" s="3">
        <f>SUM(DA14:DE14)</f>
        <v>326195.3</v>
      </c>
      <c r="DG14">
        <v>1</v>
      </c>
      <c r="DH14">
        <v>0</v>
      </c>
      <c r="DI14">
        <v>2</v>
      </c>
      <c r="DJ14">
        <v>0</v>
      </c>
      <c r="DK14">
        <v>5.6</v>
      </c>
      <c r="DL14">
        <f>SUM(DG14:DK14)</f>
        <v>8.6</v>
      </c>
      <c r="DM14" s="5">
        <f>DA14/DG14</f>
        <v>24418</v>
      </c>
      <c r="DN14" s="5" t="e">
        <f>DB14/DH14</f>
        <v>#DIV/0!</v>
      </c>
      <c r="DO14" s="5">
        <f>DC14/DI14</f>
        <v>14554.5</v>
      </c>
      <c r="DP14" s="5" t="e">
        <f>DD14/DJ14</f>
        <v>#DIV/0!</v>
      </c>
      <c r="DQ14" s="5">
        <f>DE14/DK14</f>
        <v>48690.767857142855</v>
      </c>
      <c r="DR14" s="4">
        <f>DF14/DL14</f>
        <v>37929.686046511626</v>
      </c>
      <c r="DS14" s="5">
        <v>2.2271745443344102</v>
      </c>
      <c r="DT14">
        <v>0</v>
      </c>
      <c r="DU14">
        <v>5.7265448570251403</v>
      </c>
      <c r="DV14">
        <v>0</v>
      </c>
      <c r="DW14">
        <v>67.527369379997197</v>
      </c>
      <c r="DX14" s="3">
        <f>SUM(DS14:DW14)</f>
        <v>75.481088781356746</v>
      </c>
    </row>
    <row r="15" spans="1:128" x14ac:dyDescent="0.25">
      <c r="A15" t="s">
        <v>18</v>
      </c>
      <c r="B15" s="14">
        <v>614093</v>
      </c>
      <c r="C15" s="14">
        <v>40</v>
      </c>
      <c r="D15" s="17">
        <f t="shared" si="15"/>
        <v>15352.325000000001</v>
      </c>
      <c r="E15">
        <v>97723</v>
      </c>
      <c r="F15">
        <v>48944</v>
      </c>
      <c r="G15">
        <v>80876</v>
      </c>
      <c r="H15">
        <v>0</v>
      </c>
      <c r="I15">
        <v>139849.1</v>
      </c>
      <c r="J15" s="4">
        <f t="shared" si="16"/>
        <v>367392.1</v>
      </c>
      <c r="K15" s="5">
        <v>6.7647952795028603</v>
      </c>
      <c r="L15">
        <v>2.7322541713714599</v>
      </c>
      <c r="M15">
        <v>12.4209505558013</v>
      </c>
      <c r="N15">
        <v>0</v>
      </c>
      <c r="O15">
        <v>10.7400239706039</v>
      </c>
      <c r="P15" s="4">
        <f t="shared" si="17"/>
        <v>32.65802397727952</v>
      </c>
      <c r="Q15" s="5">
        <v>3</v>
      </c>
      <c r="R15">
        <v>2</v>
      </c>
      <c r="S15">
        <v>2</v>
      </c>
      <c r="T15">
        <v>0</v>
      </c>
      <c r="U15">
        <v>4</v>
      </c>
      <c r="V15" s="3">
        <f t="shared" si="44"/>
        <v>11</v>
      </c>
      <c r="W15" s="5">
        <f t="shared" ref="W15" si="48">E15/Q15</f>
        <v>32574.333333333332</v>
      </c>
      <c r="X15" s="5">
        <f t="shared" ref="X15" si="49">F15/R15</f>
        <v>24472</v>
      </c>
      <c r="Y15" s="5">
        <f t="shared" ref="Y15" si="50">G15/S15</f>
        <v>40438</v>
      </c>
      <c r="Z15" s="5" t="e">
        <f t="shared" ref="Z15" si="51">H15/T15</f>
        <v>#DIV/0!</v>
      </c>
      <c r="AA15" s="5">
        <f t="shared" ref="AA15" si="52">I15/U15</f>
        <v>34962.275000000001</v>
      </c>
      <c r="AB15" s="3">
        <f t="shared" si="5"/>
        <v>33399.281818181815</v>
      </c>
      <c r="AC15" s="22"/>
      <c r="AD15">
        <v>7.3110059261322</v>
      </c>
      <c r="AE15">
        <v>2.9127391099929798</v>
      </c>
      <c r="AF15">
        <v>11.8872490882873</v>
      </c>
      <c r="AG15">
        <v>0</v>
      </c>
      <c r="AH15">
        <v>11.2433337926864</v>
      </c>
      <c r="AI15" s="3">
        <f>SUM(AD15:AH15)</f>
        <v>33.354327917098878</v>
      </c>
      <c r="AJ15">
        <v>97723</v>
      </c>
      <c r="AK15">
        <v>48944</v>
      </c>
      <c r="AL15">
        <v>80876</v>
      </c>
      <c r="AM15">
        <v>0</v>
      </c>
      <c r="AN15">
        <v>139579</v>
      </c>
      <c r="AO15" s="4">
        <f>SUM(AJ15:AN15)</f>
        <v>367122</v>
      </c>
      <c r="AP15" s="5">
        <v>3</v>
      </c>
      <c r="AQ15">
        <v>2</v>
      </c>
      <c r="AR15">
        <v>2</v>
      </c>
      <c r="AS15">
        <v>0</v>
      </c>
      <c r="AT15">
        <v>4</v>
      </c>
      <c r="AU15" s="3">
        <f>SUM(AP15:AT15)</f>
        <v>11</v>
      </c>
      <c r="AV15">
        <f>(AJ15/AP15)</f>
        <v>32574.333333333332</v>
      </c>
      <c r="AW15">
        <f>(AK15/AQ15)</f>
        <v>24472</v>
      </c>
      <c r="AX15">
        <f>(AL15/AR15)</f>
        <v>40438</v>
      </c>
      <c r="AY15" t="e">
        <f>(AM15/AS15)</f>
        <v>#DIV/0!</v>
      </c>
      <c r="AZ15">
        <f>(AN15/AT15)</f>
        <v>34894.75</v>
      </c>
      <c r="BA15">
        <f>(AO15/AU15)</f>
        <v>33374.727272727272</v>
      </c>
      <c r="BC15">
        <v>66393</v>
      </c>
      <c r="BD15">
        <v>0</v>
      </c>
      <c r="BE15">
        <v>163436.6</v>
      </c>
      <c r="BF15">
        <v>0</v>
      </c>
      <c r="BG15">
        <v>122658.1</v>
      </c>
      <c r="BH15" s="3">
        <f>SUM(BC15:BG15)</f>
        <v>352487.7</v>
      </c>
      <c r="BI15">
        <v>4</v>
      </c>
      <c r="BJ15">
        <v>0</v>
      </c>
      <c r="BK15">
        <v>4.3</v>
      </c>
      <c r="BL15">
        <v>0</v>
      </c>
      <c r="BM15">
        <v>3</v>
      </c>
      <c r="BN15">
        <f>SUM(BI15:BM15)</f>
        <v>11.3</v>
      </c>
      <c r="BO15" s="5">
        <f>(BU15/BI15)</f>
        <v>1.440334528684615</v>
      </c>
      <c r="BP15" t="e">
        <f>(BV15/BJ15)</f>
        <v>#DIV/0!</v>
      </c>
      <c r="BQ15">
        <f>(BW15/BK15)</f>
        <v>7.6006474217703017</v>
      </c>
      <c r="BR15" t="e">
        <f>(BX15/BL15)</f>
        <v>#DIV/0!</v>
      </c>
      <c r="BS15">
        <f>(BY15/BM15)</f>
        <v>2.7852959950764968</v>
      </c>
      <c r="BT15" s="3">
        <f>(BH15/BN15)</f>
        <v>31193.601769911504</v>
      </c>
      <c r="BU15">
        <v>5.7613381147384599</v>
      </c>
      <c r="BV15">
        <v>0</v>
      </c>
      <c r="BW15">
        <v>32.682783913612298</v>
      </c>
      <c r="BX15">
        <v>0</v>
      </c>
      <c r="BY15">
        <v>8.3558879852294901</v>
      </c>
      <c r="BZ15" s="3">
        <f>SUM(BU15:BY15)</f>
        <v>46.800010013580248</v>
      </c>
      <c r="CA15" s="22"/>
      <c r="CB15" s="31">
        <v>66393</v>
      </c>
      <c r="CC15" s="31">
        <v>36447</v>
      </c>
      <c r="CD15" s="31">
        <v>115052</v>
      </c>
      <c r="CE15" s="31">
        <v>0</v>
      </c>
      <c r="CF15" s="31">
        <v>133258.29999999999</v>
      </c>
      <c r="CG15" s="26">
        <f t="shared" si="27"/>
        <v>351150.3</v>
      </c>
      <c r="CH15" s="31">
        <v>4</v>
      </c>
      <c r="CI15" s="31">
        <v>1</v>
      </c>
      <c r="CJ15" s="31">
        <v>4</v>
      </c>
      <c r="CK15" s="31">
        <v>0</v>
      </c>
      <c r="CL15" s="31">
        <v>3.1</v>
      </c>
      <c r="CM15" s="31">
        <f t="shared" si="28"/>
        <v>12.1</v>
      </c>
      <c r="CN15" s="24">
        <f t="shared" si="39"/>
        <v>16598.25</v>
      </c>
      <c r="CO15" s="24">
        <f t="shared" si="40"/>
        <v>36447</v>
      </c>
      <c r="CP15" s="24">
        <f t="shared" si="41"/>
        <v>28763</v>
      </c>
      <c r="CQ15" s="24" t="e">
        <f t="shared" si="42"/>
        <v>#DIV/0!</v>
      </c>
      <c r="CR15" s="24">
        <f t="shared" si="43"/>
        <v>42986.548387096773</v>
      </c>
      <c r="CS15" s="32">
        <f t="shared" si="34"/>
        <v>29020.685950413223</v>
      </c>
      <c r="CY15" s="26">
        <f t="shared" si="35"/>
        <v>0</v>
      </c>
      <c r="CZ15" s="22"/>
      <c r="DA15">
        <v>34783</v>
      </c>
      <c r="DB15">
        <v>0</v>
      </c>
      <c r="DC15">
        <v>303770.8</v>
      </c>
      <c r="DD15">
        <v>0</v>
      </c>
      <c r="DE15">
        <v>7706</v>
      </c>
      <c r="DF15" s="3">
        <f>SUM(DA15:DE15)</f>
        <v>346259.8</v>
      </c>
      <c r="DG15">
        <v>2</v>
      </c>
      <c r="DH15">
        <v>0</v>
      </c>
      <c r="DI15">
        <v>7.4</v>
      </c>
      <c r="DJ15">
        <v>0</v>
      </c>
      <c r="DK15">
        <v>1</v>
      </c>
      <c r="DL15">
        <f>SUM(DG15:DK15)</f>
        <v>10.4</v>
      </c>
      <c r="DM15" s="5">
        <f>DA15/DG15</f>
        <v>17391.5</v>
      </c>
      <c r="DN15" s="5" t="e">
        <f>DB15/DH15</f>
        <v>#DIV/0!</v>
      </c>
      <c r="DO15" s="5">
        <f>DC15/DI15</f>
        <v>41050.108108108107</v>
      </c>
      <c r="DP15" s="5" t="e">
        <f>DD15/DJ15</f>
        <v>#DIV/0!</v>
      </c>
      <c r="DQ15" s="5">
        <f>DE15/DK15</f>
        <v>7706</v>
      </c>
      <c r="DR15" s="4">
        <f>DF15/DL15</f>
        <v>33294.211538461539</v>
      </c>
      <c r="DS15" s="5">
        <v>3.80596799850463</v>
      </c>
      <c r="DT15">
        <v>0</v>
      </c>
      <c r="DU15">
        <v>72.341544628143296</v>
      </c>
      <c r="DV15">
        <v>0</v>
      </c>
      <c r="DW15">
        <v>1.2214313268661401</v>
      </c>
      <c r="DX15" s="3">
        <f>SUM(DS15:DW15)</f>
        <v>77.368943953514062</v>
      </c>
    </row>
    <row r="16" spans="1:128" x14ac:dyDescent="0.25">
      <c r="B16" s="14"/>
      <c r="C16" s="14"/>
      <c r="D16" s="17"/>
      <c r="E16" s="4"/>
      <c r="J16" s="4"/>
      <c r="P16" s="4"/>
      <c r="V16" s="3"/>
      <c r="W16" s="5"/>
      <c r="AB16" s="3"/>
      <c r="AC16" s="22"/>
      <c r="AD16" s="5"/>
      <c r="AI16" s="3"/>
      <c r="AJ16" s="5"/>
      <c r="AO16" s="4"/>
      <c r="AP16" s="5"/>
      <c r="AU16" s="3">
        <f t="shared" ref="AU16:AU30" si="53">SUM(AP16:AT16)</f>
        <v>0</v>
      </c>
      <c r="AV16" s="5"/>
      <c r="BA16" s="3">
        <f t="shared" ref="BA16:BA30" si="54">SUM(AV16:AZ16)</f>
        <v>0</v>
      </c>
      <c r="BB16" s="22"/>
      <c r="BI16" s="5"/>
      <c r="BO16" s="5"/>
      <c r="BU16" s="5"/>
      <c r="BZ16" s="3"/>
      <c r="CA16" s="22"/>
      <c r="CH16" s="24"/>
      <c r="CN16" s="24"/>
      <c r="CT16" s="24"/>
      <c r="CY16" s="26"/>
      <c r="CZ16" s="22"/>
      <c r="DG16" s="5"/>
      <c r="DM16" s="5"/>
      <c r="DS16" s="5"/>
      <c r="DX16" s="3"/>
    </row>
    <row r="17" spans="1:128" x14ac:dyDescent="0.25">
      <c r="A17" s="6" t="s">
        <v>42</v>
      </c>
      <c r="B17" s="14">
        <f>AVERAGE(B4:B15)</f>
        <v>655723.91666666663</v>
      </c>
      <c r="C17" s="14">
        <f t="shared" ref="C17:BB17" si="55">AVERAGE(C4:C15)</f>
        <v>40</v>
      </c>
      <c r="D17" s="14">
        <f t="shared" si="55"/>
        <v>16393.097916666669</v>
      </c>
      <c r="E17" s="14">
        <f t="shared" si="55"/>
        <v>107789.69166666665</v>
      </c>
      <c r="F17" s="14">
        <f t="shared" si="55"/>
        <v>47789.916666666664</v>
      </c>
      <c r="G17" s="14">
        <f t="shared" si="55"/>
        <v>84013.866666666669</v>
      </c>
      <c r="H17" s="14">
        <f t="shared" si="55"/>
        <v>9869.6666666666661</v>
      </c>
      <c r="I17" s="14">
        <f t="shared" si="55"/>
        <v>122956.25</v>
      </c>
      <c r="J17" s="14">
        <f t="shared" si="55"/>
        <v>372419.39166666666</v>
      </c>
      <c r="K17" s="14">
        <f t="shared" ref="K17:P17" si="56">AVERAGE(K4:K15)</f>
        <v>10.194208451112081</v>
      </c>
      <c r="L17" s="14">
        <f t="shared" si="56"/>
        <v>2.582391832272207</v>
      </c>
      <c r="M17" s="14">
        <f t="shared" si="56"/>
        <v>12.368835600217141</v>
      </c>
      <c r="N17" s="14">
        <f t="shared" si="56"/>
        <v>0.62367240985234418</v>
      </c>
      <c r="O17" s="14">
        <f t="shared" si="56"/>
        <v>9.7796541849772023</v>
      </c>
      <c r="P17" s="14">
        <f t="shared" si="56"/>
        <v>35.548762478430966</v>
      </c>
      <c r="Q17" s="14">
        <f t="shared" si="55"/>
        <v>2.9416666666666664</v>
      </c>
      <c r="R17" s="14">
        <f t="shared" si="55"/>
        <v>1.5833333333333333</v>
      </c>
      <c r="S17" s="14">
        <f t="shared" si="55"/>
        <v>3.2166666666666668</v>
      </c>
      <c r="T17" s="14">
        <f t="shared" si="55"/>
        <v>0.41666666666666669</v>
      </c>
      <c r="U17" s="14">
        <f t="shared" si="55"/>
        <v>2.9333333333333336</v>
      </c>
      <c r="V17" s="14">
        <f t="shared" si="55"/>
        <v>11.091666666666663</v>
      </c>
      <c r="W17" s="14">
        <f t="shared" si="55"/>
        <v>37908.658512544796</v>
      </c>
      <c r="X17" s="14">
        <f t="shared" si="55"/>
        <v>32295.791666666668</v>
      </c>
      <c r="Y17" s="14">
        <f t="shared" si="55"/>
        <v>27244.246133207071</v>
      </c>
      <c r="Z17" s="14" t="e">
        <f t="shared" si="55"/>
        <v>#DIV/0!</v>
      </c>
      <c r="AA17" s="14">
        <f t="shared" si="55"/>
        <v>42780.236378205125</v>
      </c>
      <c r="AB17" s="14">
        <f t="shared" si="55"/>
        <v>33811.813699274928</v>
      </c>
      <c r="AC17" s="14" t="e">
        <f t="shared" si="55"/>
        <v>#DIV/0!</v>
      </c>
      <c r="AD17" s="14">
        <f ca="1">AVERAGE(AD4:AD31)</f>
        <v>10.249696197112383</v>
      </c>
      <c r="AE17" s="14">
        <f ca="1">AVERAGE(AE4:AE31)</f>
        <v>2.0374537428220081</v>
      </c>
      <c r="AF17" s="14">
        <f ca="1">AVERAGE(AF4:AF31)</f>
        <v>16.799987320105178</v>
      </c>
      <c r="AG17" s="14">
        <f ca="1">AVERAGE(AG4:AG31)</f>
        <v>0.63436884284019246</v>
      </c>
      <c r="AH17" s="14">
        <f ca="1">AVERAGE(AH4:AH31)</f>
        <v>8.9263606011867207</v>
      </c>
      <c r="AI17" s="14">
        <f ca="1">AVERAGE(AI4:AI31)</f>
        <v>38.647866704066487</v>
      </c>
      <c r="AJ17" s="14">
        <f ca="1">AVERAGE(AJ4:AJ31)</f>
        <v>100854.70833333333</v>
      </c>
      <c r="AK17" s="14">
        <f ca="1">AVERAGE(AK4:AK31)</f>
        <v>34351.333333333336</v>
      </c>
      <c r="AL17" s="14">
        <f ca="1">AVERAGE(AL4:AL31)</f>
        <v>110712.84166666667</v>
      </c>
      <c r="AM17" s="14">
        <f ca="1">AVERAGE(AM4:AM31)</f>
        <v>7220.166666666667</v>
      </c>
      <c r="AN17" s="14">
        <f ca="1">AVERAGE(AN4:AN31)</f>
        <v>114430.25833333335</v>
      </c>
      <c r="AO17" s="14">
        <f>AVERAGE(AO4:AO15)</f>
        <v>367569.30833333335</v>
      </c>
      <c r="AP17" s="14">
        <f ca="1">AVERAGE(AP4:AP31)</f>
        <v>2.8000000000000007</v>
      </c>
      <c r="AQ17" s="14">
        <f ca="1">AVERAGE(AQ4:AQ31)</f>
        <v>1.1666666666666667</v>
      </c>
      <c r="AR17" s="14">
        <f ca="1">AVERAGE(AR4:AR31)</f>
        <v>3.1666666666666665</v>
      </c>
      <c r="AS17" s="14">
        <f ca="1">AVERAGE(AS4:AS31)</f>
        <v>0.41666666666666669</v>
      </c>
      <c r="AT17" s="14">
        <f ca="1">AVERAGE(AT4:AT31)</f>
        <v>2.7083333333333335</v>
      </c>
      <c r="AU17" s="14">
        <f ca="1">AVERAGE(AU4:AU31)</f>
        <v>10.258333333333333</v>
      </c>
      <c r="AV17" s="14">
        <f ca="1">AVERAGE(AV4:AV31)</f>
        <v>37359.049945619277</v>
      </c>
      <c r="AW17" s="14" t="e">
        <f>AVERAGE(AW4:AW31)</f>
        <v>#DIV/0!</v>
      </c>
      <c r="AX17" s="14">
        <f ca="1">AVERAGE(AX4:AX31)</f>
        <v>35301.789134162573</v>
      </c>
      <c r="AY17" s="14" t="e">
        <f>AVERAGE(AY4:AY31)</f>
        <v>#DIV/0!</v>
      </c>
      <c r="AZ17" s="14">
        <f ca="1">AVERAGE(AZ4:AZ31)</f>
        <v>43540.299991877844</v>
      </c>
      <c r="BA17" s="14">
        <f ca="1">AVERAGE(BA4:BA31)</f>
        <v>36664.909740888274</v>
      </c>
      <c r="BB17" s="14" t="e">
        <f t="shared" si="55"/>
        <v>#DIV/0!</v>
      </c>
      <c r="BC17" s="14">
        <f>AVERAGE(BC4:BC12)</f>
        <v>81343.244444444455</v>
      </c>
      <c r="BD17" s="14">
        <f>AVERAGE(BD4:BD12)</f>
        <v>23004.888888888891</v>
      </c>
      <c r="BE17" s="14">
        <f>AVERAGE(BE4:BE12)</f>
        <v>156590.72222222222</v>
      </c>
      <c r="BF17" s="14">
        <f>AVERAGE(BF4:BF12)</f>
        <v>3265.2222222222222</v>
      </c>
      <c r="BG17" s="14">
        <f>AVERAGE(BG4:BG12)</f>
        <v>95136.46666666666</v>
      </c>
      <c r="BH17" s="14">
        <f>AVERAGE(BH4:BH12)</f>
        <v>359340.54444444436</v>
      </c>
      <c r="BI17" s="14">
        <f>AVERAGE(BI4:BI12)</f>
        <v>2.5444444444444443</v>
      </c>
      <c r="BJ17" s="14">
        <f>AVERAGE(BJ4:BJ12)</f>
        <v>0.77777777777777779</v>
      </c>
      <c r="BK17" s="14">
        <f>AVERAGE(BK4:BK12)</f>
        <v>4.3444444444444441</v>
      </c>
      <c r="BL17" s="14">
        <f>AVERAGE(BL4:BL12)</f>
        <v>0.22222222222222221</v>
      </c>
      <c r="BM17" s="14">
        <f>AVERAGE(BM4:BM12)</f>
        <v>2.6444444444444444</v>
      </c>
      <c r="BN17" s="14">
        <f>AVERAGE(BN4:BN12)</f>
        <v>10.533333333333333</v>
      </c>
      <c r="BO17" s="14">
        <f>AVERAGE(BO4:BO12)</f>
        <v>16718.680605929399</v>
      </c>
      <c r="BP17" s="14" t="e">
        <f>AVERAGE(BP4:BP12)</f>
        <v>#DIV/0!</v>
      </c>
      <c r="BQ17" s="14">
        <f>AVERAGE(BQ4:BQ12)</f>
        <v>20372.242135861234</v>
      </c>
      <c r="BR17" s="14" t="e">
        <f>AVERAGE(BR4:BR12)</f>
        <v>#DIV/0!</v>
      </c>
      <c r="BS17" s="14">
        <f>AVERAGE(BS4:BS12)</f>
        <v>18889.620075497867</v>
      </c>
      <c r="BT17" s="14">
        <f>AVERAGE(BT4:BT12)</f>
        <v>34440.123937752222</v>
      </c>
      <c r="BU17" s="14">
        <f>AVERAGE(BU4:BU12)</f>
        <v>8.1341976536644616</v>
      </c>
      <c r="BV17" s="14">
        <f>AVERAGE(BV4:BV12)</f>
        <v>1.3664139376746256</v>
      </c>
      <c r="BW17" s="14">
        <f>AVERAGE(BW4:BW12)</f>
        <v>29.193615780936309</v>
      </c>
      <c r="BX17" s="14">
        <f>AVERAGE(BX4:BX12)</f>
        <v>0.24548061953650446</v>
      </c>
      <c r="BY17" s="14">
        <f>AVERAGE(BY4:BY12)</f>
        <v>7.475407860014152</v>
      </c>
      <c r="BZ17" s="14">
        <f>AVERAGE(BZ4:BZ12)</f>
        <v>46.415115851826059</v>
      </c>
      <c r="CA17" s="14" t="e">
        <f t="shared" ref="CA17:CZ17" si="57">AVERAGE(CA4:CA15)</f>
        <v>#DIV/0!</v>
      </c>
      <c r="CB17" s="14">
        <f t="shared" si="57"/>
        <v>98296.650000000009</v>
      </c>
      <c r="CC17" s="14">
        <f t="shared" si="57"/>
        <v>33309.916666666664</v>
      </c>
      <c r="CD17" s="14">
        <f t="shared" si="57"/>
        <v>112403.83333333333</v>
      </c>
      <c r="CE17" s="14">
        <f t="shared" si="57"/>
        <v>8589.6666666666661</v>
      </c>
      <c r="CF17" s="14">
        <f t="shared" si="57"/>
        <v>113516.33333333333</v>
      </c>
      <c r="CG17" s="14">
        <f t="shared" si="57"/>
        <v>366116.40000000008</v>
      </c>
      <c r="CH17" s="14">
        <f t="shared" si="57"/>
        <v>2.8583333333333329</v>
      </c>
      <c r="CI17" s="14">
        <f t="shared" si="57"/>
        <v>1.0833333333333333</v>
      </c>
      <c r="CJ17" s="14">
        <f t="shared" si="57"/>
        <v>3.4083333333333332</v>
      </c>
      <c r="CK17" s="14">
        <f t="shared" si="57"/>
        <v>0.5</v>
      </c>
      <c r="CL17" s="14">
        <f t="shared" si="57"/>
        <v>2.7333333333333329</v>
      </c>
      <c r="CM17" s="14">
        <f t="shared" si="57"/>
        <v>10.583333333333332</v>
      </c>
      <c r="CN17" s="14">
        <f t="shared" si="57"/>
        <v>36582.986289171946</v>
      </c>
      <c r="CO17" s="14" t="e">
        <f t="shared" si="57"/>
        <v>#DIV/0!</v>
      </c>
      <c r="CP17" s="14">
        <f t="shared" si="57"/>
        <v>33289.897099205184</v>
      </c>
      <c r="CQ17" s="14" t="e">
        <f t="shared" si="57"/>
        <v>#DIV/0!</v>
      </c>
      <c r="CR17" s="14">
        <f t="shared" si="57"/>
        <v>43129.282943822691</v>
      </c>
      <c r="CS17" s="14">
        <f t="shared" si="57"/>
        <v>35511.130180068161</v>
      </c>
      <c r="CT17" s="14" t="e">
        <f t="shared" si="57"/>
        <v>#DIV/0!</v>
      </c>
      <c r="CU17" s="14" t="e">
        <f t="shared" si="57"/>
        <v>#DIV/0!</v>
      </c>
      <c r="CV17" s="14" t="e">
        <f t="shared" si="57"/>
        <v>#DIV/0!</v>
      </c>
      <c r="CW17" s="14" t="e">
        <f t="shared" si="57"/>
        <v>#DIV/0!</v>
      </c>
      <c r="CX17" s="14" t="e">
        <f t="shared" si="57"/>
        <v>#DIV/0!</v>
      </c>
      <c r="CY17" s="14">
        <f t="shared" si="57"/>
        <v>0</v>
      </c>
      <c r="CZ17" s="14" t="e">
        <f t="shared" si="57"/>
        <v>#DIV/0!</v>
      </c>
      <c r="DA17" s="14">
        <f>AVERAGE(DA4:DA15)</f>
        <v>78394.866666666654</v>
      </c>
      <c r="DB17" s="14">
        <f>AVERAGE(DB4:DB15)</f>
        <v>45296.141666666663</v>
      </c>
      <c r="DC17" s="14">
        <f>AVERAGE(DC4:DC15)</f>
        <v>178140.02499999999</v>
      </c>
      <c r="DD17" s="14">
        <f>AVERAGE(DD4:DD15)</f>
        <v>3675.75</v>
      </c>
      <c r="DE17" s="14">
        <f>AVERAGE(DE4:DE15)</f>
        <v>32724.858333333334</v>
      </c>
      <c r="DF17" s="14">
        <f>AVERAGE(DF4:DF15)</f>
        <v>338231.6416666666</v>
      </c>
      <c r="DG17" s="14">
        <f>AVERAGE(DG4:DG15)</f>
        <v>2.3583333333333334</v>
      </c>
      <c r="DH17" s="14">
        <f>AVERAGE(DH4:DH15)</f>
        <v>1.0250000000000001</v>
      </c>
      <c r="DI17" s="14">
        <f>AVERAGE(DI4:DI15)</f>
        <v>4.4749999999999996</v>
      </c>
      <c r="DJ17" s="14">
        <f>AVERAGE(DJ4:DJ15)</f>
        <v>0.25</v>
      </c>
      <c r="DK17" s="14">
        <f>AVERAGE(DK4:DK15)</f>
        <v>1.1333333333333333</v>
      </c>
      <c r="DL17" s="14">
        <f>AVERAGE(DL4:DL15)</f>
        <v>9.2416666666666671</v>
      </c>
      <c r="DM17" s="14">
        <f>AVERAGE(DM4:DM15)</f>
        <v>26869.723388294715</v>
      </c>
      <c r="DN17" s="14" t="e">
        <f>AVERAGE(DN4:DN15)</f>
        <v>#DIV/0!</v>
      </c>
      <c r="DO17" s="14">
        <f>AVERAGE(DO4:DO15)</f>
        <v>33070.079540952611</v>
      </c>
      <c r="DP17" s="14" t="e">
        <f>AVERAGE(DP4:DP15)</f>
        <v>#DIV/0!</v>
      </c>
      <c r="DQ17" s="14" t="e">
        <f>AVERAGE(DQ4:DQ15)</f>
        <v>#DIV/0!</v>
      </c>
      <c r="DR17" s="14">
        <f>AVERAGE(DR4:DR15)</f>
        <v>37139.829221903979</v>
      </c>
      <c r="DS17" s="14">
        <f>AVERAGE(DS4:DS15)</f>
        <v>13.350602652629208</v>
      </c>
      <c r="DT17" s="14">
        <f>AVERAGE(DT4:DT15)</f>
        <v>8.428503898779546</v>
      </c>
      <c r="DU17" s="14">
        <f>AVERAGE(DU4:DU15)</f>
        <v>45.366003491481116</v>
      </c>
      <c r="DV17" s="14">
        <f>AVERAGE(DV4:DV15)</f>
        <v>0.27777676781018501</v>
      </c>
      <c r="DW17" s="14">
        <f>AVERAGE(DW4:DW15)</f>
        <v>6.4676195979118267</v>
      </c>
      <c r="DX17" s="14">
        <f>AVERAGE(DX4:DX15)</f>
        <v>73.890506408611884</v>
      </c>
    </row>
    <row r="18" spans="1:128" x14ac:dyDescent="0.25">
      <c r="B18" s="14"/>
      <c r="C18" s="14"/>
      <c r="D18" s="17"/>
      <c r="E18" s="4"/>
      <c r="J18" s="4"/>
      <c r="P18" s="4"/>
      <c r="V18" s="3"/>
      <c r="W18" s="5"/>
      <c r="AB18" s="3"/>
      <c r="AC18" s="22"/>
      <c r="AD18" s="5"/>
      <c r="AI18" s="3"/>
      <c r="AJ18" s="5"/>
      <c r="AO18" s="4"/>
      <c r="AP18" s="5"/>
      <c r="AU18" s="3">
        <f t="shared" si="53"/>
        <v>0</v>
      </c>
      <c r="AV18" s="5"/>
      <c r="BA18" s="3">
        <f t="shared" si="54"/>
        <v>0</v>
      </c>
      <c r="BB18" s="22"/>
      <c r="BI18" s="5"/>
      <c r="BK18" s="4"/>
      <c r="BO18" s="5"/>
      <c r="BQ18" s="4"/>
      <c r="BU18" s="5"/>
      <c r="BZ18" s="3"/>
      <c r="CA18" s="22"/>
      <c r="CB18" s="33" t="s">
        <v>41</v>
      </c>
      <c r="CC18" s="33" t="s">
        <v>41</v>
      </c>
      <c r="CD18" s="33" t="s">
        <v>41</v>
      </c>
      <c r="CE18" s="33" t="s">
        <v>41</v>
      </c>
      <c r="CF18" s="33" t="s">
        <v>41</v>
      </c>
      <c r="CG18" s="33" t="s">
        <v>41</v>
      </c>
      <c r="CH18" s="33" t="s">
        <v>41</v>
      </c>
      <c r="CI18" s="33" t="s">
        <v>41</v>
      </c>
      <c r="CJ18" s="33" t="s">
        <v>41</v>
      </c>
      <c r="CK18" s="33" t="s">
        <v>41</v>
      </c>
      <c r="CL18" s="33" t="s">
        <v>41</v>
      </c>
      <c r="CM18" s="33" t="s">
        <v>41</v>
      </c>
      <c r="CN18" s="33" t="s">
        <v>41</v>
      </c>
      <c r="CO18" s="33" t="s">
        <v>41</v>
      </c>
      <c r="CP18" s="33" t="s">
        <v>41</v>
      </c>
      <c r="CQ18" s="33" t="s">
        <v>41</v>
      </c>
      <c r="CR18" s="33" t="s">
        <v>41</v>
      </c>
      <c r="CS18" s="33" t="s">
        <v>41</v>
      </c>
      <c r="CT18" s="33" t="s">
        <v>41</v>
      </c>
      <c r="CU18" s="33" t="s">
        <v>41</v>
      </c>
      <c r="CV18" s="33" t="s">
        <v>41</v>
      </c>
      <c r="CW18" s="33" t="s">
        <v>41</v>
      </c>
      <c r="CX18" s="33" t="s">
        <v>41</v>
      </c>
      <c r="CY18" s="33" t="s">
        <v>41</v>
      </c>
      <c r="CZ18" s="22"/>
      <c r="DG18" s="5"/>
      <c r="DI18" s="4"/>
      <c r="DM18" s="5"/>
      <c r="DO18" s="4"/>
      <c r="DS18" s="5"/>
      <c r="DX18" s="3"/>
    </row>
    <row r="19" spans="1:128" x14ac:dyDescent="0.25">
      <c r="B19" s="14"/>
      <c r="C19" s="14"/>
      <c r="D19" s="17"/>
      <c r="J19" s="4"/>
      <c r="P19" s="4"/>
      <c r="V19" s="3"/>
      <c r="W19" s="5"/>
      <c r="AB19" s="3"/>
      <c r="AC19" s="22"/>
      <c r="AD19" s="5"/>
      <c r="AI19" s="3"/>
      <c r="AJ19" s="5"/>
      <c r="AO19" s="4"/>
      <c r="AP19" s="5"/>
      <c r="AU19" s="3">
        <f t="shared" si="53"/>
        <v>0</v>
      </c>
      <c r="AV19" s="5"/>
      <c r="BA19" s="3">
        <f t="shared" si="54"/>
        <v>0</v>
      </c>
      <c r="BB19" s="22"/>
      <c r="BI19" s="5"/>
      <c r="BK19" s="4"/>
      <c r="BO19" s="5"/>
      <c r="BQ19" s="4"/>
      <c r="BU19" s="5"/>
      <c r="BZ19" s="3"/>
      <c r="CA19" s="22"/>
      <c r="CB19" s="33" t="s">
        <v>41</v>
      </c>
      <c r="CC19" s="33" t="s">
        <v>41</v>
      </c>
      <c r="CD19" s="33" t="s">
        <v>41</v>
      </c>
      <c r="CE19" s="33" t="s">
        <v>41</v>
      </c>
      <c r="CF19" s="33" t="s">
        <v>41</v>
      </c>
      <c r="CG19" s="33" t="s">
        <v>41</v>
      </c>
      <c r="CH19" s="33" t="s">
        <v>41</v>
      </c>
      <c r="CI19" s="33" t="s">
        <v>41</v>
      </c>
      <c r="CJ19" s="33" t="s">
        <v>41</v>
      </c>
      <c r="CK19" s="33" t="s">
        <v>41</v>
      </c>
      <c r="CL19" s="33" t="s">
        <v>41</v>
      </c>
      <c r="CM19" s="33" t="s">
        <v>41</v>
      </c>
      <c r="CN19" s="33" t="s">
        <v>41</v>
      </c>
      <c r="CO19" s="33" t="s">
        <v>41</v>
      </c>
      <c r="CP19" s="33" t="s">
        <v>41</v>
      </c>
      <c r="CQ19" s="33" t="s">
        <v>41</v>
      </c>
      <c r="CR19" s="33" t="s">
        <v>41</v>
      </c>
      <c r="CS19" s="33" t="s">
        <v>41</v>
      </c>
      <c r="CT19" s="33" t="s">
        <v>41</v>
      </c>
      <c r="CU19" s="33" t="s">
        <v>41</v>
      </c>
      <c r="CV19" s="33" t="s">
        <v>41</v>
      </c>
      <c r="CW19" s="33" t="s">
        <v>41</v>
      </c>
      <c r="CX19" s="33" t="s">
        <v>41</v>
      </c>
      <c r="CY19" s="33" t="s">
        <v>41</v>
      </c>
      <c r="CZ19" s="22"/>
      <c r="DG19" s="5"/>
      <c r="DI19" s="4"/>
      <c r="DM19" s="5"/>
      <c r="DO19" s="4"/>
      <c r="DS19" s="5"/>
      <c r="DX19" s="3"/>
    </row>
    <row r="20" spans="1:128" x14ac:dyDescent="0.25">
      <c r="B20" s="14"/>
      <c r="C20" s="14"/>
      <c r="D20" s="17"/>
      <c r="J20" s="4"/>
      <c r="P20" s="4"/>
      <c r="V20" s="3"/>
      <c r="W20" s="5"/>
      <c r="AB20" s="3"/>
      <c r="AC20" s="22"/>
      <c r="AD20" s="5"/>
      <c r="AI20" s="3"/>
      <c r="AJ20" s="5"/>
      <c r="AO20" s="4"/>
      <c r="AP20" s="5"/>
      <c r="AU20" s="3">
        <f t="shared" si="53"/>
        <v>0</v>
      </c>
      <c r="AV20" s="5"/>
      <c r="BA20" s="3">
        <f t="shared" si="54"/>
        <v>0</v>
      </c>
      <c r="BB20" s="22"/>
      <c r="BI20" s="5"/>
      <c r="BK20" s="4"/>
      <c r="BO20" s="5"/>
      <c r="BQ20" s="4"/>
      <c r="BU20" s="5"/>
      <c r="BZ20" s="3"/>
      <c r="CA20" s="22"/>
      <c r="CB20" s="33" t="s">
        <v>41</v>
      </c>
      <c r="CC20" s="33" t="s">
        <v>41</v>
      </c>
      <c r="CD20" s="33" t="s">
        <v>41</v>
      </c>
      <c r="CE20" s="33" t="s">
        <v>41</v>
      </c>
      <c r="CF20" s="33" t="s">
        <v>41</v>
      </c>
      <c r="CG20" s="33" t="s">
        <v>41</v>
      </c>
      <c r="CH20" s="33" t="s">
        <v>41</v>
      </c>
      <c r="CI20" s="33" t="s">
        <v>41</v>
      </c>
      <c r="CJ20" s="33" t="s">
        <v>41</v>
      </c>
      <c r="CK20" s="33" t="s">
        <v>41</v>
      </c>
      <c r="CL20" s="33" t="s">
        <v>41</v>
      </c>
      <c r="CM20" s="33" t="s">
        <v>41</v>
      </c>
      <c r="CN20" s="33" t="s">
        <v>41</v>
      </c>
      <c r="CO20" s="33" t="s">
        <v>41</v>
      </c>
      <c r="CP20" s="33" t="s">
        <v>41</v>
      </c>
      <c r="CQ20" s="33" t="s">
        <v>41</v>
      </c>
      <c r="CR20" s="33" t="s">
        <v>41</v>
      </c>
      <c r="CS20" s="33" t="s">
        <v>41</v>
      </c>
      <c r="CT20" s="33" t="s">
        <v>41</v>
      </c>
      <c r="CU20" s="33" t="s">
        <v>41</v>
      </c>
      <c r="CV20" s="33" t="s">
        <v>41</v>
      </c>
      <c r="CW20" s="33" t="s">
        <v>41</v>
      </c>
      <c r="CX20" s="33" t="s">
        <v>41</v>
      </c>
      <c r="CY20" s="33" t="s">
        <v>41</v>
      </c>
      <c r="CZ20" s="22"/>
      <c r="DG20" s="5"/>
      <c r="DI20" s="4"/>
      <c r="DM20" s="5"/>
      <c r="DO20" s="4"/>
      <c r="DS20" s="5"/>
      <c r="DX20" s="3"/>
    </row>
    <row r="21" spans="1:128" x14ac:dyDescent="0.25">
      <c r="B21" s="14"/>
      <c r="C21" s="14"/>
      <c r="D21" s="17"/>
      <c r="J21" s="4"/>
      <c r="L21" s="4"/>
      <c r="M21" s="4"/>
      <c r="N21" s="4"/>
      <c r="O21" s="4"/>
      <c r="P21" s="4"/>
      <c r="R21" s="4"/>
      <c r="S21" s="4"/>
      <c r="T21" s="4"/>
      <c r="U21" s="4"/>
      <c r="V21" s="3"/>
      <c r="W21" s="5"/>
      <c r="X21" s="4"/>
      <c r="Y21" s="4"/>
      <c r="Z21" s="4"/>
      <c r="AA21" s="4"/>
      <c r="AB21" s="3"/>
      <c r="AC21" s="22"/>
      <c r="AD21" s="5"/>
      <c r="AE21" s="4"/>
      <c r="AF21" s="4"/>
      <c r="AG21" s="4"/>
      <c r="AH21" s="4"/>
      <c r="AI21" s="3"/>
      <c r="AJ21" s="5"/>
      <c r="AK21" s="4"/>
      <c r="AL21" s="4"/>
      <c r="AM21" s="4"/>
      <c r="AN21" s="4"/>
      <c r="AO21" s="4"/>
      <c r="AP21" s="5"/>
      <c r="AQ21" s="4"/>
      <c r="AR21" s="4"/>
      <c r="AS21" s="4"/>
      <c r="AT21" s="4"/>
      <c r="AU21" s="3">
        <f t="shared" si="53"/>
        <v>0</v>
      </c>
      <c r="AV21" s="5"/>
      <c r="AW21" s="4"/>
      <c r="AX21" s="4"/>
      <c r="AY21" s="4"/>
      <c r="AZ21" s="4"/>
      <c r="BA21" s="3">
        <f t="shared" si="54"/>
        <v>0</v>
      </c>
      <c r="BB21" s="22"/>
      <c r="CA21" s="22"/>
      <c r="CB21" s="33" t="s">
        <v>41</v>
      </c>
      <c r="CC21" s="33" t="s">
        <v>41</v>
      </c>
      <c r="CD21" s="33" t="s">
        <v>41</v>
      </c>
      <c r="CE21" s="33" t="s">
        <v>41</v>
      </c>
      <c r="CF21" s="33" t="s">
        <v>41</v>
      </c>
      <c r="CG21" s="33" t="s">
        <v>41</v>
      </c>
      <c r="CH21" s="33" t="s">
        <v>41</v>
      </c>
      <c r="CI21" s="33" t="s">
        <v>41</v>
      </c>
      <c r="CJ21" s="33" t="s">
        <v>41</v>
      </c>
      <c r="CK21" s="33" t="s">
        <v>41</v>
      </c>
      <c r="CL21" s="33" t="s">
        <v>41</v>
      </c>
      <c r="CM21" s="33" t="s">
        <v>41</v>
      </c>
      <c r="CN21" s="33" t="s">
        <v>41</v>
      </c>
      <c r="CO21" s="33" t="s">
        <v>41</v>
      </c>
      <c r="CP21" s="33" t="s">
        <v>41</v>
      </c>
      <c r="CQ21" s="33" t="s">
        <v>41</v>
      </c>
      <c r="CR21" s="33" t="s">
        <v>41</v>
      </c>
      <c r="CS21" s="33" t="s">
        <v>41</v>
      </c>
      <c r="CT21" s="33" t="s">
        <v>41</v>
      </c>
      <c r="CU21" s="33" t="s">
        <v>41</v>
      </c>
      <c r="CV21" s="33" t="s">
        <v>41</v>
      </c>
      <c r="CW21" s="33" t="s">
        <v>41</v>
      </c>
      <c r="CX21" s="33" t="s">
        <v>41</v>
      </c>
      <c r="CY21" s="33" t="s">
        <v>41</v>
      </c>
      <c r="CZ21" s="22"/>
      <c r="DG21" s="5"/>
      <c r="DI21" s="4"/>
      <c r="DM21" s="5"/>
      <c r="DO21" s="4"/>
      <c r="DS21" s="5"/>
      <c r="DX21" s="3"/>
    </row>
    <row r="22" spans="1:128" x14ac:dyDescent="0.25">
      <c r="B22" s="14"/>
      <c r="C22" s="14"/>
      <c r="D22" s="17"/>
      <c r="J22" s="4"/>
      <c r="L22" s="4"/>
      <c r="M22" s="4"/>
      <c r="N22" s="4"/>
      <c r="O22" s="4"/>
      <c r="P22" s="4"/>
      <c r="R22" s="4"/>
      <c r="S22" s="4"/>
      <c r="T22" s="4"/>
      <c r="U22" s="4"/>
      <c r="V22" s="3"/>
      <c r="W22" s="5"/>
      <c r="X22" s="4"/>
      <c r="Y22" s="4"/>
      <c r="Z22" s="4"/>
      <c r="AA22" s="4"/>
      <c r="AB22" s="3"/>
      <c r="AC22" s="22"/>
      <c r="AD22" s="5"/>
      <c r="AE22" s="4"/>
      <c r="AF22" s="4"/>
      <c r="AG22" s="4"/>
      <c r="AH22" s="4"/>
      <c r="AI22" s="3"/>
      <c r="AJ22" s="5"/>
      <c r="AK22" s="4"/>
      <c r="AL22" s="4"/>
      <c r="AM22" s="4"/>
      <c r="AN22" s="4"/>
      <c r="AO22" s="4"/>
      <c r="AP22" s="5"/>
      <c r="AQ22" s="4"/>
      <c r="AR22" s="4"/>
      <c r="AS22" s="4"/>
      <c r="AT22" s="4"/>
      <c r="AU22" s="3">
        <f t="shared" si="53"/>
        <v>0</v>
      </c>
      <c r="AV22" s="5"/>
      <c r="AW22" s="4"/>
      <c r="AX22" s="4"/>
      <c r="AY22" s="4"/>
      <c r="AZ22" s="4"/>
      <c r="BA22" s="3">
        <f t="shared" si="54"/>
        <v>0</v>
      </c>
      <c r="BB22" s="22"/>
      <c r="CA22" s="22"/>
      <c r="CB22" s="33" t="s">
        <v>41</v>
      </c>
      <c r="CC22" s="33" t="s">
        <v>41</v>
      </c>
      <c r="CD22" s="33" t="s">
        <v>41</v>
      </c>
      <c r="CE22" s="33" t="s">
        <v>41</v>
      </c>
      <c r="CF22" s="33" t="s">
        <v>41</v>
      </c>
      <c r="CG22" s="33" t="s">
        <v>41</v>
      </c>
      <c r="CH22" s="33" t="s">
        <v>41</v>
      </c>
      <c r="CI22" s="33" t="s">
        <v>41</v>
      </c>
      <c r="CJ22" s="33" t="s">
        <v>41</v>
      </c>
      <c r="CK22" s="33" t="s">
        <v>41</v>
      </c>
      <c r="CL22" s="33" t="s">
        <v>41</v>
      </c>
      <c r="CM22" s="33" t="s">
        <v>41</v>
      </c>
      <c r="CN22" s="33" t="s">
        <v>41</v>
      </c>
      <c r="CO22" s="33" t="s">
        <v>41</v>
      </c>
      <c r="CP22" s="33" t="s">
        <v>41</v>
      </c>
      <c r="CQ22" s="33" t="s">
        <v>41</v>
      </c>
      <c r="CR22" s="33" t="s">
        <v>41</v>
      </c>
      <c r="CS22" s="33" t="s">
        <v>41</v>
      </c>
      <c r="CT22" s="33" t="s">
        <v>41</v>
      </c>
      <c r="CU22" s="33" t="s">
        <v>41</v>
      </c>
      <c r="CV22" s="33" t="s">
        <v>41</v>
      </c>
      <c r="CW22" s="33" t="s">
        <v>41</v>
      </c>
      <c r="CX22" s="33" t="s">
        <v>41</v>
      </c>
      <c r="CY22" s="33" t="s">
        <v>41</v>
      </c>
      <c r="CZ22" s="22"/>
      <c r="DG22" s="5"/>
      <c r="DI22" s="4"/>
      <c r="DM22" s="5"/>
      <c r="DO22" s="4"/>
      <c r="DS22" s="5"/>
      <c r="DX22" s="3"/>
    </row>
    <row r="23" spans="1:128" x14ac:dyDescent="0.25">
      <c r="B23" s="14"/>
      <c r="C23" s="14"/>
      <c r="D23" s="17"/>
      <c r="J23" s="4"/>
      <c r="L23" s="4"/>
      <c r="M23" s="4"/>
      <c r="N23" s="4"/>
      <c r="O23" s="4"/>
      <c r="P23" s="4"/>
      <c r="R23" s="4"/>
      <c r="S23" s="4"/>
      <c r="T23" s="4"/>
      <c r="U23" s="4"/>
      <c r="V23" s="3"/>
      <c r="W23" s="5"/>
      <c r="X23" s="4"/>
      <c r="Y23" s="4"/>
      <c r="Z23" s="4"/>
      <c r="AA23" s="4"/>
      <c r="AB23" s="3"/>
      <c r="AC23" s="22"/>
      <c r="BB23" s="22"/>
      <c r="CA23" s="22"/>
      <c r="CB23" s="33" t="s">
        <v>41</v>
      </c>
      <c r="CC23" s="33" t="s">
        <v>41</v>
      </c>
      <c r="CD23" s="33" t="s">
        <v>41</v>
      </c>
      <c r="CE23" s="33" t="s">
        <v>41</v>
      </c>
      <c r="CF23" s="33" t="s">
        <v>41</v>
      </c>
      <c r="CG23" s="33" t="s">
        <v>41</v>
      </c>
      <c r="CH23" s="33" t="s">
        <v>41</v>
      </c>
      <c r="CI23" s="33" t="s">
        <v>41</v>
      </c>
      <c r="CJ23" s="33" t="s">
        <v>41</v>
      </c>
      <c r="CK23" s="33" t="s">
        <v>41</v>
      </c>
      <c r="CL23" s="33" t="s">
        <v>41</v>
      </c>
      <c r="CM23" s="33" t="s">
        <v>41</v>
      </c>
      <c r="CN23" s="33" t="s">
        <v>41</v>
      </c>
      <c r="CO23" s="33" t="s">
        <v>41</v>
      </c>
      <c r="CP23" s="33" t="s">
        <v>41</v>
      </c>
      <c r="CQ23" s="33" t="s">
        <v>41</v>
      </c>
      <c r="CR23" s="33" t="s">
        <v>41</v>
      </c>
      <c r="CS23" s="33" t="s">
        <v>41</v>
      </c>
      <c r="CT23" s="33" t="s">
        <v>41</v>
      </c>
      <c r="CU23" s="33" t="s">
        <v>41</v>
      </c>
      <c r="CV23" s="33" t="s">
        <v>41</v>
      </c>
      <c r="CW23" s="33" t="s">
        <v>41</v>
      </c>
      <c r="CX23" s="33" t="s">
        <v>41</v>
      </c>
      <c r="CY23" s="33" t="s">
        <v>41</v>
      </c>
      <c r="CZ23" s="22"/>
      <c r="DG23" s="5"/>
      <c r="DI23" s="4"/>
      <c r="DM23" s="5"/>
      <c r="DO23" s="4"/>
      <c r="DS23" s="5"/>
      <c r="DX23" s="3"/>
    </row>
    <row r="24" spans="1:128" x14ac:dyDescent="0.25">
      <c r="B24" s="14"/>
      <c r="C24" s="14"/>
      <c r="D24" s="17"/>
      <c r="J24" s="4"/>
      <c r="L24" s="4"/>
      <c r="M24" s="4"/>
      <c r="N24" s="4"/>
      <c r="O24" s="4"/>
      <c r="P24" s="4"/>
      <c r="R24" s="4"/>
      <c r="S24" s="4"/>
      <c r="T24" s="4"/>
      <c r="U24" s="4"/>
      <c r="V24" s="3"/>
      <c r="W24" s="5"/>
      <c r="X24" s="4"/>
      <c r="Y24" s="4"/>
      <c r="Z24" s="4"/>
      <c r="AA24" s="4"/>
      <c r="AB24" s="3"/>
      <c r="AC24" s="22"/>
      <c r="AI24" s="3"/>
      <c r="AO24" s="3"/>
      <c r="AU24" s="3"/>
      <c r="BA24" s="3"/>
      <c r="BB24" s="22"/>
      <c r="BI24" s="5"/>
      <c r="BK24" s="4"/>
      <c r="BO24" s="5"/>
      <c r="BQ24" s="4"/>
      <c r="BU24" s="5"/>
      <c r="BZ24" s="3"/>
      <c r="CA24" s="22"/>
      <c r="CB24" s="33" t="s">
        <v>41</v>
      </c>
      <c r="CC24" s="33" t="s">
        <v>41</v>
      </c>
      <c r="CD24" s="33" t="s">
        <v>41</v>
      </c>
      <c r="CE24" s="33" t="s">
        <v>41</v>
      </c>
      <c r="CF24" s="33" t="s">
        <v>41</v>
      </c>
      <c r="CG24" s="33" t="s">
        <v>41</v>
      </c>
      <c r="CH24" s="33" t="s">
        <v>41</v>
      </c>
      <c r="CI24" s="33" t="s">
        <v>41</v>
      </c>
      <c r="CJ24" s="33" t="s">
        <v>41</v>
      </c>
      <c r="CK24" s="33" t="s">
        <v>41</v>
      </c>
      <c r="CL24" s="33" t="s">
        <v>41</v>
      </c>
      <c r="CM24" s="33" t="s">
        <v>41</v>
      </c>
      <c r="CN24" s="33" t="s">
        <v>41</v>
      </c>
      <c r="CO24" s="33" t="s">
        <v>41</v>
      </c>
      <c r="CP24" s="33" t="s">
        <v>41</v>
      </c>
      <c r="CQ24" s="33" t="s">
        <v>41</v>
      </c>
      <c r="CR24" s="33" t="s">
        <v>41</v>
      </c>
      <c r="CS24" s="33" t="s">
        <v>41</v>
      </c>
      <c r="CT24" s="33" t="s">
        <v>41</v>
      </c>
      <c r="CU24" s="33" t="s">
        <v>41</v>
      </c>
      <c r="CV24" s="33" t="s">
        <v>41</v>
      </c>
      <c r="CW24" s="33" t="s">
        <v>41</v>
      </c>
      <c r="CX24" s="33" t="s">
        <v>41</v>
      </c>
      <c r="CY24" s="33" t="s">
        <v>41</v>
      </c>
      <c r="CZ24" s="22"/>
      <c r="DG24" s="5"/>
      <c r="DI24" s="4"/>
      <c r="DM24" s="5"/>
      <c r="DO24" s="4"/>
      <c r="DS24" s="5"/>
      <c r="DX24" s="3"/>
    </row>
    <row r="25" spans="1:128" x14ac:dyDescent="0.25">
      <c r="B25" s="14"/>
      <c r="C25" s="14"/>
      <c r="D25" s="17"/>
      <c r="J25" s="4"/>
      <c r="L25" s="4"/>
      <c r="M25" s="4"/>
      <c r="N25" s="4"/>
      <c r="O25" s="4"/>
      <c r="P25" s="4"/>
      <c r="R25" s="4"/>
      <c r="S25" s="4"/>
      <c r="T25" s="4"/>
      <c r="U25" s="4"/>
      <c r="V25" s="3"/>
      <c r="W25" s="5"/>
      <c r="X25" s="4"/>
      <c r="Y25" s="4"/>
      <c r="Z25" s="4"/>
      <c r="AA25" s="4"/>
      <c r="AB25" s="3"/>
      <c r="AC25" s="22"/>
      <c r="BB25" s="22"/>
      <c r="BI25" s="5"/>
      <c r="BK25" s="4"/>
      <c r="BO25" s="5"/>
      <c r="BQ25" s="4"/>
      <c r="BU25" s="5"/>
      <c r="BZ25" s="3"/>
      <c r="CA25" s="22"/>
      <c r="CB25" s="33" t="s">
        <v>41</v>
      </c>
      <c r="CC25" s="33" t="s">
        <v>41</v>
      </c>
      <c r="CD25" s="33" t="s">
        <v>41</v>
      </c>
      <c r="CE25" s="33" t="s">
        <v>41</v>
      </c>
      <c r="CF25" s="33" t="s">
        <v>41</v>
      </c>
      <c r="CG25" s="33" t="s">
        <v>41</v>
      </c>
      <c r="CH25" s="33" t="s">
        <v>41</v>
      </c>
      <c r="CI25" s="33" t="s">
        <v>41</v>
      </c>
      <c r="CJ25" s="33" t="s">
        <v>41</v>
      </c>
      <c r="CK25" s="33" t="s">
        <v>41</v>
      </c>
      <c r="CL25" s="33" t="s">
        <v>41</v>
      </c>
      <c r="CM25" s="33" t="s">
        <v>41</v>
      </c>
      <c r="CN25" s="33" t="s">
        <v>41</v>
      </c>
      <c r="CO25" s="33" t="s">
        <v>41</v>
      </c>
      <c r="CP25" s="33" t="s">
        <v>41</v>
      </c>
      <c r="CQ25" s="33" t="s">
        <v>41</v>
      </c>
      <c r="CR25" s="33" t="s">
        <v>41</v>
      </c>
      <c r="CS25" s="33" t="s">
        <v>41</v>
      </c>
      <c r="CT25" s="33" t="s">
        <v>41</v>
      </c>
      <c r="CU25" s="33" t="s">
        <v>41</v>
      </c>
      <c r="CV25" s="33" t="s">
        <v>41</v>
      </c>
      <c r="CW25" s="33" t="s">
        <v>41</v>
      </c>
      <c r="CX25" s="33" t="s">
        <v>41</v>
      </c>
      <c r="CY25" s="33" t="s">
        <v>41</v>
      </c>
      <c r="CZ25" s="22"/>
      <c r="DG25" s="5"/>
      <c r="DI25" s="4"/>
      <c r="DM25" s="5"/>
      <c r="DO25" s="4"/>
      <c r="DS25" s="5"/>
      <c r="DX25" s="3"/>
    </row>
    <row r="26" spans="1:128" ht="15.75" thickBot="1" x14ac:dyDescent="0.3">
      <c r="B26" s="14"/>
      <c r="C26" s="14"/>
      <c r="D26" s="17"/>
      <c r="E26" s="4"/>
      <c r="F26" s="4"/>
      <c r="G26" s="4"/>
      <c r="H26" s="4"/>
      <c r="I26" s="4"/>
      <c r="J26" s="4"/>
      <c r="L26" s="4"/>
      <c r="M26" s="4"/>
      <c r="N26" s="4"/>
      <c r="O26" s="4"/>
      <c r="P26" s="4"/>
      <c r="R26" s="4"/>
      <c r="S26" s="4"/>
      <c r="T26" s="4"/>
      <c r="U26" s="4"/>
      <c r="V26" s="3"/>
      <c r="W26" s="5"/>
      <c r="X26" s="4"/>
      <c r="Y26" s="4"/>
      <c r="Z26" s="4"/>
      <c r="AA26" s="4"/>
      <c r="AB26" s="3"/>
      <c r="AC26" s="22"/>
      <c r="BB26" s="22"/>
      <c r="BI26" s="5"/>
      <c r="BK26" s="4"/>
      <c r="BO26" s="5"/>
      <c r="BQ26" s="4"/>
      <c r="BU26" s="5"/>
      <c r="BZ26" s="3"/>
      <c r="CA26" s="22"/>
      <c r="CB26" s="33" t="s">
        <v>41</v>
      </c>
      <c r="CC26" s="33" t="s">
        <v>41</v>
      </c>
      <c r="CD26" s="33" t="s">
        <v>41</v>
      </c>
      <c r="CE26" s="33" t="s">
        <v>41</v>
      </c>
      <c r="CF26" s="33" t="s">
        <v>41</v>
      </c>
      <c r="CG26" s="33" t="s">
        <v>41</v>
      </c>
      <c r="CH26" s="33" t="s">
        <v>41</v>
      </c>
      <c r="CI26" s="33" t="s">
        <v>41</v>
      </c>
      <c r="CJ26" s="33" t="s">
        <v>41</v>
      </c>
      <c r="CK26" s="33" t="s">
        <v>41</v>
      </c>
      <c r="CL26" s="33" t="s">
        <v>41</v>
      </c>
      <c r="CM26" s="33" t="s">
        <v>41</v>
      </c>
      <c r="CN26" s="33" t="s">
        <v>41</v>
      </c>
      <c r="CO26" s="33" t="s">
        <v>41</v>
      </c>
      <c r="CP26" s="33" t="s">
        <v>41</v>
      </c>
      <c r="CQ26" s="33" t="s">
        <v>41</v>
      </c>
      <c r="CR26" s="33" t="s">
        <v>41</v>
      </c>
      <c r="CS26" s="33" t="s">
        <v>41</v>
      </c>
      <c r="CT26" s="33" t="s">
        <v>41</v>
      </c>
      <c r="CU26" s="33" t="s">
        <v>41</v>
      </c>
      <c r="CV26" s="33" t="s">
        <v>41</v>
      </c>
      <c r="CW26" s="33" t="s">
        <v>41</v>
      </c>
      <c r="CX26" s="33" t="s">
        <v>41</v>
      </c>
      <c r="CY26" s="33" t="s">
        <v>41</v>
      </c>
      <c r="CZ26" s="22"/>
      <c r="DG26" s="5"/>
      <c r="DI26" s="4"/>
      <c r="DM26" s="5"/>
      <c r="DO26" s="4"/>
      <c r="DS26" s="5"/>
      <c r="DX26" s="3"/>
    </row>
    <row r="27" spans="1:128" ht="15.75" thickBot="1" x14ac:dyDescent="0.3">
      <c r="B27" s="14"/>
      <c r="C27" s="14"/>
      <c r="D27" s="17"/>
      <c r="E27" s="4"/>
      <c r="F27" s="4"/>
      <c r="G27" s="4"/>
      <c r="H27" s="4"/>
      <c r="I27" s="4"/>
      <c r="J27" s="4"/>
      <c r="L27" s="4"/>
      <c r="M27" s="4"/>
      <c r="N27" s="4"/>
      <c r="O27" s="4"/>
      <c r="P27" s="4"/>
      <c r="R27" s="4"/>
      <c r="S27" s="4"/>
      <c r="T27" s="4"/>
      <c r="U27" s="4"/>
      <c r="V27" s="3"/>
      <c r="W27" s="5"/>
      <c r="X27" s="4"/>
      <c r="Y27" s="4"/>
      <c r="Z27" s="4"/>
      <c r="AA27" s="4"/>
      <c r="AB27" s="3"/>
      <c r="AC27" s="22"/>
      <c r="AU27" s="41"/>
      <c r="BB27" s="22"/>
      <c r="BI27" s="5"/>
      <c r="BK27" s="4"/>
      <c r="BO27" s="5"/>
      <c r="BQ27" s="4"/>
      <c r="BU27" s="5"/>
      <c r="BZ27" s="3"/>
      <c r="CA27" s="22"/>
      <c r="CB27" s="33" t="s">
        <v>41</v>
      </c>
      <c r="CC27" s="33" t="s">
        <v>41</v>
      </c>
      <c r="CD27" s="33" t="s">
        <v>41</v>
      </c>
      <c r="CE27" s="33" t="s">
        <v>41</v>
      </c>
      <c r="CF27" s="33" t="s">
        <v>41</v>
      </c>
      <c r="CG27" s="33" t="s">
        <v>41</v>
      </c>
      <c r="CH27" s="33" t="s">
        <v>41</v>
      </c>
      <c r="CI27" s="33" t="s">
        <v>41</v>
      </c>
      <c r="CJ27" s="33" t="s">
        <v>41</v>
      </c>
      <c r="CK27" s="33" t="s">
        <v>41</v>
      </c>
      <c r="CL27" s="33" t="s">
        <v>41</v>
      </c>
      <c r="CM27" s="33" t="s">
        <v>41</v>
      </c>
      <c r="CN27" s="33" t="s">
        <v>41</v>
      </c>
      <c r="CO27" s="33" t="s">
        <v>41</v>
      </c>
      <c r="CP27" s="33" t="s">
        <v>41</v>
      </c>
      <c r="CQ27" s="33" t="s">
        <v>41</v>
      </c>
      <c r="CR27" s="33" t="s">
        <v>41</v>
      </c>
      <c r="CS27" s="33" t="s">
        <v>41</v>
      </c>
      <c r="CT27" s="33" t="s">
        <v>41</v>
      </c>
      <c r="CU27" s="33" t="s">
        <v>41</v>
      </c>
      <c r="CV27" s="33" t="s">
        <v>41</v>
      </c>
      <c r="CW27" s="33" t="s">
        <v>41</v>
      </c>
      <c r="CX27" s="33" t="s">
        <v>41</v>
      </c>
      <c r="CY27" s="33" t="s">
        <v>41</v>
      </c>
      <c r="CZ27" s="22"/>
      <c r="DG27" s="5"/>
      <c r="DI27" s="4"/>
      <c r="DM27" s="5"/>
      <c r="DO27" s="4"/>
      <c r="DS27" s="5"/>
      <c r="DX27" s="3"/>
    </row>
    <row r="28" spans="1:128" ht="15.75" thickBot="1" x14ac:dyDescent="0.3">
      <c r="B28" s="14"/>
      <c r="C28" s="14"/>
      <c r="D28" s="17"/>
      <c r="E28" s="4"/>
      <c r="F28" s="4"/>
      <c r="G28" s="4"/>
      <c r="H28" s="4"/>
      <c r="I28" s="4"/>
      <c r="J28" s="4"/>
      <c r="L28" s="4"/>
      <c r="M28" s="4"/>
      <c r="N28" s="4"/>
      <c r="O28" s="4"/>
      <c r="P28" s="4"/>
      <c r="R28" s="4"/>
      <c r="S28" s="4"/>
      <c r="T28" s="4"/>
      <c r="U28" s="4"/>
      <c r="V28" s="3"/>
      <c r="W28" s="5"/>
      <c r="X28" s="4"/>
      <c r="Y28" s="4"/>
      <c r="Z28" s="4"/>
      <c r="AA28" s="4"/>
      <c r="AB28" s="3"/>
      <c r="AC28" s="22"/>
      <c r="AU28" s="42"/>
      <c r="BB28" s="22"/>
      <c r="BI28" s="5"/>
      <c r="BO28" s="5"/>
      <c r="BU28" s="5"/>
      <c r="BZ28" s="3"/>
      <c r="CA28" s="22"/>
      <c r="CB28" s="33" t="s">
        <v>41</v>
      </c>
      <c r="CC28" s="33" t="s">
        <v>41</v>
      </c>
      <c r="CD28" s="33" t="s">
        <v>41</v>
      </c>
      <c r="CE28" s="33" t="s">
        <v>41</v>
      </c>
      <c r="CF28" s="33" t="s">
        <v>41</v>
      </c>
      <c r="CG28" s="33" t="s">
        <v>41</v>
      </c>
      <c r="CH28" s="33" t="s">
        <v>41</v>
      </c>
      <c r="CI28" s="33" t="s">
        <v>41</v>
      </c>
      <c r="CJ28" s="33" t="s">
        <v>41</v>
      </c>
      <c r="CK28" s="33" t="s">
        <v>41</v>
      </c>
      <c r="CL28" s="33" t="s">
        <v>41</v>
      </c>
      <c r="CM28" s="33" t="s">
        <v>41</v>
      </c>
      <c r="CN28" s="33" t="s">
        <v>41</v>
      </c>
      <c r="CO28" s="33" t="s">
        <v>41</v>
      </c>
      <c r="CP28" s="33" t="s">
        <v>41</v>
      </c>
      <c r="CQ28" s="33" t="s">
        <v>41</v>
      </c>
      <c r="CR28" s="33" t="s">
        <v>41</v>
      </c>
      <c r="CS28" s="33" t="s">
        <v>41</v>
      </c>
      <c r="CT28" s="33" t="s">
        <v>41</v>
      </c>
      <c r="CU28" s="33" t="s">
        <v>41</v>
      </c>
      <c r="CV28" s="33" t="s">
        <v>41</v>
      </c>
      <c r="CW28" s="33" t="s">
        <v>41</v>
      </c>
      <c r="CX28" s="33" t="s">
        <v>41</v>
      </c>
      <c r="CY28" s="33" t="s">
        <v>41</v>
      </c>
      <c r="CZ28" s="22"/>
      <c r="DG28" s="5"/>
      <c r="DM28" s="5"/>
      <c r="DS28" s="5"/>
      <c r="DX28" s="3"/>
    </row>
    <row r="29" spans="1:128" ht="15.75" thickBot="1" x14ac:dyDescent="0.3">
      <c r="B29" s="14"/>
      <c r="C29" s="14"/>
      <c r="D29" s="17"/>
      <c r="E29" s="4"/>
      <c r="F29" s="4"/>
      <c r="G29" s="4"/>
      <c r="H29" s="4"/>
      <c r="I29" s="4"/>
      <c r="J29" s="4"/>
      <c r="L29" s="4"/>
      <c r="M29" s="4"/>
      <c r="N29" s="4"/>
      <c r="O29" s="4"/>
      <c r="P29" s="4"/>
      <c r="R29" s="4"/>
      <c r="S29" s="4"/>
      <c r="T29" s="4"/>
      <c r="U29" s="4"/>
      <c r="V29" s="3"/>
      <c r="W29" s="5"/>
      <c r="X29" s="4"/>
      <c r="Y29" s="4"/>
      <c r="Z29" s="4"/>
      <c r="AA29" s="4"/>
      <c r="AB29" s="3"/>
      <c r="AC29" s="22"/>
      <c r="AU29" s="42"/>
      <c r="BB29" s="22"/>
      <c r="BI29" s="5"/>
      <c r="BO29" s="5"/>
      <c r="BU29" s="5"/>
      <c r="BZ29" s="3"/>
      <c r="CA29" s="22"/>
      <c r="CB29" s="33" t="s">
        <v>41</v>
      </c>
      <c r="CC29" s="33" t="s">
        <v>41</v>
      </c>
      <c r="CD29" s="33" t="s">
        <v>41</v>
      </c>
      <c r="CE29" s="33" t="s">
        <v>41</v>
      </c>
      <c r="CF29" s="33" t="s">
        <v>41</v>
      </c>
      <c r="CG29" s="33" t="s">
        <v>41</v>
      </c>
      <c r="CH29" s="33" t="s">
        <v>41</v>
      </c>
      <c r="CI29" s="33" t="s">
        <v>41</v>
      </c>
      <c r="CJ29" s="33" t="s">
        <v>41</v>
      </c>
      <c r="CK29" s="33" t="s">
        <v>41</v>
      </c>
      <c r="CL29" s="33" t="s">
        <v>41</v>
      </c>
      <c r="CM29" s="33" t="s">
        <v>41</v>
      </c>
      <c r="CN29" s="33" t="s">
        <v>41</v>
      </c>
      <c r="CO29" s="33" t="s">
        <v>41</v>
      </c>
      <c r="CP29" s="33" t="s">
        <v>41</v>
      </c>
      <c r="CQ29" s="33" t="s">
        <v>41</v>
      </c>
      <c r="CR29" s="33" t="s">
        <v>41</v>
      </c>
      <c r="CS29" s="33" t="s">
        <v>41</v>
      </c>
      <c r="CT29" s="33" t="s">
        <v>41</v>
      </c>
      <c r="CU29" s="33" t="s">
        <v>41</v>
      </c>
      <c r="CV29" s="33" t="s">
        <v>41</v>
      </c>
      <c r="CW29" s="33" t="s">
        <v>41</v>
      </c>
      <c r="CX29" s="33" t="s">
        <v>41</v>
      </c>
      <c r="CY29" s="33" t="s">
        <v>41</v>
      </c>
      <c r="CZ29" s="22"/>
      <c r="DG29" s="5"/>
      <c r="DM29" s="5"/>
      <c r="DS29" s="5"/>
      <c r="DX29" s="3"/>
    </row>
    <row r="30" spans="1:128" ht="15.75" thickBot="1" x14ac:dyDescent="0.3">
      <c r="B30" s="14"/>
      <c r="C30" s="14"/>
      <c r="D30" s="17"/>
      <c r="E30" s="4"/>
      <c r="F30" s="4"/>
      <c r="G30" s="4"/>
      <c r="H30" s="4"/>
      <c r="I30" s="4"/>
      <c r="J30" s="4"/>
      <c r="L30" s="4"/>
      <c r="M30" s="4"/>
      <c r="N30" s="4"/>
      <c r="O30" s="4"/>
      <c r="P30" s="4"/>
      <c r="R30" s="4"/>
      <c r="S30" s="4"/>
      <c r="T30" s="4"/>
      <c r="U30" s="4"/>
      <c r="V30" s="3"/>
      <c r="W30" s="5"/>
      <c r="X30" s="4"/>
      <c r="Y30" s="4"/>
      <c r="Z30" s="4"/>
      <c r="AA30" s="4"/>
      <c r="AB30" s="3"/>
      <c r="AC30" s="22"/>
      <c r="AU30" s="42"/>
      <c r="BB30" s="22"/>
      <c r="BI30" s="5"/>
      <c r="BO30" s="5"/>
      <c r="BU30" s="5"/>
      <c r="BZ30" s="3"/>
      <c r="CA30" s="22"/>
      <c r="CB30" s="33" t="s">
        <v>41</v>
      </c>
      <c r="CC30" s="33" t="s">
        <v>41</v>
      </c>
      <c r="CD30" s="33" t="s">
        <v>41</v>
      </c>
      <c r="CE30" s="33" t="s">
        <v>41</v>
      </c>
      <c r="CF30" s="33" t="s">
        <v>41</v>
      </c>
      <c r="CG30" s="33" t="s">
        <v>41</v>
      </c>
      <c r="CH30" s="33" t="s">
        <v>41</v>
      </c>
      <c r="CI30" s="33" t="s">
        <v>41</v>
      </c>
      <c r="CJ30" s="33" t="s">
        <v>41</v>
      </c>
      <c r="CK30" s="33" t="s">
        <v>41</v>
      </c>
      <c r="CL30" s="33" t="s">
        <v>41</v>
      </c>
      <c r="CM30" s="33" t="s">
        <v>41</v>
      </c>
      <c r="CN30" s="33" t="s">
        <v>41</v>
      </c>
      <c r="CO30" s="33" t="s">
        <v>41</v>
      </c>
      <c r="CP30" s="33" t="s">
        <v>41</v>
      </c>
      <c r="CQ30" s="33" t="s">
        <v>41</v>
      </c>
      <c r="CR30" s="33" t="s">
        <v>41</v>
      </c>
      <c r="CS30" s="33" t="s">
        <v>41</v>
      </c>
      <c r="CT30" s="33" t="s">
        <v>41</v>
      </c>
      <c r="CU30" s="33" t="s">
        <v>41</v>
      </c>
      <c r="CV30" s="33" t="s">
        <v>41</v>
      </c>
      <c r="CW30" s="33" t="s">
        <v>41</v>
      </c>
      <c r="CX30" s="33" t="s">
        <v>41</v>
      </c>
      <c r="CY30" s="33" t="s">
        <v>41</v>
      </c>
      <c r="CZ30" s="22"/>
      <c r="DG30" s="5"/>
      <c r="DM30" s="5"/>
      <c r="DS30" s="5"/>
      <c r="DX30" s="3"/>
    </row>
    <row r="31" spans="1:128" ht="15.75" thickBot="1" x14ac:dyDescent="0.3">
      <c r="B31" s="14"/>
      <c r="C31" s="14"/>
      <c r="D31" s="14"/>
      <c r="E31" s="5"/>
      <c r="F31" s="4"/>
      <c r="G31" s="4"/>
      <c r="H31" s="4"/>
      <c r="I31" s="4"/>
      <c r="J31" s="4"/>
      <c r="L31" s="4"/>
      <c r="M31" s="4"/>
      <c r="N31" s="4"/>
      <c r="O31" s="4"/>
      <c r="P31" s="4"/>
      <c r="R31" s="4"/>
      <c r="S31" s="4"/>
      <c r="T31" s="4"/>
      <c r="U31" s="4"/>
      <c r="V31" s="4"/>
      <c r="W31" s="5"/>
      <c r="X31" s="4"/>
      <c r="Y31" s="4"/>
      <c r="Z31" s="4"/>
      <c r="AA31" s="4"/>
      <c r="AB31" s="4">
        <f>SUM(W31:AA31)</f>
        <v>0</v>
      </c>
      <c r="AC31" s="22"/>
      <c r="AU31" s="42"/>
      <c r="BI31" s="5"/>
      <c r="BO31" s="5"/>
      <c r="BU31" s="5"/>
      <c r="BZ31" s="3"/>
      <c r="CA31" s="22"/>
      <c r="CB31" s="33" t="s">
        <v>41</v>
      </c>
      <c r="CC31" s="33" t="s">
        <v>41</v>
      </c>
      <c r="CD31" s="33" t="s">
        <v>41</v>
      </c>
      <c r="CE31" s="33" t="s">
        <v>41</v>
      </c>
      <c r="CF31" s="33" t="s">
        <v>41</v>
      </c>
      <c r="CG31" s="33" t="s">
        <v>41</v>
      </c>
      <c r="CH31" s="33" t="s">
        <v>41</v>
      </c>
      <c r="CI31" s="33" t="s">
        <v>41</v>
      </c>
      <c r="CJ31" s="33" t="s">
        <v>41</v>
      </c>
      <c r="CK31" s="33" t="s">
        <v>41</v>
      </c>
      <c r="CL31" s="33" t="s">
        <v>41</v>
      </c>
      <c r="CM31" s="33" t="s">
        <v>41</v>
      </c>
      <c r="CN31" s="33" t="s">
        <v>41</v>
      </c>
      <c r="CO31" s="33" t="s">
        <v>41</v>
      </c>
      <c r="CP31" s="33" t="s">
        <v>41</v>
      </c>
      <c r="CQ31" s="33" t="s">
        <v>41</v>
      </c>
      <c r="CR31" s="33" t="s">
        <v>41</v>
      </c>
      <c r="CS31" s="33" t="s">
        <v>41</v>
      </c>
      <c r="CT31" s="33" t="s">
        <v>41</v>
      </c>
      <c r="CU31" s="33" t="s">
        <v>41</v>
      </c>
      <c r="CV31" s="33" t="s">
        <v>41</v>
      </c>
      <c r="CW31" s="33" t="s">
        <v>41</v>
      </c>
      <c r="CX31" s="33" t="s">
        <v>41</v>
      </c>
      <c r="CY31" s="33" t="s">
        <v>41</v>
      </c>
      <c r="CZ31" s="22"/>
      <c r="DG31" s="5"/>
      <c r="DM31" s="5"/>
      <c r="DS31" s="5"/>
      <c r="DX31" s="3"/>
    </row>
    <row r="32" spans="1:128" ht="15.75" thickBot="1" x14ac:dyDescent="0.3">
      <c r="B32" s="5"/>
      <c r="C32" s="5"/>
      <c r="D32" s="5"/>
      <c r="E32" s="5"/>
      <c r="F32" s="4"/>
      <c r="G32" s="4"/>
      <c r="H32" s="4"/>
      <c r="I32" s="4"/>
      <c r="J32" s="4"/>
      <c r="L32" s="4"/>
      <c r="M32" s="4"/>
      <c r="N32" s="4"/>
      <c r="O32" s="4"/>
      <c r="P32" s="4"/>
      <c r="R32" s="4"/>
      <c r="S32" s="4"/>
      <c r="T32" s="4"/>
      <c r="U32" s="4"/>
      <c r="V32" s="4"/>
      <c r="W32" s="5"/>
      <c r="X32" s="4"/>
      <c r="Y32" s="4"/>
      <c r="Z32" s="4"/>
      <c r="AA32" s="4"/>
      <c r="AB32" s="4"/>
      <c r="AC32" s="22"/>
      <c r="AU32" s="42"/>
      <c r="CB32" s="33" t="s">
        <v>41</v>
      </c>
      <c r="CC32" s="33" t="s">
        <v>41</v>
      </c>
      <c r="CD32" s="33" t="s">
        <v>41</v>
      </c>
      <c r="CE32" s="33" t="s">
        <v>41</v>
      </c>
      <c r="CF32" s="33" t="s">
        <v>41</v>
      </c>
      <c r="CG32" s="33" t="s">
        <v>41</v>
      </c>
      <c r="CH32" s="33" t="s">
        <v>41</v>
      </c>
      <c r="CI32" s="33" t="s">
        <v>41</v>
      </c>
      <c r="CJ32" s="33" t="s">
        <v>41</v>
      </c>
      <c r="CK32" s="33" t="s">
        <v>41</v>
      </c>
      <c r="CL32" s="33" t="s">
        <v>41</v>
      </c>
      <c r="CM32" s="33" t="s">
        <v>41</v>
      </c>
      <c r="CN32" s="33" t="s">
        <v>41</v>
      </c>
      <c r="CO32" s="33" t="s">
        <v>41</v>
      </c>
      <c r="CP32" s="33" t="s">
        <v>41</v>
      </c>
      <c r="CQ32" s="33" t="s">
        <v>41</v>
      </c>
      <c r="CR32" s="33" t="s">
        <v>41</v>
      </c>
      <c r="CS32" s="33" t="s">
        <v>41</v>
      </c>
      <c r="CT32" s="33" t="s">
        <v>41</v>
      </c>
      <c r="CU32" s="33" t="s">
        <v>41</v>
      </c>
      <c r="CV32" s="33" t="s">
        <v>41</v>
      </c>
      <c r="CW32" s="33" t="s">
        <v>41</v>
      </c>
      <c r="CX32" s="33" t="s">
        <v>41</v>
      </c>
      <c r="CY32" s="33" t="s">
        <v>41</v>
      </c>
    </row>
    <row r="33" spans="2:110" ht="15.75" thickBot="1" x14ac:dyDescent="0.3">
      <c r="B33" s="5"/>
      <c r="C33" s="5"/>
      <c r="D33" s="5"/>
      <c r="E33" s="5"/>
      <c r="F33" s="4"/>
      <c r="G33" s="4"/>
      <c r="H33" s="4"/>
      <c r="I33" s="4"/>
      <c r="J33" s="4"/>
      <c r="L33" s="4"/>
      <c r="M33" s="4"/>
      <c r="N33" s="4"/>
      <c r="O33" s="4"/>
      <c r="P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22"/>
      <c r="AU33" s="42"/>
      <c r="BB33" s="22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22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2"/>
      <c r="DA33" s="4"/>
      <c r="DB33" s="4"/>
      <c r="DC33" s="4"/>
      <c r="DD33" s="4"/>
      <c r="DE33" s="4"/>
      <c r="DF33" s="4"/>
    </row>
    <row r="34" spans="2:110" ht="15.75" thickBot="1" x14ac:dyDescent="0.3">
      <c r="B34" s="5"/>
      <c r="C34" s="5"/>
      <c r="D34" s="5"/>
      <c r="E34" s="5"/>
      <c r="F34" s="4"/>
      <c r="G34" s="4"/>
      <c r="H34" s="4"/>
      <c r="I34" s="4"/>
      <c r="J34" s="4"/>
      <c r="L34" s="4"/>
      <c r="M34" s="4"/>
      <c r="N34" s="4"/>
      <c r="O34" s="4"/>
      <c r="P34" s="4"/>
      <c r="R34" s="4"/>
      <c r="S34" s="4"/>
      <c r="T34" s="4"/>
      <c r="U34" s="4"/>
      <c r="V34" s="4"/>
      <c r="W34" s="5"/>
      <c r="X34" s="4"/>
      <c r="Y34" s="4"/>
      <c r="Z34" s="4"/>
      <c r="AA34" s="4"/>
      <c r="AB34" s="4"/>
      <c r="AC34" s="22"/>
      <c r="AJ34" s="5"/>
      <c r="AK34" s="4"/>
      <c r="AL34" s="4"/>
      <c r="AM34" s="4"/>
      <c r="AN34" s="4"/>
      <c r="AO34" s="4"/>
      <c r="AU34" s="42"/>
    </row>
    <row r="35" spans="2:110" ht="15.75" thickBot="1" x14ac:dyDescent="0.3">
      <c r="B35" s="5"/>
      <c r="C35" s="5"/>
      <c r="D35" s="5"/>
      <c r="E35" s="5"/>
      <c r="F35" s="4"/>
      <c r="G35" s="4"/>
      <c r="H35" s="4"/>
      <c r="I35" s="4"/>
      <c r="J35" s="4"/>
      <c r="L35" s="4"/>
      <c r="M35" s="4"/>
      <c r="N35" s="4"/>
      <c r="O35" s="4"/>
      <c r="P35" s="4"/>
      <c r="R35" s="4"/>
      <c r="S35" s="4"/>
      <c r="T35" s="4"/>
      <c r="U35" s="4"/>
      <c r="V35" s="4"/>
      <c r="W35" s="5"/>
      <c r="X35" s="4"/>
      <c r="Y35" s="4"/>
      <c r="Z35" s="4"/>
      <c r="AA35" s="4"/>
      <c r="AB35" s="4"/>
      <c r="AC35" s="22"/>
      <c r="AJ35" s="5"/>
      <c r="AK35" s="4"/>
      <c r="AL35" s="4"/>
      <c r="AM35" s="4"/>
      <c r="AN35" s="4"/>
      <c r="AO35" s="4"/>
      <c r="AU35" s="42"/>
    </row>
    <row r="36" spans="2:110" ht="15.75" thickBot="1" x14ac:dyDescent="0.3">
      <c r="B36" s="5"/>
      <c r="C36" s="5"/>
      <c r="D36" s="5"/>
      <c r="E36" s="5"/>
      <c r="F36" s="4"/>
      <c r="G36" s="4"/>
      <c r="H36" s="4"/>
      <c r="I36" s="4"/>
      <c r="J36" s="4"/>
      <c r="L36" s="4"/>
      <c r="M36" s="4"/>
      <c r="N36" s="4"/>
      <c r="O36" s="4"/>
      <c r="P36" s="4"/>
      <c r="R36" s="4"/>
      <c r="S36" s="4"/>
      <c r="T36" s="4"/>
      <c r="U36" s="4"/>
      <c r="V36" s="4"/>
      <c r="W36" s="5"/>
      <c r="X36" s="4"/>
      <c r="Y36" s="4"/>
      <c r="Z36" s="4"/>
      <c r="AA36" s="4"/>
      <c r="AB36" s="4"/>
      <c r="AC36" s="22"/>
      <c r="AJ36" s="5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2"/>
      <c r="AV36" s="4"/>
      <c r="AW36" s="4"/>
      <c r="AX36" s="4"/>
      <c r="AY36" s="4"/>
      <c r="AZ36" s="4"/>
      <c r="BA36" s="4"/>
      <c r="BB36" s="22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22"/>
      <c r="CB36" s="25"/>
      <c r="CC36" s="25"/>
      <c r="CD36" s="25"/>
      <c r="CE36" s="25"/>
      <c r="CF36" s="25"/>
      <c r="CG36" s="25"/>
    </row>
    <row r="37" spans="2:110" ht="15.75" thickBot="1" x14ac:dyDescent="0.3">
      <c r="B37" s="5"/>
      <c r="C37" s="5"/>
      <c r="D37" s="5"/>
      <c r="E37" s="5"/>
      <c r="F37" s="4"/>
      <c r="G37" s="4"/>
      <c r="H37" s="4"/>
      <c r="I37" s="4"/>
      <c r="J37" s="4"/>
      <c r="L37" s="4"/>
      <c r="M37" s="4"/>
      <c r="N37" s="4"/>
      <c r="O37" s="4"/>
      <c r="P37" s="4"/>
      <c r="R37" s="4"/>
      <c r="S37" s="4"/>
      <c r="T37" s="4"/>
      <c r="U37" s="4"/>
      <c r="V37" s="4"/>
      <c r="W37" s="5"/>
      <c r="X37" s="4"/>
      <c r="Y37" s="4"/>
      <c r="Z37" s="4"/>
      <c r="AA37" s="4"/>
      <c r="AB37" s="4"/>
      <c r="AC37" s="22"/>
      <c r="AJ37" s="5"/>
      <c r="AK37" s="4"/>
      <c r="AL37" s="4"/>
      <c r="AM37" s="4"/>
      <c r="AN37" s="4"/>
      <c r="AO37" s="4"/>
      <c r="AU37" s="42"/>
    </row>
    <row r="38" spans="2:110" ht="15.75" thickBot="1" x14ac:dyDescent="0.3">
      <c r="B38" s="5"/>
      <c r="C38" s="5"/>
      <c r="D38" s="5"/>
      <c r="E38" s="5"/>
      <c r="F38" s="4"/>
      <c r="G38" s="4"/>
      <c r="H38" s="4"/>
      <c r="I38" s="4"/>
      <c r="J38" s="4"/>
      <c r="L38" s="4"/>
      <c r="M38" s="4"/>
      <c r="N38" s="4"/>
      <c r="O38" s="4"/>
      <c r="P38" s="4"/>
      <c r="R38" s="4"/>
      <c r="S38" s="4"/>
      <c r="T38" s="4"/>
      <c r="U38" s="4"/>
      <c r="V38" s="4"/>
      <c r="W38" s="5"/>
      <c r="X38" s="4"/>
      <c r="Y38" s="4"/>
      <c r="Z38" s="4"/>
      <c r="AA38" s="4"/>
      <c r="AB38" s="4"/>
      <c r="AC38" s="22"/>
      <c r="AJ38" s="5"/>
      <c r="AK38" s="4"/>
      <c r="AL38" s="4"/>
      <c r="AM38" s="4"/>
      <c r="AN38" s="4"/>
      <c r="AO38" s="4"/>
      <c r="AU38" s="42"/>
    </row>
    <row r="39" spans="2:110" x14ac:dyDescent="0.25">
      <c r="B39" s="5"/>
      <c r="C39" s="5"/>
      <c r="D39" s="5"/>
      <c r="E39" s="5"/>
      <c r="F39" s="4"/>
      <c r="G39" s="4"/>
      <c r="H39" s="4"/>
      <c r="I39" s="4"/>
      <c r="J39" s="4"/>
      <c r="L39" s="4"/>
      <c r="M39" s="4"/>
      <c r="N39" s="4"/>
      <c r="O39" s="4"/>
      <c r="P39" s="4"/>
      <c r="R39" s="4"/>
      <c r="S39" s="4"/>
      <c r="T39" s="4"/>
      <c r="U39" s="4"/>
      <c r="V39" s="4"/>
      <c r="W39" s="5"/>
      <c r="X39" s="4"/>
      <c r="Y39" s="4"/>
      <c r="Z39" s="4"/>
      <c r="AA39" s="4"/>
      <c r="AB39" s="4"/>
      <c r="AC39" s="22"/>
      <c r="AJ39" s="5"/>
      <c r="AK39" s="4"/>
      <c r="AL39" s="4"/>
      <c r="AM39" s="4"/>
      <c r="AN39" s="4"/>
      <c r="AO39" s="4"/>
    </row>
    <row r="40" spans="2:110" x14ac:dyDescent="0.25">
      <c r="B40" s="5"/>
      <c r="C40" s="5"/>
      <c r="D40" s="5"/>
      <c r="E40" s="5"/>
      <c r="F40" s="4"/>
      <c r="G40" s="4"/>
      <c r="H40" s="4"/>
      <c r="I40" s="4"/>
      <c r="J40" s="4"/>
      <c r="L40" s="4"/>
      <c r="M40" s="4"/>
      <c r="N40" s="4"/>
      <c r="O40" s="4"/>
      <c r="P40" s="4"/>
      <c r="R40" s="4"/>
      <c r="S40" s="4"/>
      <c r="T40" s="4"/>
      <c r="U40" s="4"/>
      <c r="V40" s="4"/>
      <c r="W40" s="5"/>
      <c r="X40" s="4"/>
      <c r="Y40" s="4"/>
      <c r="Z40" s="4"/>
      <c r="AA40" s="4"/>
      <c r="AB40" s="4"/>
      <c r="AC40" s="22"/>
      <c r="AJ40" s="5"/>
      <c r="AK40" s="4"/>
      <c r="AL40" s="4"/>
      <c r="AM40" s="4"/>
      <c r="AN40" s="4"/>
      <c r="AO40" s="4"/>
    </row>
    <row r="41" spans="2:110" x14ac:dyDescent="0.25">
      <c r="B41" s="5"/>
      <c r="C41" s="5"/>
      <c r="D41" s="5"/>
      <c r="E41" s="5"/>
      <c r="F41" s="4"/>
      <c r="G41" s="4"/>
      <c r="H41" s="4"/>
      <c r="I41" s="4"/>
      <c r="J41" s="4"/>
      <c r="L41" s="4"/>
      <c r="M41" s="4"/>
      <c r="N41" s="4"/>
      <c r="O41" s="4"/>
      <c r="P41" s="4"/>
      <c r="R41" s="4"/>
      <c r="S41" s="4"/>
      <c r="T41" s="4"/>
      <c r="U41" s="4"/>
      <c r="V41" s="4"/>
      <c r="W41" s="5"/>
      <c r="X41" s="4"/>
      <c r="Y41" s="4"/>
      <c r="Z41" s="4"/>
      <c r="AA41" s="4"/>
      <c r="AB41" s="4"/>
      <c r="AC41" s="22"/>
      <c r="AJ41" s="5"/>
      <c r="AK41" s="4"/>
      <c r="AL41" s="4"/>
      <c r="AM41" s="4"/>
      <c r="AN41" s="4"/>
      <c r="AO41" s="4"/>
    </row>
    <row r="42" spans="2:110" x14ac:dyDescent="0.25">
      <c r="B42" s="5"/>
      <c r="C42" s="5"/>
      <c r="D42" s="5"/>
      <c r="E42" s="5"/>
      <c r="F42" s="4"/>
      <c r="G42" s="4"/>
      <c r="H42" s="4"/>
      <c r="I42" s="4"/>
      <c r="J42" s="4"/>
      <c r="L42" s="4"/>
      <c r="M42" s="4"/>
      <c r="N42" s="4"/>
      <c r="O42" s="4"/>
      <c r="P42" s="4"/>
      <c r="R42" s="4"/>
      <c r="S42" s="4"/>
      <c r="T42" s="4"/>
      <c r="U42" s="4"/>
      <c r="V42" s="4"/>
      <c r="W42" s="5"/>
      <c r="X42" s="4"/>
      <c r="Y42" s="4"/>
      <c r="Z42" s="4"/>
      <c r="AA42" s="4"/>
      <c r="AB42" s="4"/>
      <c r="AC42" s="22"/>
      <c r="AJ42" s="5"/>
      <c r="AK42" s="4"/>
      <c r="AL42" s="4"/>
      <c r="AM42" s="4"/>
      <c r="AN42" s="4"/>
      <c r="AO42" s="4"/>
    </row>
    <row r="43" spans="2:110" x14ac:dyDescent="0.25">
      <c r="B43" s="5"/>
      <c r="C43" s="5"/>
      <c r="D43" s="5"/>
      <c r="E43" s="5"/>
      <c r="F43" s="4"/>
      <c r="G43" s="4"/>
      <c r="H43" s="4"/>
      <c r="I43" s="4"/>
      <c r="J43" s="4"/>
      <c r="L43" s="4"/>
      <c r="M43" s="4"/>
      <c r="N43" s="4"/>
      <c r="O43" s="4"/>
      <c r="P43" s="4"/>
      <c r="R43" s="4"/>
      <c r="S43" s="4"/>
      <c r="T43" s="4"/>
      <c r="U43" s="4"/>
      <c r="V43" s="4"/>
      <c r="W43" s="5"/>
      <c r="X43" s="4"/>
      <c r="Y43" s="4"/>
      <c r="Z43" s="4"/>
      <c r="AA43" s="4"/>
      <c r="AB43" s="4"/>
      <c r="AC43" s="22"/>
      <c r="AJ43" s="5"/>
      <c r="AK43" s="4"/>
      <c r="AL43" s="4"/>
      <c r="AM43" s="4"/>
      <c r="AN43" s="4"/>
      <c r="AO43" s="4"/>
    </row>
    <row r="44" spans="2:110" x14ac:dyDescent="0.25">
      <c r="B44" s="5"/>
      <c r="C44" s="5"/>
      <c r="D44" s="5"/>
      <c r="E44" s="5"/>
      <c r="F44" s="4"/>
      <c r="G44" s="4"/>
      <c r="H44" s="4"/>
      <c r="I44" s="4"/>
      <c r="J44" s="4"/>
      <c r="L44" s="4"/>
      <c r="M44" s="4"/>
      <c r="N44" s="4"/>
      <c r="O44" s="4"/>
      <c r="P44" s="4"/>
      <c r="R44" s="4"/>
      <c r="S44" s="4"/>
      <c r="T44" s="4"/>
      <c r="U44" s="4"/>
      <c r="V44" s="4"/>
      <c r="W44" s="5"/>
      <c r="X44" s="4"/>
      <c r="Y44" s="4"/>
      <c r="Z44" s="4"/>
      <c r="AA44" s="4"/>
      <c r="AB44" s="4"/>
      <c r="AC44" s="22"/>
      <c r="AJ44" s="5"/>
      <c r="AK44" s="4"/>
      <c r="AL44" s="4"/>
      <c r="AM44" s="4"/>
      <c r="AN44" s="4"/>
      <c r="AO44" s="4"/>
    </row>
    <row r="45" spans="2:110" x14ac:dyDescent="0.25">
      <c r="B45" s="5"/>
      <c r="C45" s="5"/>
      <c r="D45" s="5"/>
      <c r="E45" s="5"/>
      <c r="F45" s="4"/>
      <c r="G45" s="4"/>
      <c r="H45" s="4"/>
      <c r="I45" s="4"/>
      <c r="J45" s="4"/>
      <c r="L45" s="4"/>
      <c r="M45" s="4"/>
      <c r="N45" s="4"/>
      <c r="O45" s="4"/>
      <c r="P45" s="4"/>
      <c r="R45" s="4"/>
      <c r="S45" s="4"/>
      <c r="T45" s="4"/>
      <c r="U45" s="4"/>
      <c r="V45" s="4"/>
      <c r="W45" s="5"/>
      <c r="X45" s="4"/>
      <c r="Y45" s="4"/>
      <c r="Z45" s="4"/>
      <c r="AA45" s="4"/>
      <c r="AB45" s="4"/>
      <c r="AC45" s="22"/>
      <c r="AJ45" s="5"/>
      <c r="AK45" s="4"/>
      <c r="AL45" s="4"/>
      <c r="AM45" s="4"/>
      <c r="AN45" s="4"/>
      <c r="AO45" s="4"/>
    </row>
    <row r="46" spans="2:110" x14ac:dyDescent="0.25">
      <c r="B46" s="5"/>
      <c r="C46" s="5"/>
      <c r="D46" s="5"/>
      <c r="E46" s="5"/>
      <c r="F46" s="4"/>
      <c r="G46" s="4"/>
      <c r="H46" s="4"/>
      <c r="I46" s="4"/>
      <c r="J46" s="4"/>
      <c r="L46" s="4"/>
      <c r="M46" s="4"/>
      <c r="N46" s="4"/>
      <c r="O46" s="4"/>
      <c r="P46" s="4"/>
      <c r="R46" s="4"/>
      <c r="S46" s="4"/>
      <c r="T46" s="4"/>
      <c r="U46" s="4"/>
      <c r="V46" s="4"/>
      <c r="W46" s="5"/>
      <c r="X46" s="4"/>
      <c r="Y46" s="4"/>
      <c r="Z46" s="4"/>
      <c r="AA46" s="4"/>
      <c r="AB46" s="4"/>
      <c r="AC46" s="22"/>
      <c r="AJ46" s="5"/>
      <c r="AK46" s="4"/>
      <c r="AL46" s="4"/>
      <c r="AM46" s="4"/>
      <c r="AN46" s="4"/>
      <c r="AO46" s="4"/>
    </row>
    <row r="47" spans="2:110" x14ac:dyDescent="0.25">
      <c r="B47" s="5"/>
      <c r="C47" s="5"/>
      <c r="D47" s="5"/>
      <c r="E47" s="5"/>
      <c r="F47" s="4"/>
      <c r="G47" s="4"/>
      <c r="H47" s="4"/>
      <c r="I47" s="4"/>
      <c r="J47" s="4"/>
      <c r="L47" s="4"/>
      <c r="M47" s="4"/>
      <c r="N47" s="4"/>
      <c r="O47" s="4"/>
      <c r="P47" s="4"/>
      <c r="R47" s="4"/>
      <c r="S47" s="4"/>
      <c r="T47" s="4"/>
      <c r="U47" s="4"/>
      <c r="V47" s="4"/>
      <c r="W47" s="5"/>
      <c r="X47" s="4"/>
      <c r="Y47" s="4"/>
      <c r="Z47" s="4"/>
      <c r="AA47" s="4"/>
      <c r="AB47" s="4"/>
      <c r="AC47" s="22"/>
      <c r="AJ47" s="5"/>
      <c r="AK47" s="4"/>
      <c r="AL47" s="4"/>
      <c r="AM47" s="4"/>
      <c r="AN47" s="4"/>
      <c r="AO47" s="4"/>
    </row>
    <row r="48" spans="2:110" x14ac:dyDescent="0.25">
      <c r="B48" s="5"/>
      <c r="C48" s="5"/>
      <c r="D48" s="5"/>
      <c r="E48" s="5"/>
      <c r="F48" s="4"/>
      <c r="G48" s="4"/>
      <c r="H48" s="4"/>
      <c r="I48" s="4"/>
      <c r="J48" s="4"/>
      <c r="L48" s="4"/>
      <c r="M48" s="4"/>
      <c r="N48" s="4"/>
      <c r="O48" s="4"/>
      <c r="P48" s="4"/>
      <c r="R48" s="4"/>
      <c r="S48" s="4"/>
      <c r="T48" s="4"/>
      <c r="U48" s="4"/>
      <c r="V48" s="4"/>
      <c r="W48" s="5"/>
      <c r="X48" s="4"/>
      <c r="Y48" s="4"/>
      <c r="Z48" s="4"/>
      <c r="AA48" s="4"/>
      <c r="AB48" s="4"/>
      <c r="AC48" s="22"/>
      <c r="AJ48" s="5"/>
      <c r="AK48" s="4"/>
      <c r="AL48" s="4"/>
      <c r="AM48" s="4"/>
      <c r="AN48" s="4"/>
      <c r="AO48" s="4"/>
    </row>
    <row r="49" spans="2:41" x14ac:dyDescent="0.25">
      <c r="B49" s="5"/>
      <c r="C49" s="5"/>
      <c r="D49" s="5"/>
      <c r="E49" s="5"/>
      <c r="F49" s="4"/>
      <c r="G49" s="4"/>
      <c r="H49" s="4"/>
      <c r="I49" s="4"/>
      <c r="J49" s="4"/>
      <c r="L49" s="4"/>
      <c r="M49" s="4"/>
      <c r="N49" s="4"/>
      <c r="O49" s="4"/>
      <c r="P49" s="4"/>
      <c r="R49" s="4"/>
      <c r="S49" s="4"/>
      <c r="T49" s="4"/>
      <c r="U49" s="4"/>
      <c r="V49" s="4"/>
      <c r="W49" s="5"/>
      <c r="X49" s="4"/>
      <c r="Y49" s="4"/>
      <c r="Z49" s="4"/>
      <c r="AA49" s="4"/>
      <c r="AB49" s="4"/>
      <c r="AC49" s="22"/>
      <c r="AJ49" s="5"/>
      <c r="AK49" s="4"/>
      <c r="AL49" s="4"/>
      <c r="AM49" s="4"/>
      <c r="AN49" s="4"/>
      <c r="AO49" s="4"/>
    </row>
    <row r="50" spans="2:41" x14ac:dyDescent="0.25">
      <c r="B50" s="5"/>
      <c r="C50" s="5"/>
      <c r="D50" s="5"/>
      <c r="E50" s="5"/>
      <c r="F50" s="4"/>
      <c r="G50" s="4"/>
      <c r="H50" s="4"/>
      <c r="I50" s="4"/>
      <c r="J50" s="4"/>
      <c r="L50" s="4"/>
      <c r="M50" s="4"/>
      <c r="N50" s="4"/>
      <c r="O50" s="4"/>
      <c r="P50" s="4"/>
      <c r="R50" s="4"/>
      <c r="S50" s="4"/>
      <c r="T50" s="4"/>
      <c r="U50" s="4"/>
      <c r="V50" s="4"/>
      <c r="W50" s="5"/>
      <c r="X50" s="4"/>
      <c r="Y50" s="4"/>
      <c r="Z50" s="4"/>
      <c r="AA50" s="4"/>
      <c r="AB50" s="4"/>
      <c r="AC50" s="22"/>
      <c r="AJ50" s="5"/>
      <c r="AK50" s="4"/>
      <c r="AL50" s="4"/>
      <c r="AM50" s="4"/>
      <c r="AN50" s="4"/>
      <c r="AO50" s="4"/>
    </row>
    <row r="51" spans="2:41" x14ac:dyDescent="0.25">
      <c r="B51" s="5"/>
      <c r="C51" s="5"/>
      <c r="D51" s="5"/>
      <c r="E51" s="5"/>
      <c r="F51" s="4"/>
      <c r="G51" s="4"/>
      <c r="H51" s="4"/>
      <c r="I51" s="4"/>
      <c r="J51" s="4"/>
      <c r="L51" s="4"/>
      <c r="M51" s="4"/>
      <c r="N51" s="4"/>
      <c r="O51" s="4"/>
      <c r="P51" s="4"/>
      <c r="R51" s="4"/>
      <c r="S51" s="4"/>
      <c r="T51" s="4"/>
      <c r="U51" s="4"/>
      <c r="V51" s="4"/>
      <c r="W51" s="5"/>
      <c r="X51" s="4"/>
      <c r="Y51" s="4"/>
      <c r="Z51" s="4"/>
      <c r="AA51" s="4"/>
      <c r="AB51" s="4"/>
      <c r="AC51" s="22"/>
      <c r="AJ51" s="5"/>
      <c r="AK51" s="4"/>
      <c r="AL51" s="4"/>
      <c r="AM51" s="4"/>
      <c r="AN51" s="4"/>
      <c r="AO51" s="4"/>
    </row>
    <row r="52" spans="2:41" x14ac:dyDescent="0.25">
      <c r="B52" s="5"/>
      <c r="C52" s="5"/>
      <c r="D52" s="5"/>
      <c r="E52" s="5"/>
      <c r="F52" s="4"/>
      <c r="G52" s="4"/>
      <c r="H52" s="4"/>
      <c r="I52" s="4"/>
      <c r="J52" s="4"/>
      <c r="L52" s="4"/>
      <c r="M52" s="4"/>
      <c r="N52" s="4"/>
      <c r="O52" s="4"/>
      <c r="P52" s="4"/>
      <c r="R52" s="4"/>
      <c r="S52" s="4"/>
      <c r="T52" s="4"/>
      <c r="U52" s="4"/>
      <c r="V52" s="4"/>
      <c r="W52" s="5"/>
      <c r="X52" s="4"/>
      <c r="Y52" s="4"/>
      <c r="Z52" s="4"/>
      <c r="AA52" s="4"/>
      <c r="AB52" s="4"/>
      <c r="AC52" s="22"/>
      <c r="AJ52" s="5"/>
      <c r="AK52" s="4"/>
      <c r="AL52" s="4"/>
      <c r="AM52" s="4"/>
      <c r="AN52" s="4"/>
      <c r="AO52" s="4"/>
    </row>
    <row r="53" spans="2:41" x14ac:dyDescent="0.25">
      <c r="B53" s="5"/>
      <c r="C53" s="5"/>
      <c r="D53" s="5"/>
      <c r="E53" s="5"/>
      <c r="F53" s="4"/>
      <c r="G53" s="4"/>
      <c r="H53" s="4"/>
      <c r="I53" s="4"/>
      <c r="J53" s="4"/>
      <c r="L53" s="4"/>
      <c r="M53" s="4"/>
      <c r="N53" s="4"/>
      <c r="O53" s="4"/>
      <c r="P53" s="4"/>
      <c r="R53" s="4"/>
      <c r="S53" s="4"/>
      <c r="T53" s="4"/>
      <c r="U53" s="4"/>
      <c r="V53" s="4"/>
      <c r="W53" s="5"/>
      <c r="X53" s="4"/>
      <c r="Y53" s="4"/>
      <c r="Z53" s="4"/>
      <c r="AA53" s="4"/>
      <c r="AB53" s="4"/>
      <c r="AC53" s="22"/>
      <c r="AJ53" s="5"/>
      <c r="AK53" s="4"/>
      <c r="AL53" s="4"/>
      <c r="AM53" s="4"/>
      <c r="AN53" s="4"/>
      <c r="AO53" s="4"/>
    </row>
    <row r="54" spans="2:41" x14ac:dyDescent="0.25">
      <c r="B54" s="5"/>
      <c r="C54" s="5"/>
      <c r="D54" s="5"/>
      <c r="E54" s="5"/>
      <c r="F54" s="4"/>
      <c r="G54" s="4"/>
      <c r="H54" s="4"/>
      <c r="I54" s="4"/>
      <c r="J54" s="4"/>
      <c r="L54" s="4"/>
      <c r="M54" s="4"/>
      <c r="N54" s="4"/>
      <c r="O54" s="4"/>
      <c r="P54" s="4"/>
      <c r="R54" s="4"/>
      <c r="S54" s="4"/>
      <c r="T54" s="4"/>
      <c r="U54" s="4"/>
      <c r="V54" s="4"/>
      <c r="W54" s="5"/>
      <c r="X54" s="4"/>
      <c r="Y54" s="4"/>
      <c r="Z54" s="4"/>
      <c r="AA54" s="4"/>
      <c r="AB54" s="4"/>
      <c r="AC54" s="22"/>
      <c r="AJ54" s="5"/>
      <c r="AK54" s="4"/>
      <c r="AL54" s="4"/>
      <c r="AM54" s="4"/>
      <c r="AN54" s="4"/>
      <c r="AO54" s="4"/>
    </row>
    <row r="55" spans="2:41" x14ac:dyDescent="0.25">
      <c r="B55" s="5"/>
      <c r="C55" s="5"/>
      <c r="D55" s="5"/>
      <c r="E55" s="5"/>
      <c r="F55" s="4"/>
      <c r="G55" s="4"/>
      <c r="H55" s="4"/>
      <c r="I55" s="4"/>
      <c r="J55" s="4"/>
      <c r="L55" s="4"/>
      <c r="M55" s="4"/>
      <c r="N55" s="4"/>
      <c r="O55" s="4"/>
      <c r="P55" s="4"/>
      <c r="R55" s="4"/>
      <c r="S55" s="4"/>
      <c r="T55" s="4"/>
      <c r="U55" s="4"/>
      <c r="V55" s="4"/>
      <c r="W55" s="5"/>
      <c r="X55" s="4"/>
      <c r="Y55" s="4"/>
      <c r="Z55" s="4"/>
      <c r="AA55" s="4"/>
      <c r="AB55" s="4"/>
      <c r="AC55" s="22"/>
      <c r="AJ55" s="5"/>
      <c r="AK55" s="4"/>
      <c r="AL55" s="4"/>
      <c r="AM55" s="4"/>
      <c r="AN55" s="4"/>
      <c r="AO55" s="4"/>
    </row>
    <row r="56" spans="2:41" x14ac:dyDescent="0.25">
      <c r="B56" s="5"/>
      <c r="C56" s="5"/>
      <c r="D56" s="5"/>
      <c r="E56" s="5"/>
      <c r="F56" s="4"/>
      <c r="G56" s="4"/>
      <c r="H56" s="4"/>
      <c r="I56" s="4"/>
      <c r="J56" s="4"/>
      <c r="L56" s="4"/>
      <c r="M56" s="4"/>
      <c r="N56" s="4"/>
      <c r="O56" s="4"/>
      <c r="P56" s="4"/>
      <c r="R56" s="4"/>
      <c r="S56" s="4"/>
      <c r="T56" s="4"/>
      <c r="U56" s="4"/>
      <c r="V56" s="4"/>
      <c r="W56" s="5"/>
      <c r="X56" s="4"/>
      <c r="Y56" s="4"/>
      <c r="Z56" s="4"/>
      <c r="AA56" s="4"/>
      <c r="AB56" s="4"/>
      <c r="AC56" s="22"/>
      <c r="AJ56" s="5"/>
      <c r="AK56" s="4"/>
      <c r="AL56" s="4"/>
      <c r="AM56" s="4"/>
      <c r="AN56" s="4"/>
      <c r="AO56" s="4"/>
    </row>
    <row r="57" spans="2:41" x14ac:dyDescent="0.25">
      <c r="B57" s="5"/>
      <c r="C57" s="5"/>
      <c r="D57" s="5"/>
      <c r="E57" s="5"/>
      <c r="F57" s="4"/>
      <c r="G57" s="4"/>
      <c r="H57" s="4"/>
      <c r="I57" s="4"/>
      <c r="J57" s="4"/>
      <c r="L57" s="4"/>
      <c r="M57" s="4"/>
      <c r="N57" s="4"/>
      <c r="O57" s="4"/>
      <c r="P57" s="4"/>
      <c r="R57" s="4"/>
      <c r="S57" s="4"/>
      <c r="T57" s="4"/>
      <c r="U57" s="4"/>
      <c r="V57" s="4"/>
      <c r="W57" s="5"/>
      <c r="X57" s="4"/>
      <c r="Y57" s="4"/>
      <c r="Z57" s="4"/>
      <c r="AA57" s="4"/>
      <c r="AB57" s="4"/>
      <c r="AC57" s="22"/>
      <c r="AJ57" s="5"/>
      <c r="AK57" s="4"/>
      <c r="AL57" s="4"/>
      <c r="AM57" s="4"/>
      <c r="AN57" s="4"/>
      <c r="AO57" s="4"/>
    </row>
    <row r="58" spans="2:41" x14ac:dyDescent="0.25">
      <c r="B58" s="5"/>
      <c r="C58" s="5"/>
      <c r="D58" s="5"/>
      <c r="E58" s="5"/>
      <c r="F58" s="4"/>
      <c r="G58" s="4"/>
      <c r="H58" s="4"/>
      <c r="I58" s="4"/>
      <c r="J58" s="4"/>
      <c r="L58" s="4"/>
      <c r="M58" s="4"/>
      <c r="N58" s="4"/>
      <c r="O58" s="4"/>
      <c r="P58" s="4"/>
      <c r="R58" s="4"/>
      <c r="S58" s="4"/>
      <c r="T58" s="4"/>
      <c r="U58" s="4"/>
      <c r="V58" s="4"/>
      <c r="W58" s="5"/>
      <c r="X58" s="4"/>
      <c r="Y58" s="4"/>
      <c r="Z58" s="4"/>
      <c r="AA58" s="4"/>
      <c r="AB58" s="4"/>
      <c r="AC58" s="22"/>
      <c r="AJ58" s="5"/>
      <c r="AK58" s="4"/>
      <c r="AL58" s="4"/>
      <c r="AM58" s="4"/>
      <c r="AN58" s="4"/>
      <c r="AO58" s="4"/>
    </row>
    <row r="59" spans="2:41" x14ac:dyDescent="0.25">
      <c r="B59" s="5"/>
      <c r="C59" s="5"/>
      <c r="D59" s="5"/>
      <c r="E59" s="5"/>
      <c r="F59" s="4"/>
      <c r="G59" s="4"/>
      <c r="H59" s="4"/>
      <c r="I59" s="4"/>
      <c r="J59" s="4"/>
      <c r="L59" s="4"/>
      <c r="M59" s="4"/>
      <c r="N59" s="4"/>
      <c r="O59" s="4"/>
      <c r="P59" s="4"/>
      <c r="R59" s="4"/>
      <c r="S59" s="4"/>
      <c r="T59" s="4"/>
      <c r="U59" s="4"/>
      <c r="V59" s="4"/>
      <c r="W59" s="5"/>
      <c r="X59" s="4"/>
      <c r="Y59" s="4"/>
      <c r="Z59" s="4"/>
      <c r="AA59" s="4"/>
      <c r="AB59" s="4"/>
      <c r="AC59" s="22"/>
      <c r="AJ59" s="5"/>
      <c r="AK59" s="4"/>
      <c r="AL59" s="4"/>
      <c r="AM59" s="4"/>
      <c r="AN59" s="4"/>
      <c r="AO59" s="4"/>
    </row>
  </sheetData>
  <mergeCells count="20">
    <mergeCell ref="DM1:DR1"/>
    <mergeCell ref="DS1:DX1"/>
    <mergeCell ref="CN1:CS1"/>
    <mergeCell ref="CT1:CY1"/>
    <mergeCell ref="CB1:CG1"/>
    <mergeCell ref="DA1:DF1"/>
    <mergeCell ref="DG1:DL1"/>
    <mergeCell ref="E1:J1"/>
    <mergeCell ref="Q1:V1"/>
    <mergeCell ref="W1:AB1"/>
    <mergeCell ref="AD1:AI1"/>
    <mergeCell ref="AP1:AU1"/>
    <mergeCell ref="K1:P1"/>
    <mergeCell ref="BU1:BZ1"/>
    <mergeCell ref="CH1:CM1"/>
    <mergeCell ref="AJ1:AO1"/>
    <mergeCell ref="AV1:BA1"/>
    <mergeCell ref="BC1:BH1"/>
    <mergeCell ref="BI1:BN1"/>
    <mergeCell ref="BO1:BT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2018-04-21T04:16:34Z</dcterms:modified>
</cp:coreProperties>
</file>