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4" i="1" l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C38" i="1" l="1"/>
  <c r="D38" i="1"/>
  <c r="E38" i="1"/>
  <c r="F38" i="1"/>
  <c r="AO38" i="1"/>
  <c r="AP38" i="1"/>
  <c r="AQ38" i="1"/>
  <c r="AR38" i="1"/>
  <c r="AS38" i="1"/>
  <c r="H38" i="1"/>
  <c r="I38" i="1"/>
  <c r="J38" i="1"/>
  <c r="K38" i="1"/>
  <c r="L38" i="1"/>
  <c r="AU38" i="1"/>
  <c r="AV38" i="1"/>
  <c r="AW38" i="1"/>
  <c r="AX38" i="1"/>
  <c r="AY38" i="1"/>
  <c r="T38" i="1"/>
  <c r="U38" i="1"/>
  <c r="V38" i="1"/>
  <c r="W38" i="1"/>
  <c r="X38" i="1"/>
  <c r="BA38" i="1"/>
  <c r="BB38" i="1"/>
  <c r="BC38" i="1"/>
  <c r="BD38" i="1"/>
  <c r="BE38" i="1"/>
  <c r="AF38" i="1"/>
  <c r="AG38" i="1"/>
  <c r="AH38" i="1"/>
  <c r="AI38" i="1"/>
  <c r="AJ38" i="1"/>
  <c r="BG38" i="1"/>
  <c r="BH38" i="1"/>
  <c r="BI38" i="1"/>
  <c r="BJ38" i="1"/>
  <c r="BK38" i="1"/>
  <c r="B38" i="1"/>
  <c r="C34" i="1"/>
  <c r="D34" i="1"/>
  <c r="E34" i="1"/>
  <c r="F34" i="1"/>
  <c r="AO34" i="1"/>
  <c r="AP34" i="1"/>
  <c r="AQ34" i="1"/>
  <c r="AR34" i="1"/>
  <c r="AS34" i="1"/>
  <c r="H34" i="1"/>
  <c r="I34" i="1"/>
  <c r="J34" i="1"/>
  <c r="K34" i="1"/>
  <c r="L34" i="1"/>
  <c r="AU34" i="1"/>
  <c r="AV34" i="1"/>
  <c r="AW34" i="1"/>
  <c r="AX34" i="1"/>
  <c r="AY34" i="1"/>
  <c r="T34" i="1"/>
  <c r="U34" i="1"/>
  <c r="V34" i="1"/>
  <c r="W34" i="1"/>
  <c r="X34" i="1"/>
  <c r="BA34" i="1"/>
  <c r="BB34" i="1"/>
  <c r="BC34" i="1"/>
  <c r="BD34" i="1"/>
  <c r="BE34" i="1"/>
  <c r="AF34" i="1"/>
  <c r="AG34" i="1"/>
  <c r="AH34" i="1"/>
  <c r="AI34" i="1"/>
  <c r="AJ34" i="1"/>
  <c r="BG34" i="1"/>
  <c r="BH34" i="1"/>
  <c r="BI34" i="1"/>
  <c r="BJ34" i="1"/>
  <c r="BK34" i="1"/>
  <c r="B34" i="1"/>
  <c r="C37" i="1"/>
  <c r="D37" i="1"/>
  <c r="E37" i="1"/>
  <c r="F37" i="1"/>
  <c r="AO37" i="1"/>
  <c r="AP37" i="1"/>
  <c r="AQ37" i="1"/>
  <c r="AR37" i="1"/>
  <c r="AS37" i="1"/>
  <c r="H37" i="1"/>
  <c r="I37" i="1"/>
  <c r="J37" i="1"/>
  <c r="K37" i="1"/>
  <c r="L37" i="1"/>
  <c r="AU37" i="1"/>
  <c r="AV37" i="1"/>
  <c r="AW37" i="1"/>
  <c r="AX37" i="1"/>
  <c r="AY37" i="1"/>
  <c r="T37" i="1"/>
  <c r="U37" i="1"/>
  <c r="V37" i="1"/>
  <c r="W37" i="1"/>
  <c r="X37" i="1"/>
  <c r="BA37" i="1"/>
  <c r="BB37" i="1"/>
  <c r="BC37" i="1"/>
  <c r="BD37" i="1"/>
  <c r="BE37" i="1"/>
  <c r="AF37" i="1"/>
  <c r="AG37" i="1"/>
  <c r="AH37" i="1"/>
  <c r="AI37" i="1"/>
  <c r="AJ37" i="1"/>
  <c r="BG37" i="1"/>
  <c r="BH37" i="1"/>
  <c r="BI37" i="1"/>
  <c r="BJ37" i="1"/>
  <c r="BK37" i="1"/>
  <c r="B37" i="1"/>
  <c r="BL27" i="1" l="1"/>
  <c r="BL28" i="1"/>
  <c r="BL29" i="1"/>
  <c r="BL30" i="1"/>
  <c r="BL31" i="1"/>
  <c r="AK27" i="1"/>
  <c r="AK28" i="1"/>
  <c r="AK29" i="1"/>
  <c r="AK30" i="1"/>
  <c r="AK31" i="1"/>
  <c r="Y27" i="1"/>
  <c r="Y28" i="1"/>
  <c r="Y29" i="1"/>
  <c r="Y30" i="1"/>
  <c r="Y31" i="1"/>
  <c r="AT27" i="1"/>
  <c r="AT28" i="1"/>
  <c r="AT29" i="1"/>
  <c r="AT30" i="1"/>
  <c r="AT31" i="1"/>
  <c r="G27" i="1"/>
  <c r="G28" i="1"/>
  <c r="G29" i="1"/>
  <c r="G30" i="1"/>
  <c r="G31" i="1"/>
  <c r="BL26" i="1"/>
  <c r="AK26" i="1"/>
  <c r="BL25" i="1"/>
  <c r="AK25" i="1"/>
  <c r="BL24" i="1"/>
  <c r="AK24" i="1"/>
  <c r="BL23" i="1"/>
  <c r="AK23" i="1"/>
  <c r="BL22" i="1"/>
  <c r="AK22" i="1"/>
  <c r="BL21" i="1"/>
  <c r="AK21" i="1"/>
  <c r="BL20" i="1"/>
  <c r="AK20" i="1"/>
  <c r="BL19" i="1"/>
  <c r="AK19" i="1"/>
  <c r="BL18" i="1"/>
  <c r="AK18" i="1"/>
  <c r="BL17" i="1"/>
  <c r="AK17" i="1"/>
  <c r="BL16" i="1"/>
  <c r="AK16" i="1"/>
  <c r="BL15" i="1"/>
  <c r="AK15" i="1"/>
  <c r="BL14" i="1"/>
  <c r="AK14" i="1"/>
  <c r="BL13" i="1"/>
  <c r="AK13" i="1"/>
  <c r="BL12" i="1"/>
  <c r="AK12" i="1"/>
  <c r="BL11" i="1"/>
  <c r="AK11" i="1"/>
  <c r="BL10" i="1"/>
  <c r="AK10" i="1"/>
  <c r="BL9" i="1"/>
  <c r="AK9" i="1"/>
  <c r="BL8" i="1"/>
  <c r="AK8" i="1"/>
  <c r="BL7" i="1"/>
  <c r="AK7" i="1"/>
  <c r="BL6" i="1"/>
  <c r="AK6" i="1"/>
  <c r="BL5" i="1"/>
  <c r="AK5" i="1"/>
  <c r="BL4" i="1"/>
  <c r="AK4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7" i="1"/>
  <c r="Y6" i="1"/>
  <c r="Y5" i="1"/>
  <c r="Y4" i="1"/>
  <c r="AK38" i="1" l="1"/>
  <c r="AK34" i="1"/>
  <c r="AK37" i="1"/>
  <c r="BL37" i="1"/>
  <c r="BL38" i="1"/>
  <c r="BL34" i="1"/>
  <c r="Y38" i="1"/>
  <c r="Y34" i="1"/>
  <c r="Y37" i="1"/>
  <c r="BF37" i="1"/>
  <c r="BF38" i="1"/>
  <c r="BF3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4" i="1"/>
  <c r="M4" i="1"/>
  <c r="M38" i="1" l="1"/>
  <c r="M34" i="1"/>
  <c r="M37" i="1"/>
  <c r="AZ37" i="1"/>
  <c r="AZ38" i="1"/>
  <c r="AZ3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4" i="1"/>
  <c r="G4" i="1"/>
  <c r="G38" i="1" l="1"/>
  <c r="G34" i="1"/>
  <c r="G37" i="1"/>
  <c r="AT37" i="1"/>
  <c r="AT38" i="1"/>
  <c r="AT34" i="1"/>
</calcChain>
</file>

<file path=xl/sharedStrings.xml><?xml version="1.0" encoding="utf-8"?>
<sst xmlns="http://schemas.openxmlformats.org/spreadsheetml/2006/main" count="88" uniqueCount="46">
  <si>
    <t>Instance names</t>
  </si>
  <si>
    <t>AVG - simple distances</t>
  </si>
  <si>
    <t>AVG-simple CT</t>
  </si>
  <si>
    <t>lc101.txt</t>
  </si>
  <si>
    <t>lc102.txt</t>
  </si>
  <si>
    <t>lc103.txt</t>
  </si>
  <si>
    <t>lc104.txt</t>
  </si>
  <si>
    <t>lc105.txt</t>
  </si>
  <si>
    <t>lc106.txt</t>
  </si>
  <si>
    <t>lc107.txt</t>
  </si>
  <si>
    <t>lc108.txt</t>
  </si>
  <si>
    <t>lc109.txt</t>
  </si>
  <si>
    <t>lc201.txt</t>
  </si>
  <si>
    <t>lc202.txt</t>
  </si>
  <si>
    <t>lc203.txt</t>
  </si>
  <si>
    <t>lc204.txt</t>
  </si>
  <si>
    <t>lc205.txt</t>
  </si>
  <si>
    <t>lc206.txt</t>
  </si>
  <si>
    <t>lc207.txt</t>
  </si>
  <si>
    <t>lc208.txt</t>
  </si>
  <si>
    <t>lr101.txt</t>
  </si>
  <si>
    <t>lr102.txt</t>
  </si>
  <si>
    <t>lr103.txt</t>
  </si>
  <si>
    <t>lr104.txt</t>
  </si>
  <si>
    <t>lr105.txt</t>
  </si>
  <si>
    <t>lr106.txt</t>
  </si>
  <si>
    <t>lrc101.txt</t>
  </si>
  <si>
    <t>lrc102.txt</t>
  </si>
  <si>
    <t>lrc103.txt</t>
  </si>
  <si>
    <t>lrc104.txt</t>
  </si>
  <si>
    <t>lrc105.txt</t>
  </si>
  <si>
    <t>DEPOT-0</t>
  </si>
  <si>
    <t>DEPOT-1</t>
  </si>
  <si>
    <t>DEPOT-2</t>
  </si>
  <si>
    <t>DEPOT-3</t>
  </si>
  <si>
    <t>DEPOT-4</t>
  </si>
  <si>
    <t>Total</t>
  </si>
  <si>
    <t>AVG 3-Voter Distances</t>
  </si>
  <si>
    <t>AVG 3-Voter CT</t>
  </si>
  <si>
    <t>AVG Nearest Routable Distances</t>
  </si>
  <si>
    <t>AVG Nearest Routable CT</t>
  </si>
  <si>
    <t>AVG 3_vote with condition_assigned CT</t>
  </si>
  <si>
    <t>AVG 3- vote with condition assigned Distances</t>
  </si>
  <si>
    <t>Sum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</si>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</sst>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3"/>
  <sheetViews>
    <sheetView tabSelected="1" workbookViewId="0">
      <selection activeCell="O1" sqref="O1:S1048576"/>
    </sheetView>
  </sheetViews>
  <sheetFormatPr defaultRowHeight="15" x14ac:dyDescent="0.25"/>
  <cols>
    <col min="1" max="1" width="12.85546875" customWidth="1"/>
    <col min="2" max="2" width="9.5703125" hidden="1" customWidth="1"/>
    <col min="3" max="6" width="9.140625" hidden="1" customWidth="1"/>
    <col min="7" max="7" width="0" hidden="1" customWidth="1"/>
    <col min="8" max="12" width="9.140625" hidden="1" customWidth="1"/>
    <col min="13" max="13" width="0" hidden="1" customWidth="1"/>
    <col min="14" max="14" width="9.140625" customWidth="1"/>
    <col min="15" max="19" width="9.140625" hidden="1" customWidth="1"/>
    <col min="20" max="24" width="9.140625" customWidth="1"/>
    <col min="25" max="25" width="8.140625" customWidth="1"/>
    <col min="26" max="31" width="9.140625" hidden="1" customWidth="1"/>
    <col min="32" max="36" width="9.140625" customWidth="1"/>
    <col min="41" max="54" width="9.140625" customWidth="1"/>
    <col min="55" max="55" width="9.7109375" customWidth="1"/>
    <col min="56" max="56" width="8.85546875" customWidth="1"/>
    <col min="57" max="57" width="8.42578125" customWidth="1"/>
    <col min="58" max="63" width="9.140625" customWidth="1"/>
  </cols>
  <sheetData>
    <row r="1" spans="1:64" x14ac:dyDescent="0.25">
      <c r="A1" s="1" t="s">
        <v>0</v>
      </c>
      <c r="B1" s="12" t="s">
        <v>1</v>
      </c>
      <c r="C1" s="13"/>
      <c r="D1" s="13"/>
      <c r="E1" s="13"/>
      <c r="F1" s="13"/>
      <c r="G1" s="14"/>
      <c r="H1" s="12" t="s">
        <v>39</v>
      </c>
      <c r="I1" s="13"/>
      <c r="J1" s="13"/>
      <c r="K1" s="13"/>
      <c r="L1" s="13"/>
      <c r="M1" s="13"/>
      <c r="T1" s="12" t="s">
        <v>37</v>
      </c>
      <c r="U1" s="13"/>
      <c r="V1" s="13"/>
      <c r="W1" s="13"/>
      <c r="X1" s="13"/>
      <c r="Y1" s="14"/>
      <c r="Z1" s="12"/>
      <c r="AA1" s="13"/>
      <c r="AB1" s="13"/>
      <c r="AC1" s="13"/>
      <c r="AD1" s="13"/>
      <c r="AE1" s="14"/>
      <c r="AF1" s="12" t="s">
        <v>42</v>
      </c>
      <c r="AG1" s="13"/>
      <c r="AH1" s="13"/>
      <c r="AI1" s="13"/>
      <c r="AJ1" s="13"/>
      <c r="AK1" s="14"/>
      <c r="AO1" s="12" t="s">
        <v>2</v>
      </c>
      <c r="AP1" s="13"/>
      <c r="AQ1" s="13"/>
      <c r="AR1" s="13"/>
      <c r="AS1" s="13"/>
      <c r="AT1" s="14"/>
      <c r="AU1" s="12" t="s">
        <v>40</v>
      </c>
      <c r="AV1" s="13"/>
      <c r="AW1" s="13"/>
      <c r="AX1" s="13"/>
      <c r="AY1" s="13"/>
      <c r="AZ1" s="13"/>
      <c r="BA1" s="12" t="s">
        <v>38</v>
      </c>
      <c r="BB1" s="13"/>
      <c r="BC1" s="13"/>
      <c r="BD1" s="13"/>
      <c r="BE1" s="13"/>
      <c r="BF1" s="13"/>
      <c r="BG1" s="12" t="s">
        <v>41</v>
      </c>
      <c r="BH1" s="13"/>
      <c r="BI1" s="13"/>
      <c r="BJ1" s="13"/>
      <c r="BK1" s="13"/>
      <c r="BL1" s="13"/>
    </row>
    <row r="2" spans="1:64" x14ac:dyDescent="0.25">
      <c r="B2" s="2" t="s">
        <v>31</v>
      </c>
      <c r="C2" s="3" t="s">
        <v>32</v>
      </c>
      <c r="D2" s="3" t="s">
        <v>33</v>
      </c>
      <c r="E2" s="3" t="s">
        <v>34</v>
      </c>
      <c r="F2" s="3" t="s">
        <v>35</v>
      </c>
      <c r="G2" s="4" t="s">
        <v>36</v>
      </c>
      <c r="H2" s="2" t="s">
        <v>31</v>
      </c>
      <c r="I2" s="3" t="s">
        <v>32</v>
      </c>
      <c r="J2" s="3" t="s">
        <v>33</v>
      </c>
      <c r="K2" s="3" t="s">
        <v>34</v>
      </c>
      <c r="L2" s="3" t="s">
        <v>35</v>
      </c>
      <c r="M2" s="11" t="s">
        <v>36</v>
      </c>
      <c r="N2" s="11"/>
      <c r="T2" s="2" t="s">
        <v>31</v>
      </c>
      <c r="U2" s="3" t="s">
        <v>32</v>
      </c>
      <c r="V2" s="3" t="s">
        <v>33</v>
      </c>
      <c r="W2" s="3" t="s">
        <v>34</v>
      </c>
      <c r="X2" s="3" t="s">
        <v>35</v>
      </c>
      <c r="Y2" s="5" t="s">
        <v>36</v>
      </c>
      <c r="Z2" s="2"/>
      <c r="AA2" s="3"/>
      <c r="AB2" s="3"/>
      <c r="AC2" s="3"/>
      <c r="AD2" s="3"/>
      <c r="AE2" s="5"/>
      <c r="AF2" s="2" t="s">
        <v>31</v>
      </c>
      <c r="AG2" s="3" t="s">
        <v>32</v>
      </c>
      <c r="AH2" s="3" t="s">
        <v>33</v>
      </c>
      <c r="AI2" s="3" t="s">
        <v>34</v>
      </c>
      <c r="AJ2" s="3" t="s">
        <v>35</v>
      </c>
      <c r="AK2" s="5" t="s">
        <v>36</v>
      </c>
      <c r="AO2" s="2" t="s">
        <v>31</v>
      </c>
      <c r="AP2" s="3" t="s">
        <v>32</v>
      </c>
      <c r="AQ2" s="3" t="s">
        <v>33</v>
      </c>
      <c r="AR2" s="3" t="s">
        <v>34</v>
      </c>
      <c r="AS2" s="3" t="s">
        <v>35</v>
      </c>
      <c r="AT2" s="4" t="s">
        <v>36</v>
      </c>
      <c r="AU2" s="2" t="s">
        <v>31</v>
      </c>
      <c r="AV2" s="3" t="s">
        <v>32</v>
      </c>
      <c r="AW2" s="3" t="s">
        <v>33</v>
      </c>
      <c r="AX2" s="3" t="s">
        <v>34</v>
      </c>
      <c r="AY2" s="3" t="s">
        <v>35</v>
      </c>
      <c r="AZ2" s="11" t="s">
        <v>36</v>
      </c>
      <c r="BA2" s="2" t="s">
        <v>31</v>
      </c>
      <c r="BB2" s="3" t="s">
        <v>32</v>
      </c>
      <c r="BC2" s="3" t="s">
        <v>33</v>
      </c>
      <c r="BD2" s="3" t="s">
        <v>34</v>
      </c>
      <c r="BE2" s="3" t="s">
        <v>35</v>
      </c>
      <c r="BF2" s="3" t="s">
        <v>36</v>
      </c>
      <c r="BG2" s="2" t="s">
        <v>31</v>
      </c>
      <c r="BH2" s="3" t="s">
        <v>32</v>
      </c>
      <c r="BI2" s="3" t="s">
        <v>33</v>
      </c>
      <c r="BJ2" s="3" t="s">
        <v>34</v>
      </c>
      <c r="BK2" s="3" t="s">
        <v>35</v>
      </c>
      <c r="BL2" s="3" t="s">
        <v>36</v>
      </c>
    </row>
    <row r="3" spans="1:64" x14ac:dyDescent="0.25">
      <c r="A3" s="6"/>
      <c r="B3" s="7"/>
      <c r="C3" s="6"/>
      <c r="D3" s="6"/>
      <c r="E3" s="6"/>
      <c r="F3" s="6"/>
      <c r="G3" s="8"/>
      <c r="H3" s="7"/>
      <c r="I3" s="6"/>
      <c r="J3" s="6"/>
      <c r="K3" s="6"/>
      <c r="L3" s="6"/>
      <c r="M3" s="6"/>
      <c r="N3" s="6"/>
      <c r="T3" s="7"/>
      <c r="U3" s="6"/>
      <c r="V3" s="6"/>
      <c r="W3" s="6"/>
      <c r="X3" s="6"/>
      <c r="Y3" s="8"/>
      <c r="Z3" s="7"/>
      <c r="AA3" s="6"/>
      <c r="AB3" s="6"/>
      <c r="AC3" s="6"/>
      <c r="AD3" s="6"/>
      <c r="AE3" s="8"/>
      <c r="AF3" s="7"/>
      <c r="AG3" s="6"/>
      <c r="AH3" s="6"/>
      <c r="AI3" s="6"/>
      <c r="AJ3" s="6"/>
      <c r="AK3" s="8"/>
      <c r="AO3" s="7"/>
      <c r="AP3" s="6"/>
      <c r="AQ3" s="6"/>
      <c r="AR3" s="6"/>
      <c r="AS3" s="6"/>
      <c r="AT3" s="8"/>
      <c r="AU3" s="7"/>
      <c r="AV3" s="6"/>
      <c r="AW3" s="6"/>
      <c r="AX3" s="6"/>
      <c r="AY3" s="6"/>
      <c r="AZ3" s="6"/>
      <c r="BA3" s="7"/>
      <c r="BB3" s="6"/>
      <c r="BC3" s="6"/>
      <c r="BD3" s="6"/>
      <c r="BE3" s="6"/>
      <c r="BF3" s="6"/>
      <c r="BG3" s="7"/>
      <c r="BH3" s="6"/>
      <c r="BI3" s="6"/>
      <c r="BJ3" s="6"/>
      <c r="BK3" s="6"/>
      <c r="BL3" s="6"/>
    </row>
    <row r="4" spans="1:64" x14ac:dyDescent="0.25">
      <c r="A4" t="s">
        <v>3</v>
      </c>
      <c r="B4" s="9">
        <v>149.24985279121501</v>
      </c>
      <c r="C4" s="10">
        <v>95.799959326746404</v>
      </c>
      <c r="D4" s="10">
        <v>148.51835634154801</v>
      </c>
      <c r="E4" s="10">
        <v>201.14593791939001</v>
      </c>
      <c r="F4" s="10">
        <v>52.527300430865402</v>
      </c>
      <c r="G4" s="5">
        <f>SUM(B4:F4)</f>
        <v>647.24140680976484</v>
      </c>
      <c r="H4" s="9">
        <v>149.24985279121501</v>
      </c>
      <c r="I4">
        <v>95.799959326746404</v>
      </c>
      <c r="J4">
        <v>148.51835634154801</v>
      </c>
      <c r="K4">
        <v>201.14593791939001</v>
      </c>
      <c r="L4">
        <v>52.527300430865402</v>
      </c>
      <c r="M4" s="3">
        <f>SUM(H4:L4)</f>
        <v>647.24140680976484</v>
      </c>
      <c r="N4" s="3"/>
      <c r="T4" s="9"/>
      <c r="Y4" s="5">
        <f>SUM(T4:X4)</f>
        <v>0</v>
      </c>
      <c r="Z4" s="9"/>
      <c r="AE4" s="5"/>
      <c r="AF4" s="9"/>
      <c r="AK4" s="5">
        <f>SUM(AF4:AJ4)</f>
        <v>0</v>
      </c>
      <c r="AO4">
        <v>3.2495147228240899</v>
      </c>
      <c r="AP4">
        <v>1.5126492023467999</v>
      </c>
      <c r="AQ4">
        <v>1.9322969913482599</v>
      </c>
      <c r="AR4">
        <v>3.88877873420715</v>
      </c>
      <c r="AS4">
        <v>0.88863792419433596</v>
      </c>
      <c r="AT4" s="5">
        <f>SUM(AO4:AS4)</f>
        <v>11.471877574920637</v>
      </c>
      <c r="AU4" s="9">
        <v>3.0477790355682299</v>
      </c>
      <c r="AV4">
        <v>1.4314555168151799</v>
      </c>
      <c r="AW4">
        <v>1.74079782962799</v>
      </c>
      <c r="AX4">
        <v>3.68662235736846</v>
      </c>
      <c r="AY4">
        <v>0.92661826610565101</v>
      </c>
      <c r="AZ4" s="3">
        <f>SUM(AU4:AY4)</f>
        <v>10.833273005485511</v>
      </c>
      <c r="BF4" s="3">
        <f>SUM(BA4:BE4)</f>
        <v>0</v>
      </c>
      <c r="BL4" s="3">
        <f>SUM(BG4:BK4)</f>
        <v>0</v>
      </c>
    </row>
    <row r="5" spans="1:64" x14ac:dyDescent="0.25">
      <c r="A5" t="s">
        <v>4</v>
      </c>
      <c r="B5" s="2">
        <v>147.69962901947</v>
      </c>
      <c r="C5" s="3">
        <v>103.66210391121901</v>
      </c>
      <c r="D5" s="3">
        <v>148.51835634154801</v>
      </c>
      <c r="E5" s="3">
        <v>201.14593791939001</v>
      </c>
      <c r="F5" s="3">
        <v>52.527300430865402</v>
      </c>
      <c r="G5" s="5">
        <f t="shared" ref="G5:G31" si="0">SUM(B5:F5)</f>
        <v>653.55332762249236</v>
      </c>
      <c r="H5" s="2">
        <v>110.206699026359</v>
      </c>
      <c r="I5">
        <v>110.40725555812899</v>
      </c>
      <c r="J5">
        <v>148.51835634154801</v>
      </c>
      <c r="K5">
        <v>201.14593791939001</v>
      </c>
      <c r="L5">
        <v>52.527300430865402</v>
      </c>
      <c r="M5" s="3">
        <f t="shared" ref="M5:M31" si="1">SUM(H5:L5)</f>
        <v>622.80554927629134</v>
      </c>
      <c r="N5" s="3"/>
      <c r="T5" s="2"/>
      <c r="Y5" s="5">
        <f t="shared" ref="Y5:Y31" si="2">SUM(T5:X5)</f>
        <v>0</v>
      </c>
      <c r="Z5" s="2"/>
      <c r="AE5" s="5"/>
      <c r="AF5" s="2"/>
      <c r="AK5" s="5">
        <f t="shared" ref="AK5:AK31" si="3">SUM(AF5:AJ5)</f>
        <v>0</v>
      </c>
      <c r="AO5">
        <v>2.8945698261260899</v>
      </c>
      <c r="AP5">
        <v>1.96621537208557</v>
      </c>
      <c r="AQ5">
        <v>2.4453778982162402</v>
      </c>
      <c r="AR5">
        <v>4.7132117271423297</v>
      </c>
      <c r="AS5">
        <v>0.89215095043182302</v>
      </c>
      <c r="AT5" s="5">
        <f t="shared" ref="AT5:AT31" si="4">SUM(AO5:AS5)</f>
        <v>12.911525774002053</v>
      </c>
      <c r="AU5" s="2">
        <v>2.2345791339874199</v>
      </c>
      <c r="AV5">
        <v>2.15797202587127</v>
      </c>
      <c r="AW5">
        <v>2.3470765352249101</v>
      </c>
      <c r="AX5">
        <v>4.2425618410110397</v>
      </c>
      <c r="AY5">
        <v>0.81414456367492605</v>
      </c>
      <c r="AZ5" s="3">
        <f t="shared" ref="AZ5:AZ31" si="5">SUM(AU5:AY5)</f>
        <v>11.796334099769567</v>
      </c>
      <c r="BF5" s="3">
        <f t="shared" ref="BF5:BF31" si="6">SUM(BA5:BE5)</f>
        <v>0</v>
      </c>
      <c r="BL5" s="3">
        <f t="shared" ref="BL5:BL31" si="7">SUM(BG5:BK5)</f>
        <v>0</v>
      </c>
    </row>
    <row r="6" spans="1:64" x14ac:dyDescent="0.25">
      <c r="A6" t="s">
        <v>5</v>
      </c>
      <c r="B6" s="2">
        <v>151.11957368607401</v>
      </c>
      <c r="C6" s="3">
        <v>93.360450951570897</v>
      </c>
      <c r="D6" s="3">
        <v>147.73999534465699</v>
      </c>
      <c r="E6" s="3">
        <v>200.388909073983</v>
      </c>
      <c r="F6" s="3">
        <v>109.76092543441101</v>
      </c>
      <c r="G6" s="5">
        <f t="shared" si="0"/>
        <v>702.36985449069584</v>
      </c>
      <c r="H6" s="2">
        <v>151.11957368607401</v>
      </c>
      <c r="I6">
        <v>93.360450951570897</v>
      </c>
      <c r="J6">
        <v>147.73999534465699</v>
      </c>
      <c r="K6">
        <v>200.388909073983</v>
      </c>
      <c r="L6">
        <v>109.76092543441101</v>
      </c>
      <c r="M6" s="3">
        <f t="shared" si="1"/>
        <v>702.36985449069584</v>
      </c>
      <c r="N6" s="3"/>
      <c r="T6" s="2"/>
      <c r="Y6" s="5">
        <f t="shared" si="2"/>
        <v>0</v>
      </c>
      <c r="Z6" s="2"/>
      <c r="AE6" s="5"/>
      <c r="AF6" s="2"/>
      <c r="AK6" s="5">
        <f t="shared" si="3"/>
        <v>0</v>
      </c>
      <c r="AO6">
        <v>4.2266420841216998</v>
      </c>
      <c r="AP6">
        <v>1.9394922733306801</v>
      </c>
      <c r="AQ6">
        <v>3.1483096122741698</v>
      </c>
      <c r="AR6">
        <v>5.9131229400634702</v>
      </c>
      <c r="AS6">
        <v>0.97654285430908205</v>
      </c>
      <c r="AT6" s="5">
        <f t="shared" si="4"/>
        <v>16.204109764099101</v>
      </c>
      <c r="AU6" s="2">
        <v>3.8143922328948898</v>
      </c>
      <c r="AV6">
        <v>1.82517144680023</v>
      </c>
      <c r="AW6">
        <v>2.8470872402191101</v>
      </c>
      <c r="AX6">
        <v>5.9051944255828799</v>
      </c>
      <c r="AY6">
        <v>0.90319273471832195</v>
      </c>
      <c r="AZ6" s="3">
        <f t="shared" si="5"/>
        <v>15.295038080215432</v>
      </c>
      <c r="BF6" s="3">
        <f t="shared" si="6"/>
        <v>0</v>
      </c>
      <c r="BL6" s="3">
        <f t="shared" si="7"/>
        <v>0</v>
      </c>
    </row>
    <row r="7" spans="1:64" x14ac:dyDescent="0.25">
      <c r="A7" t="s">
        <v>6</v>
      </c>
      <c r="B7" s="2">
        <v>188.76575923012899</v>
      </c>
      <c r="C7" s="3">
        <v>106.78060331663001</v>
      </c>
      <c r="D7" s="3">
        <v>130.862087378181</v>
      </c>
      <c r="E7" s="3">
        <v>194.79950731981299</v>
      </c>
      <c r="F7" s="3">
        <v>109.76092543441101</v>
      </c>
      <c r="G7" s="5">
        <f>SUM(B7:F7)</f>
        <v>730.96888267916393</v>
      </c>
      <c r="H7" s="2">
        <v>159.149154352317</v>
      </c>
      <c r="I7">
        <v>108.96970109297401</v>
      </c>
      <c r="J7">
        <v>144.47355668633099</v>
      </c>
      <c r="K7">
        <v>194.93208222335599</v>
      </c>
      <c r="L7">
        <v>109.76092543441101</v>
      </c>
      <c r="M7" s="3">
        <f t="shared" si="1"/>
        <v>717.28541978938892</v>
      </c>
      <c r="N7" s="3"/>
      <c r="Y7" s="5">
        <f t="shared" si="2"/>
        <v>0</v>
      </c>
      <c r="Z7" s="2"/>
      <c r="AE7" s="5"/>
      <c r="AF7" s="2"/>
      <c r="AK7" s="5">
        <f t="shared" si="3"/>
        <v>0</v>
      </c>
      <c r="AO7">
        <v>7.6573884963989203</v>
      </c>
      <c r="AP7">
        <v>2.5048657655715898</v>
      </c>
      <c r="AQ7">
        <v>4.5589861631393402</v>
      </c>
      <c r="AR7">
        <v>11.5326275587081</v>
      </c>
      <c r="AS7">
        <v>1.33680720329284</v>
      </c>
      <c r="AT7" s="5">
        <f>SUM(AO7:AS7)</f>
        <v>27.59067518711079</v>
      </c>
      <c r="AU7" s="2">
        <v>6.2202388763427701</v>
      </c>
      <c r="AV7">
        <v>2.3331806182861299</v>
      </c>
      <c r="AW7">
        <v>4.2638045072555499</v>
      </c>
      <c r="AX7">
        <v>10.3235799074172</v>
      </c>
      <c r="AY7">
        <v>1.2231767654418899</v>
      </c>
      <c r="AZ7" s="3">
        <f t="shared" si="5"/>
        <v>24.363980674743537</v>
      </c>
      <c r="BF7" s="3">
        <f t="shared" si="6"/>
        <v>0</v>
      </c>
      <c r="BL7" s="3">
        <f t="shared" si="7"/>
        <v>0</v>
      </c>
    </row>
    <row r="8" spans="1:64" x14ac:dyDescent="0.25">
      <c r="A8" t="s">
        <v>7</v>
      </c>
      <c r="B8" s="2">
        <v>148.756384553087</v>
      </c>
      <c r="C8" s="3">
        <v>98.782327103466301</v>
      </c>
      <c r="D8" s="3">
        <v>148.51835634154801</v>
      </c>
      <c r="E8" s="3">
        <v>197.958450110923</v>
      </c>
      <c r="F8" s="3">
        <v>52.527300430865402</v>
      </c>
      <c r="G8" s="5">
        <f>SUM(B8:F8)</f>
        <v>646.54281853988959</v>
      </c>
      <c r="H8" s="2">
        <v>110.206699026359</v>
      </c>
      <c r="I8">
        <v>110.75770598915599</v>
      </c>
      <c r="J8">
        <v>148.51835634154801</v>
      </c>
      <c r="K8">
        <v>197.958450110923</v>
      </c>
      <c r="L8">
        <v>52.527300430865402</v>
      </c>
      <c r="M8" s="3">
        <f t="shared" si="1"/>
        <v>619.96851189885138</v>
      </c>
      <c r="N8" s="3"/>
      <c r="Y8" s="5">
        <f t="shared" si="2"/>
        <v>0</v>
      </c>
      <c r="Z8" s="2"/>
      <c r="AE8" s="5"/>
      <c r="AF8" s="2"/>
      <c r="AK8" s="5">
        <f t="shared" si="3"/>
        <v>0</v>
      </c>
      <c r="AO8">
        <v>3.3459825038909901</v>
      </c>
      <c r="AP8">
        <v>1.5081529140472401</v>
      </c>
      <c r="AQ8">
        <v>1.92012593746185</v>
      </c>
      <c r="AR8">
        <v>3.9538339853286701</v>
      </c>
      <c r="AS8">
        <v>0.93404443264007497</v>
      </c>
      <c r="AT8" s="5">
        <f>SUM(AO8:AS8)</f>
        <v>11.662139773368825</v>
      </c>
      <c r="AU8" s="2">
        <v>2.4033009052276602</v>
      </c>
      <c r="AV8">
        <v>1.71264998912811</v>
      </c>
      <c r="AW8">
        <v>1.7939531564712501</v>
      </c>
      <c r="AX8">
        <v>3.7206792354583702</v>
      </c>
      <c r="AY8">
        <v>0.85791544914245599</v>
      </c>
      <c r="AZ8" s="3">
        <f t="shared" si="5"/>
        <v>10.488498735427846</v>
      </c>
      <c r="BF8" s="3">
        <f t="shared" si="6"/>
        <v>0</v>
      </c>
      <c r="BL8" s="3">
        <f t="shared" si="7"/>
        <v>0</v>
      </c>
    </row>
    <row r="9" spans="1:64" x14ac:dyDescent="0.25">
      <c r="A9" t="s">
        <v>8</v>
      </c>
      <c r="B9" s="2">
        <v>210.31133459479599</v>
      </c>
      <c r="C9" s="3">
        <v>97.913145460499507</v>
      </c>
      <c r="D9" s="3">
        <v>139.45006854101001</v>
      </c>
      <c r="E9" s="3">
        <v>201.14593791939001</v>
      </c>
      <c r="F9" s="3">
        <v>52.527300430865402</v>
      </c>
      <c r="G9" s="5">
        <f>SUM(B9:F9)</f>
        <v>701.34778694656086</v>
      </c>
      <c r="H9" s="2">
        <v>110.206699026359</v>
      </c>
      <c r="I9">
        <v>110.75770598915599</v>
      </c>
      <c r="J9">
        <v>148.51835634154801</v>
      </c>
      <c r="K9">
        <v>201.14593791939001</v>
      </c>
      <c r="L9">
        <v>52.527300430865402</v>
      </c>
      <c r="M9" s="3">
        <f t="shared" si="1"/>
        <v>623.15599970731841</v>
      </c>
      <c r="N9" s="3"/>
      <c r="Y9" s="5">
        <f t="shared" si="2"/>
        <v>0</v>
      </c>
      <c r="Z9" s="2"/>
      <c r="AE9" s="5"/>
      <c r="AF9" s="2"/>
      <c r="AK9" s="5">
        <f t="shared" si="3"/>
        <v>0</v>
      </c>
      <c r="AO9">
        <v>3.59781730175018</v>
      </c>
      <c r="AP9">
        <v>1.5053482532501199</v>
      </c>
      <c r="AQ9">
        <v>2.25816688537597</v>
      </c>
      <c r="AR9">
        <v>4.2252779483795102</v>
      </c>
      <c r="AS9">
        <v>1.0937185287475499</v>
      </c>
      <c r="AT9" s="5">
        <f t="shared" si="4"/>
        <v>12.68032891750333</v>
      </c>
      <c r="AU9" s="2">
        <v>2.3393565177917401</v>
      </c>
      <c r="AV9">
        <v>1.7205018281936599</v>
      </c>
      <c r="AW9">
        <v>2.2440066576004001</v>
      </c>
      <c r="AX9">
        <v>3.80350637435913</v>
      </c>
      <c r="AY9">
        <v>1.01592309474945</v>
      </c>
      <c r="AZ9" s="3">
        <f t="shared" si="5"/>
        <v>11.123294472694379</v>
      </c>
      <c r="BF9" s="3">
        <f t="shared" si="6"/>
        <v>0</v>
      </c>
      <c r="BL9" s="3">
        <f t="shared" si="7"/>
        <v>0</v>
      </c>
    </row>
    <row r="10" spans="1:64" x14ac:dyDescent="0.25">
      <c r="A10" t="s">
        <v>9</v>
      </c>
      <c r="B10" s="2">
        <v>147.69962901947</v>
      </c>
      <c r="C10" s="3">
        <v>103.760923458101</v>
      </c>
      <c r="D10" s="3">
        <v>148.51835634154801</v>
      </c>
      <c r="E10" s="3">
        <v>201.14593791939001</v>
      </c>
      <c r="F10" s="3">
        <v>52.527300430865402</v>
      </c>
      <c r="G10" s="5">
        <f t="shared" si="0"/>
        <v>653.65214716937442</v>
      </c>
      <c r="H10" s="2">
        <v>156.21310732000299</v>
      </c>
      <c r="I10">
        <v>106.466545429337</v>
      </c>
      <c r="J10">
        <v>148.51835634154801</v>
      </c>
      <c r="K10">
        <v>201.14593791939001</v>
      </c>
      <c r="L10">
        <v>52.527300430865402</v>
      </c>
      <c r="M10" s="3">
        <f t="shared" si="1"/>
        <v>664.8712474411434</v>
      </c>
      <c r="N10" s="3"/>
      <c r="Y10" s="5">
        <f t="shared" si="2"/>
        <v>0</v>
      </c>
      <c r="Z10" s="2"/>
      <c r="AE10" s="5"/>
      <c r="AF10" s="2"/>
      <c r="AK10" s="5">
        <f t="shared" si="3"/>
        <v>0</v>
      </c>
      <c r="AO10">
        <v>3.0701946496963499</v>
      </c>
      <c r="AP10">
        <v>1.72122626304626</v>
      </c>
      <c r="AQ10">
        <v>2.04876320362091</v>
      </c>
      <c r="AR10">
        <v>4.0666380643844597</v>
      </c>
      <c r="AS10">
        <v>0.94129893779754603</v>
      </c>
      <c r="AT10" s="5">
        <f t="shared" si="4"/>
        <v>11.848121118545526</v>
      </c>
      <c r="AU10" s="2">
        <v>2.9830847978591901</v>
      </c>
      <c r="AV10">
        <v>1.6767358303069999</v>
      </c>
      <c r="AW10">
        <v>1.8814272880554199</v>
      </c>
      <c r="AX10">
        <v>3.75041236877441</v>
      </c>
      <c r="AY10">
        <v>0.85629050731658896</v>
      </c>
      <c r="AZ10" s="3">
        <f t="shared" si="5"/>
        <v>11.147950792312608</v>
      </c>
      <c r="BF10" s="3">
        <f t="shared" si="6"/>
        <v>0</v>
      </c>
      <c r="BL10" s="3">
        <f t="shared" si="7"/>
        <v>0</v>
      </c>
    </row>
    <row r="11" spans="1:64" x14ac:dyDescent="0.25">
      <c r="A11" t="s">
        <v>10</v>
      </c>
      <c r="B11" s="2">
        <v>151.98178517246799</v>
      </c>
      <c r="C11" s="3">
        <v>96.589732841017593</v>
      </c>
      <c r="D11" s="3">
        <v>148.51835634154801</v>
      </c>
      <c r="E11" s="3">
        <v>201.212942557161</v>
      </c>
      <c r="F11" s="3">
        <v>52.527300430865402</v>
      </c>
      <c r="G11" s="5">
        <f t="shared" si="0"/>
        <v>650.83011734306001</v>
      </c>
      <c r="H11" s="2">
        <v>151.98178517246799</v>
      </c>
      <c r="I11">
        <v>96.589732841017593</v>
      </c>
      <c r="J11">
        <v>148.51835634154801</v>
      </c>
      <c r="K11">
        <v>201.14593791939001</v>
      </c>
      <c r="L11">
        <v>52.527300430865402</v>
      </c>
      <c r="M11" s="3">
        <f t="shared" si="1"/>
        <v>650.7631127052889</v>
      </c>
      <c r="N11" s="3"/>
      <c r="Y11" s="5">
        <f t="shared" si="2"/>
        <v>0</v>
      </c>
      <c r="Z11" s="2"/>
      <c r="AE11" s="5"/>
      <c r="AF11" s="2"/>
      <c r="AK11" s="5">
        <f t="shared" si="3"/>
        <v>0</v>
      </c>
      <c r="AO11">
        <v>4.3340828895568801</v>
      </c>
      <c r="AP11">
        <v>1.7894013881683299</v>
      </c>
      <c r="AQ11">
        <v>2.3859110355377098</v>
      </c>
      <c r="AR11">
        <v>5.2958492517471303</v>
      </c>
      <c r="AS11">
        <v>1.15005183219909</v>
      </c>
      <c r="AT11" s="5">
        <f t="shared" si="4"/>
        <v>14.955296397209141</v>
      </c>
      <c r="AU11" s="2">
        <v>3.82228293418884</v>
      </c>
      <c r="AV11">
        <v>1.6205398321151701</v>
      </c>
      <c r="AW11">
        <v>2.1908255100250198</v>
      </c>
      <c r="AX11">
        <v>4.7067322492599404</v>
      </c>
      <c r="AY11">
        <v>1.05007333755493</v>
      </c>
      <c r="AZ11" s="3">
        <f t="shared" si="5"/>
        <v>13.3904538631439</v>
      </c>
      <c r="BF11" s="3">
        <f t="shared" si="6"/>
        <v>0</v>
      </c>
      <c r="BL11" s="3">
        <f t="shared" si="7"/>
        <v>0</v>
      </c>
    </row>
    <row r="12" spans="1:64" x14ac:dyDescent="0.25">
      <c r="A12" t="s">
        <v>11</v>
      </c>
      <c r="B12" s="2">
        <v>150.81021229721401</v>
      </c>
      <c r="C12" s="3">
        <v>91.380348344503801</v>
      </c>
      <c r="D12" s="3">
        <v>148.51835634154801</v>
      </c>
      <c r="E12" s="3">
        <v>201.14593791939001</v>
      </c>
      <c r="F12" s="3">
        <v>97.6493571215793</v>
      </c>
      <c r="G12" s="5">
        <f t="shared" si="0"/>
        <v>689.50421202423513</v>
      </c>
      <c r="H12" s="2">
        <v>166.22175006309999</v>
      </c>
      <c r="I12">
        <v>71.823998382771094</v>
      </c>
      <c r="J12">
        <v>148.51835634154801</v>
      </c>
      <c r="K12">
        <v>201.14593791939001</v>
      </c>
      <c r="L12">
        <v>52.527300430865402</v>
      </c>
      <c r="M12" s="3">
        <f t="shared" si="1"/>
        <v>640.23734313767443</v>
      </c>
      <c r="N12" s="3"/>
      <c r="Y12" s="5">
        <f t="shared" si="2"/>
        <v>0</v>
      </c>
      <c r="Z12" s="2"/>
      <c r="AE12" s="5"/>
      <c r="AF12" s="2"/>
      <c r="AK12" s="5">
        <f t="shared" si="3"/>
        <v>0</v>
      </c>
      <c r="AO12">
        <v>6.77599246501922</v>
      </c>
      <c r="AP12">
        <v>1.87267529964447</v>
      </c>
      <c r="AQ12">
        <v>3.8978510856628401</v>
      </c>
      <c r="AR12">
        <v>6.4043411970138502</v>
      </c>
      <c r="AS12">
        <v>1.4152739763259801</v>
      </c>
      <c r="AT12" s="5">
        <f t="shared" si="4"/>
        <v>20.366134023666362</v>
      </c>
      <c r="AU12" s="2">
        <v>9.6007839441299403</v>
      </c>
      <c r="AV12">
        <v>0.97194740772247301</v>
      </c>
      <c r="AW12">
        <v>3.7049924850463798</v>
      </c>
      <c r="AX12">
        <v>6.4770827054977396</v>
      </c>
      <c r="AY12">
        <v>1.13138213157653</v>
      </c>
      <c r="AZ12" s="3">
        <f t="shared" si="5"/>
        <v>21.886188673973063</v>
      </c>
      <c r="BF12" s="3">
        <f t="shared" si="6"/>
        <v>0</v>
      </c>
      <c r="BL12" s="3">
        <f t="shared" si="7"/>
        <v>0</v>
      </c>
    </row>
    <row r="13" spans="1:64" x14ac:dyDescent="0.25">
      <c r="A13" t="s">
        <v>12</v>
      </c>
      <c r="B13" s="2">
        <v>247.216798456151</v>
      </c>
      <c r="C13">
        <v>152.765610009699</v>
      </c>
      <c r="D13">
        <v>203.816777182777</v>
      </c>
      <c r="E13">
        <v>259.48790743371399</v>
      </c>
      <c r="F13">
        <v>191.40709431415601</v>
      </c>
      <c r="G13" s="5">
        <f t="shared" si="0"/>
        <v>1054.694187396497</v>
      </c>
      <c r="H13" s="2">
        <v>251.68529934636101</v>
      </c>
      <c r="I13">
        <v>152.765610009699</v>
      </c>
      <c r="J13">
        <v>238.63534163309501</v>
      </c>
      <c r="K13">
        <v>255.51866651167501</v>
      </c>
      <c r="L13">
        <v>109.154249735316</v>
      </c>
      <c r="M13" s="3">
        <f t="shared" si="1"/>
        <v>1007.7591672361459</v>
      </c>
      <c r="N13" s="3"/>
      <c r="Y13" s="5">
        <f t="shared" si="2"/>
        <v>0</v>
      </c>
      <c r="Z13" s="2"/>
      <c r="AE13" s="5"/>
      <c r="AF13" s="2"/>
      <c r="AK13" s="5">
        <f t="shared" si="3"/>
        <v>0</v>
      </c>
      <c r="AO13">
        <v>2.2259191989898599</v>
      </c>
      <c r="AP13">
        <v>1.7715995788574199</v>
      </c>
      <c r="AQ13">
        <v>1.82599353790283</v>
      </c>
      <c r="AR13">
        <v>5.3223031520843502</v>
      </c>
      <c r="AS13">
        <v>0.82014923095703096</v>
      </c>
      <c r="AT13" s="5">
        <f t="shared" si="4"/>
        <v>11.96596469879149</v>
      </c>
      <c r="AU13" s="2">
        <v>2.26439931392669</v>
      </c>
      <c r="AV13">
        <v>1.73920748233795</v>
      </c>
      <c r="AW13">
        <v>2.95509502887725</v>
      </c>
      <c r="AX13">
        <v>4.9817697048187197</v>
      </c>
      <c r="AY13">
        <v>0.51254746913909899</v>
      </c>
      <c r="AZ13" s="3">
        <f t="shared" si="5"/>
        <v>12.453018999099708</v>
      </c>
      <c r="BF13" s="3">
        <f t="shared" si="6"/>
        <v>0</v>
      </c>
      <c r="BL13" s="3">
        <f t="shared" si="7"/>
        <v>0</v>
      </c>
    </row>
    <row r="14" spans="1:64" x14ac:dyDescent="0.25">
      <c r="A14" t="s">
        <v>13</v>
      </c>
      <c r="B14" s="2">
        <v>249.329909798448</v>
      </c>
      <c r="C14">
        <v>174.694776205518</v>
      </c>
      <c r="D14">
        <v>206.86607797821301</v>
      </c>
      <c r="E14">
        <v>267.063232355732</v>
      </c>
      <c r="F14">
        <v>165.44333272390901</v>
      </c>
      <c r="G14" s="5">
        <f t="shared" si="0"/>
        <v>1063.3973290618201</v>
      </c>
      <c r="H14" s="2">
        <v>355.25666964872499</v>
      </c>
      <c r="I14">
        <v>169.55286584768399</v>
      </c>
      <c r="J14">
        <v>175.027007071204</v>
      </c>
      <c r="K14">
        <v>271.58371380737401</v>
      </c>
      <c r="L14">
        <v>170.677305023836</v>
      </c>
      <c r="M14" s="3">
        <f t="shared" si="1"/>
        <v>1142.097561398823</v>
      </c>
      <c r="N14" s="3"/>
      <c r="Y14" s="5">
        <f t="shared" si="2"/>
        <v>0</v>
      </c>
      <c r="Z14" s="2"/>
      <c r="AE14" s="5"/>
      <c r="AF14" s="2"/>
      <c r="AK14" s="5">
        <f t="shared" si="3"/>
        <v>0</v>
      </c>
      <c r="AO14">
        <v>2.7713555335998499</v>
      </c>
      <c r="AP14">
        <v>3.8318087100982599</v>
      </c>
      <c r="AQ14">
        <v>5.3064947843551602</v>
      </c>
      <c r="AR14">
        <v>9.6412285327911302</v>
      </c>
      <c r="AS14">
        <v>1.5036875009536701</v>
      </c>
      <c r="AT14" s="5">
        <f t="shared" si="4"/>
        <v>23.054575061798072</v>
      </c>
      <c r="AU14" s="2">
        <v>6.3681014060974102</v>
      </c>
      <c r="AV14">
        <v>1.6659356117248501</v>
      </c>
      <c r="AW14">
        <v>2.5593135595321601</v>
      </c>
      <c r="AX14">
        <v>4.79603767395019</v>
      </c>
      <c r="AY14">
        <v>2.40033922195434</v>
      </c>
      <c r="AZ14" s="3">
        <f t="shared" si="5"/>
        <v>17.789727473258949</v>
      </c>
      <c r="BF14" s="3">
        <f t="shared" si="6"/>
        <v>0</v>
      </c>
      <c r="BL14" s="3">
        <f t="shared" si="7"/>
        <v>0</v>
      </c>
    </row>
    <row r="15" spans="1:64" x14ac:dyDescent="0.25">
      <c r="A15" t="s">
        <v>14</v>
      </c>
      <c r="B15" s="2">
        <v>232.82055388303499</v>
      </c>
      <c r="C15">
        <v>186.34095119252899</v>
      </c>
      <c r="D15">
        <v>200.691366431098</v>
      </c>
      <c r="E15">
        <v>253.990259033325</v>
      </c>
      <c r="F15">
        <v>165.44333272390901</v>
      </c>
      <c r="G15" s="5">
        <f t="shared" si="0"/>
        <v>1039.2864632638959</v>
      </c>
      <c r="H15" s="2">
        <v>248.386676946763</v>
      </c>
      <c r="I15">
        <v>179.98771894786299</v>
      </c>
      <c r="J15">
        <v>169.836294051935</v>
      </c>
      <c r="K15">
        <v>260.23007768031903</v>
      </c>
      <c r="L15">
        <v>168.49066569943801</v>
      </c>
      <c r="M15" s="3">
        <f t="shared" si="1"/>
        <v>1026.931433326318</v>
      </c>
      <c r="N15" s="3"/>
      <c r="Y15" s="5">
        <f t="shared" si="2"/>
        <v>0</v>
      </c>
      <c r="Z15" s="2"/>
      <c r="AE15" s="5"/>
      <c r="AF15" s="2"/>
      <c r="AK15" s="5">
        <f t="shared" si="3"/>
        <v>0</v>
      </c>
      <c r="AO15">
        <v>2.90157196521759</v>
      </c>
      <c r="AP15">
        <v>10.9308099508285</v>
      </c>
      <c r="AQ15">
        <v>8.7688731193542395</v>
      </c>
      <c r="AR15">
        <v>10.4914834737777</v>
      </c>
      <c r="AS15">
        <v>1.9319173574447599</v>
      </c>
      <c r="AT15" s="5">
        <f t="shared" si="4"/>
        <v>35.024655866622787</v>
      </c>
      <c r="AU15" s="2">
        <v>2.2064824104309002</v>
      </c>
      <c r="AV15">
        <v>7.9181566715240397</v>
      </c>
      <c r="AW15">
        <v>3.1550543308257999</v>
      </c>
      <c r="AX15">
        <v>16.292787027359001</v>
      </c>
      <c r="AY15">
        <v>3.4363976240157998</v>
      </c>
      <c r="AZ15" s="3">
        <f t="shared" si="5"/>
        <v>33.008878064155539</v>
      </c>
      <c r="BF15" s="3">
        <f t="shared" si="6"/>
        <v>0</v>
      </c>
      <c r="BL15" s="3">
        <f t="shared" si="7"/>
        <v>0</v>
      </c>
    </row>
    <row r="16" spans="1:64" x14ac:dyDescent="0.25">
      <c r="A16" t="s">
        <v>15</v>
      </c>
      <c r="B16" s="2">
        <v>236.205554831212</v>
      </c>
      <c r="C16">
        <v>151.758552352408</v>
      </c>
      <c r="D16">
        <v>186.03051851177</v>
      </c>
      <c r="E16">
        <v>252.15903012077999</v>
      </c>
      <c r="F16">
        <v>186.95126921689999</v>
      </c>
      <c r="G16" s="5">
        <f t="shared" si="0"/>
        <v>1013.10492503307</v>
      </c>
      <c r="H16" s="2">
        <v>227.55330022553099</v>
      </c>
      <c r="I16">
        <v>151.758552352408</v>
      </c>
      <c r="J16">
        <v>170.90320200033699</v>
      </c>
      <c r="K16">
        <v>255.33792632727699</v>
      </c>
      <c r="L16">
        <v>157.00160565636</v>
      </c>
      <c r="M16" s="3">
        <f t="shared" si="1"/>
        <v>962.55458656191308</v>
      </c>
      <c r="N16" s="3"/>
      <c r="Y16" s="5">
        <f t="shared" si="2"/>
        <v>0</v>
      </c>
      <c r="Z16" s="2"/>
      <c r="AE16" s="5"/>
      <c r="AF16" s="2"/>
      <c r="AK16" s="5">
        <f t="shared" si="3"/>
        <v>0</v>
      </c>
      <c r="AO16">
        <v>6.8431163311004601</v>
      </c>
      <c r="AP16">
        <v>5.3742753744125302</v>
      </c>
      <c r="AQ16">
        <v>8.58487677574157</v>
      </c>
      <c r="AR16">
        <v>57.709152603149398</v>
      </c>
      <c r="AS16">
        <v>1.7905999898910501</v>
      </c>
      <c r="AT16" s="5">
        <f t="shared" si="4"/>
        <v>80.302021074295013</v>
      </c>
      <c r="AU16" s="2">
        <v>5.2925606727599996</v>
      </c>
      <c r="AV16">
        <v>5.37200829982757</v>
      </c>
      <c r="AW16">
        <v>3.7663801193237298</v>
      </c>
      <c r="AX16">
        <v>49.691688394546503</v>
      </c>
      <c r="AY16">
        <v>4.5744156122207604</v>
      </c>
      <c r="AZ16" s="3">
        <f t="shared" si="5"/>
        <v>68.697053098678566</v>
      </c>
      <c r="BF16" s="3">
        <f t="shared" si="6"/>
        <v>0</v>
      </c>
      <c r="BL16" s="3">
        <f t="shared" si="7"/>
        <v>0</v>
      </c>
    </row>
    <row r="17" spans="1:64" x14ac:dyDescent="0.25">
      <c r="A17" t="s">
        <v>16</v>
      </c>
      <c r="B17" s="2">
        <v>289.62720165852699</v>
      </c>
      <c r="C17">
        <v>151.665461901334</v>
      </c>
      <c r="D17">
        <v>188.76325720696599</v>
      </c>
      <c r="E17">
        <v>245.76077253573601</v>
      </c>
      <c r="F17">
        <v>152.961126160129</v>
      </c>
      <c r="G17" s="5">
        <f t="shared" si="0"/>
        <v>1028.7778194626922</v>
      </c>
      <c r="H17" s="2">
        <v>313.13217148424201</v>
      </c>
      <c r="I17">
        <v>153.274802852101</v>
      </c>
      <c r="J17">
        <v>241.67154979377401</v>
      </c>
      <c r="K17">
        <v>186.905239211657</v>
      </c>
      <c r="L17">
        <v>115.566897157905</v>
      </c>
      <c r="M17" s="3">
        <f t="shared" si="1"/>
        <v>1010.550660499679</v>
      </c>
      <c r="N17" s="3"/>
      <c r="Y17" s="5">
        <f t="shared" si="2"/>
        <v>0</v>
      </c>
      <c r="Z17" s="2"/>
      <c r="AE17" s="5"/>
      <c r="AF17" s="2"/>
      <c r="AK17" s="5">
        <f t="shared" si="3"/>
        <v>0</v>
      </c>
      <c r="AO17">
        <v>5.2432768821716298</v>
      </c>
      <c r="AP17">
        <v>3.09267122745513</v>
      </c>
      <c r="AQ17">
        <v>2.8958367824554401</v>
      </c>
      <c r="AR17">
        <v>5.2842009305953903</v>
      </c>
      <c r="AS17">
        <v>1.4598773956298801</v>
      </c>
      <c r="AT17" s="5">
        <f t="shared" si="4"/>
        <v>17.97586321830747</v>
      </c>
      <c r="AU17" s="2">
        <v>4.3209599018096903</v>
      </c>
      <c r="AV17">
        <v>3.8848403692245399</v>
      </c>
      <c r="AW17">
        <v>5.3037979125976502</v>
      </c>
      <c r="AX17">
        <v>4.2083729982376097</v>
      </c>
      <c r="AY17">
        <v>1.0704200029373101</v>
      </c>
      <c r="AZ17" s="3">
        <f t="shared" si="5"/>
        <v>18.788391184806802</v>
      </c>
      <c r="BF17" s="3">
        <f t="shared" si="6"/>
        <v>0</v>
      </c>
      <c r="BL17" s="3">
        <f t="shared" si="7"/>
        <v>0</v>
      </c>
    </row>
    <row r="18" spans="1:64" x14ac:dyDescent="0.25">
      <c r="A18" t="s">
        <v>17</v>
      </c>
      <c r="B18" s="2">
        <v>274.06888138866702</v>
      </c>
      <c r="C18">
        <v>161.742303400168</v>
      </c>
      <c r="D18">
        <v>219.30846424094901</v>
      </c>
      <c r="E18">
        <v>290.712107680023</v>
      </c>
      <c r="F18">
        <v>129.97527882692901</v>
      </c>
      <c r="G18" s="5">
        <f t="shared" si="0"/>
        <v>1075.8070355367361</v>
      </c>
      <c r="H18" s="2">
        <v>133.592581412154</v>
      </c>
      <c r="I18">
        <v>151.692810330192</v>
      </c>
      <c r="J18">
        <v>255.510506326995</v>
      </c>
      <c r="K18">
        <v>280.96764744164699</v>
      </c>
      <c r="L18">
        <v>71.054083775364404</v>
      </c>
      <c r="M18" s="3">
        <f t="shared" si="1"/>
        <v>892.81762928635248</v>
      </c>
      <c r="N18" s="3"/>
      <c r="Y18" s="5">
        <f t="shared" si="2"/>
        <v>0</v>
      </c>
      <c r="Z18" s="2"/>
      <c r="AE18" s="5"/>
      <c r="AF18" s="2"/>
      <c r="AK18" s="5">
        <f t="shared" si="3"/>
        <v>0</v>
      </c>
      <c r="AO18">
        <v>3.0056661367416302</v>
      </c>
      <c r="AP18">
        <v>2.4318724155426001</v>
      </c>
      <c r="AQ18">
        <v>8.66190054416656</v>
      </c>
      <c r="AR18">
        <v>13.3305119514465</v>
      </c>
      <c r="AS18">
        <v>0.61537797451019205</v>
      </c>
      <c r="AT18" s="5">
        <f t="shared" si="4"/>
        <v>28.045329022407483</v>
      </c>
      <c r="AU18" s="2">
        <v>1.4330073118209801</v>
      </c>
      <c r="AV18">
        <v>2.5986635446548401</v>
      </c>
      <c r="AW18">
        <v>12.1140716075897</v>
      </c>
      <c r="AX18">
        <v>16.128396844863801</v>
      </c>
      <c r="AY18">
        <v>0.42658348083496</v>
      </c>
      <c r="AZ18" s="3">
        <f t="shared" si="5"/>
        <v>32.700722789764278</v>
      </c>
      <c r="BF18" s="3">
        <f t="shared" si="6"/>
        <v>0</v>
      </c>
      <c r="BL18" s="3">
        <f t="shared" si="7"/>
        <v>0</v>
      </c>
    </row>
    <row r="19" spans="1:64" x14ac:dyDescent="0.25">
      <c r="A19" t="s">
        <v>18</v>
      </c>
      <c r="B19" s="2">
        <v>289.62720165852699</v>
      </c>
      <c r="C19">
        <v>151.45893456499201</v>
      </c>
      <c r="D19">
        <v>188.76325720696599</v>
      </c>
      <c r="E19">
        <v>245.612905951736</v>
      </c>
      <c r="F19">
        <v>152.961126160129</v>
      </c>
      <c r="G19" s="5">
        <f t="shared" si="0"/>
        <v>1028.4234255423501</v>
      </c>
      <c r="H19" s="2">
        <v>238.59251491518901</v>
      </c>
      <c r="I19">
        <v>153.06827551576001</v>
      </c>
      <c r="J19">
        <v>241.723470577923</v>
      </c>
      <c r="K19">
        <v>217.005114020337</v>
      </c>
      <c r="L19">
        <v>115.566897157905</v>
      </c>
      <c r="M19" s="3">
        <f t="shared" si="1"/>
        <v>965.95627218711411</v>
      </c>
      <c r="N19" s="3"/>
      <c r="Y19" s="5">
        <f t="shared" si="2"/>
        <v>0</v>
      </c>
      <c r="Z19" s="2"/>
      <c r="AE19" s="5"/>
      <c r="AF19" s="2"/>
      <c r="AK19" s="5">
        <f t="shared" si="3"/>
        <v>0</v>
      </c>
      <c r="AO19">
        <v>5.9452636957168501</v>
      </c>
      <c r="AP19">
        <v>7.0467129230499204</v>
      </c>
      <c r="AQ19">
        <v>2.3090878486633302</v>
      </c>
      <c r="AR19">
        <v>10.151226615905699</v>
      </c>
      <c r="AS19">
        <v>1.67858715057373</v>
      </c>
      <c r="AT19" s="5">
        <f t="shared" si="4"/>
        <v>27.130878233909531</v>
      </c>
      <c r="AU19" s="2">
        <v>3.1300533294677702</v>
      </c>
      <c r="AV19">
        <v>9.7012171506881693</v>
      </c>
      <c r="AW19">
        <v>3.9551511049270598</v>
      </c>
      <c r="AX19">
        <v>11.0763450145721</v>
      </c>
      <c r="AY19">
        <v>1.2469570636749201</v>
      </c>
      <c r="AZ19" s="3">
        <f t="shared" si="5"/>
        <v>29.109723663330016</v>
      </c>
      <c r="BF19" s="3">
        <f t="shared" si="6"/>
        <v>0</v>
      </c>
      <c r="BL19" s="3">
        <f t="shared" si="7"/>
        <v>0</v>
      </c>
    </row>
    <row r="20" spans="1:64" x14ac:dyDescent="0.25">
      <c r="A20" t="s">
        <v>19</v>
      </c>
      <c r="B20" s="2">
        <v>289.389614297013</v>
      </c>
      <c r="C20">
        <v>151.49641379617901</v>
      </c>
      <c r="D20">
        <v>188.76325720696599</v>
      </c>
      <c r="E20">
        <v>243.10049001930099</v>
      </c>
      <c r="F20">
        <v>152.961126160129</v>
      </c>
      <c r="G20" s="5">
        <f t="shared" si="0"/>
        <v>1025.7109014795881</v>
      </c>
      <c r="H20" s="2">
        <v>228.99933861109699</v>
      </c>
      <c r="I20">
        <v>153.10575474694599</v>
      </c>
      <c r="J20">
        <v>245.93264469400401</v>
      </c>
      <c r="K20">
        <v>197.642056920106</v>
      </c>
      <c r="L20">
        <v>107.984927868296</v>
      </c>
      <c r="M20" s="3">
        <f t="shared" si="1"/>
        <v>933.66472284044903</v>
      </c>
      <c r="N20" s="3"/>
      <c r="Y20" s="5">
        <f t="shared" si="2"/>
        <v>0</v>
      </c>
      <c r="Z20" s="2"/>
      <c r="AE20" s="5"/>
      <c r="AF20" s="2"/>
      <c r="AK20" s="5">
        <f t="shared" si="3"/>
        <v>0</v>
      </c>
      <c r="AO20">
        <v>6.4270731449127201</v>
      </c>
      <c r="AP20">
        <v>3.9022116899490298</v>
      </c>
      <c r="AQ20">
        <v>4.4737627744674597</v>
      </c>
      <c r="AR20">
        <v>8.4258956193923904</v>
      </c>
      <c r="AS20">
        <v>1.9906561851501401</v>
      </c>
      <c r="AT20" s="5">
        <f t="shared" si="4"/>
        <v>25.219599413871737</v>
      </c>
      <c r="AU20" s="2">
        <v>4.7505751848220799</v>
      </c>
      <c r="AV20">
        <v>5.2053268432617097</v>
      </c>
      <c r="AW20">
        <v>10.8245923757553</v>
      </c>
      <c r="AX20">
        <v>7.3275167942047101</v>
      </c>
      <c r="AY20">
        <v>1.3861005544662399</v>
      </c>
      <c r="AZ20" s="3">
        <f t="shared" si="5"/>
        <v>29.494111752510037</v>
      </c>
      <c r="BF20" s="3">
        <f t="shared" si="6"/>
        <v>0</v>
      </c>
      <c r="BL20" s="3">
        <f t="shared" si="7"/>
        <v>0</v>
      </c>
    </row>
    <row r="21" spans="1:64" x14ac:dyDescent="0.25">
      <c r="A21" t="s">
        <v>20</v>
      </c>
      <c r="B21" s="2">
        <v>396.42721009246401</v>
      </c>
      <c r="C21">
        <v>423.584593926129</v>
      </c>
      <c r="D21">
        <v>180.35277270965801</v>
      </c>
      <c r="E21">
        <v>508.84874049175397</v>
      </c>
      <c r="F21">
        <v>191.76215190203999</v>
      </c>
      <c r="G21" s="5">
        <f t="shared" si="0"/>
        <v>1700.9754691220448</v>
      </c>
      <c r="H21">
        <v>521.48600491852301</v>
      </c>
      <c r="I21">
        <v>424.12869370375898</v>
      </c>
      <c r="J21">
        <v>0</v>
      </c>
      <c r="K21">
        <v>503.285375280305</v>
      </c>
      <c r="L21">
        <v>138.818193341615</v>
      </c>
      <c r="M21" s="3">
        <f t="shared" si="1"/>
        <v>1587.718267244202</v>
      </c>
      <c r="N21" s="3"/>
      <c r="Y21" s="5">
        <f t="shared" si="2"/>
        <v>0</v>
      </c>
      <c r="Z21" s="2"/>
      <c r="AE21" s="5"/>
      <c r="AF21" s="2"/>
      <c r="AK21" s="5">
        <f t="shared" si="3"/>
        <v>0</v>
      </c>
      <c r="AO21">
        <v>2.9349014997482299</v>
      </c>
      <c r="AP21">
        <v>2.1355027198791499</v>
      </c>
      <c r="AQ21">
        <v>0.65151202678680398</v>
      </c>
      <c r="AR21">
        <v>6.5601197004318204</v>
      </c>
      <c r="AS21">
        <v>1.2135075092315599</v>
      </c>
      <c r="AT21" s="5">
        <f t="shared" si="4"/>
        <v>13.495543456077565</v>
      </c>
      <c r="AU21">
        <v>5.80400855541229</v>
      </c>
      <c r="AV21">
        <v>3.7419264793395901</v>
      </c>
      <c r="AW21">
        <v>0</v>
      </c>
      <c r="AX21">
        <v>11.036450648307801</v>
      </c>
      <c r="AY21">
        <v>1.5042830944061201</v>
      </c>
      <c r="AZ21" s="3">
        <f t="shared" si="5"/>
        <v>22.0866687774658</v>
      </c>
      <c r="BF21" s="3">
        <f t="shared" si="6"/>
        <v>0</v>
      </c>
      <c r="BL21" s="3">
        <f t="shared" si="7"/>
        <v>0</v>
      </c>
    </row>
    <row r="22" spans="1:64" x14ac:dyDescent="0.25">
      <c r="A22" t="s">
        <v>21</v>
      </c>
      <c r="B22" s="2">
        <v>486.06159273742702</v>
      </c>
      <c r="C22">
        <v>346.69740293388298</v>
      </c>
      <c r="D22">
        <v>189.202488239628</v>
      </c>
      <c r="E22">
        <v>418.05146528813998</v>
      </c>
      <c r="F22">
        <v>200.260347301943</v>
      </c>
      <c r="G22" s="5">
        <f t="shared" si="0"/>
        <v>1640.2732965010209</v>
      </c>
      <c r="H22">
        <v>375.39494270252101</v>
      </c>
      <c r="I22">
        <v>309.71901524984497</v>
      </c>
      <c r="J22">
        <v>162.69912452858301</v>
      </c>
      <c r="K22">
        <v>412.128115840411</v>
      </c>
      <c r="L22">
        <v>267.71425545718802</v>
      </c>
      <c r="M22" s="3">
        <f t="shared" si="1"/>
        <v>1527.6554537785482</v>
      </c>
      <c r="N22" s="3"/>
      <c r="Y22" s="5">
        <f t="shared" si="2"/>
        <v>0</v>
      </c>
      <c r="Z22" s="2"/>
      <c r="AE22" s="5"/>
      <c r="AF22" s="2"/>
      <c r="AK22" s="5">
        <f t="shared" si="3"/>
        <v>0</v>
      </c>
      <c r="AO22">
        <v>4.1318722248077302</v>
      </c>
      <c r="AP22">
        <v>2.8326180934905998</v>
      </c>
      <c r="AQ22">
        <v>0.82809989452361998</v>
      </c>
      <c r="AR22">
        <v>9.8801333189010592</v>
      </c>
      <c r="AS22">
        <v>1.3720111846923799</v>
      </c>
      <c r="AT22" s="5">
        <f t="shared" si="4"/>
        <v>19.044734716415388</v>
      </c>
      <c r="AU22">
        <v>4.5866687297821001</v>
      </c>
      <c r="AV22">
        <v>3.2724916219711302</v>
      </c>
      <c r="AW22">
        <v>1.1240689277648901</v>
      </c>
      <c r="AX22">
        <v>12.645037913322399</v>
      </c>
      <c r="AY22">
        <v>2.9356721162796</v>
      </c>
      <c r="AZ22" s="3">
        <f t="shared" si="5"/>
        <v>24.563939309120119</v>
      </c>
      <c r="BF22" s="3">
        <f t="shared" si="6"/>
        <v>0</v>
      </c>
      <c r="BL22" s="3">
        <f t="shared" si="7"/>
        <v>0</v>
      </c>
    </row>
    <row r="23" spans="1:64" x14ac:dyDescent="0.25">
      <c r="A23" t="s">
        <v>22</v>
      </c>
      <c r="B23" s="2">
        <v>498.36462739012501</v>
      </c>
      <c r="C23">
        <v>214.05845199915399</v>
      </c>
      <c r="D23">
        <v>132.01879948138401</v>
      </c>
      <c r="E23">
        <v>452.65660684232199</v>
      </c>
      <c r="F23">
        <v>159.88178012719899</v>
      </c>
      <c r="G23" s="5">
        <f t="shared" si="0"/>
        <v>1456.9802658401838</v>
      </c>
      <c r="H23">
        <v>378.92126379166803</v>
      </c>
      <c r="I23">
        <v>324.43347217154502</v>
      </c>
      <c r="J23">
        <v>107.03654188422701</v>
      </c>
      <c r="K23">
        <v>405.65952689431998</v>
      </c>
      <c r="L23">
        <v>149.532306694402</v>
      </c>
      <c r="M23" s="3">
        <f t="shared" si="1"/>
        <v>1365.583111436162</v>
      </c>
      <c r="N23" s="3"/>
      <c r="Y23" s="5">
        <f t="shared" si="2"/>
        <v>0</v>
      </c>
      <c r="Z23" s="2"/>
      <c r="AE23" s="5"/>
      <c r="AF23" s="2"/>
      <c r="AK23" s="5">
        <f t="shared" si="3"/>
        <v>0</v>
      </c>
      <c r="AO23">
        <v>5.7409743785858103</v>
      </c>
      <c r="AP23">
        <v>1.5638777017593299</v>
      </c>
      <c r="AQ23">
        <v>0.67871029376983605</v>
      </c>
      <c r="AR23">
        <v>9.2502090692520103</v>
      </c>
      <c r="AS23">
        <v>1.0302213430404601</v>
      </c>
      <c r="AT23" s="5">
        <f t="shared" si="4"/>
        <v>18.263992786407446</v>
      </c>
      <c r="AU23">
        <v>8.3454891920089693</v>
      </c>
      <c r="AV23">
        <v>4.1460428953170698</v>
      </c>
      <c r="AW23">
        <v>0.96125626564025801</v>
      </c>
      <c r="AX23">
        <v>13.9615181207656</v>
      </c>
      <c r="AY23">
        <v>1.29837589263916</v>
      </c>
      <c r="AZ23" s="3">
        <f t="shared" si="5"/>
        <v>28.712682366371059</v>
      </c>
      <c r="BF23" s="3">
        <f t="shared" si="6"/>
        <v>0</v>
      </c>
      <c r="BL23" s="3">
        <f t="shared" si="7"/>
        <v>0</v>
      </c>
    </row>
    <row r="24" spans="1:64" x14ac:dyDescent="0.25">
      <c r="A24" t="s">
        <v>23</v>
      </c>
      <c r="B24" s="2">
        <v>230.80622383749801</v>
      </c>
      <c r="C24">
        <v>207.71724214468</v>
      </c>
      <c r="D24">
        <v>135.17352426521299</v>
      </c>
      <c r="E24">
        <v>384.59548865623202</v>
      </c>
      <c r="F24">
        <v>141.08291295545001</v>
      </c>
      <c r="G24" s="5">
        <f t="shared" si="0"/>
        <v>1099.375391859073</v>
      </c>
      <c r="H24">
        <v>156.935754278324</v>
      </c>
      <c r="I24">
        <v>256.32313418170497</v>
      </c>
      <c r="J24">
        <v>110.215753225741</v>
      </c>
      <c r="K24">
        <v>395.535195627755</v>
      </c>
      <c r="L24">
        <v>135.32683348555699</v>
      </c>
      <c r="M24" s="3">
        <f t="shared" si="1"/>
        <v>1054.336670799082</v>
      </c>
      <c r="N24" s="3"/>
      <c r="Y24" s="5">
        <f t="shared" si="2"/>
        <v>0</v>
      </c>
      <c r="Z24" s="2"/>
      <c r="AE24" s="5"/>
      <c r="AF24" s="2"/>
      <c r="AK24" s="5">
        <f t="shared" si="3"/>
        <v>0</v>
      </c>
      <c r="AO24">
        <v>3.05693461894989</v>
      </c>
      <c r="AP24">
        <v>2.95408363342285</v>
      </c>
      <c r="AQ24">
        <v>1.1753356933593699</v>
      </c>
      <c r="AR24">
        <v>19.0192404985427</v>
      </c>
      <c r="AS24">
        <v>0.93694181442260704</v>
      </c>
      <c r="AT24" s="5">
        <f t="shared" si="4"/>
        <v>27.142536258697415</v>
      </c>
      <c r="AU24">
        <v>3.9507281780242902</v>
      </c>
      <c r="AV24">
        <v>4.7469831466674801</v>
      </c>
      <c r="AW24">
        <v>1.3161084175109801</v>
      </c>
      <c r="AX24">
        <v>23.078733515739401</v>
      </c>
      <c r="AY24">
        <v>1.54419405460357</v>
      </c>
      <c r="AZ24" s="3">
        <f t="shared" si="5"/>
        <v>34.636747312545722</v>
      </c>
      <c r="BF24" s="3">
        <f t="shared" si="6"/>
        <v>0</v>
      </c>
      <c r="BL24" s="3">
        <f t="shared" si="7"/>
        <v>0</v>
      </c>
    </row>
    <row r="25" spans="1:64" x14ac:dyDescent="0.25">
      <c r="A25" t="s">
        <v>24</v>
      </c>
      <c r="B25" s="2">
        <v>430.85093028183599</v>
      </c>
      <c r="C25">
        <v>234.45178733460301</v>
      </c>
      <c r="D25">
        <v>153.874368515946</v>
      </c>
      <c r="E25">
        <v>400.09754542303102</v>
      </c>
      <c r="F25">
        <v>120.938932749099</v>
      </c>
      <c r="G25" s="5">
        <f t="shared" si="0"/>
        <v>1340.2135643045149</v>
      </c>
      <c r="H25">
        <v>457.54450692061999</v>
      </c>
      <c r="I25">
        <v>288.707743793936</v>
      </c>
      <c r="J25">
        <v>77.896209248496902</v>
      </c>
      <c r="K25">
        <v>402.99591549689501</v>
      </c>
      <c r="L25">
        <v>97.211201382527307</v>
      </c>
      <c r="M25" s="3">
        <f t="shared" si="1"/>
        <v>1324.3555768424753</v>
      </c>
      <c r="N25" s="3"/>
      <c r="Y25" s="5">
        <f t="shared" si="2"/>
        <v>0</v>
      </c>
      <c r="Z25" s="2"/>
      <c r="AE25" s="5"/>
      <c r="AF25" s="2"/>
      <c r="AK25" s="5">
        <f t="shared" si="3"/>
        <v>0</v>
      </c>
      <c r="AO25">
        <v>4.5017739057540798</v>
      </c>
      <c r="AP25">
        <v>1.5992092370986899</v>
      </c>
      <c r="AQ25">
        <v>0.79896001815795903</v>
      </c>
      <c r="AR25">
        <v>7.1361188411712604</v>
      </c>
      <c r="AS25">
        <v>0.69160411357879603</v>
      </c>
      <c r="AT25" s="5">
        <f t="shared" si="4"/>
        <v>14.727666115760785</v>
      </c>
      <c r="AU25">
        <v>5.6123781919479301</v>
      </c>
      <c r="AV25">
        <v>2.9085940361022899</v>
      </c>
      <c r="AW25">
        <v>0.92688302993774396</v>
      </c>
      <c r="AX25">
        <v>14.960692572593601</v>
      </c>
      <c r="AY25">
        <v>0.905289030075073</v>
      </c>
      <c r="AZ25" s="3">
        <f t="shared" si="5"/>
        <v>25.31383686065664</v>
      </c>
      <c r="BF25" s="3">
        <f t="shared" si="6"/>
        <v>0</v>
      </c>
      <c r="BL25" s="3">
        <f t="shared" si="7"/>
        <v>0</v>
      </c>
    </row>
    <row r="26" spans="1:64" x14ac:dyDescent="0.25">
      <c r="A26" t="s">
        <v>25</v>
      </c>
      <c r="B26" s="2">
        <v>305.93952909579798</v>
      </c>
      <c r="C26">
        <v>300.44290095690701</v>
      </c>
      <c r="D26">
        <v>79.578258640653104</v>
      </c>
      <c r="E26">
        <v>411.50493097258698</v>
      </c>
      <c r="F26">
        <v>199.04036375376299</v>
      </c>
      <c r="G26" s="5">
        <f t="shared" si="0"/>
        <v>1296.5059834197079</v>
      </c>
      <c r="H26">
        <v>254.265290287076</v>
      </c>
      <c r="I26">
        <v>447.54186112876403</v>
      </c>
      <c r="J26">
        <v>57.717229524138297</v>
      </c>
      <c r="K26">
        <v>377.02901320674403</v>
      </c>
      <c r="L26">
        <v>192.738990361568</v>
      </c>
      <c r="M26" s="11">
        <f t="shared" si="1"/>
        <v>1329.2923845082905</v>
      </c>
      <c r="N26" s="3"/>
      <c r="T26" s="2"/>
      <c r="Y26" s="5">
        <f t="shared" si="2"/>
        <v>0</v>
      </c>
      <c r="Z26" s="2"/>
      <c r="AE26" s="5"/>
      <c r="AF26" s="2"/>
      <c r="AK26" s="5">
        <f t="shared" si="3"/>
        <v>0</v>
      </c>
      <c r="AO26">
        <v>2.9975915193557698</v>
      </c>
      <c r="AP26">
        <v>1.9138074874877899</v>
      </c>
      <c r="AQ26">
        <v>0.55721664428710904</v>
      </c>
      <c r="AR26">
        <v>10.961436963081301</v>
      </c>
      <c r="AS26">
        <v>1.38931014537811</v>
      </c>
      <c r="AT26" s="5">
        <f t="shared" si="4"/>
        <v>17.819362759590081</v>
      </c>
      <c r="AU26">
        <v>4.4678679466247502</v>
      </c>
      <c r="AV26">
        <v>4.8425810813903798</v>
      </c>
      <c r="AW26">
        <v>0.52582972049713095</v>
      </c>
      <c r="AX26">
        <v>11.202853560447601</v>
      </c>
      <c r="AY26">
        <v>1.7851018667220999</v>
      </c>
      <c r="AZ26" s="3">
        <f t="shared" si="5"/>
        <v>22.824234175681962</v>
      </c>
      <c r="BF26" s="3">
        <f t="shared" si="6"/>
        <v>0</v>
      </c>
      <c r="BL26" s="3">
        <f t="shared" si="7"/>
        <v>0</v>
      </c>
    </row>
    <row r="27" spans="1:64" x14ac:dyDescent="0.25">
      <c r="A27" t="s">
        <v>26</v>
      </c>
      <c r="B27" s="2">
        <v>324.73671905238001</v>
      </c>
      <c r="C27">
        <v>248.99699321835999</v>
      </c>
      <c r="D27">
        <v>159.81586031360001</v>
      </c>
      <c r="E27">
        <v>453.816942132843</v>
      </c>
      <c r="F27">
        <v>321.33869910713599</v>
      </c>
      <c r="G27" s="5">
        <f t="shared" si="0"/>
        <v>1508.7052138243189</v>
      </c>
      <c r="H27">
        <v>336.779473386002</v>
      </c>
      <c r="I27">
        <v>259.779478177003</v>
      </c>
      <c r="J27">
        <v>159.81586031360001</v>
      </c>
      <c r="K27">
        <v>482.25950315479002</v>
      </c>
      <c r="L27">
        <v>262.72606222791097</v>
      </c>
      <c r="M27" s="3">
        <f t="shared" si="1"/>
        <v>1501.360377259306</v>
      </c>
      <c r="N27" s="3"/>
      <c r="T27" s="2"/>
      <c r="Y27" s="5">
        <f t="shared" si="2"/>
        <v>0</v>
      </c>
      <c r="Z27" s="2"/>
      <c r="AE27" s="5"/>
      <c r="AF27" s="2"/>
      <c r="AK27" s="5">
        <f t="shared" si="3"/>
        <v>0</v>
      </c>
      <c r="AO27">
        <v>3.3689642667770299</v>
      </c>
      <c r="AP27">
        <v>3.2260609149932802</v>
      </c>
      <c r="AQ27">
        <v>1.9054803848266599</v>
      </c>
      <c r="AR27">
        <v>6.8724974393844596</v>
      </c>
      <c r="AS27">
        <v>3.4321301698684601</v>
      </c>
      <c r="AT27" s="5">
        <f t="shared" si="4"/>
        <v>18.805133175849893</v>
      </c>
      <c r="AU27" s="2">
        <v>8.5623689174652107</v>
      </c>
      <c r="AV27">
        <v>8.0685289382934506</v>
      </c>
      <c r="AW27">
        <v>4.4155152320861797</v>
      </c>
      <c r="AX27">
        <v>16.9563790559768</v>
      </c>
      <c r="AY27">
        <v>7.0633869171142498</v>
      </c>
      <c r="AZ27" s="3">
        <f t="shared" si="5"/>
        <v>45.066179060935887</v>
      </c>
      <c r="BF27" s="3">
        <f t="shared" si="6"/>
        <v>0</v>
      </c>
      <c r="BL27" s="3">
        <f t="shared" si="7"/>
        <v>0</v>
      </c>
    </row>
    <row r="28" spans="1:64" x14ac:dyDescent="0.25">
      <c r="A28" t="s">
        <v>27</v>
      </c>
      <c r="B28" s="2">
        <v>347.95036789878998</v>
      </c>
      <c r="C28">
        <v>229.31724369719899</v>
      </c>
      <c r="D28">
        <v>100.98528297686499</v>
      </c>
      <c r="E28">
        <v>488.826712051843</v>
      </c>
      <c r="F28">
        <v>259.03601938656698</v>
      </c>
      <c r="G28" s="5">
        <f t="shared" si="0"/>
        <v>1426.1156260112639</v>
      </c>
      <c r="H28">
        <v>229.26956547669701</v>
      </c>
      <c r="I28">
        <v>281.87867490009103</v>
      </c>
      <c r="J28">
        <v>80.454096472162306</v>
      </c>
      <c r="K28">
        <v>630.99618656341602</v>
      </c>
      <c r="L28">
        <v>259.03601938656698</v>
      </c>
      <c r="M28" s="3">
        <f t="shared" si="1"/>
        <v>1481.6345427989334</v>
      </c>
      <c r="N28" s="3"/>
      <c r="T28" s="2"/>
      <c r="Y28" s="5">
        <f t="shared" si="2"/>
        <v>0</v>
      </c>
      <c r="Z28" s="2"/>
      <c r="AE28" s="5"/>
      <c r="AF28" s="2"/>
      <c r="AK28" s="5">
        <f t="shared" si="3"/>
        <v>0</v>
      </c>
      <c r="AO28">
        <v>4.35925903320312</v>
      </c>
      <c r="AP28">
        <v>3.2255076885223302</v>
      </c>
      <c r="AQ28">
        <v>1.5770210981368999</v>
      </c>
      <c r="AR28">
        <v>8.8425183057784995</v>
      </c>
      <c r="AS28">
        <v>3.2026550292968698</v>
      </c>
      <c r="AT28" s="5">
        <f t="shared" si="4"/>
        <v>21.206961154937723</v>
      </c>
      <c r="AU28" s="2">
        <v>9.8331169366836502</v>
      </c>
      <c r="AV28">
        <v>8.6710576295852597</v>
      </c>
      <c r="AW28">
        <v>3.1665083646774201</v>
      </c>
      <c r="AX28">
        <v>29.513715267181301</v>
      </c>
      <c r="AY28">
        <v>8.08989369869232</v>
      </c>
      <c r="AZ28" s="3">
        <f t="shared" si="5"/>
        <v>59.274291896819946</v>
      </c>
      <c r="BF28" s="3">
        <f t="shared" si="6"/>
        <v>0</v>
      </c>
      <c r="BL28" s="3">
        <f t="shared" si="7"/>
        <v>0</v>
      </c>
    </row>
    <row r="29" spans="1:64" x14ac:dyDescent="0.25">
      <c r="A29" t="s">
        <v>28</v>
      </c>
      <c r="B29" s="2">
        <v>263.59357691889397</v>
      </c>
      <c r="C29">
        <v>170.37450442414899</v>
      </c>
      <c r="D29">
        <v>130.76253440487201</v>
      </c>
      <c r="E29">
        <v>456.27559725619801</v>
      </c>
      <c r="F29">
        <v>202.529359976237</v>
      </c>
      <c r="G29" s="5">
        <f t="shared" si="0"/>
        <v>1223.53557298035</v>
      </c>
      <c r="H29">
        <v>290.60561356832</v>
      </c>
      <c r="I29">
        <v>210.55195028742199</v>
      </c>
      <c r="J29">
        <v>133.59044805767999</v>
      </c>
      <c r="K29">
        <v>360.57950965580397</v>
      </c>
      <c r="L29">
        <v>197.16617224718499</v>
      </c>
      <c r="M29" s="3">
        <f t="shared" si="1"/>
        <v>1192.4936938164108</v>
      </c>
      <c r="N29" s="3"/>
      <c r="T29" s="2"/>
      <c r="Y29" s="5">
        <f t="shared" si="2"/>
        <v>0</v>
      </c>
      <c r="Z29" s="2"/>
      <c r="AE29" s="5"/>
      <c r="AF29" s="2"/>
      <c r="AK29" s="5">
        <f t="shared" si="3"/>
        <v>0</v>
      </c>
      <c r="AO29">
        <v>4.2106235027313197</v>
      </c>
      <c r="AP29">
        <v>3.43338429927825</v>
      </c>
      <c r="AQ29">
        <v>1.82916979789733</v>
      </c>
      <c r="AR29">
        <v>12.620773625373801</v>
      </c>
      <c r="AS29">
        <v>4.1317907571792603</v>
      </c>
      <c r="AT29" s="5">
        <f t="shared" si="4"/>
        <v>26.225741982459962</v>
      </c>
      <c r="AU29" s="2">
        <v>13.590778255462601</v>
      </c>
      <c r="AV29">
        <v>11.0127363204956</v>
      </c>
      <c r="AW29">
        <v>3.9540321588516201</v>
      </c>
      <c r="AX29">
        <v>24.721037435531599</v>
      </c>
      <c r="AY29">
        <v>8.80262897014617</v>
      </c>
      <c r="AZ29" s="3">
        <f t="shared" si="5"/>
        <v>62.081213140487591</v>
      </c>
      <c r="BF29" s="3">
        <f t="shared" si="6"/>
        <v>0</v>
      </c>
      <c r="BL29" s="3">
        <f t="shared" si="7"/>
        <v>0</v>
      </c>
    </row>
    <row r="30" spans="1:64" x14ac:dyDescent="0.25">
      <c r="A30" t="s">
        <v>29</v>
      </c>
      <c r="B30" s="2">
        <v>190.27771694331301</v>
      </c>
      <c r="C30">
        <v>190.614330794506</v>
      </c>
      <c r="D30">
        <v>100.253073108975</v>
      </c>
      <c r="E30">
        <v>371.901236558515</v>
      </c>
      <c r="F30">
        <v>237.20970762971399</v>
      </c>
      <c r="G30" s="5">
        <f t="shared" si="0"/>
        <v>1090.2560650350229</v>
      </c>
      <c r="H30">
        <v>168.20375624394799</v>
      </c>
      <c r="I30">
        <v>287.79099622940703</v>
      </c>
      <c r="J30">
        <v>70.102769245761607</v>
      </c>
      <c r="K30">
        <v>320.30378666068799</v>
      </c>
      <c r="L30">
        <v>172.40769772049899</v>
      </c>
      <c r="M30" s="3">
        <f t="shared" si="1"/>
        <v>1018.8090061003035</v>
      </c>
      <c r="N30" s="3"/>
      <c r="T30" s="2"/>
      <c r="Y30" s="5">
        <f t="shared" si="2"/>
        <v>0</v>
      </c>
      <c r="Z30" s="2"/>
      <c r="AE30" s="5"/>
      <c r="AF30" s="2"/>
      <c r="AK30" s="5">
        <f t="shared" si="3"/>
        <v>0</v>
      </c>
      <c r="AO30">
        <v>4.8624701738357503</v>
      </c>
      <c r="AP30">
        <v>4.09868631362915</v>
      </c>
      <c r="AQ30">
        <v>2.4070781230926501</v>
      </c>
      <c r="AR30">
        <v>12.7079120635986</v>
      </c>
      <c r="AS30">
        <v>4.5019918680190996</v>
      </c>
      <c r="AT30" s="5">
        <f t="shared" si="4"/>
        <v>28.57813854217525</v>
      </c>
      <c r="AU30" s="2">
        <v>11.588964200019801</v>
      </c>
      <c r="AV30">
        <v>20.392505431175199</v>
      </c>
      <c r="AW30">
        <v>5.3226895093917799</v>
      </c>
      <c r="AX30">
        <v>27.820630979537899</v>
      </c>
      <c r="AY30">
        <v>10.194811654090801</v>
      </c>
      <c r="AZ30" s="3">
        <f t="shared" si="5"/>
        <v>75.319601774215471</v>
      </c>
      <c r="BF30" s="3">
        <f t="shared" si="6"/>
        <v>0</v>
      </c>
      <c r="BL30" s="3">
        <f t="shared" si="7"/>
        <v>0</v>
      </c>
    </row>
    <row r="31" spans="1:64" x14ac:dyDescent="0.25">
      <c r="A31" t="s">
        <v>30</v>
      </c>
      <c r="B31" s="2">
        <v>338.32587735727299</v>
      </c>
      <c r="C31">
        <v>269.05212169055801</v>
      </c>
      <c r="D31">
        <v>127.663677937567</v>
      </c>
      <c r="E31">
        <v>497.744343645821</v>
      </c>
      <c r="F31">
        <v>276.03007656333102</v>
      </c>
      <c r="G31" s="5">
        <f t="shared" si="0"/>
        <v>1508.8160971945499</v>
      </c>
      <c r="H31">
        <v>312.44330431708801</v>
      </c>
      <c r="I31">
        <v>277.29978239438202</v>
      </c>
      <c r="J31">
        <v>60.450474501971101</v>
      </c>
      <c r="K31">
        <v>485.812871442465</v>
      </c>
      <c r="L31">
        <v>276.03007656333102</v>
      </c>
      <c r="M31" s="3">
        <f t="shared" si="1"/>
        <v>1412.0365092192371</v>
      </c>
      <c r="N31" s="3"/>
      <c r="T31" s="2"/>
      <c r="Y31" s="5">
        <f t="shared" si="2"/>
        <v>0</v>
      </c>
      <c r="Z31" s="2"/>
      <c r="AE31" s="5"/>
      <c r="AF31" s="2"/>
      <c r="AK31" s="5">
        <f t="shared" si="3"/>
        <v>0</v>
      </c>
      <c r="AO31">
        <v>3.6337527990341099</v>
      </c>
      <c r="AP31">
        <v>3.7923718690872099</v>
      </c>
      <c r="AQ31">
        <v>1.6802636861801099</v>
      </c>
      <c r="AR31">
        <v>8.6311204195022508</v>
      </c>
      <c r="AS31">
        <v>3.3056743860244699</v>
      </c>
      <c r="AT31" s="5">
        <f t="shared" si="4"/>
        <v>21.043183159828153</v>
      </c>
      <c r="AU31" s="2">
        <v>9.5731970787048297</v>
      </c>
      <c r="AV31">
        <v>10.352837848663301</v>
      </c>
      <c r="AW31">
        <v>2.9610889196395802</v>
      </c>
      <c r="AX31">
        <v>17.9969166994094</v>
      </c>
      <c r="AY31">
        <v>7.4309311628341597</v>
      </c>
      <c r="AZ31" s="3">
        <f t="shared" si="5"/>
        <v>48.314971709251267</v>
      </c>
      <c r="BF31" s="3">
        <f t="shared" si="6"/>
        <v>0</v>
      </c>
      <c r="BL31" s="3">
        <f t="shared" si="7"/>
        <v>0</v>
      </c>
    </row>
    <row r="32" spans="1:64" x14ac:dyDescent="0.25">
      <c r="B32" s="2"/>
      <c r="C32" s="3"/>
      <c r="D32" s="3"/>
      <c r="E32" s="3"/>
      <c r="F32" s="3"/>
      <c r="G32" s="5"/>
      <c r="H32" s="2"/>
      <c r="I32" s="3"/>
      <c r="J32" s="3"/>
      <c r="K32" s="3"/>
      <c r="L32" s="3"/>
      <c r="M32" s="3"/>
      <c r="N32" s="3"/>
      <c r="T32" s="2"/>
      <c r="U32" s="3"/>
      <c r="V32" s="3"/>
      <c r="W32" s="3"/>
      <c r="X32" s="3"/>
      <c r="Y32" s="5"/>
      <c r="Z32" s="2"/>
      <c r="AA32" s="3"/>
      <c r="AB32" s="3"/>
      <c r="AC32" s="3"/>
      <c r="AD32" s="3"/>
      <c r="AE32" s="5"/>
      <c r="AF32" s="2"/>
      <c r="AG32" s="3"/>
      <c r="AH32" s="3"/>
      <c r="AI32" s="3"/>
      <c r="AJ32" s="3"/>
      <c r="AK32" s="5"/>
      <c r="AO32" s="2"/>
      <c r="AP32" s="3"/>
      <c r="AQ32" s="3"/>
      <c r="AR32" s="3"/>
      <c r="AS32" s="3"/>
      <c r="AT32" s="5"/>
      <c r="AU32" s="2"/>
      <c r="AV32" s="3"/>
      <c r="AW32" s="3"/>
      <c r="AX32" s="3"/>
      <c r="AY32" s="3"/>
      <c r="AZ32" s="3"/>
      <c r="BA32" s="2"/>
      <c r="BB32" s="3"/>
      <c r="BC32" s="3"/>
      <c r="BD32" s="3"/>
      <c r="BE32" s="3"/>
      <c r="BF32" s="3"/>
      <c r="BG32" s="2"/>
      <c r="BH32" s="3"/>
      <c r="BI32" s="3"/>
      <c r="BJ32" s="3"/>
      <c r="BK32" s="3"/>
      <c r="BL32" s="3"/>
    </row>
    <row r="34" spans="1:64" x14ac:dyDescent="0.25">
      <c r="A34" t="s">
        <v>44</v>
      </c>
      <c r="B34" s="2">
        <f>AVERAGE(B4:B31)</f>
        <v>263.14336599790363</v>
      </c>
      <c r="C34" s="2">
        <f t="shared" ref="C34:AK34" si="8">AVERAGE(C4:C31)</f>
        <v>178.75929183059677</v>
      </c>
      <c r="D34" s="2">
        <f t="shared" si="8"/>
        <v>156.49449663832866</v>
      </c>
      <c r="E34" s="2">
        <f t="shared" si="8"/>
        <v>310.79627903958806</v>
      </c>
      <c r="F34" s="2">
        <f t="shared" si="8"/>
        <v>151.41246601122367</v>
      </c>
      <c r="G34" s="2">
        <f t="shared" si="8"/>
        <v>1060.6058995176406</v>
      </c>
      <c r="H34" s="2">
        <f t="shared" si="8"/>
        <v>240.84297674803938</v>
      </c>
      <c r="I34" s="2">
        <f t="shared" si="8"/>
        <v>197.79622315647751</v>
      </c>
      <c r="J34" s="2">
        <f t="shared" si="8"/>
        <v>146.10930605619473</v>
      </c>
      <c r="K34" s="2">
        <f t="shared" si="8"/>
        <v>303.64037538102093</v>
      </c>
      <c r="L34" s="2">
        <f t="shared" si="8"/>
        <v>133.97919267241608</v>
      </c>
      <c r="M34" s="2">
        <f t="shared" si="8"/>
        <v>1022.3680740141484</v>
      </c>
      <c r="N34" s="2"/>
      <c r="T34" s="2" t="e">
        <f t="shared" si="8"/>
        <v>#DIV/0!</v>
      </c>
      <c r="U34" s="2" t="e">
        <f t="shared" si="8"/>
        <v>#DIV/0!</v>
      </c>
      <c r="V34" s="2" t="e">
        <f t="shared" si="8"/>
        <v>#DIV/0!</v>
      </c>
      <c r="W34" s="2" t="e">
        <f t="shared" si="8"/>
        <v>#DIV/0!</v>
      </c>
      <c r="X34" s="2" t="e">
        <f t="shared" si="8"/>
        <v>#DIV/0!</v>
      </c>
      <c r="Y34" s="2">
        <f t="shared" si="8"/>
        <v>0</v>
      </c>
      <c r="Z34" s="2"/>
      <c r="AA34" s="2"/>
      <c r="AB34" s="2"/>
      <c r="AC34" s="2"/>
      <c r="AD34" s="2"/>
      <c r="AE34" s="2"/>
      <c r="AF34" s="2" t="e">
        <f t="shared" si="8"/>
        <v>#DIV/0!</v>
      </c>
      <c r="AG34" s="2" t="e">
        <f t="shared" si="8"/>
        <v>#DIV/0!</v>
      </c>
      <c r="AH34" s="2" t="e">
        <f t="shared" si="8"/>
        <v>#DIV/0!</v>
      </c>
      <c r="AI34" s="2" t="e">
        <f t="shared" si="8"/>
        <v>#DIV/0!</v>
      </c>
      <c r="AJ34" s="2" t="e">
        <f t="shared" si="8"/>
        <v>#DIV/0!</v>
      </c>
      <c r="AK34" s="2">
        <f t="shared" si="8"/>
        <v>0</v>
      </c>
      <c r="AO34" s="2">
        <f t="shared" ref="AO34:BL34" si="9">AVERAGE(AO4:AO31)</f>
        <v>4.225519491093495</v>
      </c>
      <c r="AP34" s="2">
        <f t="shared" si="9"/>
        <v>3.0527535200118949</v>
      </c>
      <c r="AQ34" s="2">
        <f t="shared" si="9"/>
        <v>2.9111236657415085</v>
      </c>
      <c r="AR34" s="2">
        <f t="shared" si="9"/>
        <v>10.101134447540533</v>
      </c>
      <c r="AS34" s="2">
        <f t="shared" si="9"/>
        <v>1.6652577766350303</v>
      </c>
      <c r="AT34" s="2">
        <f t="shared" si="9"/>
        <v>21.955788901022462</v>
      </c>
      <c r="AU34" s="2">
        <f t="shared" si="9"/>
        <v>5.4338394318308074</v>
      </c>
      <c r="AV34" s="2">
        <f t="shared" si="9"/>
        <v>4.8461355677672726</v>
      </c>
      <c r="AW34" s="2">
        <f t="shared" si="9"/>
        <v>3.2971931355340094</v>
      </c>
      <c r="AX34" s="2">
        <f t="shared" si="9"/>
        <v>13.036187560217682</v>
      </c>
      <c r="AY34" s="2">
        <f t="shared" si="9"/>
        <v>2.6923945120402677</v>
      </c>
      <c r="AZ34" s="2">
        <f t="shared" si="9"/>
        <v>29.305750207390037</v>
      </c>
      <c r="BA34" s="2" t="e">
        <f t="shared" si="9"/>
        <v>#DIV/0!</v>
      </c>
      <c r="BB34" s="2" t="e">
        <f t="shared" si="9"/>
        <v>#DIV/0!</v>
      </c>
      <c r="BC34" s="2" t="e">
        <f t="shared" si="9"/>
        <v>#DIV/0!</v>
      </c>
      <c r="BD34" s="2" t="e">
        <f t="shared" si="9"/>
        <v>#DIV/0!</v>
      </c>
      <c r="BE34" s="2" t="e">
        <f t="shared" si="9"/>
        <v>#DIV/0!</v>
      </c>
      <c r="BF34" s="2">
        <f t="shared" si="9"/>
        <v>0</v>
      </c>
      <c r="BG34" s="2" t="e">
        <f t="shared" si="9"/>
        <v>#DIV/0!</v>
      </c>
      <c r="BH34" s="2" t="e">
        <f t="shared" si="9"/>
        <v>#DIV/0!</v>
      </c>
      <c r="BI34" s="2" t="e">
        <f t="shared" si="9"/>
        <v>#DIV/0!</v>
      </c>
      <c r="BJ34" s="2" t="e">
        <f t="shared" si="9"/>
        <v>#DIV/0!</v>
      </c>
      <c r="BK34" s="2" t="e">
        <f t="shared" si="9"/>
        <v>#DIV/0!</v>
      </c>
      <c r="BL34" s="2">
        <f t="shared" si="9"/>
        <v>0</v>
      </c>
    </row>
    <row r="36" spans="1:64" x14ac:dyDescent="0.25">
      <c r="B36" s="2"/>
      <c r="C36" s="3"/>
      <c r="D36" s="3"/>
      <c r="E36" s="3"/>
      <c r="F36" s="3"/>
      <c r="G36" s="5"/>
      <c r="H36" s="2"/>
      <c r="I36" s="3"/>
      <c r="J36" s="3"/>
      <c r="K36" s="3"/>
      <c r="L36" s="3"/>
      <c r="M36" s="3"/>
      <c r="N36" s="3"/>
      <c r="T36" s="2"/>
      <c r="U36" s="3"/>
      <c r="V36" s="3"/>
      <c r="W36" s="3"/>
      <c r="X36" s="3"/>
      <c r="Y36" s="5"/>
      <c r="Z36" s="2"/>
      <c r="AA36" s="3"/>
      <c r="AB36" s="3"/>
      <c r="AC36" s="3"/>
      <c r="AD36" s="3"/>
      <c r="AE36" s="5"/>
      <c r="AF36" s="2"/>
      <c r="AG36" s="3"/>
      <c r="AH36" s="3"/>
      <c r="AI36" s="3"/>
      <c r="AJ36" s="3"/>
      <c r="AK36" s="5"/>
      <c r="AO36" s="2"/>
      <c r="AP36" s="3"/>
      <c r="AQ36" s="3"/>
      <c r="AR36" s="3"/>
      <c r="AS36" s="3"/>
      <c r="AT36" s="5"/>
      <c r="AU36" s="2"/>
      <c r="AV36" s="3"/>
      <c r="AW36" s="3"/>
      <c r="AX36" s="3"/>
      <c r="AY36" s="3"/>
      <c r="AZ36" s="3"/>
      <c r="BA36" s="2"/>
      <c r="BB36" s="3"/>
      <c r="BC36" s="3"/>
      <c r="BD36" s="3"/>
      <c r="BE36" s="3"/>
      <c r="BF36" s="3"/>
      <c r="BG36" s="2"/>
      <c r="BH36" s="3"/>
      <c r="BI36" s="3"/>
      <c r="BJ36" s="3"/>
      <c r="BK36" s="3"/>
      <c r="BL36" s="3"/>
    </row>
    <row r="37" spans="1:64" x14ac:dyDescent="0.25">
      <c r="A37" t="s">
        <v>43</v>
      </c>
      <c r="B37" s="2">
        <f>SUM(B4:B31)</f>
        <v>7368.0142479413016</v>
      </c>
      <c r="C37" s="2">
        <f>SUM(C4:C31)</f>
        <v>5005.2601712567093</v>
      </c>
      <c r="D37" s="2">
        <f>SUM(D4:D31)</f>
        <v>4381.8459058732024</v>
      </c>
      <c r="E37" s="2">
        <f>SUM(E4:E31)</f>
        <v>8702.2958131084652</v>
      </c>
      <c r="F37" s="2">
        <f>SUM(F4:F31)</f>
        <v>4239.549048314263</v>
      </c>
      <c r="G37" s="2">
        <f>SUM(G4:G31)</f>
        <v>29696.965186493937</v>
      </c>
      <c r="H37" s="2">
        <f>SUM(H4:H31)</f>
        <v>6743.6033489451029</v>
      </c>
      <c r="I37" s="2">
        <f>SUM(I4:I31)</f>
        <v>5538.2942483813704</v>
      </c>
      <c r="J37" s="2">
        <f>SUM(J4:J31)</f>
        <v>4091.0605695734521</v>
      </c>
      <c r="K37" s="2">
        <f>SUM(K4:K31)</f>
        <v>8501.9305106685861</v>
      </c>
      <c r="L37" s="2">
        <f>SUM(L4:L31)</f>
        <v>3751.4173948276502</v>
      </c>
      <c r="M37" s="2">
        <f>SUM(M4:M31)</f>
        <v>28626.306072396157</v>
      </c>
      <c r="N37" s="2"/>
      <c r="T37" s="2">
        <f>SUM(T4:T31)</f>
        <v>0</v>
      </c>
      <c r="U37" s="2">
        <f>SUM(U4:U31)</f>
        <v>0</v>
      </c>
      <c r="V37" s="2">
        <f>SUM(V4:V31)</f>
        <v>0</v>
      </c>
      <c r="W37" s="2">
        <f>SUM(W4:W31)</f>
        <v>0</v>
      </c>
      <c r="X37" s="2">
        <f>SUM(X4:X31)</f>
        <v>0</v>
      </c>
      <c r="Y37" s="2">
        <f>SUM(Y4:Y31)</f>
        <v>0</v>
      </c>
      <c r="Z37" s="2"/>
      <c r="AA37" s="2"/>
      <c r="AB37" s="2"/>
      <c r="AC37" s="2"/>
      <c r="AD37" s="2"/>
      <c r="AE37" s="2"/>
      <c r="AF37" s="2">
        <f>SUM(AF4:AF31)</f>
        <v>0</v>
      </c>
      <c r="AG37" s="2">
        <f>SUM(AG4:AG31)</f>
        <v>0</v>
      </c>
      <c r="AH37" s="2">
        <f>SUM(AH4:AH31)</f>
        <v>0</v>
      </c>
      <c r="AI37" s="2">
        <f>SUM(AI4:AI31)</f>
        <v>0</v>
      </c>
      <c r="AJ37" s="2">
        <f>SUM(AJ4:AJ31)</f>
        <v>0</v>
      </c>
      <c r="AK37" s="2">
        <f>SUM(AK4:AK31)</f>
        <v>0</v>
      </c>
      <c r="AO37" s="2">
        <f>SUM(AO4:AO31)</f>
        <v>118.31454575061785</v>
      </c>
      <c r="AP37" s="2">
        <f>SUM(AP4:AP31)</f>
        <v>85.477098560333062</v>
      </c>
      <c r="AQ37" s="2">
        <f>SUM(AQ4:AQ31)</f>
        <v>81.511462640762232</v>
      </c>
      <c r="AR37" s="2">
        <f>SUM(AR4:AR31)</f>
        <v>282.83176453113492</v>
      </c>
      <c r="AS37" s="2">
        <f>SUM(AS4:AS31)</f>
        <v>46.627217745780847</v>
      </c>
      <c r="AT37" s="2">
        <f>SUM(AT4:AT31)</f>
        <v>614.76208922862895</v>
      </c>
      <c r="AU37" s="2">
        <f>SUM(AU4:AU31)</f>
        <v>152.14750409126262</v>
      </c>
      <c r="AV37" s="2">
        <f>SUM(AV4:AV31)</f>
        <v>135.69179589748364</v>
      </c>
      <c r="AW37" s="2">
        <f>SUM(AW4:AW31)</f>
        <v>92.321407794952265</v>
      </c>
      <c r="AX37" s="2">
        <f>SUM(AX4:AX31)</f>
        <v>365.01325168609509</v>
      </c>
      <c r="AY37" s="2">
        <f>SUM(AY4:AY31)</f>
        <v>75.387046337127501</v>
      </c>
      <c r="AZ37" s="2">
        <f>SUM(AZ4:AZ31)</f>
        <v>820.561005806921</v>
      </c>
      <c r="BA37" s="2">
        <f>SUM(BA4:BA31)</f>
        <v>0</v>
      </c>
      <c r="BB37" s="2">
        <f>SUM(BB4:BB31)</f>
        <v>0</v>
      </c>
      <c r="BC37" s="2">
        <f>SUM(BC4:BC31)</f>
        <v>0</v>
      </c>
      <c r="BD37" s="2">
        <f>SUM(BD4:BD31)</f>
        <v>0</v>
      </c>
      <c r="BE37" s="2">
        <f>SUM(BE4:BE31)</f>
        <v>0</v>
      </c>
      <c r="BF37" s="2">
        <f>SUM(BF4:BF31)</f>
        <v>0</v>
      </c>
      <c r="BG37" s="2">
        <f>SUM(BG4:BG31)</f>
        <v>0</v>
      </c>
      <c r="BH37" s="2">
        <f>SUM(BH4:BH31)</f>
        <v>0</v>
      </c>
      <c r="BI37" s="2">
        <f>SUM(BI4:BI31)</f>
        <v>0</v>
      </c>
      <c r="BJ37" s="2">
        <f>SUM(BJ4:BJ31)</f>
        <v>0</v>
      </c>
      <c r="BK37" s="2">
        <f>SUM(BK4:BK31)</f>
        <v>0</v>
      </c>
      <c r="BL37" s="2">
        <f>SUM(BL4:BL31)</f>
        <v>0</v>
      </c>
    </row>
    <row r="38" spans="1:64" x14ac:dyDescent="0.25">
      <c r="A38" t="s">
        <v>45</v>
      </c>
      <c r="B38">
        <f t="shared" ref="B38:M38" si="10">STDEV(B4:B31)</f>
        <v>101.57949319358836</v>
      </c>
      <c r="C38">
        <f t="shared" si="10"/>
        <v>82.981396320199721</v>
      </c>
      <c r="D38">
        <f t="shared" si="10"/>
        <v>34.663532477868117</v>
      </c>
      <c r="E38">
        <f t="shared" si="10"/>
        <v>112.47885718994081</v>
      </c>
      <c r="F38">
        <f t="shared" si="10"/>
        <v>72.547298868022395</v>
      </c>
      <c r="G38">
        <f t="shared" si="10"/>
        <v>330.70103827550867</v>
      </c>
      <c r="H38">
        <f t="shared" si="10"/>
        <v>108.45390632060128</v>
      </c>
      <c r="I38">
        <f t="shared" si="10"/>
        <v>101.68151631715719</v>
      </c>
      <c r="J38">
        <f t="shared" si="10"/>
        <v>62.509996858566311</v>
      </c>
      <c r="K38">
        <f t="shared" si="10"/>
        <v>121.50779895613576</v>
      </c>
      <c r="L38">
        <f t="shared" si="10"/>
        <v>71.344465604931401</v>
      </c>
      <c r="M38">
        <f t="shared" si="10"/>
        <v>320.61796994700336</v>
      </c>
      <c r="T38" t="e">
        <f t="shared" ref="T38:AK38" si="11">STDEV(T4:T31)</f>
        <v>#DIV/0!</v>
      </c>
      <c r="U38" t="e">
        <f t="shared" si="11"/>
        <v>#DIV/0!</v>
      </c>
      <c r="V38" t="e">
        <f t="shared" si="11"/>
        <v>#DIV/0!</v>
      </c>
      <c r="W38" t="e">
        <f t="shared" si="11"/>
        <v>#DIV/0!</v>
      </c>
      <c r="X38" t="e">
        <f t="shared" si="11"/>
        <v>#DIV/0!</v>
      </c>
      <c r="Y38">
        <f t="shared" si="11"/>
        <v>0</v>
      </c>
      <c r="AF38" t="e">
        <f t="shared" si="11"/>
        <v>#DIV/0!</v>
      </c>
      <c r="AG38" t="e">
        <f t="shared" si="11"/>
        <v>#DIV/0!</v>
      </c>
      <c r="AH38" t="e">
        <f t="shared" si="11"/>
        <v>#DIV/0!</v>
      </c>
      <c r="AI38" t="e">
        <f t="shared" si="11"/>
        <v>#DIV/0!</v>
      </c>
      <c r="AJ38" t="e">
        <f t="shared" si="11"/>
        <v>#DIV/0!</v>
      </c>
      <c r="AK38">
        <f t="shared" si="11"/>
        <v>0</v>
      </c>
      <c r="AO38">
        <f t="shared" ref="AO38:BL38" si="12">STDEV(AO4:AO31)</f>
        <v>1.4529045540709133</v>
      </c>
      <c r="AP38">
        <f t="shared" si="12"/>
        <v>2.0163023702726468</v>
      </c>
      <c r="AQ38">
        <f t="shared" si="12"/>
        <v>2.3555977343018388</v>
      </c>
      <c r="AR38">
        <f t="shared" si="12"/>
        <v>9.9787790025522192</v>
      </c>
      <c r="AS38">
        <f t="shared" si="12"/>
        <v>1.0563601749993781</v>
      </c>
      <c r="AT38">
        <f t="shared" si="12"/>
        <v>13.097951643853271</v>
      </c>
      <c r="AU38">
        <f t="shared" si="12"/>
        <v>3.1708369973522301</v>
      </c>
      <c r="AV38">
        <f t="shared" si="12"/>
        <v>4.2667322087016313</v>
      </c>
      <c r="AW38">
        <f t="shared" si="12"/>
        <v>2.688623671882338</v>
      </c>
      <c r="AX38">
        <f t="shared" si="12"/>
        <v>10.512873379985413</v>
      </c>
      <c r="AY38">
        <f t="shared" si="12"/>
        <v>2.8560697356888585</v>
      </c>
      <c r="AZ38">
        <f t="shared" si="12"/>
        <v>18.41515992597223</v>
      </c>
      <c r="BA38" t="e">
        <f t="shared" si="12"/>
        <v>#DIV/0!</v>
      </c>
      <c r="BB38" t="e">
        <f t="shared" si="12"/>
        <v>#DIV/0!</v>
      </c>
      <c r="BC38" t="e">
        <f t="shared" si="12"/>
        <v>#DIV/0!</v>
      </c>
      <c r="BD38" t="e">
        <f t="shared" si="12"/>
        <v>#DIV/0!</v>
      </c>
      <c r="BE38" t="e">
        <f t="shared" si="12"/>
        <v>#DIV/0!</v>
      </c>
      <c r="BF38">
        <f t="shared" si="12"/>
        <v>0</v>
      </c>
      <c r="BG38" t="e">
        <f t="shared" si="12"/>
        <v>#DIV/0!</v>
      </c>
      <c r="BH38" t="e">
        <f t="shared" si="12"/>
        <v>#DIV/0!</v>
      </c>
      <c r="BI38" t="e">
        <f t="shared" si="12"/>
        <v>#DIV/0!</v>
      </c>
      <c r="BJ38" t="e">
        <f t="shared" si="12"/>
        <v>#DIV/0!</v>
      </c>
      <c r="BK38" t="e">
        <f t="shared" si="12"/>
        <v>#DIV/0!</v>
      </c>
      <c r="BL38">
        <f t="shared" si="12"/>
        <v>0</v>
      </c>
    </row>
    <row r="39" spans="1:64" x14ac:dyDescent="0.25">
      <c r="B39" s="2"/>
      <c r="C39" s="3"/>
      <c r="D39" s="3"/>
      <c r="E39" s="3"/>
      <c r="F39" s="3"/>
      <c r="G39" s="5"/>
      <c r="H39" s="2"/>
      <c r="I39" s="3"/>
      <c r="J39" s="3"/>
      <c r="K39" s="3"/>
      <c r="L39" s="3"/>
      <c r="M39" s="3"/>
      <c r="N39" s="3"/>
      <c r="T39" s="2"/>
      <c r="U39" s="3"/>
      <c r="V39" s="3"/>
      <c r="W39" s="3"/>
      <c r="X39" s="3"/>
      <c r="Y39" s="5"/>
      <c r="Z39" s="2"/>
      <c r="AA39" s="3"/>
      <c r="AB39" s="3"/>
      <c r="AC39" s="3"/>
      <c r="AD39" s="3"/>
      <c r="AE39" s="5"/>
      <c r="AF39" s="2"/>
      <c r="AG39" s="3"/>
      <c r="AH39" s="3"/>
      <c r="AI39" s="3"/>
      <c r="AJ39" s="3"/>
      <c r="AK39" s="5"/>
      <c r="AO39" s="2"/>
      <c r="AP39" s="3"/>
      <c r="AQ39" s="3"/>
      <c r="AR39" s="3"/>
      <c r="AS39" s="3"/>
      <c r="AT39" s="5"/>
      <c r="AU39" s="2"/>
      <c r="AV39" s="3"/>
      <c r="AW39" s="3"/>
      <c r="AX39" s="3"/>
      <c r="AY39" s="3"/>
      <c r="AZ39" s="3"/>
      <c r="BA39" s="2"/>
      <c r="BB39" s="3"/>
      <c r="BC39" s="3"/>
      <c r="BD39" s="3"/>
      <c r="BE39" s="3"/>
      <c r="BF39" s="3"/>
      <c r="BG39" s="2"/>
      <c r="BH39" s="3"/>
      <c r="BI39" s="3"/>
      <c r="BJ39" s="3"/>
      <c r="BK39" s="3"/>
      <c r="BL39" s="3"/>
    </row>
    <row r="40" spans="1:64" x14ac:dyDescent="0.25">
      <c r="B40" s="2"/>
      <c r="C40" s="3"/>
      <c r="D40" s="3"/>
      <c r="E40" s="3"/>
      <c r="F40" s="3"/>
      <c r="G40" s="5"/>
      <c r="H40" s="2"/>
      <c r="I40" s="3"/>
      <c r="J40" s="3"/>
      <c r="K40" s="3"/>
      <c r="L40" s="3"/>
      <c r="M40" s="3"/>
      <c r="N40" s="3"/>
      <c r="T40" s="2"/>
      <c r="U40" s="3"/>
      <c r="V40" s="3"/>
      <c r="W40" s="3"/>
      <c r="X40" s="3"/>
      <c r="Y40" s="5"/>
      <c r="Z40" s="2"/>
      <c r="AA40" s="3"/>
      <c r="AB40" s="3"/>
      <c r="AC40" s="3"/>
      <c r="AD40" s="3"/>
      <c r="AE40" s="5"/>
      <c r="AF40" s="2"/>
      <c r="AG40" s="3"/>
      <c r="AH40" s="3"/>
      <c r="AI40" s="3"/>
      <c r="AJ40" s="3"/>
      <c r="AK40" s="5"/>
      <c r="AO40" s="2"/>
      <c r="AP40" s="3"/>
      <c r="AQ40" s="3"/>
      <c r="AR40" s="3"/>
      <c r="AS40" s="3"/>
      <c r="AT40" s="5"/>
      <c r="AU40" s="2"/>
      <c r="AV40" s="3"/>
      <c r="AW40" s="3"/>
      <c r="AX40" s="3"/>
      <c r="AY40" s="3"/>
      <c r="AZ40" s="3"/>
      <c r="BA40" s="2"/>
      <c r="BB40" s="3"/>
      <c r="BC40" s="3"/>
      <c r="BD40" s="3"/>
      <c r="BE40" s="3"/>
      <c r="BF40" s="3"/>
      <c r="BG40" s="2"/>
      <c r="BH40" s="3"/>
      <c r="BI40" s="3"/>
      <c r="BJ40" s="3"/>
      <c r="BK40" s="3"/>
      <c r="BL40" s="3"/>
    </row>
    <row r="41" spans="1:64" x14ac:dyDescent="0.25">
      <c r="B41" s="2"/>
      <c r="C41" s="3"/>
      <c r="D41" s="3"/>
      <c r="E41" s="3"/>
      <c r="F41" s="3"/>
      <c r="G41" s="5"/>
      <c r="H41" s="2"/>
      <c r="I41" s="3"/>
      <c r="J41" s="3"/>
      <c r="K41" s="3"/>
      <c r="L41" s="3"/>
      <c r="M41" s="3"/>
      <c r="N41" s="3"/>
      <c r="T41" s="2"/>
      <c r="U41" s="3"/>
      <c r="V41" s="3"/>
      <c r="W41" s="3"/>
      <c r="X41" s="3"/>
      <c r="Y41" s="5"/>
      <c r="Z41" s="2"/>
      <c r="AA41" s="3"/>
      <c r="AB41" s="3"/>
      <c r="AC41" s="3"/>
      <c r="AD41" s="3"/>
      <c r="AE41" s="5"/>
      <c r="AF41" s="2"/>
      <c r="AG41" s="3"/>
      <c r="AH41" s="3"/>
      <c r="AI41" s="3"/>
      <c r="AJ41" s="3"/>
      <c r="AK41" s="5"/>
      <c r="AO41" s="2"/>
      <c r="AP41" s="3"/>
      <c r="AQ41" s="3"/>
      <c r="AR41" s="3"/>
      <c r="AS41" s="3"/>
      <c r="AT41" s="5"/>
      <c r="AU41" s="2"/>
      <c r="AV41" s="3"/>
      <c r="AW41" s="3"/>
      <c r="AX41" s="3"/>
      <c r="AY41" s="3"/>
      <c r="AZ41" s="3"/>
      <c r="BA41" s="2"/>
      <c r="BB41" s="3"/>
      <c r="BC41" s="3"/>
      <c r="BD41" s="3"/>
      <c r="BE41" s="3"/>
      <c r="BF41" s="3"/>
      <c r="BG41" s="2"/>
      <c r="BH41" s="3"/>
      <c r="BI41" s="3"/>
      <c r="BJ41" s="3"/>
      <c r="BK41" s="3"/>
      <c r="BL41" s="3"/>
    </row>
    <row r="42" spans="1:64" x14ac:dyDescent="0.25">
      <c r="B42" s="2"/>
      <c r="C42" s="3"/>
      <c r="D42" s="3"/>
      <c r="E42" s="3"/>
      <c r="F42" s="3"/>
      <c r="G42" s="5"/>
      <c r="H42" s="2"/>
      <c r="I42" s="3"/>
      <c r="J42" s="3"/>
      <c r="K42" s="3"/>
      <c r="L42" s="3"/>
      <c r="M42" s="3"/>
      <c r="N42" s="3"/>
      <c r="T42" s="2"/>
      <c r="U42" s="3"/>
      <c r="V42" s="3"/>
      <c r="W42" s="3"/>
      <c r="X42" s="3"/>
      <c r="Y42" s="5"/>
      <c r="Z42" s="2"/>
      <c r="AA42" s="3"/>
      <c r="AB42" s="3"/>
      <c r="AC42" s="3"/>
      <c r="AD42" s="3"/>
      <c r="AE42" s="5"/>
      <c r="AF42" s="2"/>
      <c r="AG42" s="3"/>
      <c r="AH42" s="3"/>
      <c r="AI42" s="3"/>
      <c r="AJ42" s="3"/>
      <c r="AK42" s="5"/>
      <c r="AO42" s="2"/>
      <c r="AP42" s="3"/>
      <c r="AQ42" s="3"/>
      <c r="AR42" s="3"/>
      <c r="AS42" s="3"/>
      <c r="AT42" s="5"/>
      <c r="AU42" s="2"/>
      <c r="AV42" s="3"/>
      <c r="AW42" s="3"/>
      <c r="AX42" s="3"/>
      <c r="AY42" s="3"/>
      <c r="AZ42" s="3"/>
      <c r="BA42" s="2"/>
      <c r="BB42" s="3"/>
      <c r="BC42" s="3"/>
      <c r="BD42" s="3"/>
      <c r="BE42" s="3"/>
      <c r="BF42" s="3"/>
      <c r="BG42" s="2"/>
      <c r="BH42" s="3"/>
      <c r="BI42" s="3"/>
      <c r="BJ42" s="3"/>
      <c r="BK42" s="3"/>
      <c r="BL42" s="3"/>
    </row>
    <row r="43" spans="1:64" x14ac:dyDescent="0.25">
      <c r="AT43" s="5"/>
    </row>
  </sheetData>
  <mergeCells count="9">
    <mergeCell ref="BG1:BL1"/>
    <mergeCell ref="B1:G1"/>
    <mergeCell ref="AO1:AT1"/>
    <mergeCell ref="H1:M1"/>
    <mergeCell ref="AU1:AZ1"/>
    <mergeCell ref="Z1:AE1"/>
    <mergeCell ref="T1:Y1"/>
    <mergeCell ref="BA1:BF1"/>
    <mergeCell ref="AF1:AK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2018-04-19T14:22:41Z</dcterms:modified>
</cp:coreProperties>
</file>