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4" i="1"/>
  <c r="AO5" i="1"/>
  <c r="AP5" i="1"/>
  <c r="AQ5" i="1"/>
  <c r="AR5" i="1"/>
  <c r="AS5" i="1"/>
  <c r="AO6" i="1"/>
  <c r="AP6" i="1"/>
  <c r="AQ6" i="1"/>
  <c r="AR6" i="1"/>
  <c r="AS6" i="1"/>
  <c r="AO7" i="1"/>
  <c r="AP7" i="1"/>
  <c r="AQ7" i="1"/>
  <c r="AR7" i="1"/>
  <c r="AS7" i="1"/>
  <c r="AO8" i="1"/>
  <c r="AP8" i="1"/>
  <c r="AQ8" i="1"/>
  <c r="AR8" i="1"/>
  <c r="AS8" i="1"/>
  <c r="AO9" i="1"/>
  <c r="AP9" i="1"/>
  <c r="AQ9" i="1"/>
  <c r="AR9" i="1"/>
  <c r="AS9" i="1"/>
  <c r="AO10" i="1"/>
  <c r="AP10" i="1"/>
  <c r="AQ10" i="1"/>
  <c r="AR10" i="1"/>
  <c r="AS10" i="1"/>
  <c r="AO11" i="1"/>
  <c r="AP11" i="1"/>
  <c r="AQ11" i="1"/>
  <c r="AR11" i="1"/>
  <c r="AS11" i="1"/>
  <c r="AO12" i="1"/>
  <c r="AP12" i="1"/>
  <c r="AQ12" i="1"/>
  <c r="AR12" i="1"/>
  <c r="AS12" i="1"/>
  <c r="AO13" i="1"/>
  <c r="AP13" i="1"/>
  <c r="AQ13" i="1"/>
  <c r="AR13" i="1"/>
  <c r="AS13" i="1"/>
  <c r="AP4" i="1"/>
  <c r="AQ4" i="1"/>
  <c r="AR4" i="1"/>
  <c r="AS4" i="1"/>
  <c r="AO4" i="1"/>
  <c r="BR5" i="1"/>
  <c r="BR6" i="1"/>
  <c r="BR7" i="1"/>
  <c r="BR8" i="1"/>
  <c r="BR9" i="1"/>
  <c r="BR10" i="1"/>
  <c r="BR11" i="1"/>
  <c r="BR12" i="1"/>
  <c r="BR13" i="1"/>
  <c r="BR4" i="1"/>
  <c r="BL5" i="1"/>
  <c r="BL6" i="1"/>
  <c r="BL7" i="1"/>
  <c r="BL8" i="1"/>
  <c r="BL9" i="1"/>
  <c r="BL10" i="1"/>
  <c r="BL11" i="1"/>
  <c r="BL12" i="1"/>
  <c r="BL13" i="1"/>
  <c r="BL4" i="1"/>
  <c r="BG5" i="1"/>
  <c r="BH5" i="1"/>
  <c r="BI5" i="1"/>
  <c r="BJ5" i="1"/>
  <c r="BK5" i="1"/>
  <c r="BG6" i="1"/>
  <c r="BH6" i="1"/>
  <c r="BI6" i="1"/>
  <c r="BJ6" i="1"/>
  <c r="BK6" i="1"/>
  <c r="BG7" i="1"/>
  <c r="BH7" i="1"/>
  <c r="BI7" i="1"/>
  <c r="BJ7" i="1"/>
  <c r="BK7" i="1"/>
  <c r="BG8" i="1"/>
  <c r="BH8" i="1"/>
  <c r="BI8" i="1"/>
  <c r="BJ8" i="1"/>
  <c r="BK8" i="1"/>
  <c r="BG9" i="1"/>
  <c r="BH9" i="1"/>
  <c r="BI9" i="1"/>
  <c r="BJ9" i="1"/>
  <c r="BK9" i="1"/>
  <c r="BG10" i="1"/>
  <c r="BH10" i="1"/>
  <c r="BI10" i="1"/>
  <c r="BJ10" i="1"/>
  <c r="BK10" i="1"/>
  <c r="BG11" i="1"/>
  <c r="BH11" i="1"/>
  <c r="BI11" i="1"/>
  <c r="BJ11" i="1"/>
  <c r="BK11" i="1"/>
  <c r="BG12" i="1"/>
  <c r="BH12" i="1"/>
  <c r="BI12" i="1"/>
  <c r="BJ12" i="1"/>
  <c r="BK12" i="1"/>
  <c r="BG13" i="1"/>
  <c r="BH13" i="1"/>
  <c r="BI13" i="1"/>
  <c r="BJ13" i="1"/>
  <c r="BK13" i="1"/>
  <c r="BH4" i="1"/>
  <c r="BI4" i="1"/>
  <c r="BJ4" i="1"/>
  <c r="BK4" i="1"/>
  <c r="BG4" i="1"/>
  <c r="BF5" i="1"/>
  <c r="BF6" i="1"/>
  <c r="BF7" i="1"/>
  <c r="BF8" i="1"/>
  <c r="BF9" i="1"/>
  <c r="BF10" i="1"/>
  <c r="BF11" i="1"/>
  <c r="BF12" i="1"/>
  <c r="BF13" i="1"/>
  <c r="BF4" i="1"/>
  <c r="AZ5" i="1"/>
  <c r="AZ6" i="1"/>
  <c r="AZ7" i="1"/>
  <c r="AZ8" i="1"/>
  <c r="AZ9" i="1"/>
  <c r="AZ10" i="1"/>
  <c r="AZ11" i="1"/>
  <c r="AZ12" i="1"/>
  <c r="AZ13" i="1"/>
  <c r="AZ4" i="1"/>
  <c r="AB30" i="1" l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V5" i="1"/>
  <c r="V6" i="1"/>
  <c r="V7" i="1"/>
  <c r="V8" i="1"/>
  <c r="V9" i="1"/>
  <c r="V10" i="1"/>
  <c r="V11" i="1"/>
  <c r="V12" i="1"/>
  <c r="V13" i="1"/>
  <c r="U5" i="1"/>
  <c r="U6" i="1"/>
  <c r="U7" i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3" i="1"/>
  <c r="T4" i="1"/>
  <c r="U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Q5" i="1"/>
  <c r="Q6" i="1"/>
  <c r="Q7" i="1"/>
  <c r="Q8" i="1"/>
  <c r="Q9" i="1"/>
  <c r="Q10" i="1"/>
  <c r="Q11" i="1"/>
  <c r="Q12" i="1"/>
  <c r="Q13" i="1"/>
  <c r="R4" i="1"/>
  <c r="V4" i="1"/>
  <c r="Q4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J31" i="1"/>
  <c r="P30" i="1"/>
  <c r="J30" i="1"/>
  <c r="P29" i="1"/>
  <c r="J29" i="1"/>
  <c r="P28" i="1"/>
  <c r="J28" i="1"/>
  <c r="P27" i="1"/>
  <c r="J27" i="1"/>
  <c r="P26" i="1"/>
  <c r="J26" i="1"/>
  <c r="P25" i="1"/>
  <c r="J25" i="1"/>
  <c r="P24" i="1"/>
  <c r="J24" i="1"/>
  <c r="P23" i="1"/>
  <c r="J23" i="1"/>
  <c r="P22" i="1"/>
  <c r="J22" i="1"/>
  <c r="P21" i="1"/>
  <c r="J21" i="1"/>
  <c r="P20" i="1"/>
  <c r="J20" i="1"/>
  <c r="P19" i="1"/>
  <c r="J19" i="1"/>
  <c r="P18" i="1"/>
  <c r="J18" i="1"/>
  <c r="P17" i="1"/>
  <c r="J17" i="1"/>
  <c r="P16" i="1"/>
  <c r="J16" i="1"/>
  <c r="P15" i="1"/>
  <c r="J15" i="1"/>
  <c r="P14" i="1"/>
  <c r="J14" i="1"/>
  <c r="P13" i="1"/>
  <c r="J13" i="1"/>
  <c r="P12" i="1"/>
  <c r="J12" i="1"/>
  <c r="P11" i="1"/>
  <c r="J11" i="1"/>
  <c r="P10" i="1"/>
  <c r="J10" i="1"/>
  <c r="P9" i="1"/>
  <c r="J9" i="1"/>
  <c r="P8" i="1"/>
  <c r="J8" i="1"/>
  <c r="P7" i="1"/>
  <c r="J7" i="1"/>
  <c r="P6" i="1"/>
  <c r="J6" i="1"/>
  <c r="P5" i="1"/>
  <c r="J5" i="1"/>
  <c r="P4" i="1"/>
  <c r="J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T14" i="1" l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V31" i="1"/>
  <c r="AH4" i="1"/>
</calcChain>
</file>

<file path=xl/sharedStrings.xml><?xml version="1.0" encoding="utf-8"?>
<sst xmlns="http://schemas.openxmlformats.org/spreadsheetml/2006/main" count="111" uniqueCount="49">
  <si>
    <t>Instance names</t>
  </si>
  <si>
    <t>AVG Worse2Worst's Distances</t>
  </si>
  <si>
    <t>AVG Worse2Worst's CT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</si>
  <si>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</si>
  <si>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</si>
  <si>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</si>
  <si>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</si>
  <si>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</si>
  <si>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</si>
  <si>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</si>
  <si>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</si>
  <si>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</si>
  <si>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</si>
  <si>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</si>
  <si>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</si>
  <si>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</si>
  <si>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</si>
  <si>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</si>
  <si>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</si>
  <si>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</si>
  <si>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</si>
  <si>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goo13</t>
  </si>
  <si>
    <t>goo14</t>
  </si>
  <si>
    <t>goo15</t>
  </si>
  <si>
    <t>goo16</t>
  </si>
  <si>
    <t>goo17</t>
  </si>
  <si>
    <t>goo18</t>
  </si>
  <si>
    <t>goo19</t>
  </si>
  <si>
    <t>goo20</t>
  </si>
  <si>
    <t>goo21</t>
  </si>
  <si>
    <t>goo22</t>
  </si>
  <si>
    <t>goo23</t>
  </si>
  <si>
    <t>goo24</t>
  </si>
  <si>
    <t>goo25</t>
  </si>
  <si>
    <t>goo26</t>
  </si>
  <si>
    <t>goo27</t>
  </si>
  <si>
    <t>goo28</t>
  </si>
  <si>
    <t>Naïve Worst Case (1 car per 1 request)</t>
  </si>
  <si>
    <t>AVG Worse2Worst's Vehicle Numbers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</si>
  <si>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</si>
  <si>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</si>
  <si>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</si>
  <si>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</si>
  <si>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</si>
  <si>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KNN Distances</t>
  </si>
  <si>
    <t>AVG KNN CT</t>
  </si>
  <si>
    <t>AVG KNN Vehicles</t>
  </si>
  <si>
    <t>AVG KNN Distances/Vehicles</t>
  </si>
  <si>
    <t>AVG Worse2Worst's distances/Vehicle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</si>
</sst>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9"/>
  <sheetViews>
    <sheetView tabSelected="1" topLeftCell="W1" zoomScale="85" zoomScaleNormal="85" workbookViewId="0">
      <selection activeCell="AR7" sqref="AR7"/>
    </sheetView>
  </sheetViews>
  <sheetFormatPr defaultRowHeight="15" x14ac:dyDescent="0.25"/>
  <cols>
    <col min="2" max="2" width="10" customWidth="1"/>
    <col min="3" max="3" width="9.42578125" customWidth="1"/>
    <col min="4" max="4" width="18.28515625" customWidth="1"/>
  </cols>
  <sheetData>
    <row r="1" spans="1:76" x14ac:dyDescent="0.25">
      <c r="A1" s="6" t="s">
        <v>0</v>
      </c>
      <c r="B1" s="7" t="s">
        <v>37</v>
      </c>
      <c r="C1" s="7" t="s">
        <v>39</v>
      </c>
      <c r="D1" s="7" t="s">
        <v>40</v>
      </c>
      <c r="E1" s="19" t="s">
        <v>41</v>
      </c>
      <c r="F1" s="20"/>
      <c r="G1" s="20"/>
      <c r="H1" s="20"/>
      <c r="I1" s="20"/>
      <c r="J1" s="20"/>
      <c r="K1" s="19" t="s">
        <v>42</v>
      </c>
      <c r="L1" s="20"/>
      <c r="M1" s="20"/>
      <c r="N1" s="20"/>
      <c r="O1" s="20"/>
      <c r="P1" s="20"/>
      <c r="Q1" s="19" t="s">
        <v>43</v>
      </c>
      <c r="R1" s="20"/>
      <c r="S1" s="20"/>
      <c r="T1" s="20"/>
      <c r="U1" s="20"/>
      <c r="V1" s="20"/>
      <c r="W1" s="19" t="s">
        <v>2</v>
      </c>
      <c r="X1" s="20"/>
      <c r="Y1" s="20"/>
      <c r="Z1" s="20"/>
      <c r="AA1" s="20"/>
      <c r="AB1" s="20"/>
      <c r="AC1" s="19" t="s">
        <v>1</v>
      </c>
      <c r="AD1" s="20"/>
      <c r="AE1" s="20"/>
      <c r="AF1" s="20"/>
      <c r="AG1" s="20"/>
      <c r="AH1" s="20"/>
      <c r="AI1" s="19" t="s">
        <v>38</v>
      </c>
      <c r="AJ1" s="20"/>
      <c r="AK1" s="20"/>
      <c r="AL1" s="20"/>
      <c r="AM1" s="20"/>
      <c r="AN1" s="20"/>
      <c r="AO1" s="19" t="s">
        <v>48</v>
      </c>
      <c r="AP1" s="20"/>
      <c r="AQ1" s="20"/>
      <c r="AR1" s="20"/>
      <c r="AS1" s="20"/>
      <c r="AT1" s="20"/>
      <c r="AU1" s="19" t="s">
        <v>44</v>
      </c>
      <c r="AV1" s="20"/>
      <c r="AW1" s="20"/>
      <c r="AX1" s="20"/>
      <c r="AY1" s="20"/>
      <c r="AZ1" s="21"/>
      <c r="BA1" s="19" t="s">
        <v>46</v>
      </c>
      <c r="BB1" s="20"/>
      <c r="BC1" s="20"/>
      <c r="BD1" s="20"/>
      <c r="BE1" s="20"/>
      <c r="BF1" s="20"/>
      <c r="BG1" s="19" t="s">
        <v>47</v>
      </c>
      <c r="BH1" s="20"/>
      <c r="BI1" s="20"/>
      <c r="BJ1" s="20"/>
      <c r="BK1" s="20"/>
      <c r="BL1" s="20"/>
      <c r="BM1" s="19" t="s">
        <v>45</v>
      </c>
      <c r="BN1" s="20"/>
      <c r="BO1" s="20"/>
      <c r="BP1" s="20"/>
      <c r="BQ1" s="20"/>
      <c r="BR1" s="20"/>
      <c r="BS1" s="19"/>
      <c r="BT1" s="20"/>
      <c r="BU1" s="20"/>
      <c r="BV1" s="20"/>
      <c r="BW1" s="20"/>
      <c r="BX1" s="21"/>
    </row>
    <row r="2" spans="1:76" x14ac:dyDescent="0.25">
      <c r="B2" s="7" t="s">
        <v>8</v>
      </c>
      <c r="C2" s="7" t="s">
        <v>8</v>
      </c>
      <c r="D2" s="7"/>
      <c r="E2" s="5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8" t="s">
        <v>8</v>
      </c>
      <c r="K2" s="5" t="s">
        <v>3</v>
      </c>
      <c r="L2" s="4" t="s">
        <v>4</v>
      </c>
      <c r="M2" s="4" t="s">
        <v>5</v>
      </c>
      <c r="N2" s="4" t="s">
        <v>6</v>
      </c>
      <c r="O2" s="4" t="s">
        <v>7</v>
      </c>
      <c r="P2" s="8" t="s">
        <v>8</v>
      </c>
      <c r="Q2" s="5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8" t="s">
        <v>8</v>
      </c>
      <c r="W2" s="5" t="s">
        <v>3</v>
      </c>
      <c r="X2" s="4" t="s">
        <v>4</v>
      </c>
      <c r="Y2" s="4" t="s">
        <v>5</v>
      </c>
      <c r="Z2" s="4" t="s">
        <v>6</v>
      </c>
      <c r="AA2" s="4" t="s">
        <v>7</v>
      </c>
      <c r="AB2" s="8" t="s">
        <v>8</v>
      </c>
      <c r="AC2" s="5" t="s">
        <v>3</v>
      </c>
      <c r="AD2" s="4" t="s">
        <v>4</v>
      </c>
      <c r="AE2" s="4" t="s">
        <v>5</v>
      </c>
      <c r="AF2" s="4" t="s">
        <v>6</v>
      </c>
      <c r="AG2" s="4" t="s">
        <v>7</v>
      </c>
      <c r="AH2" s="8" t="s">
        <v>8</v>
      </c>
      <c r="AI2" s="5" t="s">
        <v>3</v>
      </c>
      <c r="AJ2" s="4" t="s">
        <v>4</v>
      </c>
      <c r="AK2" s="4" t="s">
        <v>5</v>
      </c>
      <c r="AL2" s="4" t="s">
        <v>6</v>
      </c>
      <c r="AM2" s="4" t="s">
        <v>7</v>
      </c>
      <c r="AN2" s="8" t="s">
        <v>8</v>
      </c>
      <c r="AO2" s="5" t="s">
        <v>3</v>
      </c>
      <c r="AP2" s="4" t="s">
        <v>4</v>
      </c>
      <c r="AQ2" s="4" t="s">
        <v>5</v>
      </c>
      <c r="AR2" s="4" t="s">
        <v>6</v>
      </c>
      <c r="AS2" s="4" t="s">
        <v>7</v>
      </c>
      <c r="AT2" s="8" t="s">
        <v>8</v>
      </c>
      <c r="AU2" s="5" t="s">
        <v>3</v>
      </c>
      <c r="AV2" s="4" t="s">
        <v>4</v>
      </c>
      <c r="AW2" s="4" t="s">
        <v>5</v>
      </c>
      <c r="AX2" s="4" t="s">
        <v>6</v>
      </c>
      <c r="AY2" s="4" t="s">
        <v>7</v>
      </c>
      <c r="AZ2" s="3" t="s">
        <v>8</v>
      </c>
      <c r="BA2" s="5" t="s">
        <v>3</v>
      </c>
      <c r="BB2" s="4" t="s">
        <v>4</v>
      </c>
      <c r="BC2" s="4" t="s">
        <v>5</v>
      </c>
      <c r="BD2" s="4" t="s">
        <v>6</v>
      </c>
      <c r="BE2" s="4" t="s">
        <v>7</v>
      </c>
      <c r="BF2" s="4" t="s">
        <v>8</v>
      </c>
      <c r="BG2" s="5" t="s">
        <v>3</v>
      </c>
      <c r="BH2" s="4" t="s">
        <v>4</v>
      </c>
      <c r="BI2" s="4" t="s">
        <v>5</v>
      </c>
      <c r="BJ2" s="4" t="s">
        <v>6</v>
      </c>
      <c r="BK2" s="4" t="s">
        <v>7</v>
      </c>
      <c r="BL2" s="4" t="s">
        <v>8</v>
      </c>
      <c r="BM2" s="5" t="s">
        <v>3</v>
      </c>
      <c r="BN2" s="4" t="s">
        <v>4</v>
      </c>
      <c r="BO2" s="4" t="s">
        <v>5</v>
      </c>
      <c r="BP2" s="4" t="s">
        <v>6</v>
      </c>
      <c r="BQ2" s="4" t="s">
        <v>7</v>
      </c>
      <c r="BR2" s="4" t="s">
        <v>8</v>
      </c>
      <c r="BS2" s="5"/>
      <c r="BT2" s="4"/>
      <c r="BU2" s="4"/>
      <c r="BV2" s="4"/>
      <c r="BW2" s="4"/>
      <c r="BX2" s="3"/>
    </row>
    <row r="3" spans="1:76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5"/>
      <c r="L3" s="4"/>
      <c r="M3" s="4"/>
      <c r="N3" s="4"/>
      <c r="O3" s="9"/>
      <c r="P3" s="9"/>
      <c r="Q3" s="10"/>
      <c r="R3" s="9"/>
      <c r="S3" s="9"/>
      <c r="T3" s="9"/>
      <c r="U3" s="9"/>
      <c r="V3" s="11"/>
      <c r="W3" s="10"/>
      <c r="X3" s="9"/>
      <c r="Y3" s="9"/>
      <c r="Z3" s="9"/>
      <c r="AA3" s="9"/>
      <c r="AB3" s="9"/>
      <c r="AC3" s="10"/>
      <c r="AD3" s="9"/>
      <c r="AE3" s="9"/>
      <c r="AF3" s="9"/>
      <c r="AG3" s="9"/>
      <c r="AH3" s="9"/>
      <c r="AI3" s="10"/>
      <c r="AJ3" s="9"/>
      <c r="AK3" s="9"/>
      <c r="AL3" s="9"/>
      <c r="AM3" s="9"/>
      <c r="AN3" s="9"/>
      <c r="AO3" s="10"/>
      <c r="AP3" s="9"/>
      <c r="AQ3" s="9"/>
      <c r="AR3" s="9"/>
      <c r="AS3" s="9"/>
      <c r="AT3" s="11"/>
      <c r="AU3" s="10"/>
      <c r="AV3" s="9"/>
      <c r="AW3" s="9"/>
      <c r="AX3" s="9"/>
      <c r="AY3" s="9"/>
      <c r="AZ3" s="11"/>
      <c r="BA3" s="10"/>
      <c r="BB3" s="9"/>
      <c r="BC3" s="9"/>
      <c r="BD3" s="9"/>
      <c r="BE3" s="9"/>
      <c r="BF3" s="9"/>
      <c r="BG3" s="10"/>
      <c r="BH3" s="9"/>
      <c r="BI3" s="9"/>
      <c r="BJ3" s="9"/>
      <c r="BK3" s="9"/>
      <c r="BL3" s="9"/>
      <c r="BM3" s="10"/>
      <c r="BN3" s="9"/>
      <c r="BO3" s="9"/>
      <c r="BP3" s="12"/>
      <c r="BQ3" s="9"/>
      <c r="BR3" s="9"/>
      <c r="BS3" s="10"/>
      <c r="BT3" s="9"/>
      <c r="BU3" s="9"/>
      <c r="BV3" s="9"/>
      <c r="BW3" s="9"/>
      <c r="BX3" s="11"/>
    </row>
    <row r="4" spans="1:76" x14ac:dyDescent="0.25">
      <c r="A4" t="s">
        <v>9</v>
      </c>
      <c r="B4" s="16">
        <v>728529</v>
      </c>
      <c r="C4" s="1">
        <v>40</v>
      </c>
      <c r="D4" s="17">
        <f>(B4/C4)</f>
        <v>18213.224999999999</v>
      </c>
      <c r="E4">
        <v>97711</v>
      </c>
      <c r="F4">
        <v>33400</v>
      </c>
      <c r="G4">
        <v>88374.8</v>
      </c>
      <c r="H4">
        <v>37649</v>
      </c>
      <c r="I4">
        <v>148547.6</v>
      </c>
      <c r="J4" s="4">
        <f>SUM(E4:I4)</f>
        <v>405682.4</v>
      </c>
      <c r="K4" s="1">
        <v>3</v>
      </c>
      <c r="L4" s="2">
        <v>1</v>
      </c>
      <c r="M4" s="2">
        <v>4</v>
      </c>
      <c r="N4" s="2">
        <v>1</v>
      </c>
      <c r="O4">
        <v>4</v>
      </c>
      <c r="P4" s="2">
        <f>SUM(K4:O4)</f>
        <v>13</v>
      </c>
      <c r="Q4" s="5">
        <f>E4/K4</f>
        <v>32570.333333333332</v>
      </c>
      <c r="R4" s="4">
        <f>F4/L4</f>
        <v>33400</v>
      </c>
      <c r="S4" s="4">
        <f>G4/M4</f>
        <v>22093.7</v>
      </c>
      <c r="T4" s="4">
        <f t="shared" ref="T4:U13" si="0">H4/N4</f>
        <v>37649</v>
      </c>
      <c r="U4" s="4">
        <f t="shared" si="0"/>
        <v>37136.9</v>
      </c>
      <c r="V4" s="3">
        <f>J4/P4</f>
        <v>31206.338461538464</v>
      </c>
      <c r="W4">
        <v>4.4454896450042698</v>
      </c>
      <c r="X4">
        <v>2.7723263740539501</v>
      </c>
      <c r="Y4">
        <v>23.233988237380899</v>
      </c>
      <c r="Z4">
        <v>1.18084044456481</v>
      </c>
      <c r="AA4">
        <v>7.1618249416351301</v>
      </c>
      <c r="AB4" s="13">
        <f>SUM(W4:AA4)</f>
        <v>38.794469642639058</v>
      </c>
      <c r="AC4">
        <v>62342</v>
      </c>
      <c r="AD4">
        <v>32954</v>
      </c>
      <c r="AE4">
        <v>157005.4</v>
      </c>
      <c r="AF4">
        <v>11241</v>
      </c>
      <c r="AG4">
        <v>114938</v>
      </c>
      <c r="AH4" s="13">
        <f>SUM(AC4:AG4)</f>
        <v>378480.4</v>
      </c>
      <c r="AI4">
        <v>3</v>
      </c>
      <c r="AJ4">
        <v>2</v>
      </c>
      <c r="AK4">
        <v>4.4000000000000004</v>
      </c>
      <c r="AL4">
        <v>1</v>
      </c>
      <c r="AM4">
        <v>3</v>
      </c>
      <c r="AN4" s="13">
        <f>SUM(AI4:AM4)</f>
        <v>13.4</v>
      </c>
      <c r="AO4">
        <f>(AC4/AI4)</f>
        <v>20780.666666666668</v>
      </c>
      <c r="AP4">
        <f t="shared" ref="AP4:AS4" si="1">(AD4/AJ4)</f>
        <v>16477</v>
      </c>
      <c r="AQ4">
        <f t="shared" si="1"/>
        <v>35683.045454545449</v>
      </c>
      <c r="AR4">
        <f t="shared" si="1"/>
        <v>11241</v>
      </c>
      <c r="AS4">
        <f t="shared" si="1"/>
        <v>38312.666666666664</v>
      </c>
      <c r="AT4" s="3">
        <f>(AH4/AN4)</f>
        <v>28244.805970149253</v>
      </c>
      <c r="AU4">
        <v>82455</v>
      </c>
      <c r="AV4">
        <v>32954</v>
      </c>
      <c r="AW4">
        <v>148330.6</v>
      </c>
      <c r="AX4">
        <v>0</v>
      </c>
      <c r="AY4">
        <v>115392.6</v>
      </c>
      <c r="AZ4" s="13">
        <f>SUM(AU4:AY4)</f>
        <v>379132.19999999995</v>
      </c>
      <c r="BA4">
        <v>3</v>
      </c>
      <c r="BB4">
        <v>2</v>
      </c>
      <c r="BC4">
        <v>4</v>
      </c>
      <c r="BD4">
        <v>0</v>
      </c>
      <c r="BE4">
        <v>3.4</v>
      </c>
      <c r="BF4">
        <f>SUM(BA4:BE4)</f>
        <v>12.4</v>
      </c>
      <c r="BG4" s="1">
        <f>(AU4/BA4)</f>
        <v>27485</v>
      </c>
      <c r="BH4">
        <f t="shared" ref="BH4:BK4" si="2">(AV4/BB4)</f>
        <v>16477</v>
      </c>
      <c r="BI4">
        <f t="shared" si="2"/>
        <v>37082.65</v>
      </c>
      <c r="BJ4" t="e">
        <f t="shared" si="2"/>
        <v>#DIV/0!</v>
      </c>
      <c r="BK4">
        <f t="shared" si="2"/>
        <v>33939</v>
      </c>
      <c r="BL4" s="13">
        <f>(AZ4/BF4)</f>
        <v>30575.177419354834</v>
      </c>
      <c r="BM4">
        <v>8.6362070083618097</v>
      </c>
      <c r="BN4">
        <v>2.5915485143661501</v>
      </c>
      <c r="BO4">
        <v>14.080618667602501</v>
      </c>
      <c r="BP4">
        <v>0</v>
      </c>
      <c r="BQ4">
        <v>6.7969104051589904</v>
      </c>
      <c r="BR4" s="13">
        <f>SUM(BM4:BQ4)</f>
        <v>32.105284595489451</v>
      </c>
      <c r="BX4" s="13"/>
    </row>
    <row r="5" spans="1:76" x14ac:dyDescent="0.25">
      <c r="A5" t="s">
        <v>10</v>
      </c>
      <c r="B5" s="14">
        <v>650826</v>
      </c>
      <c r="C5" s="14">
        <v>40</v>
      </c>
      <c r="D5" s="17">
        <f t="shared" ref="D5:D30" si="3">(B5/C5)</f>
        <v>16270.65</v>
      </c>
      <c r="E5">
        <v>93582.6</v>
      </c>
      <c r="F5">
        <v>40595</v>
      </c>
      <c r="G5">
        <v>76250.5</v>
      </c>
      <c r="H5">
        <v>0</v>
      </c>
      <c r="I5">
        <v>156591.70000000001</v>
      </c>
      <c r="J5" s="4">
        <f t="shared" ref="J5:J31" si="4">SUM(E5:I5)</f>
        <v>367019.80000000005</v>
      </c>
      <c r="K5" s="5">
        <v>2</v>
      </c>
      <c r="L5">
        <v>1</v>
      </c>
      <c r="M5">
        <v>3.9</v>
      </c>
      <c r="N5">
        <v>0</v>
      </c>
      <c r="O5">
        <v>3</v>
      </c>
      <c r="P5" s="4">
        <f t="shared" ref="P5:P30" si="5">SUM(K5:O5)</f>
        <v>9.9</v>
      </c>
      <c r="Q5" s="5">
        <f t="shared" ref="Q5:Q13" si="6">E5/K5</f>
        <v>46791.3</v>
      </c>
      <c r="R5" s="4">
        <f t="shared" ref="R5:R13" si="7">F5/L5</f>
        <v>40595</v>
      </c>
      <c r="S5" s="4">
        <f t="shared" ref="S5:S13" si="8">G5/M5</f>
        <v>19551.410256410258</v>
      </c>
      <c r="T5" s="4" t="e">
        <f t="shared" si="0"/>
        <v>#DIV/0!</v>
      </c>
      <c r="U5" s="4">
        <f t="shared" si="0"/>
        <v>52197.233333333337</v>
      </c>
      <c r="V5" s="3">
        <f t="shared" ref="V5:V13" si="9">J5/P5</f>
        <v>37072.707070707074</v>
      </c>
      <c r="W5">
        <v>13.7973643779754</v>
      </c>
      <c r="X5">
        <v>1.18269736766815</v>
      </c>
      <c r="Y5">
        <v>14.9359843730926</v>
      </c>
      <c r="Z5">
        <v>0</v>
      </c>
      <c r="AA5">
        <v>10.2579130887985</v>
      </c>
      <c r="AB5" s="3">
        <f t="shared" ref="AB5:AB30" si="10">SUM(W5:AA5)</f>
        <v>40.173959207534651</v>
      </c>
      <c r="AC5">
        <v>130425.4</v>
      </c>
      <c r="AD5">
        <v>24848</v>
      </c>
      <c r="AE5">
        <v>87753.600000000006</v>
      </c>
      <c r="AF5">
        <v>0</v>
      </c>
      <c r="AG5">
        <v>137734.6</v>
      </c>
      <c r="AH5" s="3">
        <f t="shared" ref="V5:AH31" si="11">SUM(AC5:AG5)</f>
        <v>380761.59999999998</v>
      </c>
      <c r="AI5">
        <v>3.8</v>
      </c>
      <c r="AJ5">
        <v>1</v>
      </c>
      <c r="AK5">
        <v>3.7</v>
      </c>
      <c r="AL5">
        <v>0</v>
      </c>
      <c r="AM5">
        <v>2.7</v>
      </c>
      <c r="AN5" s="3">
        <f t="shared" ref="AN5:AN30" si="12">SUM(AI5:AM5)</f>
        <v>11.2</v>
      </c>
      <c r="AO5">
        <f t="shared" ref="AO5:AO13" si="13">(AC5/AI5)</f>
        <v>34322.473684210527</v>
      </c>
      <c r="AP5">
        <f t="shared" ref="AP5:AP13" si="14">(AD5/AJ5)</f>
        <v>24848</v>
      </c>
      <c r="AQ5">
        <f t="shared" ref="AQ5:AQ13" si="15">(AE5/AK5)</f>
        <v>23717.18918918919</v>
      </c>
      <c r="AR5" t="e">
        <f t="shared" ref="AR5:AR13" si="16">(AF5/AL5)</f>
        <v>#DIV/0!</v>
      </c>
      <c r="AS5">
        <f t="shared" ref="AS5:AS13" si="17">(AG5/AM5)</f>
        <v>51012.81481481481</v>
      </c>
      <c r="AT5" s="3">
        <f t="shared" ref="AT5:AT13" si="18">(AH5/AN5)</f>
        <v>33996.571428571428</v>
      </c>
      <c r="AU5">
        <v>82209</v>
      </c>
      <c r="AV5">
        <v>24848</v>
      </c>
      <c r="AW5">
        <v>92782.3</v>
      </c>
      <c r="AX5">
        <v>0</v>
      </c>
      <c r="AY5">
        <v>152363.9</v>
      </c>
      <c r="AZ5" s="3">
        <f t="shared" ref="AZ5:AZ13" si="19">SUM(AU5:AY5)</f>
        <v>352203.19999999995</v>
      </c>
      <c r="BA5">
        <v>3</v>
      </c>
      <c r="BB5">
        <v>1</v>
      </c>
      <c r="BC5">
        <v>2.8</v>
      </c>
      <c r="BD5">
        <v>0</v>
      </c>
      <c r="BE5">
        <v>3</v>
      </c>
      <c r="BF5">
        <f t="shared" ref="BF5:BF13" si="20">SUM(BA5:BE5)</f>
        <v>9.8000000000000007</v>
      </c>
      <c r="BG5" s="5">
        <f t="shared" ref="BG5:BG13" si="21">(AU5/BA5)</f>
        <v>27403</v>
      </c>
      <c r="BH5">
        <f t="shared" ref="BH5:BH13" si="22">(AV5/BB5)</f>
        <v>24848</v>
      </c>
      <c r="BI5">
        <f t="shared" ref="BI5:BI13" si="23">(AW5/BC5)</f>
        <v>33136.535714285717</v>
      </c>
      <c r="BJ5" t="e">
        <f t="shared" ref="BJ5:BJ13" si="24">(AX5/BD5)</f>
        <v>#DIV/0!</v>
      </c>
      <c r="BK5">
        <f t="shared" ref="BK5:BK13" si="25">(AY5/BE5)</f>
        <v>50787.966666666667</v>
      </c>
      <c r="BL5" s="3">
        <f t="shared" ref="BL5:BL13" si="26">(AZ5/BF5)</f>
        <v>35939.102040816317</v>
      </c>
      <c r="BM5">
        <v>5.0811015367507899</v>
      </c>
      <c r="BN5">
        <v>1.0462492465972899</v>
      </c>
      <c r="BO5">
        <v>18.008368301391599</v>
      </c>
      <c r="BP5">
        <v>0</v>
      </c>
      <c r="BQ5">
        <v>14.394641757011399</v>
      </c>
      <c r="BR5" s="3">
        <f t="shared" ref="BR5:BR13" si="27">SUM(BM5:BQ5)</f>
        <v>38.530360841751076</v>
      </c>
      <c r="BX5" s="3"/>
    </row>
    <row r="6" spans="1:76" x14ac:dyDescent="0.25">
      <c r="A6" t="s">
        <v>11</v>
      </c>
      <c r="B6" s="14">
        <v>659707</v>
      </c>
      <c r="C6" s="14">
        <v>40</v>
      </c>
      <c r="D6" s="17">
        <f t="shared" si="3"/>
        <v>16492.674999999999</v>
      </c>
      <c r="E6">
        <v>109911.8</v>
      </c>
      <c r="F6">
        <v>69118</v>
      </c>
      <c r="G6">
        <v>95969</v>
      </c>
      <c r="H6">
        <v>0</v>
      </c>
      <c r="I6">
        <v>99220</v>
      </c>
      <c r="J6" s="4">
        <f t="shared" si="4"/>
        <v>374218.8</v>
      </c>
      <c r="K6" s="5">
        <v>3.6</v>
      </c>
      <c r="L6">
        <v>2</v>
      </c>
      <c r="M6">
        <v>4</v>
      </c>
      <c r="N6">
        <v>0</v>
      </c>
      <c r="O6">
        <v>3</v>
      </c>
      <c r="P6" s="4">
        <f t="shared" si="5"/>
        <v>12.6</v>
      </c>
      <c r="Q6" s="5">
        <f t="shared" si="6"/>
        <v>30531.055555555555</v>
      </c>
      <c r="R6" s="4">
        <f t="shared" si="7"/>
        <v>34559</v>
      </c>
      <c r="S6" s="4">
        <f t="shared" si="8"/>
        <v>23992.25</v>
      </c>
      <c r="T6" s="4" t="e">
        <f t="shared" si="0"/>
        <v>#DIV/0!</v>
      </c>
      <c r="U6" s="4">
        <f t="shared" si="0"/>
        <v>33073.333333333336</v>
      </c>
      <c r="V6" s="3">
        <f t="shared" si="9"/>
        <v>29699.904761904763</v>
      </c>
      <c r="W6">
        <v>9.3816917657852095</v>
      </c>
      <c r="X6">
        <v>4.4747408628463701</v>
      </c>
      <c r="Y6">
        <v>13.613150858878999</v>
      </c>
      <c r="Z6">
        <v>0</v>
      </c>
      <c r="AA6">
        <v>8.2342022180557208</v>
      </c>
      <c r="AB6" s="3">
        <f t="shared" si="10"/>
        <v>35.703785705566304</v>
      </c>
      <c r="AC6">
        <v>87801</v>
      </c>
      <c r="AD6">
        <v>67491</v>
      </c>
      <c r="AE6">
        <v>121544</v>
      </c>
      <c r="AF6">
        <v>0</v>
      </c>
      <c r="AG6">
        <v>92734</v>
      </c>
      <c r="AH6" s="3">
        <f t="shared" si="11"/>
        <v>369570</v>
      </c>
      <c r="AI6">
        <v>3</v>
      </c>
      <c r="AJ6">
        <v>2</v>
      </c>
      <c r="AK6">
        <v>3</v>
      </c>
      <c r="AL6">
        <v>0</v>
      </c>
      <c r="AM6">
        <v>3</v>
      </c>
      <c r="AN6" s="3">
        <f t="shared" si="12"/>
        <v>11</v>
      </c>
      <c r="AO6">
        <f t="shared" si="13"/>
        <v>29267</v>
      </c>
      <c r="AP6">
        <f t="shared" si="14"/>
        <v>33745.5</v>
      </c>
      <c r="AQ6">
        <f t="shared" si="15"/>
        <v>40514.666666666664</v>
      </c>
      <c r="AR6" t="e">
        <f t="shared" si="16"/>
        <v>#DIV/0!</v>
      </c>
      <c r="AS6">
        <f t="shared" si="17"/>
        <v>30911.333333333332</v>
      </c>
      <c r="AT6" s="3">
        <f t="shared" si="18"/>
        <v>33597.272727272728</v>
      </c>
      <c r="AU6">
        <v>87801</v>
      </c>
      <c r="AV6">
        <v>54693</v>
      </c>
      <c r="AW6">
        <v>150084.29999999999</v>
      </c>
      <c r="AX6">
        <v>0</v>
      </c>
      <c r="AY6">
        <v>78985</v>
      </c>
      <c r="AZ6" s="3">
        <f t="shared" si="19"/>
        <v>371563.3</v>
      </c>
      <c r="BA6">
        <v>3</v>
      </c>
      <c r="BB6">
        <v>1</v>
      </c>
      <c r="BC6">
        <v>4</v>
      </c>
      <c r="BD6">
        <v>0</v>
      </c>
      <c r="BE6">
        <v>4</v>
      </c>
      <c r="BF6">
        <f t="shared" si="20"/>
        <v>12</v>
      </c>
      <c r="BG6" s="5">
        <f t="shared" si="21"/>
        <v>29267</v>
      </c>
      <c r="BH6">
        <f t="shared" si="22"/>
        <v>54693</v>
      </c>
      <c r="BI6">
        <f t="shared" si="23"/>
        <v>37521.074999999997</v>
      </c>
      <c r="BJ6" t="e">
        <f t="shared" si="24"/>
        <v>#DIV/0!</v>
      </c>
      <c r="BK6">
        <f t="shared" si="25"/>
        <v>19746.25</v>
      </c>
      <c r="BL6" s="3">
        <f t="shared" si="26"/>
        <v>30963.608333333334</v>
      </c>
      <c r="BM6">
        <v>8.7860134601592996</v>
      </c>
      <c r="BN6">
        <v>2.8820769786834699</v>
      </c>
      <c r="BO6">
        <v>15.294892883300699</v>
      </c>
      <c r="BP6">
        <v>0</v>
      </c>
      <c r="BQ6">
        <v>6.9183015108108501</v>
      </c>
      <c r="BR6" s="3">
        <f t="shared" si="27"/>
        <v>33.881284832954321</v>
      </c>
      <c r="BX6" s="3"/>
    </row>
    <row r="7" spans="1:76" x14ac:dyDescent="0.25">
      <c r="A7" t="s">
        <v>12</v>
      </c>
      <c r="B7" s="14">
        <v>705140</v>
      </c>
      <c r="C7" s="14">
        <v>40</v>
      </c>
      <c r="D7" s="17">
        <f t="shared" si="3"/>
        <v>17628.5</v>
      </c>
      <c r="E7">
        <v>82368.800000000003</v>
      </c>
      <c r="F7">
        <v>42438</v>
      </c>
      <c r="G7">
        <v>78673.2</v>
      </c>
      <c r="H7">
        <v>21639</v>
      </c>
      <c r="I7">
        <v>113354</v>
      </c>
      <c r="J7" s="4">
        <f t="shared" si="4"/>
        <v>338473</v>
      </c>
      <c r="K7" s="5">
        <v>2</v>
      </c>
      <c r="L7">
        <v>1</v>
      </c>
      <c r="M7">
        <v>3</v>
      </c>
      <c r="N7">
        <v>1</v>
      </c>
      <c r="O7">
        <v>3</v>
      </c>
      <c r="P7" s="4">
        <f t="shared" si="5"/>
        <v>10</v>
      </c>
      <c r="Q7" s="5">
        <f t="shared" si="6"/>
        <v>41184.400000000001</v>
      </c>
      <c r="R7" s="4">
        <f t="shared" si="7"/>
        <v>42438</v>
      </c>
      <c r="S7" s="4">
        <f t="shared" si="8"/>
        <v>26224.399999999998</v>
      </c>
      <c r="T7" s="4">
        <f t="shared" si="0"/>
        <v>21639</v>
      </c>
      <c r="U7" s="4">
        <f t="shared" si="0"/>
        <v>37784.666666666664</v>
      </c>
      <c r="V7" s="3">
        <f t="shared" si="9"/>
        <v>33847.300000000003</v>
      </c>
      <c r="W7">
        <v>9.5995052337646491</v>
      </c>
      <c r="X7">
        <v>1.53416821956634</v>
      </c>
      <c r="Y7">
        <v>22.991125869750899</v>
      </c>
      <c r="Z7">
        <v>3.9882522106170599</v>
      </c>
      <c r="AA7">
        <v>2.46813089847564</v>
      </c>
      <c r="AB7" s="3">
        <f t="shared" si="10"/>
        <v>40.581182432174593</v>
      </c>
      <c r="AC7">
        <v>91736.9</v>
      </c>
      <c r="AD7">
        <v>24594</v>
      </c>
      <c r="AE7">
        <v>143183.4</v>
      </c>
      <c r="AF7">
        <v>46555</v>
      </c>
      <c r="AG7">
        <v>48347</v>
      </c>
      <c r="AH7" s="3">
        <f t="shared" si="11"/>
        <v>354416.3</v>
      </c>
      <c r="AI7">
        <v>2.8</v>
      </c>
      <c r="AJ7">
        <v>1</v>
      </c>
      <c r="AK7">
        <v>3.7</v>
      </c>
      <c r="AL7">
        <v>2</v>
      </c>
      <c r="AM7">
        <v>2</v>
      </c>
      <c r="AN7" s="3">
        <f t="shared" si="12"/>
        <v>11.5</v>
      </c>
      <c r="AO7">
        <f t="shared" si="13"/>
        <v>32763.178571428572</v>
      </c>
      <c r="AP7">
        <f t="shared" si="14"/>
        <v>24594</v>
      </c>
      <c r="AQ7">
        <f t="shared" si="15"/>
        <v>38698.216216216213</v>
      </c>
      <c r="AR7">
        <f t="shared" si="16"/>
        <v>23277.5</v>
      </c>
      <c r="AS7">
        <f t="shared" si="17"/>
        <v>24173.5</v>
      </c>
      <c r="AT7" s="3">
        <f t="shared" si="18"/>
        <v>30818.808695652173</v>
      </c>
      <c r="AU7">
        <v>69142</v>
      </c>
      <c r="AV7">
        <v>0</v>
      </c>
      <c r="AW7">
        <v>193568.9</v>
      </c>
      <c r="AX7">
        <v>0</v>
      </c>
      <c r="AY7">
        <v>43586</v>
      </c>
      <c r="AZ7" s="3">
        <f t="shared" si="19"/>
        <v>306296.90000000002</v>
      </c>
      <c r="BA7">
        <v>2</v>
      </c>
      <c r="BB7">
        <v>0</v>
      </c>
      <c r="BC7">
        <v>5.5</v>
      </c>
      <c r="BD7">
        <v>0</v>
      </c>
      <c r="BE7">
        <v>2</v>
      </c>
      <c r="BF7">
        <f t="shared" si="20"/>
        <v>9.5</v>
      </c>
      <c r="BG7" s="5">
        <f t="shared" si="21"/>
        <v>34571</v>
      </c>
      <c r="BH7" t="e">
        <f t="shared" si="22"/>
        <v>#DIV/0!</v>
      </c>
      <c r="BI7">
        <f t="shared" si="23"/>
        <v>35194.345454545452</v>
      </c>
      <c r="BJ7" t="e">
        <f t="shared" si="24"/>
        <v>#DIV/0!</v>
      </c>
      <c r="BK7">
        <f t="shared" si="25"/>
        <v>21793</v>
      </c>
      <c r="BL7" s="3">
        <f t="shared" si="26"/>
        <v>32241.778947368424</v>
      </c>
      <c r="BM7">
        <v>5.8467461824417102</v>
      </c>
      <c r="BN7">
        <v>0</v>
      </c>
      <c r="BO7">
        <v>38.723957276344301</v>
      </c>
      <c r="BP7">
        <v>0</v>
      </c>
      <c r="BQ7">
        <v>3.37500913143157</v>
      </c>
      <c r="BR7" s="3">
        <f t="shared" si="27"/>
        <v>47.945712590217582</v>
      </c>
      <c r="BX7" s="3"/>
    </row>
    <row r="8" spans="1:76" x14ac:dyDescent="0.25">
      <c r="A8" t="s">
        <v>13</v>
      </c>
      <c r="B8" s="14">
        <v>692098</v>
      </c>
      <c r="C8" s="14">
        <v>40</v>
      </c>
      <c r="D8" s="17">
        <f t="shared" si="3"/>
        <v>17302.45</v>
      </c>
      <c r="E8">
        <v>128631.6</v>
      </c>
      <c r="F8">
        <v>47874</v>
      </c>
      <c r="G8">
        <v>91823</v>
      </c>
      <c r="H8">
        <v>15541</v>
      </c>
      <c r="I8">
        <v>91019</v>
      </c>
      <c r="J8" s="4">
        <f t="shared" si="4"/>
        <v>374888.6</v>
      </c>
      <c r="K8" s="5">
        <v>2.9</v>
      </c>
      <c r="L8">
        <v>2</v>
      </c>
      <c r="M8">
        <v>4</v>
      </c>
      <c r="N8">
        <v>1</v>
      </c>
      <c r="O8">
        <v>2</v>
      </c>
      <c r="P8" s="4">
        <f t="shared" si="5"/>
        <v>11.9</v>
      </c>
      <c r="Q8" s="5">
        <f t="shared" si="6"/>
        <v>44355.724137931036</v>
      </c>
      <c r="R8" s="4">
        <f t="shared" si="7"/>
        <v>23937</v>
      </c>
      <c r="S8" s="4">
        <f t="shared" si="8"/>
        <v>22955.75</v>
      </c>
      <c r="T8" s="4">
        <f t="shared" si="0"/>
        <v>15541</v>
      </c>
      <c r="U8" s="4">
        <f t="shared" si="0"/>
        <v>45509.5</v>
      </c>
      <c r="V8" s="3">
        <f t="shared" si="9"/>
        <v>31503.243697478989</v>
      </c>
      <c r="W8">
        <v>8.3758863210678101</v>
      </c>
      <c r="X8">
        <v>1.06576030254364</v>
      </c>
      <c r="Y8">
        <v>20.971642589569001</v>
      </c>
      <c r="Z8">
        <v>1.3858783006668001</v>
      </c>
      <c r="AA8">
        <v>5.1830036878585801</v>
      </c>
      <c r="AB8" s="3">
        <f t="shared" si="10"/>
        <v>36.982171201705832</v>
      </c>
      <c r="AC8">
        <v>112656</v>
      </c>
      <c r="AD8">
        <v>22175</v>
      </c>
      <c r="AE8">
        <v>120843.3</v>
      </c>
      <c r="AF8">
        <v>15541</v>
      </c>
      <c r="AG8">
        <v>115098</v>
      </c>
      <c r="AH8" s="3">
        <f t="shared" si="11"/>
        <v>386313.3</v>
      </c>
      <c r="AI8">
        <v>2</v>
      </c>
      <c r="AJ8">
        <v>1</v>
      </c>
      <c r="AK8">
        <v>3</v>
      </c>
      <c r="AL8">
        <v>1</v>
      </c>
      <c r="AM8">
        <v>2</v>
      </c>
      <c r="AN8" s="3">
        <f t="shared" si="12"/>
        <v>9</v>
      </c>
      <c r="AO8">
        <f t="shared" si="13"/>
        <v>56328</v>
      </c>
      <c r="AP8">
        <f t="shared" si="14"/>
        <v>22175</v>
      </c>
      <c r="AQ8">
        <f t="shared" si="15"/>
        <v>40281.1</v>
      </c>
      <c r="AR8">
        <f t="shared" si="16"/>
        <v>15541</v>
      </c>
      <c r="AS8">
        <f t="shared" si="17"/>
        <v>57549</v>
      </c>
      <c r="AT8" s="3">
        <f t="shared" si="18"/>
        <v>42923.7</v>
      </c>
      <c r="AU8">
        <v>72546</v>
      </c>
      <c r="AV8">
        <v>22175</v>
      </c>
      <c r="AW8">
        <v>178562.3</v>
      </c>
      <c r="AX8">
        <v>15541</v>
      </c>
      <c r="AY8">
        <v>86148</v>
      </c>
      <c r="AZ8" s="3">
        <f t="shared" si="19"/>
        <v>374972.3</v>
      </c>
      <c r="BA8">
        <v>2</v>
      </c>
      <c r="BB8">
        <v>1</v>
      </c>
      <c r="BC8">
        <v>4.0999999999999996</v>
      </c>
      <c r="BD8">
        <v>1</v>
      </c>
      <c r="BE8">
        <v>2</v>
      </c>
      <c r="BF8">
        <f t="shared" si="20"/>
        <v>10.1</v>
      </c>
      <c r="BG8" s="5">
        <f t="shared" si="21"/>
        <v>36273</v>
      </c>
      <c r="BH8">
        <f t="shared" si="22"/>
        <v>22175</v>
      </c>
      <c r="BI8">
        <f t="shared" si="23"/>
        <v>43551.780487804877</v>
      </c>
      <c r="BJ8">
        <f t="shared" si="24"/>
        <v>15541</v>
      </c>
      <c r="BK8">
        <f t="shared" si="25"/>
        <v>43074</v>
      </c>
      <c r="BL8" s="3">
        <f t="shared" si="26"/>
        <v>37125.9702970297</v>
      </c>
      <c r="BM8">
        <v>4.9106856107711696</v>
      </c>
      <c r="BN8">
        <v>1.0740617275238</v>
      </c>
      <c r="BO8">
        <v>131.429947304725</v>
      </c>
      <c r="BP8">
        <v>1.39657332897186</v>
      </c>
      <c r="BQ8">
        <v>3.5062097787857001</v>
      </c>
      <c r="BR8" s="3">
        <f t="shared" si="27"/>
        <v>142.31747775077753</v>
      </c>
      <c r="BX8" s="3"/>
    </row>
    <row r="9" spans="1:76" x14ac:dyDescent="0.25">
      <c r="A9" t="s">
        <v>14</v>
      </c>
      <c r="B9" s="14">
        <v>781071</v>
      </c>
      <c r="C9" s="14">
        <v>40</v>
      </c>
      <c r="D9" s="17">
        <f t="shared" si="3"/>
        <v>19526.775000000001</v>
      </c>
      <c r="E9">
        <v>122663.4</v>
      </c>
      <c r="F9">
        <v>58882</v>
      </c>
      <c r="G9">
        <v>106212.6</v>
      </c>
      <c r="H9">
        <v>13305</v>
      </c>
      <c r="I9">
        <v>97287</v>
      </c>
      <c r="J9" s="4">
        <f t="shared" si="4"/>
        <v>398350</v>
      </c>
      <c r="K9" s="5">
        <v>4</v>
      </c>
      <c r="L9">
        <v>2</v>
      </c>
      <c r="M9">
        <v>3</v>
      </c>
      <c r="N9">
        <v>1</v>
      </c>
      <c r="O9">
        <v>2</v>
      </c>
      <c r="P9" s="4">
        <f t="shared" si="5"/>
        <v>12</v>
      </c>
      <c r="Q9" s="5">
        <f t="shared" si="6"/>
        <v>30665.85</v>
      </c>
      <c r="R9" s="4">
        <f t="shared" si="7"/>
        <v>29441</v>
      </c>
      <c r="S9" s="4">
        <f t="shared" si="8"/>
        <v>35404.200000000004</v>
      </c>
      <c r="T9" s="4">
        <f t="shared" si="0"/>
        <v>13305</v>
      </c>
      <c r="U9" s="4">
        <f t="shared" si="0"/>
        <v>48643.5</v>
      </c>
      <c r="V9" s="3">
        <f t="shared" si="9"/>
        <v>33195.833333333336</v>
      </c>
      <c r="W9">
        <v>7.5560539722442597</v>
      </c>
      <c r="X9">
        <v>4.1156412601470898</v>
      </c>
      <c r="Y9">
        <v>10.7706266641616</v>
      </c>
      <c r="Z9">
        <v>1.05745515823364</v>
      </c>
      <c r="AA9">
        <v>5.3553197145461997</v>
      </c>
      <c r="AB9" s="3">
        <f t="shared" si="10"/>
        <v>28.855096769332789</v>
      </c>
      <c r="AC9">
        <v>70890.100000000006</v>
      </c>
      <c r="AD9">
        <v>76009</v>
      </c>
      <c r="AE9">
        <v>116972.1</v>
      </c>
      <c r="AF9">
        <v>13305</v>
      </c>
      <c r="AG9">
        <v>111370</v>
      </c>
      <c r="AH9" s="3">
        <f t="shared" si="11"/>
        <v>388546.2</v>
      </c>
      <c r="AI9">
        <v>3.1</v>
      </c>
      <c r="AJ9">
        <v>2</v>
      </c>
      <c r="AK9">
        <v>3</v>
      </c>
      <c r="AL9">
        <v>1</v>
      </c>
      <c r="AM9">
        <v>3</v>
      </c>
      <c r="AN9" s="3">
        <f t="shared" si="12"/>
        <v>12.1</v>
      </c>
      <c r="AO9">
        <f t="shared" si="13"/>
        <v>22867.77419354839</v>
      </c>
      <c r="AP9">
        <f t="shared" si="14"/>
        <v>38004.5</v>
      </c>
      <c r="AQ9">
        <f t="shared" si="15"/>
        <v>38990.700000000004</v>
      </c>
      <c r="AR9">
        <f t="shared" si="16"/>
        <v>13305</v>
      </c>
      <c r="AS9">
        <f t="shared" si="17"/>
        <v>37123.333333333336</v>
      </c>
      <c r="AT9" s="3">
        <f t="shared" si="18"/>
        <v>32111.25619834711</v>
      </c>
      <c r="AU9">
        <v>70349.899999999994</v>
      </c>
      <c r="AV9">
        <v>44204</v>
      </c>
      <c r="AW9">
        <v>168589</v>
      </c>
      <c r="AX9">
        <v>0</v>
      </c>
      <c r="AY9">
        <v>88570</v>
      </c>
      <c r="AZ9" s="3">
        <f t="shared" si="19"/>
        <v>371712.9</v>
      </c>
      <c r="BA9">
        <v>3.1</v>
      </c>
      <c r="BB9">
        <v>2</v>
      </c>
      <c r="BC9">
        <v>4</v>
      </c>
      <c r="BD9">
        <v>0</v>
      </c>
      <c r="BE9">
        <v>2</v>
      </c>
      <c r="BF9">
        <f t="shared" si="20"/>
        <v>11.1</v>
      </c>
      <c r="BG9" s="5">
        <f t="shared" si="21"/>
        <v>22693.516129032254</v>
      </c>
      <c r="BH9">
        <f t="shared" si="22"/>
        <v>22102</v>
      </c>
      <c r="BI9">
        <f t="shared" si="23"/>
        <v>42147.25</v>
      </c>
      <c r="BJ9" t="e">
        <f t="shared" si="24"/>
        <v>#DIV/0!</v>
      </c>
      <c r="BK9">
        <f t="shared" si="25"/>
        <v>44285</v>
      </c>
      <c r="BL9" s="3">
        <f t="shared" si="26"/>
        <v>33487.648648648654</v>
      </c>
      <c r="BM9">
        <v>8.5675679206848105</v>
      </c>
      <c r="BN9">
        <v>3.1008982419967599</v>
      </c>
      <c r="BO9">
        <v>27.631687235832199</v>
      </c>
      <c r="BP9">
        <v>0</v>
      </c>
      <c r="BQ9">
        <v>4.6642918825149504</v>
      </c>
      <c r="BR9" s="3">
        <f t="shared" si="27"/>
        <v>43.964445281028723</v>
      </c>
      <c r="BX9" s="3"/>
    </row>
    <row r="10" spans="1:76" x14ac:dyDescent="0.25">
      <c r="A10" t="s">
        <v>15</v>
      </c>
      <c r="B10" s="14">
        <v>627448</v>
      </c>
      <c r="C10" s="14">
        <v>40</v>
      </c>
      <c r="D10" s="17">
        <f t="shared" si="3"/>
        <v>15686.2</v>
      </c>
      <c r="E10">
        <v>130571</v>
      </c>
      <c r="F10">
        <v>53362</v>
      </c>
      <c r="G10">
        <v>86349</v>
      </c>
      <c r="H10">
        <v>0</v>
      </c>
      <c r="I10">
        <v>141420</v>
      </c>
      <c r="J10" s="4">
        <f t="shared" si="4"/>
        <v>411702</v>
      </c>
      <c r="K10" s="5">
        <v>3</v>
      </c>
      <c r="L10">
        <v>1</v>
      </c>
      <c r="M10">
        <v>4</v>
      </c>
      <c r="N10">
        <v>0</v>
      </c>
      <c r="O10">
        <v>3</v>
      </c>
      <c r="P10" s="4">
        <f t="shared" si="5"/>
        <v>11</v>
      </c>
      <c r="Q10" s="5">
        <f t="shared" si="6"/>
        <v>43523.666666666664</v>
      </c>
      <c r="R10" s="4">
        <f t="shared" si="7"/>
        <v>53362</v>
      </c>
      <c r="S10" s="4">
        <f t="shared" si="8"/>
        <v>21587.25</v>
      </c>
      <c r="T10" s="4" t="e">
        <f t="shared" si="0"/>
        <v>#DIV/0!</v>
      </c>
      <c r="U10" s="4">
        <f t="shared" si="0"/>
        <v>47140</v>
      </c>
      <c r="V10" s="3">
        <f t="shared" si="9"/>
        <v>37427.454545454544</v>
      </c>
      <c r="W10">
        <v>6.9376007795333798</v>
      </c>
      <c r="X10">
        <v>0</v>
      </c>
      <c r="Y10">
        <v>14.1957388401031</v>
      </c>
      <c r="Z10">
        <v>0</v>
      </c>
      <c r="AA10">
        <v>13.228162860870301</v>
      </c>
      <c r="AB10" s="3">
        <f t="shared" si="10"/>
        <v>34.361502480506779</v>
      </c>
      <c r="AC10">
        <v>99255</v>
      </c>
      <c r="AD10">
        <v>0</v>
      </c>
      <c r="AE10">
        <v>128984</v>
      </c>
      <c r="AF10">
        <v>0</v>
      </c>
      <c r="AG10">
        <v>161670.5</v>
      </c>
      <c r="AH10" s="3">
        <f t="shared" si="11"/>
        <v>389909.5</v>
      </c>
      <c r="AI10">
        <v>2.1</v>
      </c>
      <c r="AJ10">
        <v>0</v>
      </c>
      <c r="AK10">
        <v>4</v>
      </c>
      <c r="AL10">
        <v>0</v>
      </c>
      <c r="AM10">
        <v>3.8</v>
      </c>
      <c r="AN10" s="3">
        <f t="shared" si="12"/>
        <v>9.8999999999999986</v>
      </c>
      <c r="AO10">
        <f t="shared" si="13"/>
        <v>47264.28571428571</v>
      </c>
      <c r="AP10" t="e">
        <f t="shared" si="14"/>
        <v>#DIV/0!</v>
      </c>
      <c r="AQ10">
        <f t="shared" si="15"/>
        <v>32246</v>
      </c>
      <c r="AR10" t="e">
        <f t="shared" si="16"/>
        <v>#DIV/0!</v>
      </c>
      <c r="AS10">
        <f t="shared" si="17"/>
        <v>42544.868421052633</v>
      </c>
      <c r="AT10" s="3">
        <f t="shared" si="18"/>
        <v>39384.797979797986</v>
      </c>
      <c r="AU10">
        <v>111697.3</v>
      </c>
      <c r="AV10">
        <v>0</v>
      </c>
      <c r="AW10">
        <v>125706.3</v>
      </c>
      <c r="AX10">
        <v>0</v>
      </c>
      <c r="AY10">
        <v>166606.20000000001</v>
      </c>
      <c r="AZ10" s="3">
        <f t="shared" si="19"/>
        <v>404009.80000000005</v>
      </c>
      <c r="BA10">
        <v>2.4</v>
      </c>
      <c r="BB10">
        <v>0</v>
      </c>
      <c r="BC10">
        <v>4.9000000000000004</v>
      </c>
      <c r="BD10">
        <v>0</v>
      </c>
      <c r="BE10">
        <v>3.8</v>
      </c>
      <c r="BF10">
        <f t="shared" si="20"/>
        <v>11.100000000000001</v>
      </c>
      <c r="BG10" s="5">
        <f t="shared" si="21"/>
        <v>46540.541666666672</v>
      </c>
      <c r="BH10" t="e">
        <f t="shared" si="22"/>
        <v>#DIV/0!</v>
      </c>
      <c r="BI10">
        <f t="shared" si="23"/>
        <v>25654.34693877551</v>
      </c>
      <c r="BJ10" t="e">
        <f t="shared" si="24"/>
        <v>#DIV/0!</v>
      </c>
      <c r="BK10">
        <f t="shared" si="25"/>
        <v>43843.736842105267</v>
      </c>
      <c r="BL10" s="3">
        <f t="shared" si="26"/>
        <v>36397.279279279275</v>
      </c>
      <c r="BM10">
        <v>10.6925768613815</v>
      </c>
      <c r="BN10">
        <v>0</v>
      </c>
      <c r="BO10">
        <v>16.7092993497848</v>
      </c>
      <c r="BP10">
        <v>0</v>
      </c>
      <c r="BQ10">
        <v>11.804576349258401</v>
      </c>
      <c r="BR10" s="3">
        <f t="shared" si="27"/>
        <v>39.206452560424701</v>
      </c>
      <c r="BX10" s="3"/>
    </row>
    <row r="11" spans="1:76" x14ac:dyDescent="0.25">
      <c r="A11" t="s">
        <v>16</v>
      </c>
      <c r="B11" s="14">
        <v>639390</v>
      </c>
      <c r="C11" s="14">
        <v>40</v>
      </c>
      <c r="D11" s="17">
        <f t="shared" si="3"/>
        <v>15984.75</v>
      </c>
      <c r="E11">
        <v>104950</v>
      </c>
      <c r="F11">
        <v>55639</v>
      </c>
      <c r="G11">
        <v>63494.9</v>
      </c>
      <c r="H11">
        <v>0</v>
      </c>
      <c r="I11">
        <v>111541.3</v>
      </c>
      <c r="J11" s="4">
        <f t="shared" si="4"/>
        <v>335625.2</v>
      </c>
      <c r="K11" s="5">
        <v>3</v>
      </c>
      <c r="L11">
        <v>2</v>
      </c>
      <c r="M11">
        <v>2.9</v>
      </c>
      <c r="N11">
        <v>0</v>
      </c>
      <c r="O11">
        <v>2.5</v>
      </c>
      <c r="P11" s="4">
        <f t="shared" si="5"/>
        <v>10.4</v>
      </c>
      <c r="Q11" s="5">
        <f t="shared" si="6"/>
        <v>34983.333333333336</v>
      </c>
      <c r="R11" s="4">
        <f t="shared" si="7"/>
        <v>27819.5</v>
      </c>
      <c r="S11" s="4">
        <f t="shared" si="8"/>
        <v>21894.793103448275</v>
      </c>
      <c r="T11" s="4" t="e">
        <f t="shared" si="0"/>
        <v>#DIV/0!</v>
      </c>
      <c r="U11" s="4">
        <f t="shared" si="0"/>
        <v>44616.520000000004</v>
      </c>
      <c r="V11" s="3">
        <f t="shared" si="9"/>
        <v>32271.653846153848</v>
      </c>
      <c r="W11">
        <v>7.5071931123733497</v>
      </c>
      <c r="X11">
        <v>3.1244807481765702</v>
      </c>
      <c r="Y11">
        <v>17.319580173492401</v>
      </c>
      <c r="Z11">
        <v>0</v>
      </c>
      <c r="AA11">
        <v>13.4980149507522</v>
      </c>
      <c r="AB11" s="3">
        <f t="shared" si="10"/>
        <v>41.449268984794521</v>
      </c>
      <c r="AC11">
        <v>63911.6</v>
      </c>
      <c r="AD11">
        <v>51594</v>
      </c>
      <c r="AE11">
        <v>69866</v>
      </c>
      <c r="AF11">
        <v>0</v>
      </c>
      <c r="AG11">
        <v>119308</v>
      </c>
      <c r="AH11" s="3">
        <f t="shared" si="11"/>
        <v>304679.59999999998</v>
      </c>
      <c r="AI11">
        <v>2</v>
      </c>
      <c r="AJ11">
        <v>1</v>
      </c>
      <c r="AK11">
        <v>2</v>
      </c>
      <c r="AL11">
        <v>0</v>
      </c>
      <c r="AM11">
        <v>3</v>
      </c>
      <c r="AN11" s="3">
        <f t="shared" si="12"/>
        <v>8</v>
      </c>
      <c r="AO11">
        <f t="shared" si="13"/>
        <v>31955.8</v>
      </c>
      <c r="AP11">
        <f t="shared" si="14"/>
        <v>51594</v>
      </c>
      <c r="AQ11">
        <f t="shared" si="15"/>
        <v>34933</v>
      </c>
      <c r="AR11" t="e">
        <f t="shared" si="16"/>
        <v>#DIV/0!</v>
      </c>
      <c r="AS11">
        <f t="shared" si="17"/>
        <v>39769.333333333336</v>
      </c>
      <c r="AT11" s="3">
        <f t="shared" si="18"/>
        <v>38084.949999999997</v>
      </c>
      <c r="AU11">
        <v>114830.39999999999</v>
      </c>
      <c r="AV11">
        <v>15356</v>
      </c>
      <c r="AW11">
        <v>124501.8</v>
      </c>
      <c r="AX11">
        <v>0</v>
      </c>
      <c r="AY11">
        <v>63372.7</v>
      </c>
      <c r="AZ11" s="3">
        <f t="shared" si="19"/>
        <v>318060.90000000002</v>
      </c>
      <c r="BA11">
        <v>3</v>
      </c>
      <c r="BB11">
        <v>1</v>
      </c>
      <c r="BC11">
        <v>3.1</v>
      </c>
      <c r="BD11">
        <v>0</v>
      </c>
      <c r="BE11">
        <v>2</v>
      </c>
      <c r="BF11">
        <f t="shared" si="20"/>
        <v>9.1</v>
      </c>
      <c r="BG11" s="5">
        <f t="shared" si="21"/>
        <v>38276.799999999996</v>
      </c>
      <c r="BH11">
        <f t="shared" si="22"/>
        <v>15356</v>
      </c>
      <c r="BI11">
        <f t="shared" si="23"/>
        <v>40161.870967741932</v>
      </c>
      <c r="BJ11" t="e">
        <f t="shared" si="24"/>
        <v>#DIV/0!</v>
      </c>
      <c r="BK11">
        <f t="shared" si="25"/>
        <v>31686.35</v>
      </c>
      <c r="BL11" s="3">
        <f t="shared" si="26"/>
        <v>34951.747252747256</v>
      </c>
      <c r="BM11">
        <v>14.919938397407501</v>
      </c>
      <c r="BN11">
        <v>1.07674715518951</v>
      </c>
      <c r="BO11">
        <v>25.191981387138298</v>
      </c>
      <c r="BP11">
        <v>0</v>
      </c>
      <c r="BQ11">
        <v>5.3942816972732501</v>
      </c>
      <c r="BR11" s="3">
        <f t="shared" si="27"/>
        <v>46.582948637008563</v>
      </c>
      <c r="BX11" s="3"/>
    </row>
    <row r="12" spans="1:76" x14ac:dyDescent="0.25">
      <c r="A12" t="s">
        <v>17</v>
      </c>
      <c r="B12" s="14">
        <v>726269</v>
      </c>
      <c r="C12" s="14">
        <v>40</v>
      </c>
      <c r="D12" s="17">
        <f t="shared" si="3"/>
        <v>18156.724999999999</v>
      </c>
      <c r="E12">
        <v>110992</v>
      </c>
      <c r="F12">
        <v>31825</v>
      </c>
      <c r="G12">
        <v>68906.399999999994</v>
      </c>
      <c r="H12">
        <v>0</v>
      </c>
      <c r="I12">
        <v>119486.6</v>
      </c>
      <c r="J12" s="4">
        <f t="shared" si="4"/>
        <v>331210</v>
      </c>
      <c r="K12" s="5">
        <v>2</v>
      </c>
      <c r="L12">
        <v>1</v>
      </c>
      <c r="M12">
        <v>3</v>
      </c>
      <c r="N12">
        <v>0</v>
      </c>
      <c r="O12">
        <v>3</v>
      </c>
      <c r="P12" s="4">
        <f t="shared" si="5"/>
        <v>9</v>
      </c>
      <c r="Q12" s="5">
        <f t="shared" si="6"/>
        <v>55496</v>
      </c>
      <c r="R12" s="4">
        <f t="shared" si="7"/>
        <v>31825</v>
      </c>
      <c r="S12" s="4">
        <f t="shared" si="8"/>
        <v>22968.799999999999</v>
      </c>
      <c r="T12" s="4" t="e">
        <f t="shared" si="0"/>
        <v>#DIV/0!</v>
      </c>
      <c r="U12" s="4">
        <f t="shared" si="0"/>
        <v>39828.866666666669</v>
      </c>
      <c r="V12" s="3">
        <f t="shared" si="9"/>
        <v>36801.111111111109</v>
      </c>
      <c r="W12">
        <v>13.545567226409901</v>
      </c>
      <c r="X12">
        <v>0</v>
      </c>
      <c r="Y12">
        <v>19.3885299682617</v>
      </c>
      <c r="Z12">
        <v>0</v>
      </c>
      <c r="AA12">
        <v>14.1775552749633</v>
      </c>
      <c r="AB12" s="3">
        <f t="shared" si="10"/>
        <v>47.111652469634905</v>
      </c>
      <c r="AC12">
        <v>115648</v>
      </c>
      <c r="AD12">
        <v>0</v>
      </c>
      <c r="AE12">
        <v>114682.3</v>
      </c>
      <c r="AF12">
        <v>0</v>
      </c>
      <c r="AG12">
        <v>117496</v>
      </c>
      <c r="AH12" s="3">
        <f t="shared" si="11"/>
        <v>347826.3</v>
      </c>
      <c r="AI12">
        <v>2</v>
      </c>
      <c r="AJ12">
        <v>0</v>
      </c>
      <c r="AK12">
        <v>3.2</v>
      </c>
      <c r="AL12">
        <v>0</v>
      </c>
      <c r="AM12">
        <v>2</v>
      </c>
      <c r="AN12" s="3">
        <f t="shared" si="12"/>
        <v>7.2</v>
      </c>
      <c r="AO12">
        <f t="shared" si="13"/>
        <v>57824</v>
      </c>
      <c r="AP12" t="e">
        <f t="shared" si="14"/>
        <v>#DIV/0!</v>
      </c>
      <c r="AQ12">
        <f t="shared" si="15"/>
        <v>35838.21875</v>
      </c>
      <c r="AR12" t="e">
        <f t="shared" si="16"/>
        <v>#DIV/0!</v>
      </c>
      <c r="AS12">
        <f t="shared" si="17"/>
        <v>58748</v>
      </c>
      <c r="AT12" s="3">
        <f t="shared" si="18"/>
        <v>48309.208333333328</v>
      </c>
      <c r="AU12">
        <v>92102</v>
      </c>
      <c r="AV12">
        <v>12392</v>
      </c>
      <c r="AW12">
        <v>97788.5</v>
      </c>
      <c r="AX12">
        <v>0</v>
      </c>
      <c r="AY12">
        <v>148515.4</v>
      </c>
      <c r="AZ12" s="3">
        <f t="shared" si="19"/>
        <v>350797.9</v>
      </c>
      <c r="BA12">
        <v>3</v>
      </c>
      <c r="BB12">
        <v>1</v>
      </c>
      <c r="BC12">
        <v>3.4</v>
      </c>
      <c r="BD12">
        <v>0</v>
      </c>
      <c r="BE12">
        <v>3</v>
      </c>
      <c r="BF12">
        <f t="shared" si="20"/>
        <v>10.4</v>
      </c>
      <c r="BG12" s="5">
        <f t="shared" si="21"/>
        <v>30700.666666666668</v>
      </c>
      <c r="BH12">
        <f t="shared" si="22"/>
        <v>12392</v>
      </c>
      <c r="BI12">
        <f t="shared" si="23"/>
        <v>28761.323529411766</v>
      </c>
      <c r="BJ12" t="e">
        <f t="shared" si="24"/>
        <v>#DIV/0!</v>
      </c>
      <c r="BK12">
        <f t="shared" si="25"/>
        <v>49505.133333333331</v>
      </c>
      <c r="BL12" s="3">
        <f t="shared" si="26"/>
        <v>33730.567307692312</v>
      </c>
      <c r="BM12">
        <v>5.9262376546859699</v>
      </c>
      <c r="BN12">
        <v>1.1406426191329899</v>
      </c>
      <c r="BO12">
        <v>17.754672479629502</v>
      </c>
      <c r="BP12">
        <v>0</v>
      </c>
      <c r="BQ12">
        <v>20.226182770729</v>
      </c>
      <c r="BR12" s="3">
        <f t="shared" si="27"/>
        <v>45.047735524177462</v>
      </c>
      <c r="BX12" s="3"/>
    </row>
    <row r="13" spans="1:76" x14ac:dyDescent="0.25">
      <c r="A13" t="s">
        <v>18</v>
      </c>
      <c r="B13" s="14">
        <v>727309</v>
      </c>
      <c r="C13" s="14">
        <v>40</v>
      </c>
      <c r="D13" s="17">
        <f t="shared" si="3"/>
        <v>18182.724999999999</v>
      </c>
      <c r="E13">
        <v>111403.3</v>
      </c>
      <c r="F13">
        <v>46993</v>
      </c>
      <c r="G13">
        <v>91741.7</v>
      </c>
      <c r="H13">
        <v>30302</v>
      </c>
      <c r="I13">
        <v>90482</v>
      </c>
      <c r="J13" s="4">
        <f t="shared" si="4"/>
        <v>370922</v>
      </c>
      <c r="K13" s="5">
        <v>3.8</v>
      </c>
      <c r="L13">
        <v>2</v>
      </c>
      <c r="M13">
        <v>2.1</v>
      </c>
      <c r="N13">
        <v>1</v>
      </c>
      <c r="O13">
        <v>3</v>
      </c>
      <c r="P13" s="4">
        <f t="shared" si="5"/>
        <v>11.9</v>
      </c>
      <c r="Q13" s="5">
        <f t="shared" si="6"/>
        <v>29316.657894736843</v>
      </c>
      <c r="R13" s="4">
        <f t="shared" si="7"/>
        <v>23496.5</v>
      </c>
      <c r="S13" s="4">
        <f t="shared" si="8"/>
        <v>43686.523809523809</v>
      </c>
      <c r="T13" s="4">
        <f t="shared" si="0"/>
        <v>30302</v>
      </c>
      <c r="U13" s="4">
        <f t="shared" si="0"/>
        <v>30160.666666666668</v>
      </c>
      <c r="V13" s="3">
        <f t="shared" si="9"/>
        <v>31169.915966386554</v>
      </c>
      <c r="W13">
        <v>19.4294875383377</v>
      </c>
      <c r="X13">
        <v>1.65101306438446</v>
      </c>
      <c r="Y13">
        <v>17.739987635612401</v>
      </c>
      <c r="Z13">
        <v>0</v>
      </c>
      <c r="AA13">
        <v>6.2061499595641996</v>
      </c>
      <c r="AB13" s="3">
        <f t="shared" si="10"/>
        <v>45.026638197898762</v>
      </c>
      <c r="AC13">
        <v>138820.70000000001</v>
      </c>
      <c r="AD13">
        <v>34697</v>
      </c>
      <c r="AE13">
        <v>110347.5</v>
      </c>
      <c r="AF13">
        <v>0</v>
      </c>
      <c r="AG13">
        <v>85926</v>
      </c>
      <c r="AH13" s="3">
        <f t="shared" si="11"/>
        <v>369791.2</v>
      </c>
      <c r="AI13">
        <v>3.1</v>
      </c>
      <c r="AJ13">
        <v>1</v>
      </c>
      <c r="AK13">
        <v>3</v>
      </c>
      <c r="AL13">
        <v>0</v>
      </c>
      <c r="AM13">
        <v>2</v>
      </c>
      <c r="AN13" s="3">
        <f t="shared" si="12"/>
        <v>9.1</v>
      </c>
      <c r="AO13">
        <f t="shared" si="13"/>
        <v>44780.870967741939</v>
      </c>
      <c r="AP13">
        <f t="shared" si="14"/>
        <v>34697</v>
      </c>
      <c r="AQ13">
        <f t="shared" si="15"/>
        <v>36782.5</v>
      </c>
      <c r="AR13" t="e">
        <f t="shared" si="16"/>
        <v>#DIV/0!</v>
      </c>
      <c r="AS13">
        <f t="shared" si="17"/>
        <v>42963</v>
      </c>
      <c r="AT13" s="3">
        <f t="shared" si="18"/>
        <v>40636.395604395606</v>
      </c>
      <c r="AU13">
        <v>104112.4</v>
      </c>
      <c r="AV13">
        <v>34697</v>
      </c>
      <c r="AW13">
        <v>160147</v>
      </c>
      <c r="AX13">
        <v>0</v>
      </c>
      <c r="AY13">
        <v>67785</v>
      </c>
      <c r="AZ13" s="3">
        <f t="shared" si="19"/>
        <v>366741.4</v>
      </c>
      <c r="BA13">
        <v>3</v>
      </c>
      <c r="BB13">
        <v>1</v>
      </c>
      <c r="BC13">
        <v>3.1</v>
      </c>
      <c r="BD13">
        <v>0</v>
      </c>
      <c r="BE13">
        <v>2</v>
      </c>
      <c r="BF13">
        <f t="shared" si="20"/>
        <v>9.1</v>
      </c>
      <c r="BG13" s="5">
        <f t="shared" si="21"/>
        <v>34704.133333333331</v>
      </c>
      <c r="BH13">
        <f t="shared" si="22"/>
        <v>34697</v>
      </c>
      <c r="BI13">
        <f t="shared" si="23"/>
        <v>51660.322580645159</v>
      </c>
      <c r="BJ13" t="e">
        <f t="shared" si="24"/>
        <v>#DIV/0!</v>
      </c>
      <c r="BK13">
        <f t="shared" si="25"/>
        <v>33892.5</v>
      </c>
      <c r="BL13" s="3">
        <f t="shared" si="26"/>
        <v>40301.252747252751</v>
      </c>
      <c r="BM13">
        <v>11.252057147025999</v>
      </c>
      <c r="BN13">
        <v>1.4185901403427099</v>
      </c>
      <c r="BO13">
        <v>33.767917132377598</v>
      </c>
      <c r="BP13">
        <v>0</v>
      </c>
      <c r="BQ13">
        <v>3.0675095558166499</v>
      </c>
      <c r="BR13" s="3">
        <f t="shared" si="27"/>
        <v>49.506073975562956</v>
      </c>
      <c r="BX13" s="3"/>
    </row>
    <row r="14" spans="1:76" x14ac:dyDescent="0.25">
      <c r="A14" t="s">
        <v>19</v>
      </c>
      <c r="B14" s="14"/>
      <c r="C14" s="14">
        <v>40</v>
      </c>
      <c r="D14" s="17">
        <f t="shared" si="3"/>
        <v>0</v>
      </c>
      <c r="J14" s="4">
        <f t="shared" si="4"/>
        <v>0</v>
      </c>
      <c r="K14" s="5"/>
      <c r="P14" s="3">
        <f t="shared" si="5"/>
        <v>0</v>
      </c>
      <c r="Q14" s="5"/>
      <c r="V14" s="3">
        <f t="shared" ref="V14:V30" si="28">SUM(Q14:U14)</f>
        <v>0</v>
      </c>
      <c r="W14" s="4"/>
      <c r="AB14" s="3">
        <f t="shared" si="10"/>
        <v>0</v>
      </c>
      <c r="AH14" s="4">
        <f t="shared" si="11"/>
        <v>0</v>
      </c>
      <c r="AI14" s="5"/>
      <c r="AN14" s="3">
        <f t="shared" si="12"/>
        <v>0</v>
      </c>
      <c r="AO14" s="5"/>
      <c r="AT14" s="3">
        <f t="shared" ref="AT5:AT30" si="29">SUM(AO14:AS14)</f>
        <v>0</v>
      </c>
      <c r="BA14" s="5"/>
      <c r="BG14" s="5"/>
      <c r="BM14" s="5"/>
      <c r="BR14" s="3"/>
      <c r="BX14" s="3"/>
    </row>
    <row r="15" spans="1:76" x14ac:dyDescent="0.25">
      <c r="A15" t="s">
        <v>20</v>
      </c>
      <c r="B15" s="14"/>
      <c r="C15" s="14">
        <v>40</v>
      </c>
      <c r="D15" s="17">
        <f t="shared" si="3"/>
        <v>0</v>
      </c>
      <c r="E15" s="4"/>
      <c r="J15" s="4">
        <f t="shared" si="4"/>
        <v>0</v>
      </c>
      <c r="K15" s="5"/>
      <c r="P15" s="3">
        <f t="shared" si="5"/>
        <v>0</v>
      </c>
      <c r="Q15" s="5"/>
      <c r="V15" s="3">
        <f t="shared" si="28"/>
        <v>0</v>
      </c>
      <c r="W15" s="5"/>
      <c r="AB15" s="3">
        <f t="shared" si="10"/>
        <v>0</v>
      </c>
      <c r="AC15" s="5"/>
      <c r="AH15" s="4">
        <f t="shared" si="11"/>
        <v>0</v>
      </c>
      <c r="AI15" s="5"/>
      <c r="AN15" s="3">
        <f t="shared" si="12"/>
        <v>0</v>
      </c>
      <c r="AO15" s="5"/>
      <c r="AT15" s="3">
        <f t="shared" si="29"/>
        <v>0</v>
      </c>
      <c r="BA15" s="5"/>
      <c r="BG15" s="5"/>
      <c r="BM15" s="5"/>
      <c r="BR15" s="3"/>
      <c r="BX15" s="3"/>
    </row>
    <row r="16" spans="1:76" x14ac:dyDescent="0.25">
      <c r="A16" t="s">
        <v>21</v>
      </c>
      <c r="B16" s="14"/>
      <c r="C16" s="14">
        <v>40</v>
      </c>
      <c r="D16" s="17">
        <f t="shared" si="3"/>
        <v>0</v>
      </c>
      <c r="E16" s="4"/>
      <c r="J16" s="4">
        <f t="shared" si="4"/>
        <v>0</v>
      </c>
      <c r="K16" s="5"/>
      <c r="P16" s="3">
        <f t="shared" si="5"/>
        <v>0</v>
      </c>
      <c r="Q16" s="5"/>
      <c r="V16" s="3">
        <f t="shared" si="28"/>
        <v>0</v>
      </c>
      <c r="W16" s="5"/>
      <c r="AB16" s="3">
        <f t="shared" si="10"/>
        <v>0</v>
      </c>
      <c r="AC16" s="5"/>
      <c r="AH16" s="4">
        <f t="shared" si="11"/>
        <v>0</v>
      </c>
      <c r="AI16" s="5"/>
      <c r="AN16" s="3">
        <f t="shared" si="12"/>
        <v>0</v>
      </c>
      <c r="AO16" s="5"/>
      <c r="AT16" s="3">
        <f t="shared" si="29"/>
        <v>0</v>
      </c>
      <c r="BA16" s="5"/>
      <c r="BG16" s="5"/>
      <c r="BM16" s="5"/>
      <c r="BR16" s="3"/>
      <c r="BX16" s="3"/>
    </row>
    <row r="17" spans="1:76" x14ac:dyDescent="0.25">
      <c r="A17" t="s">
        <v>22</v>
      </c>
      <c r="B17" s="14"/>
      <c r="C17" s="14">
        <v>40</v>
      </c>
      <c r="D17" s="17">
        <f t="shared" si="3"/>
        <v>0</v>
      </c>
      <c r="E17" s="4"/>
      <c r="J17" s="4">
        <f t="shared" si="4"/>
        <v>0</v>
      </c>
      <c r="K17" s="5"/>
      <c r="P17" s="3">
        <f t="shared" si="5"/>
        <v>0</v>
      </c>
      <c r="Q17" s="5"/>
      <c r="V17" s="3">
        <f t="shared" si="28"/>
        <v>0</v>
      </c>
      <c r="W17" s="5"/>
      <c r="AB17" s="3">
        <f t="shared" si="10"/>
        <v>0</v>
      </c>
      <c r="AC17" s="5"/>
      <c r="AH17" s="4">
        <f t="shared" si="11"/>
        <v>0</v>
      </c>
      <c r="AI17" s="5"/>
      <c r="AN17" s="3">
        <f t="shared" si="12"/>
        <v>0</v>
      </c>
      <c r="AO17" s="5"/>
      <c r="AT17" s="3">
        <f t="shared" si="29"/>
        <v>0</v>
      </c>
      <c r="BA17" s="5"/>
      <c r="BG17" s="5"/>
      <c r="BM17" s="5"/>
      <c r="BR17" s="3"/>
      <c r="BX17" s="3"/>
    </row>
    <row r="18" spans="1:76" x14ac:dyDescent="0.25">
      <c r="A18" t="s">
        <v>23</v>
      </c>
      <c r="B18" s="14"/>
      <c r="C18" s="14">
        <v>40</v>
      </c>
      <c r="D18" s="17">
        <f t="shared" si="3"/>
        <v>0</v>
      </c>
      <c r="E18" s="4"/>
      <c r="J18" s="4">
        <f t="shared" si="4"/>
        <v>0</v>
      </c>
      <c r="K18" s="5"/>
      <c r="P18" s="3">
        <f t="shared" si="5"/>
        <v>0</v>
      </c>
      <c r="Q18" s="5"/>
      <c r="V18" s="3">
        <f t="shared" si="28"/>
        <v>0</v>
      </c>
      <c r="W18" s="5"/>
      <c r="AB18" s="3">
        <f t="shared" si="10"/>
        <v>0</v>
      </c>
      <c r="AC18" s="5"/>
      <c r="AH18" s="4">
        <f t="shared" si="11"/>
        <v>0</v>
      </c>
      <c r="AI18" s="5"/>
      <c r="AN18" s="3">
        <f t="shared" si="12"/>
        <v>0</v>
      </c>
      <c r="AO18" s="5"/>
      <c r="AT18" s="3">
        <f t="shared" si="29"/>
        <v>0</v>
      </c>
      <c r="BA18" s="5"/>
      <c r="BC18" s="4"/>
      <c r="BG18" s="5"/>
      <c r="BI18" s="4"/>
      <c r="BM18" s="5"/>
      <c r="BR18" s="3"/>
      <c r="BX18" s="3"/>
    </row>
    <row r="19" spans="1:76" x14ac:dyDescent="0.25">
      <c r="A19" t="s">
        <v>24</v>
      </c>
      <c r="B19" s="14"/>
      <c r="C19" s="14">
        <v>40</v>
      </c>
      <c r="D19" s="17">
        <f t="shared" si="3"/>
        <v>0</v>
      </c>
      <c r="E19" s="4"/>
      <c r="J19" s="4">
        <f t="shared" si="4"/>
        <v>0</v>
      </c>
      <c r="K19" s="5"/>
      <c r="P19" s="3">
        <f t="shared" si="5"/>
        <v>0</v>
      </c>
      <c r="Q19" s="5"/>
      <c r="V19" s="3">
        <f t="shared" si="28"/>
        <v>0</v>
      </c>
      <c r="W19" s="5"/>
      <c r="AB19" s="3">
        <f t="shared" si="10"/>
        <v>0</v>
      </c>
      <c r="AC19" s="5"/>
      <c r="AH19" s="4">
        <f t="shared" si="11"/>
        <v>0</v>
      </c>
      <c r="AI19" s="5"/>
      <c r="AN19" s="3">
        <f t="shared" si="12"/>
        <v>0</v>
      </c>
      <c r="AO19" s="5"/>
      <c r="AT19" s="3">
        <f t="shared" si="29"/>
        <v>0</v>
      </c>
      <c r="BA19" s="5"/>
      <c r="BC19" s="4"/>
      <c r="BG19" s="5"/>
      <c r="BI19" s="4"/>
      <c r="BM19" s="5"/>
      <c r="BR19" s="3"/>
      <c r="BX19" s="3"/>
    </row>
    <row r="20" spans="1:76" x14ac:dyDescent="0.25">
      <c r="A20" t="s">
        <v>25</v>
      </c>
      <c r="B20" s="14"/>
      <c r="C20" s="14">
        <v>40</v>
      </c>
      <c r="D20" s="17">
        <f t="shared" si="3"/>
        <v>0</v>
      </c>
      <c r="E20" s="4"/>
      <c r="J20" s="4">
        <f t="shared" si="4"/>
        <v>0</v>
      </c>
      <c r="K20" s="5"/>
      <c r="P20" s="3">
        <f t="shared" si="5"/>
        <v>0</v>
      </c>
      <c r="Q20" s="5"/>
      <c r="V20" s="3">
        <f t="shared" si="28"/>
        <v>0</v>
      </c>
      <c r="W20" s="5"/>
      <c r="AB20" s="3">
        <f t="shared" si="10"/>
        <v>0</v>
      </c>
      <c r="AC20" s="5"/>
      <c r="AH20" s="4">
        <f t="shared" si="11"/>
        <v>0</v>
      </c>
      <c r="AI20" s="5"/>
      <c r="AN20" s="3">
        <f t="shared" si="12"/>
        <v>0</v>
      </c>
      <c r="AO20" s="5"/>
      <c r="AT20" s="3">
        <f t="shared" si="29"/>
        <v>0</v>
      </c>
      <c r="BA20" s="5"/>
      <c r="BC20" s="4"/>
      <c r="BG20" s="5"/>
      <c r="BI20" s="4"/>
      <c r="BM20" s="5"/>
      <c r="BR20" s="3"/>
      <c r="BX20" s="3"/>
    </row>
    <row r="21" spans="1:76" x14ac:dyDescent="0.25">
      <c r="A21" t="s">
        <v>26</v>
      </c>
      <c r="B21" s="14"/>
      <c r="C21" s="14">
        <v>40</v>
      </c>
      <c r="D21" s="17">
        <f t="shared" si="3"/>
        <v>0</v>
      </c>
      <c r="E21" s="4"/>
      <c r="F21" s="4"/>
      <c r="G21" s="4"/>
      <c r="H21" s="4"/>
      <c r="I21" s="4"/>
      <c r="J21" s="4">
        <f t="shared" si="4"/>
        <v>0</v>
      </c>
      <c r="K21" s="5"/>
      <c r="L21" s="4"/>
      <c r="M21" s="4"/>
      <c r="N21" s="4"/>
      <c r="O21" s="4"/>
      <c r="P21" s="3">
        <f t="shared" si="5"/>
        <v>0</v>
      </c>
      <c r="Q21" s="5"/>
      <c r="R21" s="4"/>
      <c r="S21" s="4"/>
      <c r="T21" s="4"/>
      <c r="U21" s="4"/>
      <c r="V21" s="3">
        <f t="shared" si="28"/>
        <v>0</v>
      </c>
      <c r="W21" s="5"/>
      <c r="X21" s="4"/>
      <c r="Y21" s="4"/>
      <c r="Z21" s="4"/>
      <c r="AA21" s="4"/>
      <c r="AB21" s="3">
        <f t="shared" si="10"/>
        <v>0</v>
      </c>
      <c r="AC21" s="5"/>
      <c r="AD21" s="4"/>
      <c r="AE21" s="4"/>
      <c r="AF21" s="4"/>
      <c r="AG21" s="4"/>
      <c r="AH21" s="4">
        <f t="shared" si="11"/>
        <v>0</v>
      </c>
      <c r="AI21" s="5"/>
      <c r="AJ21" s="4"/>
      <c r="AK21" s="4"/>
      <c r="AL21" s="4"/>
      <c r="AM21" s="4"/>
      <c r="AN21" s="3">
        <f t="shared" si="12"/>
        <v>0</v>
      </c>
      <c r="AO21" s="5"/>
      <c r="AP21" s="4"/>
      <c r="AQ21" s="4"/>
      <c r="AR21" s="4"/>
      <c r="AS21" s="4"/>
      <c r="AT21" s="3">
        <f t="shared" si="29"/>
        <v>0</v>
      </c>
      <c r="BA21" s="5"/>
      <c r="BC21" s="4"/>
      <c r="BG21" s="5"/>
      <c r="BI21" s="4"/>
      <c r="BM21" s="5"/>
      <c r="BR21" s="3"/>
      <c r="BX21" s="3"/>
    </row>
    <row r="22" spans="1:76" x14ac:dyDescent="0.25">
      <c r="A22" t="s">
        <v>27</v>
      </c>
      <c r="B22" s="14"/>
      <c r="C22" s="14">
        <v>40</v>
      </c>
      <c r="D22" s="17">
        <f t="shared" si="3"/>
        <v>0</v>
      </c>
      <c r="E22" s="4"/>
      <c r="F22" s="4"/>
      <c r="G22" s="4"/>
      <c r="H22" s="4"/>
      <c r="I22" s="4"/>
      <c r="J22" s="4">
        <f t="shared" si="4"/>
        <v>0</v>
      </c>
      <c r="K22" s="5"/>
      <c r="L22" s="4"/>
      <c r="M22" s="4"/>
      <c r="N22" s="4"/>
      <c r="O22" s="4"/>
      <c r="P22" s="3">
        <f t="shared" si="5"/>
        <v>0</v>
      </c>
      <c r="Q22" s="5"/>
      <c r="R22" s="4"/>
      <c r="S22" s="4"/>
      <c r="T22" s="4"/>
      <c r="U22" s="4"/>
      <c r="V22" s="3">
        <f t="shared" si="28"/>
        <v>0</v>
      </c>
      <c r="W22" s="5"/>
      <c r="X22" s="4"/>
      <c r="Y22" s="4"/>
      <c r="Z22" s="4"/>
      <c r="AA22" s="4"/>
      <c r="AB22" s="3">
        <f t="shared" si="10"/>
        <v>0</v>
      </c>
      <c r="AC22" s="5"/>
      <c r="AD22" s="4"/>
      <c r="AE22" s="4"/>
      <c r="AF22" s="4"/>
      <c r="AG22" s="4"/>
      <c r="AH22" s="4">
        <f t="shared" si="11"/>
        <v>0</v>
      </c>
      <c r="AI22" s="5"/>
      <c r="AJ22" s="4"/>
      <c r="AK22" s="4"/>
      <c r="AL22" s="4"/>
      <c r="AM22" s="4"/>
      <c r="AN22" s="3">
        <f t="shared" si="12"/>
        <v>0</v>
      </c>
      <c r="AO22" s="5"/>
      <c r="AP22" s="4"/>
      <c r="AQ22" s="4"/>
      <c r="AR22" s="4"/>
      <c r="AS22" s="4"/>
      <c r="AT22" s="3">
        <f t="shared" si="29"/>
        <v>0</v>
      </c>
      <c r="BA22" s="5"/>
      <c r="BC22" s="4"/>
      <c r="BG22" s="5"/>
      <c r="BI22" s="4"/>
      <c r="BM22" s="5"/>
      <c r="BR22" s="3"/>
      <c r="BX22" s="3"/>
    </row>
    <row r="23" spans="1:76" x14ac:dyDescent="0.25">
      <c r="A23" t="s">
        <v>28</v>
      </c>
      <c r="B23" s="14"/>
      <c r="C23" s="14">
        <v>40</v>
      </c>
      <c r="D23" s="17">
        <f t="shared" si="3"/>
        <v>0</v>
      </c>
      <c r="E23" s="4"/>
      <c r="F23" s="4"/>
      <c r="G23" s="4"/>
      <c r="H23" s="4"/>
      <c r="I23" s="4"/>
      <c r="J23" s="4">
        <f t="shared" si="4"/>
        <v>0</v>
      </c>
      <c r="K23" s="5"/>
      <c r="L23" s="4"/>
      <c r="M23" s="4"/>
      <c r="N23" s="4"/>
      <c r="O23" s="4"/>
      <c r="P23" s="3">
        <f t="shared" si="5"/>
        <v>0</v>
      </c>
      <c r="Q23" s="5"/>
      <c r="R23" s="4"/>
      <c r="S23" s="4"/>
      <c r="T23" s="4"/>
      <c r="U23" s="4"/>
      <c r="V23" s="3">
        <f t="shared" si="28"/>
        <v>0</v>
      </c>
      <c r="W23" s="5"/>
      <c r="X23" s="4"/>
      <c r="Y23" s="4"/>
      <c r="Z23" s="4"/>
      <c r="AA23" s="4"/>
      <c r="AB23" s="3">
        <f t="shared" si="10"/>
        <v>0</v>
      </c>
      <c r="AC23" s="5"/>
      <c r="AD23" s="4"/>
      <c r="AE23" s="4"/>
      <c r="AF23" s="4"/>
      <c r="AG23" s="4"/>
      <c r="AH23" s="4">
        <f t="shared" si="11"/>
        <v>0</v>
      </c>
      <c r="AI23" s="5"/>
      <c r="AJ23" s="4"/>
      <c r="AK23" s="4"/>
      <c r="AL23" s="4"/>
      <c r="AM23" s="4"/>
      <c r="AN23" s="3">
        <f t="shared" si="12"/>
        <v>0</v>
      </c>
      <c r="AO23" s="5"/>
      <c r="AP23" s="4"/>
      <c r="AQ23" s="4"/>
      <c r="AR23" s="4"/>
      <c r="AS23" s="4"/>
      <c r="AT23" s="3">
        <f t="shared" si="29"/>
        <v>0</v>
      </c>
      <c r="BA23" s="5"/>
      <c r="BC23" s="4"/>
      <c r="BG23" s="5"/>
      <c r="BI23" s="4"/>
      <c r="BM23" s="5"/>
      <c r="BR23" s="3"/>
      <c r="BX23" s="3"/>
    </row>
    <row r="24" spans="1:76" x14ac:dyDescent="0.25">
      <c r="A24" t="s">
        <v>29</v>
      </c>
      <c r="B24" s="14"/>
      <c r="C24" s="14">
        <v>40</v>
      </c>
      <c r="D24" s="17">
        <f t="shared" si="3"/>
        <v>0</v>
      </c>
      <c r="E24" s="4"/>
      <c r="F24" s="4"/>
      <c r="G24" s="4"/>
      <c r="H24" s="4"/>
      <c r="I24" s="4"/>
      <c r="J24" s="4">
        <f t="shared" si="4"/>
        <v>0</v>
      </c>
      <c r="K24" s="5"/>
      <c r="L24" s="4"/>
      <c r="M24" s="4"/>
      <c r="N24" s="4"/>
      <c r="O24" s="4"/>
      <c r="P24" s="3">
        <f t="shared" si="5"/>
        <v>0</v>
      </c>
      <c r="Q24" s="5"/>
      <c r="R24" s="4"/>
      <c r="S24" s="4"/>
      <c r="T24" s="4"/>
      <c r="U24" s="4"/>
      <c r="V24" s="3">
        <f t="shared" si="28"/>
        <v>0</v>
      </c>
      <c r="W24" s="5"/>
      <c r="X24" s="4"/>
      <c r="Y24" s="4"/>
      <c r="Z24" s="4"/>
      <c r="AA24" s="4"/>
      <c r="AB24" s="3">
        <f t="shared" si="10"/>
        <v>0</v>
      </c>
      <c r="AC24" s="5"/>
      <c r="AD24" s="4"/>
      <c r="AE24" s="4"/>
      <c r="AF24" s="4"/>
      <c r="AG24" s="4"/>
      <c r="AH24" s="4">
        <f t="shared" si="11"/>
        <v>0</v>
      </c>
      <c r="AI24" s="5"/>
      <c r="AJ24" s="4"/>
      <c r="AK24" s="4"/>
      <c r="AL24" s="4"/>
      <c r="AM24" s="4"/>
      <c r="AN24" s="3">
        <f t="shared" si="12"/>
        <v>0</v>
      </c>
      <c r="AO24" s="5"/>
      <c r="AP24" s="4"/>
      <c r="AQ24" s="4"/>
      <c r="AR24" s="4"/>
      <c r="AS24" s="4"/>
      <c r="AT24" s="3">
        <f t="shared" si="29"/>
        <v>0</v>
      </c>
      <c r="BA24" s="5"/>
      <c r="BC24" s="4"/>
      <c r="BG24" s="5"/>
      <c r="BI24" s="4"/>
      <c r="BM24" s="5"/>
      <c r="BR24" s="3"/>
      <c r="BX24" s="3"/>
    </row>
    <row r="25" spans="1:76" x14ac:dyDescent="0.25">
      <c r="A25" t="s">
        <v>30</v>
      </c>
      <c r="B25" s="14"/>
      <c r="C25" s="14">
        <v>40</v>
      </c>
      <c r="D25" s="17">
        <f t="shared" si="3"/>
        <v>0</v>
      </c>
      <c r="E25" s="4"/>
      <c r="F25" s="4"/>
      <c r="G25" s="4"/>
      <c r="H25" s="4"/>
      <c r="I25" s="4"/>
      <c r="J25" s="4">
        <f t="shared" si="4"/>
        <v>0</v>
      </c>
      <c r="K25" s="5"/>
      <c r="L25" s="4"/>
      <c r="M25" s="4"/>
      <c r="N25" s="4"/>
      <c r="O25" s="4"/>
      <c r="P25" s="3">
        <f t="shared" si="5"/>
        <v>0</v>
      </c>
      <c r="Q25" s="5"/>
      <c r="R25" s="4"/>
      <c r="S25" s="4"/>
      <c r="T25" s="4"/>
      <c r="U25" s="4"/>
      <c r="V25" s="3">
        <f t="shared" si="28"/>
        <v>0</v>
      </c>
      <c r="W25" s="5"/>
      <c r="X25" s="4"/>
      <c r="Y25" s="4"/>
      <c r="Z25" s="4"/>
      <c r="AA25" s="4"/>
      <c r="AB25" s="3">
        <f t="shared" si="10"/>
        <v>0</v>
      </c>
      <c r="AC25" s="5"/>
      <c r="AD25" s="4"/>
      <c r="AE25" s="4"/>
      <c r="AF25" s="4"/>
      <c r="AG25" s="4"/>
      <c r="AH25" s="4">
        <f t="shared" si="11"/>
        <v>0</v>
      </c>
      <c r="AI25" s="5"/>
      <c r="AJ25" s="4"/>
      <c r="AK25" s="4"/>
      <c r="AL25" s="4"/>
      <c r="AM25" s="4"/>
      <c r="AN25" s="3">
        <f t="shared" si="12"/>
        <v>0</v>
      </c>
      <c r="AO25" s="5"/>
      <c r="AP25" s="4"/>
      <c r="AQ25" s="4"/>
      <c r="AR25" s="4"/>
      <c r="AS25" s="4"/>
      <c r="AT25" s="3">
        <f t="shared" si="29"/>
        <v>0</v>
      </c>
      <c r="BA25" s="5"/>
      <c r="BC25" s="4"/>
      <c r="BG25" s="5"/>
      <c r="BI25" s="4"/>
      <c r="BM25" s="5"/>
      <c r="BR25" s="3"/>
      <c r="BX25" s="3"/>
    </row>
    <row r="26" spans="1:76" x14ac:dyDescent="0.25">
      <c r="A26" t="s">
        <v>31</v>
      </c>
      <c r="B26" s="14"/>
      <c r="C26" s="14">
        <v>40</v>
      </c>
      <c r="D26" s="17">
        <f t="shared" si="3"/>
        <v>0</v>
      </c>
      <c r="E26" s="4"/>
      <c r="F26" s="4"/>
      <c r="G26" s="4"/>
      <c r="H26" s="4"/>
      <c r="I26" s="4"/>
      <c r="J26" s="4">
        <f t="shared" si="4"/>
        <v>0</v>
      </c>
      <c r="K26" s="5"/>
      <c r="L26" s="4"/>
      <c r="M26" s="4"/>
      <c r="N26" s="4"/>
      <c r="O26" s="4"/>
      <c r="P26" s="3">
        <f t="shared" si="5"/>
        <v>0</v>
      </c>
      <c r="Q26" s="5"/>
      <c r="R26" s="4"/>
      <c r="S26" s="4"/>
      <c r="T26" s="4"/>
      <c r="U26" s="4"/>
      <c r="V26" s="3">
        <f t="shared" si="28"/>
        <v>0</v>
      </c>
      <c r="W26" s="5"/>
      <c r="X26" s="4"/>
      <c r="Y26" s="4"/>
      <c r="Z26" s="4"/>
      <c r="AA26" s="4"/>
      <c r="AB26" s="3">
        <f t="shared" si="10"/>
        <v>0</v>
      </c>
      <c r="AC26" s="5"/>
      <c r="AD26" s="4"/>
      <c r="AE26" s="4"/>
      <c r="AF26" s="4"/>
      <c r="AG26" s="4"/>
      <c r="AH26" s="4">
        <f t="shared" si="11"/>
        <v>0</v>
      </c>
      <c r="AI26" s="5"/>
      <c r="AJ26" s="4"/>
      <c r="AK26" s="4"/>
      <c r="AL26" s="4"/>
      <c r="AM26" s="4"/>
      <c r="AN26" s="3">
        <f t="shared" si="12"/>
        <v>0</v>
      </c>
      <c r="AO26" s="5"/>
      <c r="AP26" s="4"/>
      <c r="AQ26" s="4"/>
      <c r="AR26" s="4"/>
      <c r="AS26" s="4"/>
      <c r="AT26" s="3">
        <f t="shared" si="29"/>
        <v>0</v>
      </c>
      <c r="BA26" s="5"/>
      <c r="BC26" s="4"/>
      <c r="BG26" s="5"/>
      <c r="BI26" s="4"/>
      <c r="BM26" s="5"/>
      <c r="BR26" s="3"/>
      <c r="BX26" s="3"/>
    </row>
    <row r="27" spans="1:76" x14ac:dyDescent="0.25">
      <c r="A27" t="s">
        <v>32</v>
      </c>
      <c r="B27" s="14"/>
      <c r="C27" s="14">
        <v>40</v>
      </c>
      <c r="D27" s="17">
        <f t="shared" si="3"/>
        <v>0</v>
      </c>
      <c r="E27" s="4"/>
      <c r="F27" s="4"/>
      <c r="G27" s="4"/>
      <c r="H27" s="4"/>
      <c r="I27" s="4"/>
      <c r="J27" s="4">
        <f t="shared" si="4"/>
        <v>0</v>
      </c>
      <c r="K27" s="5"/>
      <c r="L27" s="4"/>
      <c r="M27" s="4"/>
      <c r="N27" s="4"/>
      <c r="O27" s="4"/>
      <c r="P27" s="3">
        <f t="shared" si="5"/>
        <v>0</v>
      </c>
      <c r="Q27" s="5"/>
      <c r="R27" s="4"/>
      <c r="S27" s="4"/>
      <c r="T27" s="4"/>
      <c r="U27" s="4"/>
      <c r="V27" s="3">
        <f t="shared" si="28"/>
        <v>0</v>
      </c>
      <c r="W27" s="5"/>
      <c r="X27" s="4"/>
      <c r="Y27" s="4"/>
      <c r="Z27" s="4"/>
      <c r="AA27" s="4"/>
      <c r="AB27" s="3">
        <f t="shared" si="10"/>
        <v>0</v>
      </c>
      <c r="AC27" s="5"/>
      <c r="AD27" s="4"/>
      <c r="AE27" s="4"/>
      <c r="AF27" s="4"/>
      <c r="AG27" s="4"/>
      <c r="AH27" s="4">
        <f t="shared" si="11"/>
        <v>0</v>
      </c>
      <c r="AI27" s="5"/>
      <c r="AJ27" s="4"/>
      <c r="AK27" s="4"/>
      <c r="AL27" s="4"/>
      <c r="AM27" s="4"/>
      <c r="AN27" s="3">
        <f t="shared" si="12"/>
        <v>0</v>
      </c>
      <c r="AO27" s="5"/>
      <c r="AP27" s="4"/>
      <c r="AQ27" s="4"/>
      <c r="AR27" s="4"/>
      <c r="AS27" s="4"/>
      <c r="AT27" s="3">
        <f t="shared" si="29"/>
        <v>0</v>
      </c>
      <c r="BA27" s="5"/>
      <c r="BC27" s="4"/>
      <c r="BG27" s="5"/>
      <c r="BI27" s="4"/>
      <c r="BM27" s="5"/>
      <c r="BR27" s="3"/>
      <c r="BX27" s="3"/>
    </row>
    <row r="28" spans="1:76" x14ac:dyDescent="0.25">
      <c r="A28" t="s">
        <v>33</v>
      </c>
      <c r="B28" s="14"/>
      <c r="C28" s="14">
        <v>40</v>
      </c>
      <c r="D28" s="17">
        <f t="shared" si="3"/>
        <v>0</v>
      </c>
      <c r="E28" s="4"/>
      <c r="F28" s="4"/>
      <c r="G28" s="4"/>
      <c r="H28" s="4"/>
      <c r="I28" s="4"/>
      <c r="J28" s="4">
        <f t="shared" si="4"/>
        <v>0</v>
      </c>
      <c r="K28" s="5"/>
      <c r="L28" s="4"/>
      <c r="M28" s="4"/>
      <c r="N28" s="4"/>
      <c r="O28" s="4"/>
      <c r="P28" s="3">
        <f t="shared" si="5"/>
        <v>0</v>
      </c>
      <c r="Q28" s="5"/>
      <c r="R28" s="4"/>
      <c r="S28" s="4"/>
      <c r="T28" s="4"/>
      <c r="U28" s="4"/>
      <c r="V28" s="3">
        <f t="shared" si="28"/>
        <v>0</v>
      </c>
      <c r="W28" s="5"/>
      <c r="X28" s="4"/>
      <c r="Y28" s="4"/>
      <c r="Z28" s="4"/>
      <c r="AA28" s="4"/>
      <c r="AB28" s="3">
        <f t="shared" si="10"/>
        <v>0</v>
      </c>
      <c r="AC28" s="5"/>
      <c r="AD28" s="4"/>
      <c r="AE28" s="4"/>
      <c r="AF28" s="4"/>
      <c r="AG28" s="4"/>
      <c r="AH28" s="4">
        <f t="shared" si="11"/>
        <v>0</v>
      </c>
      <c r="AI28" s="5"/>
      <c r="AJ28" s="4"/>
      <c r="AK28" s="4"/>
      <c r="AL28" s="4"/>
      <c r="AM28" s="4"/>
      <c r="AN28" s="3">
        <f t="shared" si="12"/>
        <v>0</v>
      </c>
      <c r="AO28" s="5"/>
      <c r="AP28" s="4"/>
      <c r="AQ28" s="4"/>
      <c r="AR28" s="4"/>
      <c r="AS28" s="4"/>
      <c r="AT28" s="3">
        <f t="shared" si="29"/>
        <v>0</v>
      </c>
      <c r="BA28" s="5"/>
      <c r="BG28" s="5"/>
      <c r="BM28" s="5"/>
      <c r="BR28" s="3"/>
      <c r="BX28" s="3"/>
    </row>
    <row r="29" spans="1:76" x14ac:dyDescent="0.25">
      <c r="A29" t="s">
        <v>34</v>
      </c>
      <c r="B29" s="14"/>
      <c r="C29" s="14">
        <v>40</v>
      </c>
      <c r="D29" s="17">
        <f t="shared" si="3"/>
        <v>0</v>
      </c>
      <c r="E29" s="4"/>
      <c r="F29" s="4"/>
      <c r="G29" s="4"/>
      <c r="H29" s="4"/>
      <c r="I29" s="4"/>
      <c r="J29" s="4">
        <f t="shared" si="4"/>
        <v>0</v>
      </c>
      <c r="K29" s="5"/>
      <c r="L29" s="4"/>
      <c r="M29" s="4"/>
      <c r="N29" s="4"/>
      <c r="O29" s="4"/>
      <c r="P29" s="3">
        <f t="shared" si="5"/>
        <v>0</v>
      </c>
      <c r="Q29" s="5"/>
      <c r="R29" s="4"/>
      <c r="S29" s="4"/>
      <c r="T29" s="4"/>
      <c r="U29" s="4"/>
      <c r="V29" s="3">
        <f t="shared" si="28"/>
        <v>0</v>
      </c>
      <c r="W29" s="5"/>
      <c r="X29" s="4"/>
      <c r="Y29" s="4"/>
      <c r="Z29" s="4"/>
      <c r="AA29" s="4"/>
      <c r="AB29" s="3">
        <f t="shared" si="10"/>
        <v>0</v>
      </c>
      <c r="AC29" s="5"/>
      <c r="AD29" s="4"/>
      <c r="AE29" s="4"/>
      <c r="AF29" s="4"/>
      <c r="AG29" s="4"/>
      <c r="AH29" s="4">
        <f t="shared" si="11"/>
        <v>0</v>
      </c>
      <c r="AI29" s="5"/>
      <c r="AJ29" s="4"/>
      <c r="AK29" s="4"/>
      <c r="AL29" s="4"/>
      <c r="AM29" s="4"/>
      <c r="AN29" s="3">
        <f t="shared" si="12"/>
        <v>0</v>
      </c>
      <c r="AO29" s="5"/>
      <c r="AP29" s="4"/>
      <c r="AQ29" s="4"/>
      <c r="AR29" s="4"/>
      <c r="AS29" s="4"/>
      <c r="AT29" s="3">
        <f t="shared" si="29"/>
        <v>0</v>
      </c>
      <c r="BA29" s="5"/>
      <c r="BG29" s="5"/>
      <c r="BM29" s="5"/>
      <c r="BR29" s="3"/>
      <c r="BX29" s="3"/>
    </row>
    <row r="30" spans="1:76" x14ac:dyDescent="0.25">
      <c r="A30" t="s">
        <v>35</v>
      </c>
      <c r="B30" s="14"/>
      <c r="C30" s="14">
        <v>40</v>
      </c>
      <c r="D30" s="17">
        <f t="shared" si="3"/>
        <v>0</v>
      </c>
      <c r="E30" s="4"/>
      <c r="F30" s="4"/>
      <c r="G30" s="4"/>
      <c r="H30" s="4"/>
      <c r="I30" s="4"/>
      <c r="J30" s="4">
        <f t="shared" si="4"/>
        <v>0</v>
      </c>
      <c r="K30" s="5"/>
      <c r="L30" s="4"/>
      <c r="M30" s="4"/>
      <c r="N30" s="4"/>
      <c r="O30" s="4"/>
      <c r="P30" s="3">
        <f t="shared" si="5"/>
        <v>0</v>
      </c>
      <c r="Q30" s="5"/>
      <c r="R30" s="4"/>
      <c r="S30" s="4"/>
      <c r="T30" s="4"/>
      <c r="U30" s="4"/>
      <c r="V30" s="3">
        <f t="shared" si="28"/>
        <v>0</v>
      </c>
      <c r="W30" s="5"/>
      <c r="X30" s="4"/>
      <c r="Y30" s="4"/>
      <c r="Z30" s="4"/>
      <c r="AA30" s="4"/>
      <c r="AB30" s="3">
        <f t="shared" si="10"/>
        <v>0</v>
      </c>
      <c r="AC30" s="5"/>
      <c r="AD30" s="4"/>
      <c r="AE30" s="4"/>
      <c r="AF30" s="4"/>
      <c r="AG30" s="4"/>
      <c r="AH30" s="4">
        <f t="shared" si="11"/>
        <v>0</v>
      </c>
      <c r="AI30" s="5"/>
      <c r="AJ30" s="4"/>
      <c r="AK30" s="4"/>
      <c r="AL30" s="4"/>
      <c r="AM30" s="4"/>
      <c r="AN30" s="3">
        <f t="shared" si="12"/>
        <v>0</v>
      </c>
      <c r="AO30" s="5"/>
      <c r="AP30" s="4"/>
      <c r="AQ30" s="4"/>
      <c r="AR30" s="4"/>
      <c r="AS30" s="4"/>
      <c r="AT30" s="3">
        <f t="shared" si="29"/>
        <v>0</v>
      </c>
      <c r="BA30" s="5"/>
      <c r="BG30" s="5"/>
      <c r="BM30" s="5"/>
      <c r="BR30" s="3"/>
      <c r="BX30" s="3"/>
    </row>
    <row r="31" spans="1:76" x14ac:dyDescent="0.25">
      <c r="A31" t="s">
        <v>36</v>
      </c>
      <c r="B31" s="14"/>
      <c r="C31" s="14"/>
      <c r="D31" s="14"/>
      <c r="E31" s="5"/>
      <c r="F31" s="4"/>
      <c r="G31" s="4"/>
      <c r="H31" s="4"/>
      <c r="I31" s="4"/>
      <c r="J31" s="4">
        <f t="shared" si="4"/>
        <v>0</v>
      </c>
      <c r="K31" s="5"/>
      <c r="L31" s="4"/>
      <c r="M31" s="4"/>
      <c r="N31" s="4"/>
      <c r="O31" s="4"/>
      <c r="P31" s="4"/>
      <c r="Q31" s="5"/>
      <c r="R31" s="4"/>
      <c r="S31" s="4"/>
      <c r="T31" s="4"/>
      <c r="U31" s="4"/>
      <c r="V31" s="4">
        <f t="shared" si="11"/>
        <v>0</v>
      </c>
      <c r="AC31" s="5"/>
      <c r="AD31" s="4"/>
      <c r="AE31" s="4"/>
      <c r="AF31" s="4"/>
      <c r="AG31" s="4"/>
      <c r="AH31" s="4"/>
      <c r="AI31" s="5"/>
      <c r="AJ31" s="4"/>
      <c r="AK31" s="4"/>
      <c r="AL31" s="4"/>
      <c r="AM31" s="4"/>
      <c r="AN31" s="4"/>
      <c r="BA31" s="5"/>
      <c r="BG31" s="5"/>
      <c r="BM31" s="5"/>
      <c r="BR31" s="3"/>
    </row>
    <row r="32" spans="1:76" x14ac:dyDescent="0.25">
      <c r="B32" s="5"/>
      <c r="C32" s="5"/>
      <c r="D32" s="5"/>
      <c r="E32" s="5"/>
      <c r="F32" s="4"/>
      <c r="G32" s="4"/>
      <c r="H32" s="4"/>
      <c r="I32" s="4"/>
      <c r="J32" s="4"/>
      <c r="K32" s="5"/>
      <c r="L32" s="4"/>
      <c r="M32" s="4"/>
      <c r="N32" s="4"/>
      <c r="O32" s="4"/>
      <c r="P32" s="4"/>
      <c r="Q32" s="5"/>
      <c r="R32" s="4"/>
      <c r="S32" s="4"/>
      <c r="T32" s="4"/>
      <c r="U32" s="4"/>
      <c r="V32" s="4"/>
      <c r="AC32" s="5"/>
      <c r="AD32" s="4"/>
      <c r="AE32" s="4"/>
      <c r="AF32" s="4"/>
      <c r="AG32" s="4"/>
      <c r="AH32" s="4"/>
    </row>
    <row r="33" spans="2:34" x14ac:dyDescent="0.25">
      <c r="B33" s="5"/>
      <c r="C33" s="5"/>
      <c r="D33" s="5"/>
      <c r="E33" s="5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5"/>
      <c r="R33" s="4"/>
      <c r="S33" s="4"/>
      <c r="T33" s="4"/>
      <c r="U33" s="4"/>
      <c r="V33" s="4"/>
      <c r="AC33" s="5"/>
      <c r="AD33" s="4"/>
      <c r="AE33" s="4"/>
      <c r="AF33" s="4"/>
      <c r="AG33" s="4"/>
      <c r="AH33" s="4"/>
    </row>
    <row r="34" spans="2:34" x14ac:dyDescent="0.25">
      <c r="B34" s="5"/>
      <c r="C34" s="5"/>
      <c r="D34" s="5"/>
      <c r="E34" s="5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5"/>
      <c r="R34" s="4"/>
      <c r="S34" s="4"/>
      <c r="T34" s="4"/>
      <c r="U34" s="4"/>
      <c r="V34" s="4"/>
      <c r="AC34" s="5"/>
      <c r="AD34" s="4"/>
      <c r="AE34" s="4"/>
      <c r="AF34" s="4"/>
      <c r="AG34" s="4"/>
      <c r="AH34" s="4"/>
    </row>
    <row r="35" spans="2:34" x14ac:dyDescent="0.25">
      <c r="B35" s="5"/>
      <c r="C35" s="5"/>
      <c r="D35" s="5"/>
      <c r="E35" s="5"/>
      <c r="F35" s="4"/>
      <c r="G35" s="4"/>
      <c r="H35" s="4"/>
      <c r="I35" s="4"/>
      <c r="J35" s="4"/>
      <c r="K35" s="5"/>
      <c r="L35" s="4"/>
      <c r="M35" s="4"/>
      <c r="N35" s="4"/>
      <c r="O35" s="4"/>
      <c r="P35" s="4"/>
      <c r="Q35" s="5"/>
      <c r="R35" s="4"/>
      <c r="S35" s="4"/>
      <c r="T35" s="4"/>
      <c r="U35" s="4"/>
      <c r="V35" s="4"/>
      <c r="AC35" s="5"/>
      <c r="AD35" s="4"/>
      <c r="AE35" s="4"/>
      <c r="AF35" s="4"/>
      <c r="AG35" s="4"/>
      <c r="AH35" s="4"/>
    </row>
    <row r="36" spans="2:34" x14ac:dyDescent="0.25">
      <c r="B36" s="5"/>
      <c r="C36" s="5"/>
      <c r="D36" s="5"/>
      <c r="E36" s="5"/>
      <c r="F36" s="4"/>
      <c r="G36" s="4"/>
      <c r="H36" s="4"/>
      <c r="I36" s="4"/>
      <c r="J36" s="4"/>
      <c r="K36" s="5"/>
      <c r="L36" s="4"/>
      <c r="M36" s="4"/>
      <c r="N36" s="4"/>
      <c r="O36" s="4"/>
      <c r="P36" s="4"/>
      <c r="Q36" s="5"/>
      <c r="R36" s="4"/>
      <c r="S36" s="4"/>
      <c r="T36" s="4"/>
      <c r="U36" s="4"/>
      <c r="V36" s="4"/>
      <c r="AC36" s="5"/>
      <c r="AD36" s="4"/>
      <c r="AE36" s="4"/>
      <c r="AF36" s="4"/>
      <c r="AG36" s="4"/>
      <c r="AH36" s="4"/>
    </row>
    <row r="37" spans="2:34" x14ac:dyDescent="0.25">
      <c r="B37" s="5"/>
      <c r="C37" s="5"/>
      <c r="D37" s="5"/>
      <c r="E37" s="5"/>
      <c r="F37" s="4"/>
      <c r="G37" s="4"/>
      <c r="H37" s="4"/>
      <c r="I37" s="4"/>
      <c r="J37" s="4"/>
      <c r="K37" s="5"/>
      <c r="L37" s="4"/>
      <c r="M37" s="4"/>
      <c r="N37" s="4"/>
      <c r="O37" s="4"/>
      <c r="P37" s="4"/>
      <c r="Q37" s="5"/>
      <c r="R37" s="4"/>
      <c r="S37" s="4"/>
      <c r="T37" s="4"/>
      <c r="U37" s="4"/>
      <c r="V37" s="4"/>
      <c r="AC37" s="5"/>
      <c r="AD37" s="4"/>
      <c r="AE37" s="4"/>
      <c r="AF37" s="4"/>
      <c r="AG37" s="4"/>
      <c r="AH37" s="4"/>
    </row>
    <row r="38" spans="2:34" x14ac:dyDescent="0.25">
      <c r="B38" s="5"/>
      <c r="C38" s="5"/>
      <c r="D38" s="5"/>
      <c r="E38" s="5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5"/>
      <c r="R38" s="4"/>
      <c r="S38" s="4"/>
      <c r="T38" s="4"/>
      <c r="U38" s="4"/>
      <c r="V38" s="4"/>
      <c r="AC38" s="5"/>
      <c r="AD38" s="4"/>
      <c r="AE38" s="4"/>
      <c r="AF38" s="4"/>
      <c r="AG38" s="4"/>
      <c r="AH38" s="4"/>
    </row>
    <row r="39" spans="2:34" x14ac:dyDescent="0.25">
      <c r="B39" s="5"/>
      <c r="C39" s="5"/>
      <c r="D39" s="5"/>
      <c r="E39" s="5"/>
      <c r="F39" s="4"/>
      <c r="G39" s="4"/>
      <c r="H39" s="4"/>
      <c r="I39" s="4"/>
      <c r="J39" s="4"/>
      <c r="K39" s="5"/>
      <c r="L39" s="4"/>
      <c r="M39" s="4"/>
      <c r="N39" s="4"/>
      <c r="O39" s="4"/>
      <c r="P39" s="4"/>
      <c r="Q39" s="5"/>
      <c r="R39" s="4"/>
      <c r="S39" s="4"/>
      <c r="T39" s="4"/>
      <c r="U39" s="4"/>
      <c r="V39" s="4"/>
      <c r="AC39" s="5"/>
      <c r="AD39" s="4"/>
      <c r="AE39" s="4"/>
      <c r="AF39" s="4"/>
      <c r="AG39" s="4"/>
      <c r="AH39" s="4"/>
    </row>
    <row r="40" spans="2:34" x14ac:dyDescent="0.25">
      <c r="B40" s="5"/>
      <c r="C40" s="5"/>
      <c r="D40" s="5"/>
      <c r="E40" s="5"/>
      <c r="F40" s="4"/>
      <c r="G40" s="4"/>
      <c r="H40" s="4"/>
      <c r="I40" s="4"/>
      <c r="J40" s="4"/>
      <c r="K40" s="5"/>
      <c r="L40" s="4"/>
      <c r="M40" s="4"/>
      <c r="N40" s="4"/>
      <c r="O40" s="4"/>
      <c r="P40" s="4"/>
      <c r="Q40" s="5"/>
      <c r="R40" s="4"/>
      <c r="S40" s="4"/>
      <c r="T40" s="4"/>
      <c r="U40" s="4"/>
      <c r="V40" s="4"/>
      <c r="AC40" s="5"/>
      <c r="AD40" s="4"/>
      <c r="AE40" s="4"/>
      <c r="AF40" s="4"/>
      <c r="AG40" s="4"/>
      <c r="AH40" s="4"/>
    </row>
    <row r="41" spans="2:34" x14ac:dyDescent="0.25">
      <c r="B41" s="5"/>
      <c r="C41" s="5"/>
      <c r="D41" s="5"/>
      <c r="E41" s="5"/>
      <c r="F41" s="4"/>
      <c r="G41" s="4"/>
      <c r="H41" s="4"/>
      <c r="I41" s="4"/>
      <c r="J41" s="4"/>
      <c r="K41" s="5"/>
      <c r="L41" s="4"/>
      <c r="M41" s="4"/>
      <c r="N41" s="4"/>
      <c r="O41" s="4"/>
      <c r="P41" s="4"/>
      <c r="Q41" s="5"/>
      <c r="R41" s="4"/>
      <c r="S41" s="4"/>
      <c r="T41" s="4"/>
      <c r="U41" s="4"/>
      <c r="V41" s="4"/>
      <c r="AC41" s="5"/>
      <c r="AD41" s="4"/>
      <c r="AE41" s="4"/>
      <c r="AF41" s="4"/>
      <c r="AG41" s="4"/>
      <c r="AH41" s="4"/>
    </row>
    <row r="42" spans="2:34" x14ac:dyDescent="0.25">
      <c r="B42" s="5"/>
      <c r="C42" s="5"/>
      <c r="D42" s="5"/>
      <c r="E42" s="5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5"/>
      <c r="R42" s="4"/>
      <c r="S42" s="4"/>
      <c r="T42" s="4"/>
      <c r="U42" s="4"/>
      <c r="V42" s="4"/>
      <c r="AC42" s="5"/>
      <c r="AD42" s="4"/>
      <c r="AE42" s="4"/>
      <c r="AF42" s="4"/>
      <c r="AG42" s="4"/>
      <c r="AH42" s="4"/>
    </row>
    <row r="43" spans="2:34" x14ac:dyDescent="0.25">
      <c r="B43" s="5"/>
      <c r="C43" s="5"/>
      <c r="D43" s="5"/>
      <c r="E43" s="5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5"/>
      <c r="R43" s="4"/>
      <c r="S43" s="4"/>
      <c r="T43" s="4"/>
      <c r="U43" s="4"/>
      <c r="V43" s="4"/>
      <c r="AC43" s="5"/>
      <c r="AD43" s="4"/>
      <c r="AE43" s="4"/>
      <c r="AF43" s="4"/>
      <c r="AG43" s="4"/>
      <c r="AH43" s="4"/>
    </row>
    <row r="44" spans="2:34" x14ac:dyDescent="0.25">
      <c r="B44" s="5"/>
      <c r="C44" s="5"/>
      <c r="D44" s="5"/>
      <c r="E44" s="5"/>
      <c r="F44" s="4"/>
      <c r="G44" s="4"/>
      <c r="H44" s="4"/>
      <c r="I44" s="4"/>
      <c r="J44" s="4"/>
      <c r="K44" s="5"/>
      <c r="L44" s="4"/>
      <c r="M44" s="4"/>
      <c r="N44" s="4"/>
      <c r="O44" s="4"/>
      <c r="P44" s="4"/>
      <c r="Q44" s="5"/>
      <c r="R44" s="4"/>
      <c r="S44" s="4"/>
      <c r="T44" s="4"/>
      <c r="U44" s="4"/>
      <c r="V44" s="4"/>
      <c r="AC44" s="5"/>
      <c r="AD44" s="4"/>
      <c r="AE44" s="4"/>
      <c r="AF44" s="4"/>
      <c r="AG44" s="4"/>
      <c r="AH44" s="4"/>
    </row>
    <row r="45" spans="2:34" x14ac:dyDescent="0.25">
      <c r="B45" s="5"/>
      <c r="C45" s="5"/>
      <c r="D45" s="5"/>
      <c r="E45" s="5"/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5"/>
      <c r="R45" s="4"/>
      <c r="S45" s="4"/>
      <c r="T45" s="4"/>
      <c r="U45" s="4"/>
      <c r="V45" s="4"/>
      <c r="AC45" s="5"/>
      <c r="AD45" s="4"/>
      <c r="AE45" s="4"/>
      <c r="AF45" s="4"/>
      <c r="AG45" s="4"/>
      <c r="AH45" s="4"/>
    </row>
    <row r="46" spans="2:34" x14ac:dyDescent="0.25">
      <c r="B46" s="5"/>
      <c r="C46" s="5"/>
      <c r="D46" s="5"/>
      <c r="E46" s="5"/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5"/>
      <c r="R46" s="4"/>
      <c r="S46" s="4"/>
      <c r="T46" s="4"/>
      <c r="U46" s="4"/>
      <c r="V46" s="4"/>
      <c r="AC46" s="5"/>
      <c r="AD46" s="4"/>
      <c r="AE46" s="4"/>
      <c r="AF46" s="4"/>
      <c r="AG46" s="4"/>
      <c r="AH46" s="4"/>
    </row>
    <row r="47" spans="2:34" x14ac:dyDescent="0.25">
      <c r="B47" s="5"/>
      <c r="C47" s="5"/>
      <c r="D47" s="5"/>
      <c r="E47" s="5"/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5"/>
      <c r="R47" s="4"/>
      <c r="S47" s="4"/>
      <c r="T47" s="4"/>
      <c r="U47" s="4"/>
      <c r="V47" s="4"/>
      <c r="AC47" s="5"/>
      <c r="AD47" s="4"/>
      <c r="AE47" s="4"/>
      <c r="AF47" s="4"/>
      <c r="AG47" s="4"/>
      <c r="AH47" s="4"/>
    </row>
    <row r="48" spans="2:34" x14ac:dyDescent="0.25">
      <c r="B48" s="5"/>
      <c r="C48" s="5"/>
      <c r="D48" s="5"/>
      <c r="E48" s="5"/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5"/>
      <c r="R48" s="4"/>
      <c r="S48" s="4"/>
      <c r="T48" s="4"/>
      <c r="U48" s="4"/>
      <c r="V48" s="4"/>
      <c r="AC48" s="5"/>
      <c r="AD48" s="4"/>
      <c r="AE48" s="4"/>
      <c r="AF48" s="4"/>
      <c r="AG48" s="4"/>
      <c r="AH48" s="4"/>
    </row>
    <row r="49" spans="2:34" x14ac:dyDescent="0.25">
      <c r="B49" s="5"/>
      <c r="C49" s="5"/>
      <c r="D49" s="5"/>
      <c r="E49" s="5"/>
      <c r="F49" s="4"/>
      <c r="G49" s="4"/>
      <c r="H49" s="4"/>
      <c r="I49" s="4"/>
      <c r="J49" s="4"/>
      <c r="K49" s="5"/>
      <c r="L49" s="4"/>
      <c r="M49" s="4"/>
      <c r="N49" s="4"/>
      <c r="O49" s="4"/>
      <c r="P49" s="4"/>
      <c r="Q49" s="5"/>
      <c r="R49" s="4"/>
      <c r="S49" s="4"/>
      <c r="T49" s="4"/>
      <c r="U49" s="4"/>
      <c r="V49" s="4"/>
      <c r="AC49" s="5"/>
      <c r="AD49" s="4"/>
      <c r="AE49" s="4"/>
      <c r="AF49" s="4"/>
      <c r="AG49" s="4"/>
      <c r="AH49" s="4"/>
    </row>
    <row r="50" spans="2:34" x14ac:dyDescent="0.25">
      <c r="B50" s="5"/>
      <c r="C50" s="5"/>
      <c r="D50" s="5"/>
      <c r="E50" s="5"/>
      <c r="F50" s="4"/>
      <c r="G50" s="4"/>
      <c r="H50" s="4"/>
      <c r="I50" s="4"/>
      <c r="J50" s="4"/>
      <c r="K50" s="5"/>
      <c r="L50" s="4"/>
      <c r="M50" s="4"/>
      <c r="N50" s="4"/>
      <c r="O50" s="4"/>
      <c r="P50" s="4"/>
      <c r="Q50" s="5"/>
      <c r="R50" s="4"/>
      <c r="S50" s="4"/>
      <c r="T50" s="4"/>
      <c r="U50" s="4"/>
      <c r="V50" s="4"/>
      <c r="AC50" s="5"/>
      <c r="AD50" s="4"/>
      <c r="AE50" s="4"/>
      <c r="AF50" s="4"/>
      <c r="AG50" s="4"/>
      <c r="AH50" s="4"/>
    </row>
    <row r="51" spans="2:34" x14ac:dyDescent="0.25">
      <c r="B51" s="5"/>
      <c r="C51" s="5"/>
      <c r="D51" s="5"/>
      <c r="E51" s="5"/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5"/>
      <c r="R51" s="4"/>
      <c r="S51" s="4"/>
      <c r="T51" s="4"/>
      <c r="U51" s="4"/>
      <c r="V51" s="4"/>
      <c r="AC51" s="5"/>
      <c r="AD51" s="4"/>
      <c r="AE51" s="4"/>
      <c r="AF51" s="4"/>
      <c r="AG51" s="4"/>
      <c r="AH51" s="4"/>
    </row>
    <row r="52" spans="2:34" x14ac:dyDescent="0.25">
      <c r="B52" s="5"/>
      <c r="C52" s="5"/>
      <c r="D52" s="5"/>
      <c r="E52" s="5"/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5"/>
      <c r="R52" s="4"/>
      <c r="S52" s="4"/>
      <c r="T52" s="4"/>
      <c r="U52" s="4"/>
      <c r="V52" s="4"/>
      <c r="AC52" s="5"/>
      <c r="AD52" s="4"/>
      <c r="AE52" s="4"/>
      <c r="AF52" s="4"/>
      <c r="AG52" s="4"/>
      <c r="AH52" s="4"/>
    </row>
    <row r="53" spans="2:34" x14ac:dyDescent="0.25">
      <c r="B53" s="5"/>
      <c r="C53" s="5"/>
      <c r="D53" s="5"/>
      <c r="E53" s="5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5"/>
      <c r="R53" s="4"/>
      <c r="S53" s="4"/>
      <c r="T53" s="4"/>
      <c r="U53" s="4"/>
      <c r="V53" s="4"/>
      <c r="AC53" s="5"/>
      <c r="AD53" s="4"/>
      <c r="AE53" s="4"/>
      <c r="AF53" s="4"/>
      <c r="AG53" s="4"/>
      <c r="AH53" s="4"/>
    </row>
    <row r="54" spans="2:34" x14ac:dyDescent="0.25">
      <c r="B54" s="5"/>
      <c r="C54" s="5"/>
      <c r="D54" s="5"/>
      <c r="E54" s="5"/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5"/>
      <c r="R54" s="4"/>
      <c r="S54" s="4"/>
      <c r="T54" s="4"/>
      <c r="U54" s="4"/>
      <c r="V54" s="4"/>
      <c r="AC54" s="5"/>
      <c r="AD54" s="4"/>
      <c r="AE54" s="4"/>
      <c r="AF54" s="4"/>
      <c r="AG54" s="4"/>
      <c r="AH54" s="4"/>
    </row>
    <row r="55" spans="2:34" x14ac:dyDescent="0.25">
      <c r="B55" s="5"/>
      <c r="C55" s="5"/>
      <c r="D55" s="5"/>
      <c r="E55" s="5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5"/>
      <c r="R55" s="4"/>
      <c r="S55" s="4"/>
      <c r="T55" s="4"/>
      <c r="U55" s="4"/>
      <c r="V55" s="4"/>
      <c r="AC55" s="5"/>
      <c r="AD55" s="4"/>
      <c r="AE55" s="4"/>
      <c r="AF55" s="4"/>
      <c r="AG55" s="4"/>
      <c r="AH55" s="4"/>
    </row>
    <row r="56" spans="2:34" x14ac:dyDescent="0.25">
      <c r="B56" s="5"/>
      <c r="C56" s="5"/>
      <c r="D56" s="5"/>
      <c r="E56" s="5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5"/>
      <c r="R56" s="4"/>
      <c r="S56" s="4"/>
      <c r="T56" s="4"/>
      <c r="U56" s="4"/>
      <c r="V56" s="4"/>
      <c r="AC56" s="5"/>
      <c r="AD56" s="4"/>
      <c r="AE56" s="4"/>
      <c r="AF56" s="4"/>
      <c r="AG56" s="4"/>
      <c r="AH56" s="4"/>
    </row>
    <row r="57" spans="2:34" x14ac:dyDescent="0.25">
      <c r="B57" s="5"/>
      <c r="C57" s="5"/>
      <c r="D57" s="5"/>
      <c r="E57" s="5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5"/>
      <c r="R57" s="4"/>
      <c r="S57" s="4"/>
      <c r="T57" s="4"/>
      <c r="U57" s="4"/>
      <c r="V57" s="4"/>
      <c r="AC57" s="5"/>
      <c r="AD57" s="4"/>
      <c r="AE57" s="4"/>
      <c r="AF57" s="4"/>
      <c r="AG57" s="4"/>
      <c r="AH57" s="4"/>
    </row>
    <row r="58" spans="2:34" x14ac:dyDescent="0.25">
      <c r="B58" s="5"/>
      <c r="C58" s="5"/>
      <c r="D58" s="5"/>
      <c r="E58" s="5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5"/>
      <c r="R58" s="4"/>
      <c r="S58" s="4"/>
      <c r="T58" s="4"/>
      <c r="U58" s="4"/>
      <c r="V58" s="4"/>
      <c r="AC58" s="5"/>
      <c r="AD58" s="4"/>
      <c r="AE58" s="4"/>
      <c r="AF58" s="4"/>
      <c r="AG58" s="4"/>
      <c r="AH58" s="4"/>
    </row>
    <row r="59" spans="2:34" x14ac:dyDescent="0.25">
      <c r="B59" s="5"/>
      <c r="C59" s="5"/>
      <c r="D59" s="5"/>
      <c r="E59" s="5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5"/>
      <c r="R59" s="4"/>
      <c r="S59" s="4"/>
      <c r="T59" s="4"/>
      <c r="U59" s="4"/>
      <c r="V59" s="4"/>
      <c r="AC59" s="5"/>
      <c r="AD59" s="4"/>
      <c r="AE59" s="4"/>
      <c r="AF59" s="4"/>
      <c r="AG59" s="4"/>
      <c r="AH59" s="4"/>
    </row>
  </sheetData>
  <mergeCells count="12">
    <mergeCell ref="BM1:BR1"/>
    <mergeCell ref="BS1:BX1"/>
    <mergeCell ref="AC1:AH1"/>
    <mergeCell ref="AO1:AT1"/>
    <mergeCell ref="AU1:AZ1"/>
    <mergeCell ref="BA1:BF1"/>
    <mergeCell ref="BG1:BL1"/>
    <mergeCell ref="E1:J1"/>
    <mergeCell ref="K1:P1"/>
    <mergeCell ref="Q1:V1"/>
    <mergeCell ref="W1:AB1"/>
    <mergeCell ref="AI1:AN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2018-03-21T14:39:50Z</dcterms:modified>
</cp:coreProperties>
</file>