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81" activeTab="4"/>
  </bookViews>
  <sheets>
    <sheet name="General tests" sheetId="1" r:id="rId1"/>
    <sheet name="Twitter tests" sheetId="2" r:id="rId2"/>
    <sheet name="Training dirs" sheetId="3" r:id="rId3"/>
    <sheet name="Testfiles" sheetId="4" r:id="rId4"/>
    <sheet name="Twitter tests 2 idio" sheetId="5" r:id="rId5"/>
    <sheet name="Twitter tests 2 socio" sheetId="6" r:id="rId6"/>
  </sheets>
  <calcPr calcId="125725" iterateDelta="1E-4"/>
</workbook>
</file>

<file path=xl/calcChain.xml><?xml version="1.0" encoding="utf-8"?>
<calcChain xmlns="http://schemas.openxmlformats.org/spreadsheetml/2006/main">
  <c r="L4" i="6"/>
  <c r="M4"/>
  <c r="L5"/>
  <c r="M5"/>
  <c r="L6"/>
  <c r="M6"/>
  <c r="L7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L35"/>
  <c r="M35"/>
  <c r="L36"/>
  <c r="M36"/>
  <c r="L37"/>
  <c r="M37"/>
  <c r="L38"/>
  <c r="M38"/>
  <c r="L39"/>
  <c r="M39"/>
  <c r="L40"/>
  <c r="M40"/>
  <c r="L41"/>
  <c r="M41"/>
  <c r="L42"/>
  <c r="M42"/>
  <c r="L43"/>
  <c r="M43"/>
  <c r="L44"/>
  <c r="M44"/>
  <c r="L45"/>
  <c r="M45"/>
  <c r="L46"/>
  <c r="M46"/>
  <c r="L47"/>
  <c r="M47"/>
  <c r="L48"/>
  <c r="M48"/>
  <c r="L49"/>
  <c r="M49"/>
  <c r="L50"/>
  <c r="M50"/>
  <c r="L51"/>
  <c r="M51"/>
  <c r="L52"/>
  <c r="M52"/>
  <c r="L53"/>
  <c r="M53"/>
  <c r="L54"/>
  <c r="M54"/>
  <c r="L55"/>
  <c r="M55"/>
  <c r="L56"/>
  <c r="M56"/>
  <c r="L57"/>
  <c r="M57"/>
  <c r="L58"/>
  <c r="M58"/>
  <c r="L59"/>
  <c r="M59"/>
  <c r="L60"/>
  <c r="M60"/>
  <c r="L61"/>
  <c r="M61"/>
  <c r="L62"/>
  <c r="M62"/>
  <c r="L63"/>
  <c r="M63"/>
  <c r="L64"/>
  <c r="M64"/>
  <c r="L65"/>
  <c r="M65"/>
  <c r="L66"/>
  <c r="M66"/>
  <c r="L67"/>
  <c r="M67"/>
  <c r="L68"/>
  <c r="M68"/>
  <c r="L69"/>
  <c r="M69"/>
  <c r="L70"/>
  <c r="M70"/>
  <c r="L71"/>
  <c r="M71"/>
  <c r="L72"/>
  <c r="M72"/>
  <c r="L73"/>
  <c r="M73"/>
  <c r="L74"/>
  <c r="M74"/>
  <c r="L75"/>
  <c r="M75"/>
  <c r="L76"/>
  <c r="M76"/>
  <c r="L77"/>
  <c r="M77"/>
  <c r="L78"/>
  <c r="M78"/>
  <c r="L79"/>
  <c r="M79"/>
  <c r="L80"/>
  <c r="M80"/>
  <c r="L81"/>
  <c r="M81"/>
  <c r="L82"/>
  <c r="M82"/>
  <c r="L83"/>
  <c r="M83"/>
  <c r="L84"/>
  <c r="M84"/>
  <c r="L85"/>
  <c r="M85"/>
  <c r="L86"/>
  <c r="M86"/>
  <c r="L87"/>
  <c r="M87"/>
  <c r="L88"/>
  <c r="M88"/>
  <c r="L89"/>
  <c r="M89"/>
  <c r="L90"/>
  <c r="M90"/>
  <c r="L91"/>
  <c r="M91"/>
  <c r="L92"/>
  <c r="M92"/>
  <c r="L93"/>
  <c r="M93"/>
  <c r="L94"/>
  <c r="M94"/>
  <c r="L95"/>
  <c r="M95"/>
  <c r="L96"/>
  <c r="M96"/>
  <c r="L97"/>
  <c r="M97"/>
  <c r="L98"/>
  <c r="M98"/>
  <c r="L99"/>
  <c r="M99"/>
  <c r="L100"/>
  <c r="M100"/>
  <c r="L101"/>
  <c r="M101"/>
  <c r="L102"/>
  <c r="M102"/>
  <c r="M3"/>
  <c r="L3"/>
  <c r="F104"/>
  <c r="G104"/>
  <c r="F105"/>
  <c r="G105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I61"/>
  <c r="J61"/>
  <c r="I62"/>
  <c r="J62"/>
  <c r="I63"/>
  <c r="J63"/>
  <c r="I64"/>
  <c r="J64"/>
  <c r="I65"/>
  <c r="J65"/>
  <c r="I66"/>
  <c r="J66"/>
  <c r="I67"/>
  <c r="J67"/>
  <c r="I68"/>
  <c r="J68"/>
  <c r="I69"/>
  <c r="J69"/>
  <c r="I70"/>
  <c r="J70"/>
  <c r="I71"/>
  <c r="J71"/>
  <c r="I72"/>
  <c r="J72"/>
  <c r="I73"/>
  <c r="J73"/>
  <c r="I74"/>
  <c r="J74"/>
  <c r="I75"/>
  <c r="J75"/>
  <c r="I76"/>
  <c r="J76"/>
  <c r="I77"/>
  <c r="J77"/>
  <c r="I78"/>
  <c r="J78"/>
  <c r="I79"/>
  <c r="J79"/>
  <c r="I80"/>
  <c r="J80"/>
  <c r="I81"/>
  <c r="J81"/>
  <c r="I82"/>
  <c r="J82"/>
  <c r="I83"/>
  <c r="J83"/>
  <c r="I84"/>
  <c r="J84"/>
  <c r="I85"/>
  <c r="J85"/>
  <c r="I86"/>
  <c r="J86"/>
  <c r="I87"/>
  <c r="J87"/>
  <c r="I88"/>
  <c r="J88"/>
  <c r="I89"/>
  <c r="J89"/>
  <c r="I90"/>
  <c r="J90"/>
  <c r="I91"/>
  <c r="J91"/>
  <c r="I92"/>
  <c r="J92"/>
  <c r="I93"/>
  <c r="J93"/>
  <c r="I94"/>
  <c r="J94"/>
  <c r="I95"/>
  <c r="J95"/>
  <c r="I96"/>
  <c r="J96"/>
  <c r="I97"/>
  <c r="J97"/>
  <c r="I98"/>
  <c r="J98"/>
  <c r="I99"/>
  <c r="J99"/>
  <c r="I100"/>
  <c r="J100"/>
  <c r="I101"/>
  <c r="J101"/>
  <c r="I102"/>
  <c r="J102"/>
  <c r="J3"/>
  <c r="I3"/>
  <c r="D104"/>
  <c r="E104"/>
  <c r="D105"/>
  <c r="E105"/>
  <c r="C104"/>
  <c r="C105"/>
  <c r="B105"/>
  <c r="B104"/>
  <c r="D104" i="5"/>
  <c r="D105"/>
  <c r="U4"/>
  <c r="V4"/>
  <c r="U5"/>
  <c r="V5"/>
  <c r="U6"/>
  <c r="V6"/>
  <c r="U7"/>
  <c r="V7"/>
  <c r="U8"/>
  <c r="V8"/>
  <c r="U9"/>
  <c r="V9"/>
  <c r="U10"/>
  <c r="V10"/>
  <c r="U11"/>
  <c r="V11"/>
  <c r="U12"/>
  <c r="V12"/>
  <c r="U13"/>
  <c r="V13"/>
  <c r="U14"/>
  <c r="V14"/>
  <c r="U15"/>
  <c r="V15"/>
  <c r="U16"/>
  <c r="V16"/>
  <c r="U17"/>
  <c r="V17"/>
  <c r="U18"/>
  <c r="V18"/>
  <c r="U19"/>
  <c r="V19"/>
  <c r="U20"/>
  <c r="V20"/>
  <c r="U21"/>
  <c r="V21"/>
  <c r="U22"/>
  <c r="V22"/>
  <c r="U23"/>
  <c r="V23"/>
  <c r="U24"/>
  <c r="V24"/>
  <c r="U25"/>
  <c r="V25"/>
  <c r="U26"/>
  <c r="V26"/>
  <c r="U27"/>
  <c r="V27"/>
  <c r="U28"/>
  <c r="V28"/>
  <c r="U29"/>
  <c r="V29"/>
  <c r="U30"/>
  <c r="V30"/>
  <c r="U31"/>
  <c r="V31"/>
  <c r="U32"/>
  <c r="V32"/>
  <c r="U33"/>
  <c r="V33"/>
  <c r="U34"/>
  <c r="V34"/>
  <c r="U35"/>
  <c r="V35"/>
  <c r="U36"/>
  <c r="V36"/>
  <c r="U37"/>
  <c r="V37"/>
  <c r="U38"/>
  <c r="V38"/>
  <c r="U39"/>
  <c r="V39"/>
  <c r="U40"/>
  <c r="V40"/>
  <c r="U41"/>
  <c r="V41"/>
  <c r="U42"/>
  <c r="V42"/>
  <c r="U43"/>
  <c r="V43"/>
  <c r="U44"/>
  <c r="V44"/>
  <c r="U45"/>
  <c r="V45"/>
  <c r="U46"/>
  <c r="V46"/>
  <c r="U47"/>
  <c r="V47"/>
  <c r="U48"/>
  <c r="V48"/>
  <c r="U49"/>
  <c r="V49"/>
  <c r="U50"/>
  <c r="V50"/>
  <c r="U51"/>
  <c r="V51"/>
  <c r="U52"/>
  <c r="V52"/>
  <c r="U53"/>
  <c r="V53"/>
  <c r="U54"/>
  <c r="V54"/>
  <c r="U55"/>
  <c r="V55"/>
  <c r="U56"/>
  <c r="V56"/>
  <c r="U57"/>
  <c r="V57"/>
  <c r="U58"/>
  <c r="V58"/>
  <c r="U59"/>
  <c r="V59"/>
  <c r="U60"/>
  <c r="V60"/>
  <c r="U61"/>
  <c r="V61"/>
  <c r="U62"/>
  <c r="V62"/>
  <c r="U63"/>
  <c r="V63"/>
  <c r="U64"/>
  <c r="V64"/>
  <c r="U65"/>
  <c r="V65"/>
  <c r="U66"/>
  <c r="V66"/>
  <c r="U67"/>
  <c r="V67"/>
  <c r="U68"/>
  <c r="V68"/>
  <c r="U69"/>
  <c r="V69"/>
  <c r="U70"/>
  <c r="V70"/>
  <c r="U71"/>
  <c r="V71"/>
  <c r="U72"/>
  <c r="V72"/>
  <c r="U73"/>
  <c r="V73"/>
  <c r="U74"/>
  <c r="V74"/>
  <c r="U75"/>
  <c r="V75"/>
  <c r="U76"/>
  <c r="V76"/>
  <c r="U77"/>
  <c r="V77"/>
  <c r="U78"/>
  <c r="V78"/>
  <c r="U79"/>
  <c r="V79"/>
  <c r="U80"/>
  <c r="V80"/>
  <c r="U81"/>
  <c r="V81"/>
  <c r="U82"/>
  <c r="V82"/>
  <c r="U83"/>
  <c r="V83"/>
  <c r="U84"/>
  <c r="V84"/>
  <c r="U85"/>
  <c r="V85"/>
  <c r="U86"/>
  <c r="V86"/>
  <c r="U87"/>
  <c r="V87"/>
  <c r="U88"/>
  <c r="V88"/>
  <c r="U89"/>
  <c r="V89"/>
  <c r="U90"/>
  <c r="V90"/>
  <c r="U91"/>
  <c r="V91"/>
  <c r="U92"/>
  <c r="V92"/>
  <c r="U93"/>
  <c r="V93"/>
  <c r="U94"/>
  <c r="V94"/>
  <c r="U95"/>
  <c r="V95"/>
  <c r="U96"/>
  <c r="V96"/>
  <c r="U97"/>
  <c r="V97"/>
  <c r="U98"/>
  <c r="V98"/>
  <c r="U99"/>
  <c r="V99"/>
  <c r="U100"/>
  <c r="V100"/>
  <c r="U101"/>
  <c r="V101"/>
  <c r="U102"/>
  <c r="V102"/>
  <c r="V3"/>
  <c r="U3"/>
  <c r="R4"/>
  <c r="S4"/>
  <c r="R5"/>
  <c r="S5"/>
  <c r="R6"/>
  <c r="S6"/>
  <c r="R7"/>
  <c r="S7"/>
  <c r="R8"/>
  <c r="S8"/>
  <c r="R9"/>
  <c r="S9"/>
  <c r="R10"/>
  <c r="S10"/>
  <c r="R11"/>
  <c r="S11"/>
  <c r="R12"/>
  <c r="S12"/>
  <c r="R13"/>
  <c r="S13"/>
  <c r="R14"/>
  <c r="S14"/>
  <c r="R15"/>
  <c r="S15"/>
  <c r="R16"/>
  <c r="S16"/>
  <c r="R17"/>
  <c r="S17"/>
  <c r="R18"/>
  <c r="S18"/>
  <c r="R19"/>
  <c r="S19"/>
  <c r="R20"/>
  <c r="S20"/>
  <c r="R21"/>
  <c r="S21"/>
  <c r="R22"/>
  <c r="S22"/>
  <c r="R23"/>
  <c r="S23"/>
  <c r="R24"/>
  <c r="S24"/>
  <c r="R25"/>
  <c r="S25"/>
  <c r="R26"/>
  <c r="S26"/>
  <c r="R27"/>
  <c r="S27"/>
  <c r="R28"/>
  <c r="S28"/>
  <c r="R29"/>
  <c r="S29"/>
  <c r="R30"/>
  <c r="S30"/>
  <c r="R31"/>
  <c r="S31"/>
  <c r="R32"/>
  <c r="S32"/>
  <c r="R33"/>
  <c r="S33"/>
  <c r="R34"/>
  <c r="S34"/>
  <c r="R35"/>
  <c r="S35"/>
  <c r="R36"/>
  <c r="S36"/>
  <c r="R37"/>
  <c r="S37"/>
  <c r="R38"/>
  <c r="S38"/>
  <c r="R39"/>
  <c r="S39"/>
  <c r="R40"/>
  <c r="S40"/>
  <c r="R41"/>
  <c r="S41"/>
  <c r="R42"/>
  <c r="S42"/>
  <c r="R43"/>
  <c r="S43"/>
  <c r="R44"/>
  <c r="S44"/>
  <c r="R45"/>
  <c r="S45"/>
  <c r="R46"/>
  <c r="S46"/>
  <c r="R47"/>
  <c r="S47"/>
  <c r="R48"/>
  <c r="S48"/>
  <c r="R49"/>
  <c r="S49"/>
  <c r="R50"/>
  <c r="S50"/>
  <c r="R51"/>
  <c r="S51"/>
  <c r="R52"/>
  <c r="S52"/>
  <c r="R53"/>
  <c r="S53"/>
  <c r="R54"/>
  <c r="S54"/>
  <c r="R55"/>
  <c r="S55"/>
  <c r="R56"/>
  <c r="S56"/>
  <c r="R57"/>
  <c r="S57"/>
  <c r="R58"/>
  <c r="S58"/>
  <c r="R59"/>
  <c r="S59"/>
  <c r="R60"/>
  <c r="S60"/>
  <c r="R61"/>
  <c r="S61"/>
  <c r="R62"/>
  <c r="S62"/>
  <c r="R63"/>
  <c r="S63"/>
  <c r="R64"/>
  <c r="S64"/>
  <c r="R65"/>
  <c r="S65"/>
  <c r="R66"/>
  <c r="S66"/>
  <c r="R67"/>
  <c r="S67"/>
  <c r="R68"/>
  <c r="S68"/>
  <c r="R69"/>
  <c r="S69"/>
  <c r="R70"/>
  <c r="S70"/>
  <c r="R71"/>
  <c r="S71"/>
  <c r="R72"/>
  <c r="S72"/>
  <c r="R73"/>
  <c r="S73"/>
  <c r="R74"/>
  <c r="S74"/>
  <c r="R75"/>
  <c r="S75"/>
  <c r="R76"/>
  <c r="S76"/>
  <c r="R77"/>
  <c r="S77"/>
  <c r="R78"/>
  <c r="S78"/>
  <c r="R79"/>
  <c r="S79"/>
  <c r="R80"/>
  <c r="S80"/>
  <c r="R81"/>
  <c r="S81"/>
  <c r="R82"/>
  <c r="S82"/>
  <c r="R83"/>
  <c r="S83"/>
  <c r="R84"/>
  <c r="S84"/>
  <c r="R85"/>
  <c r="S85"/>
  <c r="R86"/>
  <c r="S86"/>
  <c r="R87"/>
  <c r="S87"/>
  <c r="R88"/>
  <c r="S88"/>
  <c r="R89"/>
  <c r="S89"/>
  <c r="R90"/>
  <c r="S90"/>
  <c r="R91"/>
  <c r="S91"/>
  <c r="R92"/>
  <c r="S92"/>
  <c r="R93"/>
  <c r="S93"/>
  <c r="R94"/>
  <c r="S94"/>
  <c r="R95"/>
  <c r="S95"/>
  <c r="R96"/>
  <c r="S96"/>
  <c r="R97"/>
  <c r="S97"/>
  <c r="R98"/>
  <c r="S98"/>
  <c r="R99"/>
  <c r="S99"/>
  <c r="R100"/>
  <c r="S100"/>
  <c r="R101"/>
  <c r="S101"/>
  <c r="R102"/>
  <c r="S102"/>
  <c r="S3"/>
  <c r="R3"/>
  <c r="H104"/>
  <c r="I104"/>
  <c r="H105"/>
  <c r="I105"/>
  <c r="N105"/>
  <c r="K105"/>
  <c r="L105"/>
  <c r="M105"/>
  <c r="O105"/>
  <c r="P105"/>
  <c r="E105"/>
  <c r="F105"/>
  <c r="G105"/>
  <c r="O104"/>
  <c r="P104"/>
  <c r="M104"/>
  <c r="N104"/>
  <c r="K104"/>
  <c r="L104"/>
  <c r="F104"/>
  <c r="G104"/>
  <c r="E104"/>
</calcChain>
</file>

<file path=xl/sharedStrings.xml><?xml version="1.0" encoding="utf-8"?>
<sst xmlns="http://schemas.openxmlformats.org/spreadsheetml/2006/main" count="594" uniqueCount="210">
  <si>
    <t>Training dir</t>
  </si>
  <si>
    <t>Testfile</t>
  </si>
  <si>
    <t>Attenuation model</t>
  </si>
  <si>
    <t>Attenuation testfile</t>
  </si>
  <si>
    <t>Approach</t>
  </si>
  <si>
    <t>CKS</t>
  </si>
  <si>
    <t>SKKS</t>
  </si>
  <si>
    <t>Duration</t>
  </si>
  <si>
    <t>Remarks</t>
  </si>
  <si>
    <t>Sonarblogs1</t>
  </si>
  <si>
    <t>Standardtest1</t>
  </si>
  <si>
    <t>None</t>
  </si>
  <si>
    <t>w</t>
  </si>
  <si>
    <t>Not sure if done right</t>
  </si>
  <si>
    <t>Classes not attenuated</t>
  </si>
  <si>
    <t>Sonar1</t>
  </si>
  <si>
    <t>Included lexicon as safety net</t>
  </si>
  <si>
    <t>Standardtest2</t>
  </si>
  <si>
    <t>Wessel1</t>
  </si>
  <si>
    <t>l</t>
  </si>
  <si>
    <t>Broken version of letter approach</t>
  </si>
  <si>
    <t>Stop halfway</t>
  </si>
  <si>
    <t>Implemented multicore testing</t>
  </si>
  <si>
    <t>Same, but with ucto</t>
  </si>
  <si>
    <t>Wessel1, Sonar1, Wessel1-lex, Sonar1-lex</t>
  </si>
  <si>
    <t>Wessel1, Wessel1-lex, Sonar1, Sonar1-lex</t>
  </si>
  <si>
    <t>Wessel1, Wessel1-lex</t>
  </si>
  <si>
    <t>Sonar1, Sonar1-lex</t>
  </si>
  <si>
    <t>Basic set-up, but timblserver now and new calculation of cks and skks…</t>
  </si>
  <si>
    <t>Same</t>
  </si>
  <si>
    <t>Same, notice low attenuation value now possible</t>
  </si>
  <si>
    <t>Switched safety net to the low-attenuation one</t>
  </si>
  <si>
    <t>Added punctuation = accept prediction</t>
  </si>
  <si>
    <t>Recency buffer 5, recency buffer as first try</t>
  </si>
  <si>
    <t>Recency buffer 200</t>
  </si>
  <si>
    <t>Recency buffer 100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</si>
  <si>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</si>
  <si>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</si>
  <si>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</si>
  <si>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</si>
  <si>
    <t>Recency buffer 100, but only words longer than 3 chars are accepted in the buffer</t>
  </si>
  <si>
    <t>Recency buffer 50, but only words longer than 3 chars are accepted in the buffer</t>
  </si>
  <si>
    <t>Recency buffer 50, but only words longer than 5 chars are accepted in the buffer</t>
  </si>
  <si>
    <t>Recency buffer 50 influences TiMBL</t>
  </si>
  <si>
    <t>Recency buffer 100 influences TiMBL</t>
  </si>
  <si>
    <t>Recency buffer 200 influences TiMBL</t>
  </si>
  <si>
    <t>Recency buffer 50/100/200/300 only influences TiMBL for general model</t>
  </si>
  <si>
    <t>Tweeter</t>
  </si>
  <si>
    <t>Nr words</t>
  </si>
  <si>
    <t>CKS NL</t>
  </si>
  <si>
    <t>SKSS NL</t>
  </si>
  <si>
    <t>CKS PERS</t>
  </si>
  <si>
    <t>SKSS PERS</t>
  </si>
  <si>
    <t>CKS COMMUNITY</t>
  </si>
  <si>
    <t>SKSS COMMUNITY</t>
  </si>
  <si>
    <t>Opmerkingen</t>
  </si>
  <si>
    <t>CKS OTHER</t>
  </si>
  <si>
    <t>SKKS OTHER</t>
  </si>
  <si>
    <t>artbysophia</t>
  </si>
  <si>
    <t>pienbetuwe</t>
  </si>
  <si>
    <t>marktwain2</t>
  </si>
  <si>
    <t>pinaatje</t>
  </si>
  <si>
    <t>mrsmartine</t>
  </si>
  <si>
    <t>miekeinc</t>
  </si>
  <si>
    <t>baspaternotte</t>
  </si>
  <si>
    <t>chrisklomp</t>
  </si>
  <si>
    <t>rider_ot_storm</t>
  </si>
  <si>
    <t>jasmijn02</t>
  </si>
  <si>
    <t>jochemgeerdink</t>
  </si>
  <si>
    <t>umarebru</t>
  </si>
  <si>
    <t>karinwinters</t>
  </si>
  <si>
    <t>eetschrijver</t>
  </si>
  <si>
    <t>anniebbarks</t>
  </si>
  <si>
    <t>leolewin</t>
  </si>
  <si>
    <t>peterstafleu</t>
  </si>
  <si>
    <t>sredlums</t>
  </si>
  <si>
    <t>mariannecramer</t>
  </si>
  <si>
    <t>aldith_hunkar</t>
  </si>
  <si>
    <t>brechtjedeleij</t>
  </si>
  <si>
    <t>contentgirl</t>
  </si>
  <si>
    <t>jennekepenneke</t>
  </si>
  <si>
    <t>walterhoekstra</t>
  </si>
  <si>
    <t>a_mieke</t>
  </si>
  <si>
    <t>rjvanhouten</t>
  </si>
  <si>
    <t>titchener</t>
  </si>
  <si>
    <t>kos_</t>
  </si>
  <si>
    <t>amadeusivan</t>
  </si>
  <si>
    <t>mix met en</t>
  </si>
  <si>
    <t>tien020</t>
  </si>
  <si>
    <t>knotsbots</t>
  </si>
  <si>
    <t>esther_305</t>
  </si>
  <si>
    <t>klapster</t>
  </si>
  <si>
    <t>lobdozer</t>
  </si>
  <si>
    <t>goedemorgenman</t>
  </si>
  <si>
    <t>steephsel</t>
  </si>
  <si>
    <t>superjan</t>
  </si>
  <si>
    <t>wup5</t>
  </si>
  <si>
    <t>jettyvanrooy</t>
  </si>
  <si>
    <t>fluist3r</t>
  </si>
  <si>
    <t>fred3012</t>
  </si>
  <si>
    <t>mariannezw</t>
  </si>
  <si>
    <t>nabilfeki</t>
  </si>
  <si>
    <t>dennismons</t>
  </si>
  <si>
    <t>puberdochters</t>
  </si>
  <si>
    <t>theollieworks</t>
  </si>
  <si>
    <t>johnschop</t>
  </si>
  <si>
    <t>politicus1</t>
  </si>
  <si>
    <t>rebelsnotes</t>
  </si>
  <si>
    <t>ongerijmd</t>
  </si>
  <si>
    <t>Content</t>
  </si>
  <si>
    <t>% used</t>
  </si>
  <si>
    <t>Minimum attenuation for fast enough typing</t>
  </si>
  <si>
    <t>Sonarblogs1.</t>
  </si>
  <si>
    <t>All blogs from SoNaR, in 1 file</t>
  </si>
  <si>
    <t>Sonarblogs2</t>
  </si>
  <si>
    <t>The first 100 (roughly) lines from the SoNaR blogs, in 1 file</t>
  </si>
  <si>
    <t>Stuff from Wikipedia, blogs and emails(?)</t>
  </si>
  <si>
    <t>All of Wessel's sent emails still available from SHARE</t>
  </si>
  <si>
    <t>Sonar2</t>
  </si>
  <si>
    <t>Stuff from Wikipedia, blogs, emails, tweets, chats, sms, subtitles &amp; e-magazine</t>
  </si>
  <si>
    <t>Name</t>
  </si>
  <si>
    <t>Description</t>
  </si>
  <si>
    <t>Some chatter by me</t>
  </si>
  <si>
    <t>Some chatter by me, tokenized</t>
  </si>
  <si>
    <t>Gem</t>
  </si>
  <si>
    <t>Stdev</t>
  </si>
  <si>
    <t>Afwijkend gevallen</t>
  </si>
  <si>
    <t>Verband</t>
  </si>
  <si>
    <t>Sig. Verband</t>
  </si>
  <si>
    <t>Correlatie met nr_woorden</t>
  </si>
  <si>
    <t>.324</t>
  </si>
  <si>
    <t>n</t>
  </si>
  <si>
    <t>Pearson</t>
  </si>
  <si>
    <t>Sig. Correlatie</t>
  </si>
  <si>
    <t>.022</t>
  </si>
  <si>
    <t>&gt; 0.05</t>
  </si>
  <si>
    <t>.433</t>
  </si>
  <si>
    <t>.354</t>
  </si>
  <si>
    <t>Spearman</t>
  </si>
  <si>
    <t>.002</t>
  </si>
  <si>
    <t>.012</t>
  </si>
  <si>
    <t>paulzornig</t>
  </si>
  <si>
    <t>texas12345</t>
  </si>
  <si>
    <t>henkkanning</t>
  </si>
  <si>
    <t>the_ed</t>
  </si>
  <si>
    <t>tibetanpaddy</t>
  </si>
  <si>
    <t>4rch1t3ct</t>
  </si>
  <si>
    <t>maupienco</t>
  </si>
  <si>
    <t>aafkebrons</t>
  </si>
  <si>
    <t>victorward</t>
  </si>
  <si>
    <t>godpipo</t>
  </si>
  <si>
    <t>roosvanvugt</t>
  </si>
  <si>
    <t>erwblo</t>
  </si>
  <si>
    <t>zijhiernaast</t>
  </si>
  <si>
    <t>deesje34</t>
  </si>
  <si>
    <t>boswachterfrans</t>
  </si>
  <si>
    <t>jboekelman</t>
  </si>
  <si>
    <t>liekelamb</t>
  </si>
  <si>
    <t>devrouwthuis</t>
  </si>
  <si>
    <t>tponl</t>
  </si>
  <si>
    <t>hetspijtme</t>
  </si>
  <si>
    <t>k_ruiter</t>
  </si>
  <si>
    <t>tourdejose</t>
  </si>
  <si>
    <t>marjasandersnl</t>
  </si>
  <si>
    <t>casvries</t>
  </si>
  <si>
    <t>w_veldhorst</t>
  </si>
  <si>
    <t>micheldebruijn</t>
  </si>
  <si>
    <t>ikke_mij_deze</t>
  </si>
  <si>
    <t>bas_taart</t>
  </si>
  <si>
    <t>vic23</t>
  </si>
  <si>
    <t>deheldin</t>
  </si>
  <si>
    <t>aardengelpiet</t>
  </si>
  <si>
    <t>beanobrien13</t>
  </si>
  <si>
    <t>humfthecocker</t>
  </si>
  <si>
    <t>mitzyoss</t>
  </si>
  <si>
    <t>jessiesissammy</t>
  </si>
  <si>
    <t>musjes</t>
  </si>
  <si>
    <t>_mrs</t>
  </si>
  <si>
    <t>corriebult</t>
  </si>
  <si>
    <t>gradjuh</t>
  </si>
  <si>
    <t>elmavonk</t>
  </si>
  <si>
    <t>house_fd</t>
  </si>
  <si>
    <t>jndkgrf</t>
  </si>
  <si>
    <t>jdpoohbear</t>
  </si>
  <si>
    <t>ewdevlieger</t>
  </si>
  <si>
    <t>whippetpickle</t>
  </si>
  <si>
    <t>lexcje</t>
  </si>
  <si>
    <t>analons</t>
  </si>
  <si>
    <t>tasvolverhalen</t>
  </si>
  <si>
    <t>josvrbk</t>
  </si>
  <si>
    <t>megasupernieuws</t>
  </si>
  <si>
    <t>harveycusick</t>
  </si>
  <si>
    <t>tvgeneuzel</t>
  </si>
  <si>
    <t>agatha_make_up</t>
  </si>
  <si>
    <t>archatoz</t>
  </si>
  <si>
    <t>Gebruiker</t>
  </si>
  <si>
    <t>GEN + RB</t>
  </si>
  <si>
    <t>GEM</t>
  </si>
  <si>
    <t>PERS + RB</t>
  </si>
  <si>
    <t>GEN</t>
  </si>
  <si>
    <t>PERS</t>
  </si>
  <si>
    <t>BOTH</t>
  </si>
  <si>
    <t>STDEV</t>
  </si>
  <si>
    <t>Is idiolect beter?</t>
  </si>
  <si>
    <t>Is bg beter?</t>
  </si>
  <si>
    <t>Idio</t>
  </si>
  <si>
    <t>Socio</t>
  </si>
  <si>
    <t>Control</t>
  </si>
  <si>
    <t>Sociolect beter dan idiolect?</t>
  </si>
  <si>
    <t>Sociolect beter dan control?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</si>
</sst>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opLeftCell="A49" zoomScaleNormal="100" workbookViewId="0">
      <selection activeCell="H62" sqref="H62"/>
    </sheetView>
  </sheetViews>
  <sheetFormatPr defaultRowHeight="15"/>
  <cols>
    <col min="1" max="1" width="12.28515625"/>
    <col min="2" max="2" width="14.28515625"/>
    <col min="3" max="3" width="12"/>
    <col min="4" max="4" width="8.42578125"/>
    <col min="5" max="5" width="9.28515625"/>
    <col min="6" max="1025" width="8.5703125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/>
    <row r="3" spans="1:9" ht="15" customHeight="1">
      <c r="A3" t="s">
        <v>9</v>
      </c>
      <c r="B3" t="s">
        <v>10</v>
      </c>
      <c r="C3" t="s">
        <v>11</v>
      </c>
      <c r="D3" t="s">
        <v>11</v>
      </c>
      <c r="E3" t="s">
        <v>12</v>
      </c>
      <c r="F3">
        <v>5</v>
      </c>
      <c r="G3">
        <v>13</v>
      </c>
      <c r="H3">
        <v>47</v>
      </c>
      <c r="I3" t="s">
        <v>13</v>
      </c>
    </row>
    <row r="4" spans="1:9" ht="15" customHeight="1">
      <c r="A4" t="s">
        <v>9</v>
      </c>
      <c r="B4" t="s">
        <v>10</v>
      </c>
      <c r="C4">
        <v>0</v>
      </c>
      <c r="D4">
        <v>0</v>
      </c>
      <c r="E4" t="s">
        <v>12</v>
      </c>
      <c r="F4">
        <v>4</v>
      </c>
      <c r="G4">
        <v>12</v>
      </c>
      <c r="H4">
        <v>46</v>
      </c>
    </row>
    <row r="5" spans="1:9" ht="15" customHeight="1">
      <c r="A5" t="s">
        <v>9</v>
      </c>
      <c r="B5" t="s">
        <v>10</v>
      </c>
      <c r="C5">
        <v>10</v>
      </c>
      <c r="D5">
        <v>10</v>
      </c>
      <c r="E5" t="s">
        <v>12</v>
      </c>
      <c r="F5">
        <v>4</v>
      </c>
      <c r="G5">
        <v>6</v>
      </c>
      <c r="H5">
        <v>15</v>
      </c>
    </row>
    <row r="6" spans="1:9" ht="15" customHeight="1">
      <c r="A6" t="s">
        <v>9</v>
      </c>
      <c r="B6" t="s">
        <v>10</v>
      </c>
      <c r="C6">
        <v>20</v>
      </c>
      <c r="D6">
        <v>20</v>
      </c>
      <c r="E6" t="s">
        <v>12</v>
      </c>
      <c r="F6">
        <v>6</v>
      </c>
      <c r="G6">
        <v>9</v>
      </c>
      <c r="H6">
        <v>10</v>
      </c>
    </row>
    <row r="7" spans="1:9" ht="15" customHeight="1">
      <c r="A7" t="s">
        <v>9</v>
      </c>
      <c r="B7" t="s">
        <v>10</v>
      </c>
      <c r="C7">
        <v>30</v>
      </c>
      <c r="D7">
        <v>30</v>
      </c>
      <c r="E7" t="s">
        <v>12</v>
      </c>
      <c r="F7">
        <v>5</v>
      </c>
      <c r="G7">
        <v>7</v>
      </c>
      <c r="H7">
        <v>7</v>
      </c>
    </row>
    <row r="8" spans="1:9" ht="15" customHeight="1">
      <c r="A8" t="s">
        <v>9</v>
      </c>
      <c r="B8" t="s">
        <v>10</v>
      </c>
      <c r="C8">
        <v>40</v>
      </c>
      <c r="D8">
        <v>40</v>
      </c>
      <c r="E8" t="s">
        <v>12</v>
      </c>
      <c r="F8">
        <v>6</v>
      </c>
      <c r="G8">
        <v>8</v>
      </c>
      <c r="H8">
        <v>6</v>
      </c>
    </row>
    <row r="9" spans="1:9" ht="15" customHeight="1">
      <c r="A9" t="s">
        <v>9</v>
      </c>
      <c r="B9" t="s">
        <v>10</v>
      </c>
      <c r="C9">
        <v>50</v>
      </c>
      <c r="D9">
        <v>50</v>
      </c>
      <c r="E9" t="s">
        <v>12</v>
      </c>
      <c r="F9">
        <v>6</v>
      </c>
      <c r="G9">
        <v>8</v>
      </c>
      <c r="H9">
        <v>5</v>
      </c>
    </row>
    <row r="10" spans="1:9" ht="15" customHeight="1"/>
    <row r="11" spans="1:9" ht="15" customHeight="1">
      <c r="A11" t="s">
        <v>9</v>
      </c>
      <c r="B11" t="s">
        <v>10</v>
      </c>
      <c r="C11">
        <v>0</v>
      </c>
      <c r="D11">
        <v>0</v>
      </c>
      <c r="E11" t="s">
        <v>12</v>
      </c>
      <c r="F11">
        <v>4</v>
      </c>
      <c r="G11">
        <v>12</v>
      </c>
      <c r="H11">
        <v>44</v>
      </c>
      <c r="I11" t="s">
        <v>14</v>
      </c>
    </row>
    <row r="12" spans="1:9" ht="15" customHeight="1">
      <c r="A12" t="s">
        <v>9</v>
      </c>
      <c r="B12" t="s">
        <v>10</v>
      </c>
      <c r="C12">
        <v>10</v>
      </c>
      <c r="D12">
        <v>10</v>
      </c>
      <c r="E12" t="s">
        <v>12</v>
      </c>
      <c r="F12">
        <v>5</v>
      </c>
      <c r="G12">
        <v>7</v>
      </c>
      <c r="H12">
        <v>24</v>
      </c>
      <c r="I12" t="s">
        <v>14</v>
      </c>
    </row>
    <row r="13" spans="1:9" ht="15" customHeight="1">
      <c r="A13" t="s">
        <v>9</v>
      </c>
      <c r="B13" t="s">
        <v>10</v>
      </c>
      <c r="C13">
        <v>20</v>
      </c>
      <c r="D13">
        <v>20</v>
      </c>
      <c r="E13" t="s">
        <v>12</v>
      </c>
      <c r="F13">
        <v>5</v>
      </c>
      <c r="G13">
        <v>8</v>
      </c>
      <c r="H13">
        <v>23</v>
      </c>
      <c r="I13" t="s">
        <v>14</v>
      </c>
    </row>
    <row r="14" spans="1:9" ht="15" customHeight="1">
      <c r="A14" t="s">
        <v>9</v>
      </c>
      <c r="B14" t="s">
        <v>10</v>
      </c>
      <c r="C14">
        <v>30</v>
      </c>
      <c r="D14">
        <v>30</v>
      </c>
      <c r="E14" t="s">
        <v>12</v>
      </c>
      <c r="F14">
        <v>5</v>
      </c>
      <c r="G14">
        <v>8</v>
      </c>
      <c r="H14">
        <v>20</v>
      </c>
      <c r="I14" t="s">
        <v>14</v>
      </c>
    </row>
    <row r="15" spans="1:9" ht="15" customHeight="1">
      <c r="A15" t="s">
        <v>9</v>
      </c>
      <c r="B15" t="s">
        <v>10</v>
      </c>
      <c r="C15">
        <v>40</v>
      </c>
      <c r="D15">
        <v>40</v>
      </c>
      <c r="E15" t="s">
        <v>12</v>
      </c>
      <c r="F15">
        <v>5</v>
      </c>
      <c r="G15">
        <v>8</v>
      </c>
      <c r="H15">
        <v>21</v>
      </c>
      <c r="I15" t="s">
        <v>14</v>
      </c>
    </row>
    <row r="16" spans="1:9" ht="15" customHeight="1">
      <c r="A16" t="s">
        <v>9</v>
      </c>
      <c r="B16" t="s">
        <v>10</v>
      </c>
      <c r="C16">
        <v>50</v>
      </c>
      <c r="D16">
        <v>50</v>
      </c>
      <c r="E16" t="s">
        <v>12</v>
      </c>
      <c r="F16">
        <v>6</v>
      </c>
      <c r="G16">
        <v>8</v>
      </c>
      <c r="H16">
        <v>22</v>
      </c>
      <c r="I16" t="s">
        <v>14</v>
      </c>
    </row>
    <row r="17" spans="1:9" ht="15" customHeight="1"/>
    <row r="18" spans="1:9" ht="15" customHeight="1">
      <c r="A18" t="s">
        <v>15</v>
      </c>
      <c r="B18" t="s">
        <v>10</v>
      </c>
      <c r="C18">
        <v>4500</v>
      </c>
      <c r="D18">
        <v>4500</v>
      </c>
      <c r="E18" t="s">
        <v>12</v>
      </c>
      <c r="F18">
        <v>10</v>
      </c>
      <c r="G18">
        <v>13</v>
      </c>
      <c r="H18">
        <v>50</v>
      </c>
      <c r="I18" t="s">
        <v>16</v>
      </c>
    </row>
    <row r="19" spans="1:9" ht="15" customHeight="1">
      <c r="A19" t="s">
        <v>15</v>
      </c>
      <c r="B19" t="s">
        <v>17</v>
      </c>
      <c r="C19">
        <v>4500</v>
      </c>
      <c r="D19">
        <v>4500</v>
      </c>
      <c r="E19" t="s">
        <v>12</v>
      </c>
      <c r="F19">
        <v>10</v>
      </c>
      <c r="G19">
        <v>15</v>
      </c>
      <c r="H19">
        <v>50</v>
      </c>
      <c r="I19" t="s">
        <v>16</v>
      </c>
    </row>
    <row r="20" spans="1:9" ht="15" customHeight="1"/>
    <row r="21" spans="1:9" ht="15" customHeight="1">
      <c r="A21" t="s">
        <v>18</v>
      </c>
      <c r="B21" t="s">
        <v>17</v>
      </c>
      <c r="C21">
        <v>3</v>
      </c>
      <c r="D21">
        <v>3</v>
      </c>
      <c r="E21" t="s">
        <v>12</v>
      </c>
      <c r="F21">
        <v>15</v>
      </c>
      <c r="G21">
        <v>17</v>
      </c>
      <c r="H21">
        <v>20</v>
      </c>
    </row>
    <row r="22" spans="1:9" ht="15" customHeight="1">
      <c r="A22" t="s">
        <v>18</v>
      </c>
      <c r="B22" t="s">
        <v>17</v>
      </c>
      <c r="C22">
        <v>3</v>
      </c>
      <c r="D22">
        <v>3</v>
      </c>
      <c r="E22" t="s">
        <v>19</v>
      </c>
      <c r="F22">
        <v>13</v>
      </c>
      <c r="G22">
        <v>22</v>
      </c>
      <c r="H22">
        <v>390</v>
      </c>
      <c r="I22" t="s">
        <v>20</v>
      </c>
    </row>
    <row r="23" spans="1:9" ht="15" customHeight="1">
      <c r="A23" t="s">
        <v>18</v>
      </c>
      <c r="B23" s="2">
        <v>0.1</v>
      </c>
      <c r="C23">
        <v>3</v>
      </c>
      <c r="D23">
        <v>3</v>
      </c>
      <c r="E23" t="s">
        <v>12</v>
      </c>
      <c r="F23">
        <v>19</v>
      </c>
      <c r="G23">
        <v>25</v>
      </c>
      <c r="I23" t="s">
        <v>21</v>
      </c>
    </row>
    <row r="24" spans="1:9" ht="15" customHeight="1"/>
    <row r="25" spans="1:9" ht="15" customHeight="1">
      <c r="A25" t="s">
        <v>18</v>
      </c>
      <c r="B25" t="s">
        <v>17</v>
      </c>
      <c r="C25">
        <v>3</v>
      </c>
      <c r="D25">
        <v>3</v>
      </c>
      <c r="E25" t="s">
        <v>12</v>
      </c>
      <c r="F25">
        <v>9</v>
      </c>
      <c r="G25">
        <v>10</v>
      </c>
      <c r="H25">
        <v>77</v>
      </c>
      <c r="I25" t="s">
        <v>22</v>
      </c>
    </row>
    <row r="26" spans="1:9" ht="15" customHeight="1">
      <c r="A26" t="s">
        <v>18</v>
      </c>
      <c r="B26" s="2">
        <v>0.1</v>
      </c>
      <c r="C26">
        <v>3</v>
      </c>
      <c r="D26">
        <v>3</v>
      </c>
      <c r="E26" t="s">
        <v>12</v>
      </c>
      <c r="F26">
        <v>24</v>
      </c>
      <c r="G26">
        <v>29</v>
      </c>
      <c r="H26">
        <v>11579</v>
      </c>
      <c r="I26" t="s">
        <v>22</v>
      </c>
    </row>
    <row r="27" spans="1:9" ht="15" customHeight="1">
      <c r="A27" t="s">
        <v>18</v>
      </c>
      <c r="B27" t="s">
        <v>17</v>
      </c>
      <c r="C27">
        <v>3</v>
      </c>
      <c r="D27">
        <v>3</v>
      </c>
      <c r="E27" t="s">
        <v>12</v>
      </c>
      <c r="F27">
        <v>9</v>
      </c>
      <c r="G27">
        <v>10</v>
      </c>
      <c r="H27">
        <v>73</v>
      </c>
      <c r="I27" t="s">
        <v>23</v>
      </c>
    </row>
    <row r="28" spans="1:9" ht="15" customHeight="1">
      <c r="A28" t="s">
        <v>18</v>
      </c>
      <c r="B28" s="2">
        <v>0.1</v>
      </c>
      <c r="C28">
        <v>3</v>
      </c>
      <c r="D28">
        <v>3</v>
      </c>
      <c r="E28" t="s">
        <v>12</v>
      </c>
      <c r="F28">
        <v>25</v>
      </c>
      <c r="G28">
        <v>29</v>
      </c>
      <c r="H28">
        <v>13760</v>
      </c>
      <c r="I28" t="s">
        <v>23</v>
      </c>
    </row>
    <row r="29" spans="1:9" ht="15" customHeight="1"/>
    <row r="30" spans="1:9" ht="15" customHeight="1">
      <c r="A30" t="s">
        <v>18</v>
      </c>
      <c r="B30" t="s">
        <v>17</v>
      </c>
      <c r="C30">
        <v>3</v>
      </c>
      <c r="D30">
        <v>3</v>
      </c>
      <c r="E30" t="s">
        <v>12</v>
      </c>
      <c r="F30">
        <v>9</v>
      </c>
      <c r="G30">
        <v>12</v>
      </c>
      <c r="H30">
        <v>146</v>
      </c>
      <c r="I30" t="s">
        <v>24</v>
      </c>
    </row>
    <row r="31" spans="1:9" ht="15" customHeight="1">
      <c r="A31" t="s">
        <v>18</v>
      </c>
      <c r="B31" s="2">
        <v>0.1</v>
      </c>
      <c r="C31">
        <v>3</v>
      </c>
      <c r="D31">
        <v>3</v>
      </c>
      <c r="E31" t="s">
        <v>12</v>
      </c>
      <c r="F31">
        <v>23</v>
      </c>
      <c r="G31">
        <v>30</v>
      </c>
      <c r="H31">
        <v>22508</v>
      </c>
      <c r="I31" t="s">
        <v>24</v>
      </c>
    </row>
    <row r="32" spans="1:9" ht="15" customHeight="1">
      <c r="A32" t="s">
        <v>18</v>
      </c>
      <c r="B32" s="2">
        <v>0.1</v>
      </c>
      <c r="C32">
        <v>3</v>
      </c>
      <c r="D32">
        <v>3</v>
      </c>
      <c r="E32" t="s">
        <v>12</v>
      </c>
      <c r="F32">
        <v>23</v>
      </c>
      <c r="G32">
        <v>30</v>
      </c>
      <c r="H32">
        <v>22292</v>
      </c>
      <c r="I32" t="s">
        <v>25</v>
      </c>
    </row>
    <row r="33" spans="1:9" ht="15" customHeight="1">
      <c r="A33" t="s">
        <v>18</v>
      </c>
      <c r="B33" s="2">
        <v>0.1</v>
      </c>
      <c r="C33">
        <v>3</v>
      </c>
      <c r="D33">
        <v>3</v>
      </c>
      <c r="E33" t="s">
        <v>12</v>
      </c>
      <c r="F33">
        <v>23</v>
      </c>
      <c r="G33">
        <v>29</v>
      </c>
      <c r="H33">
        <v>20800</v>
      </c>
      <c r="I33" t="s">
        <v>26</v>
      </c>
    </row>
    <row r="34" spans="1:9" ht="15" customHeight="1">
      <c r="A34" t="s">
        <v>18</v>
      </c>
      <c r="B34" s="2">
        <v>0.1</v>
      </c>
      <c r="C34">
        <v>3</v>
      </c>
      <c r="D34">
        <v>3</v>
      </c>
      <c r="E34" t="s">
        <v>12</v>
      </c>
      <c r="F34">
        <v>8</v>
      </c>
      <c r="G34">
        <v>10</v>
      </c>
      <c r="H34">
        <v>31446</v>
      </c>
      <c r="I34" t="s">
        <v>27</v>
      </c>
    </row>
    <row r="35" spans="1:9" ht="15" customHeight="1"/>
    <row r="36" spans="1:9" ht="15" customHeight="1">
      <c r="A36" t="s">
        <v>18</v>
      </c>
      <c r="B36" t="s">
        <v>17</v>
      </c>
      <c r="C36">
        <v>3</v>
      </c>
      <c r="D36">
        <v>3</v>
      </c>
      <c r="E36" t="s">
        <v>12</v>
      </c>
      <c r="F36">
        <v>15</v>
      </c>
      <c r="G36">
        <v>20</v>
      </c>
      <c r="H36">
        <v>13</v>
      </c>
      <c r="I36" t="s">
        <v>28</v>
      </c>
    </row>
    <row r="37" spans="1:9" ht="15" customHeight="1">
      <c r="A37" t="s">
        <v>18</v>
      </c>
      <c r="B37" s="2">
        <v>0.1</v>
      </c>
      <c r="C37">
        <v>3</v>
      </c>
      <c r="D37">
        <v>3</v>
      </c>
      <c r="E37" t="s">
        <v>12</v>
      </c>
      <c r="F37">
        <v>33</v>
      </c>
      <c r="G37">
        <v>41</v>
      </c>
      <c r="H37">
        <v>2661</v>
      </c>
      <c r="I37" t="s">
        <v>29</v>
      </c>
    </row>
    <row r="38" spans="1:9" ht="15" customHeight="1"/>
    <row r="39" spans="1:9" ht="15" customHeight="1">
      <c r="A39" t="s">
        <v>15</v>
      </c>
      <c r="B39" t="s">
        <v>17</v>
      </c>
      <c r="C39">
        <v>4500</v>
      </c>
      <c r="D39">
        <v>4500</v>
      </c>
      <c r="E39" t="s">
        <v>12</v>
      </c>
      <c r="F39">
        <v>15</v>
      </c>
      <c r="G39">
        <v>20</v>
      </c>
      <c r="H39">
        <v>20</v>
      </c>
      <c r="I39" t="s">
        <v>29</v>
      </c>
    </row>
    <row r="40" spans="1:9" ht="15" customHeight="1">
      <c r="A40" t="s">
        <v>15</v>
      </c>
      <c r="B40" t="s">
        <v>17</v>
      </c>
      <c r="C40">
        <v>10</v>
      </c>
      <c r="D40">
        <v>10</v>
      </c>
      <c r="E40" t="s">
        <v>12</v>
      </c>
      <c r="F40">
        <v>20</v>
      </c>
      <c r="G40">
        <v>24</v>
      </c>
      <c r="H40">
        <v>20</v>
      </c>
      <c r="I40" t="s">
        <v>30</v>
      </c>
    </row>
    <row r="41" spans="1:9" ht="15" customHeight="1"/>
    <row r="42" spans="1:9" ht="15" customHeight="1">
      <c r="A42" t="s">
        <v>18</v>
      </c>
      <c r="B42" t="s">
        <v>17</v>
      </c>
      <c r="C42">
        <v>3</v>
      </c>
      <c r="D42">
        <v>3</v>
      </c>
      <c r="E42" t="s">
        <v>12</v>
      </c>
      <c r="F42">
        <v>21</v>
      </c>
      <c r="G42">
        <v>23</v>
      </c>
      <c r="H42">
        <v>13</v>
      </c>
      <c r="I42" t="s">
        <v>31</v>
      </c>
    </row>
    <row r="43" spans="1:9" ht="15" customHeight="1">
      <c r="A43" t="s">
        <v>18</v>
      </c>
      <c r="B43" s="2">
        <v>0.1</v>
      </c>
      <c r="C43">
        <v>3</v>
      </c>
      <c r="D43">
        <v>3</v>
      </c>
      <c r="E43" t="s">
        <v>12</v>
      </c>
      <c r="F43">
        <v>33</v>
      </c>
      <c r="G43">
        <v>41</v>
      </c>
      <c r="H43">
        <v>2329</v>
      </c>
    </row>
    <row r="44" spans="1:9" ht="15" customHeight="1"/>
    <row r="45" spans="1:9" ht="15" customHeight="1">
      <c r="A45" t="s">
        <v>18</v>
      </c>
      <c r="B45" s="2">
        <v>0.1</v>
      </c>
      <c r="C45">
        <v>3</v>
      </c>
      <c r="D45">
        <v>3</v>
      </c>
      <c r="E45" t="s">
        <v>12</v>
      </c>
      <c r="F45">
        <v>38</v>
      </c>
      <c r="G45">
        <v>44</v>
      </c>
      <c r="H45">
        <v>2696</v>
      </c>
      <c r="I45" t="s">
        <v>32</v>
      </c>
    </row>
    <row r="46" spans="1:9" ht="15" customHeight="1">
      <c r="A46" t="s">
        <v>18</v>
      </c>
      <c r="B46" t="s">
        <v>10</v>
      </c>
      <c r="C46">
        <v>3</v>
      </c>
      <c r="D46">
        <v>3</v>
      </c>
      <c r="E46" t="s">
        <v>12</v>
      </c>
      <c r="F46">
        <v>24</v>
      </c>
      <c r="G46">
        <v>27</v>
      </c>
      <c r="H46">
        <v>3</v>
      </c>
    </row>
    <row r="47" spans="1:9" ht="15" customHeight="1"/>
    <row r="48" spans="1:9" ht="15" customHeight="1">
      <c r="A48" t="s">
        <v>18</v>
      </c>
      <c r="B48" s="2">
        <v>0.1</v>
      </c>
      <c r="C48">
        <v>3</v>
      </c>
      <c r="D48">
        <v>3</v>
      </c>
      <c r="E48" t="s">
        <v>12</v>
      </c>
      <c r="F48">
        <v>38</v>
      </c>
      <c r="G48">
        <v>45</v>
      </c>
      <c r="H48">
        <v>940</v>
      </c>
      <c r="I48" t="s">
        <v>33</v>
      </c>
    </row>
    <row r="49" spans="1:9" ht="15" customHeight="1">
      <c r="A49" t="s">
        <v>18</v>
      </c>
      <c r="B49" t="s">
        <v>10</v>
      </c>
      <c r="C49">
        <v>3</v>
      </c>
      <c r="D49">
        <v>3</v>
      </c>
      <c r="E49" t="s">
        <v>12</v>
      </c>
      <c r="F49">
        <v>24</v>
      </c>
      <c r="G49">
        <v>26</v>
      </c>
      <c r="H49">
        <v>3</v>
      </c>
      <c r="I49" t="s">
        <v>29</v>
      </c>
    </row>
    <row r="50" spans="1:9" ht="15" customHeight="1">
      <c r="A50" t="s">
        <v>18</v>
      </c>
      <c r="B50" s="2">
        <v>0.1</v>
      </c>
      <c r="C50">
        <v>3</v>
      </c>
      <c r="D50">
        <v>3</v>
      </c>
      <c r="E50" t="s">
        <v>12</v>
      </c>
      <c r="F50">
        <v>36</v>
      </c>
      <c r="G50">
        <v>42</v>
      </c>
      <c r="H50">
        <v>830</v>
      </c>
      <c r="I50" t="s">
        <v>34</v>
      </c>
    </row>
    <row r="51" spans="1:9" ht="15" customHeight="1">
      <c r="A51" t="s">
        <v>18</v>
      </c>
      <c r="B51" s="2">
        <v>0.1</v>
      </c>
      <c r="C51">
        <v>3</v>
      </c>
      <c r="D51">
        <v>3</v>
      </c>
      <c r="E51" t="s">
        <v>12</v>
      </c>
      <c r="F51">
        <v>37</v>
      </c>
      <c r="G51">
        <v>42</v>
      </c>
      <c r="H51">
        <v>845</v>
      </c>
      <c r="I51" t="s">
        <v>35</v>
      </c>
    </row>
    <row r="52" spans="1:9" ht="15" customHeight="1"/>
    <row r="53" spans="1:9" ht="15" customHeight="1">
      <c r="A53" t="s">
        <v>18</v>
      </c>
      <c r="B53" s="2">
        <v>0.1</v>
      </c>
      <c r="C53">
        <v>3</v>
      </c>
      <c r="D53">
        <v>3</v>
      </c>
      <c r="E53" t="s">
        <v>12</v>
      </c>
      <c r="F53">
        <v>39</v>
      </c>
      <c r="G53">
        <v>45</v>
      </c>
      <c r="H53">
        <v>870</v>
      </c>
      <c r="I53" t="s">
        <v>36</v>
      </c>
    </row>
    <row r="54" spans="1:9" ht="15" customHeight="1">
      <c r="A54" t="s">
        <v>18</v>
      </c>
      <c r="B54" s="2">
        <v>0.1</v>
      </c>
      <c r="C54">
        <v>3</v>
      </c>
      <c r="D54">
        <v>3</v>
      </c>
      <c r="E54" t="s">
        <v>12</v>
      </c>
      <c r="F54">
        <v>39</v>
      </c>
      <c r="G54">
        <v>44</v>
      </c>
      <c r="H54">
        <v>822</v>
      </c>
      <c r="I54" t="s">
        <v>34</v>
      </c>
    </row>
    <row r="55" spans="1:9" ht="15" customHeight="1">
      <c r="A55" t="s">
        <v>18</v>
      </c>
      <c r="B55" s="2">
        <v>0.1</v>
      </c>
      <c r="C55">
        <v>3</v>
      </c>
      <c r="D55">
        <v>3</v>
      </c>
      <c r="E55" t="s">
        <v>12</v>
      </c>
      <c r="F55">
        <v>39</v>
      </c>
      <c r="G55">
        <v>45</v>
      </c>
      <c r="H55">
        <v>868</v>
      </c>
      <c r="I55" t="s">
        <v>37</v>
      </c>
    </row>
    <row r="56" spans="1:9" ht="15" customHeight="1"/>
    <row r="57" spans="1:9" ht="15" customHeight="1">
      <c r="A57" t="s">
        <v>18</v>
      </c>
      <c r="B57" s="2">
        <v>0.1</v>
      </c>
      <c r="C57">
        <v>3</v>
      </c>
      <c r="D57">
        <v>3</v>
      </c>
      <c r="E57" t="s">
        <v>12</v>
      </c>
      <c r="F57">
        <v>39</v>
      </c>
      <c r="G57">
        <v>45</v>
      </c>
      <c r="H57">
        <v>981</v>
      </c>
      <c r="I57" t="s">
        <v>38</v>
      </c>
    </row>
    <row r="58" spans="1:9" ht="15" customHeight="1">
      <c r="A58" t="s">
        <v>18</v>
      </c>
      <c r="B58" s="2">
        <v>0.1</v>
      </c>
      <c r="C58">
        <v>3</v>
      </c>
      <c r="D58">
        <v>3</v>
      </c>
      <c r="E58" t="s">
        <v>12</v>
      </c>
      <c r="F58">
        <v>39</v>
      </c>
      <c r="G58">
        <v>45</v>
      </c>
      <c r="H58">
        <v>975</v>
      </c>
      <c r="I58" t="s">
        <v>39</v>
      </c>
    </row>
    <row r="59" spans="1:9" ht="15" customHeight="1"/>
    <row r="60" spans="1:9" ht="15" customHeight="1">
      <c r="A60" t="s">
        <v>18</v>
      </c>
      <c r="B60" s="2">
        <v>0.1</v>
      </c>
      <c r="C60">
        <v>3</v>
      </c>
      <c r="D60">
        <v>3</v>
      </c>
      <c r="E60" t="s">
        <v>12</v>
      </c>
      <c r="F60">
        <v>36</v>
      </c>
      <c r="G60">
        <v>41</v>
      </c>
      <c r="H60">
        <v>1115</v>
      </c>
      <c r="I60" t="s">
        <v>40</v>
      </c>
    </row>
    <row r="61" spans="1:9" ht="15" customHeight="1">
      <c r="A61" t="s">
        <v>18</v>
      </c>
      <c r="B61" s="2">
        <v>0.1</v>
      </c>
      <c r="C61">
        <v>3</v>
      </c>
      <c r="D61">
        <v>3</v>
      </c>
      <c r="E61" t="s">
        <v>12</v>
      </c>
      <c r="F61">
        <v>36</v>
      </c>
      <c r="G61">
        <v>42</v>
      </c>
      <c r="H61">
        <v>1127</v>
      </c>
      <c r="I61" t="s">
        <v>41</v>
      </c>
    </row>
    <row r="62" spans="1:9" ht="15" customHeight="1">
      <c r="A62" t="s">
        <v>18</v>
      </c>
      <c r="B62" s="2">
        <v>0.1</v>
      </c>
      <c r="C62">
        <v>3</v>
      </c>
      <c r="D62">
        <v>3</v>
      </c>
      <c r="E62" t="s">
        <v>12</v>
      </c>
      <c r="F62">
        <v>36</v>
      </c>
      <c r="G62">
        <v>42</v>
      </c>
      <c r="H62">
        <v>1098</v>
      </c>
      <c r="I62" t="s">
        <v>42</v>
      </c>
    </row>
    <row r="63" spans="1:9" ht="15" customHeight="1"/>
    <row r="64" spans="1:9" ht="15" customHeight="1">
      <c r="A64" t="s">
        <v>18</v>
      </c>
      <c r="B64" s="2">
        <v>0.1</v>
      </c>
      <c r="C64">
        <v>3</v>
      </c>
      <c r="D64">
        <v>3</v>
      </c>
      <c r="E64" t="s">
        <v>12</v>
      </c>
      <c r="F64">
        <v>38</v>
      </c>
      <c r="G64">
        <v>44</v>
      </c>
      <c r="H64">
        <v>1263</v>
      </c>
      <c r="I64" t="s">
        <v>43</v>
      </c>
    </row>
    <row r="65" spans="1:9" ht="15" customHeight="1">
      <c r="A65" t="s">
        <v>18</v>
      </c>
      <c r="B65" s="2">
        <v>0.1</v>
      </c>
      <c r="C65">
        <v>3</v>
      </c>
      <c r="D65">
        <v>3</v>
      </c>
      <c r="E65" t="s">
        <v>12</v>
      </c>
      <c r="F65">
        <v>38</v>
      </c>
      <c r="G65">
        <v>44</v>
      </c>
      <c r="H65">
        <v>1280</v>
      </c>
      <c r="I65" t="s">
        <v>44</v>
      </c>
    </row>
    <row r="66" spans="1:9" ht="15" customHeight="1">
      <c r="A66" t="s">
        <v>18</v>
      </c>
      <c r="B66" s="2">
        <v>0.1</v>
      </c>
      <c r="C66">
        <v>3</v>
      </c>
      <c r="D66">
        <v>3</v>
      </c>
      <c r="E66" t="s">
        <v>12</v>
      </c>
      <c r="F66">
        <v>38</v>
      </c>
      <c r="G66">
        <v>44</v>
      </c>
      <c r="H66">
        <v>1256</v>
      </c>
      <c r="I66" t="s">
        <v>45</v>
      </c>
    </row>
    <row r="67" spans="1:9" ht="15" customHeight="1">
      <c r="A67" t="s">
        <v>18</v>
      </c>
      <c r="B67" s="2">
        <v>0.1</v>
      </c>
      <c r="C67">
        <v>3</v>
      </c>
      <c r="D67">
        <v>3</v>
      </c>
      <c r="E67" t="s">
        <v>12</v>
      </c>
      <c r="F67">
        <v>39</v>
      </c>
      <c r="G67">
        <v>45</v>
      </c>
      <c r="H67">
        <v>1037</v>
      </c>
      <c r="I67" t="s">
        <v>46</v>
      </c>
    </row>
    <row r="68" spans="1:9" ht="15" customHeight="1"/>
    <row r="69" spans="1:9" ht="15" customHeight="1"/>
    <row r="70" spans="1:9" ht="15" customHeight="1"/>
    <row r="71" spans="1:9" ht="15" customHeight="1"/>
    <row r="72" spans="1:9" ht="15" customHeight="1"/>
    <row r="73" spans="1:9" ht="15" customHeight="1"/>
    <row r="74" spans="1:9" ht="15" customHeight="1"/>
    <row r="75" spans="1:9" ht="15" customHeight="1"/>
    <row r="76" spans="1:9" ht="15" customHeight="1"/>
    <row r="77" spans="1:9" ht="15" customHeight="1"/>
    <row r="78" spans="1:9" ht="15" customHeight="1"/>
    <row r="79" spans="1:9" ht="15" customHeight="1"/>
    <row r="80" spans="1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536"/>
  <sheetViews>
    <sheetView topLeftCell="A43" zoomScaleNormal="100" workbookViewId="0">
      <selection activeCell="D61" sqref="D61"/>
    </sheetView>
  </sheetViews>
  <sheetFormatPr defaultRowHeight="15"/>
  <cols>
    <col min="1" max="1" width="16"/>
    <col min="2" max="2" width="14.5703125"/>
    <col min="3" max="1025" width="8.5703125"/>
  </cols>
  <sheetData>
    <row r="1" spans="1:14" ht="1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L1" s="1" t="s">
        <v>56</v>
      </c>
      <c r="M1" s="1" t="s">
        <v>57</v>
      </c>
    </row>
    <row r="2" spans="1:14" ht="15" customHeight="1">
      <c r="A2" t="s">
        <v>58</v>
      </c>
      <c r="B2">
        <v>477584</v>
      </c>
      <c r="C2">
        <v>21</v>
      </c>
      <c r="D2">
        <v>21</v>
      </c>
      <c r="E2">
        <v>27</v>
      </c>
      <c r="F2">
        <v>31</v>
      </c>
      <c r="G2">
        <v>36</v>
      </c>
      <c r="H2">
        <v>36</v>
      </c>
      <c r="L2">
        <v>33</v>
      </c>
      <c r="M2" s="1">
        <v>37</v>
      </c>
      <c r="N2" t="s">
        <v>59</v>
      </c>
    </row>
    <row r="3" spans="1:14" ht="15" customHeight="1">
      <c r="A3" t="s">
        <v>60</v>
      </c>
      <c r="B3">
        <v>334816</v>
      </c>
      <c r="C3">
        <v>20</v>
      </c>
      <c r="D3">
        <v>20</v>
      </c>
      <c r="E3">
        <v>33</v>
      </c>
      <c r="F3">
        <v>37</v>
      </c>
      <c r="G3">
        <v>35</v>
      </c>
      <c r="H3">
        <v>39</v>
      </c>
      <c r="L3">
        <v>33</v>
      </c>
      <c r="M3">
        <v>37</v>
      </c>
      <c r="N3" t="s">
        <v>61</v>
      </c>
    </row>
    <row r="4" spans="1:14" ht="15" customHeight="1">
      <c r="A4" t="s">
        <v>62</v>
      </c>
      <c r="B4">
        <v>330960</v>
      </c>
      <c r="C4">
        <v>19</v>
      </c>
      <c r="D4">
        <v>19</v>
      </c>
      <c r="E4">
        <v>25</v>
      </c>
      <c r="F4">
        <v>28</v>
      </c>
      <c r="G4">
        <v>29</v>
      </c>
      <c r="H4">
        <v>31</v>
      </c>
      <c r="L4">
        <v>26</v>
      </c>
      <c r="M4">
        <v>30</v>
      </c>
      <c r="N4" t="s">
        <v>63</v>
      </c>
    </row>
    <row r="5" spans="1:14" ht="15" customHeight="1">
      <c r="A5" t="s">
        <v>64</v>
      </c>
      <c r="B5">
        <v>324268</v>
      </c>
      <c r="C5">
        <v>16</v>
      </c>
      <c r="D5">
        <v>16</v>
      </c>
      <c r="E5">
        <v>26</v>
      </c>
      <c r="F5">
        <v>28</v>
      </c>
      <c r="G5">
        <v>31</v>
      </c>
      <c r="H5">
        <v>34</v>
      </c>
      <c r="L5">
        <v>28</v>
      </c>
      <c r="M5">
        <v>31</v>
      </c>
      <c r="N5" t="s">
        <v>58</v>
      </c>
    </row>
    <row r="6" spans="1:14" ht="15" customHeight="1">
      <c r="A6" t="s">
        <v>65</v>
      </c>
      <c r="B6">
        <v>316428</v>
      </c>
      <c r="C6">
        <v>20</v>
      </c>
      <c r="D6">
        <v>20</v>
      </c>
      <c r="E6">
        <v>24</v>
      </c>
      <c r="F6">
        <v>28</v>
      </c>
      <c r="G6">
        <v>29</v>
      </c>
      <c r="H6">
        <v>32</v>
      </c>
      <c r="L6">
        <v>26</v>
      </c>
      <c r="M6">
        <v>30</v>
      </c>
      <c r="N6" t="s">
        <v>66</v>
      </c>
    </row>
    <row r="7" spans="1:14" ht="15" customHeight="1">
      <c r="A7" t="s">
        <v>67</v>
      </c>
      <c r="B7">
        <v>299128</v>
      </c>
      <c r="C7">
        <v>21</v>
      </c>
      <c r="D7">
        <v>22</v>
      </c>
      <c r="E7">
        <v>30</v>
      </c>
      <c r="F7">
        <v>34</v>
      </c>
      <c r="G7">
        <v>34</v>
      </c>
      <c r="H7">
        <v>39</v>
      </c>
      <c r="L7">
        <v>32</v>
      </c>
      <c r="M7">
        <v>35</v>
      </c>
      <c r="N7" t="s">
        <v>68</v>
      </c>
    </row>
    <row r="8" spans="1:14" ht="15" customHeight="1">
      <c r="A8" t="s">
        <v>61</v>
      </c>
      <c r="B8">
        <v>297352</v>
      </c>
      <c r="C8">
        <v>17</v>
      </c>
      <c r="D8">
        <v>17</v>
      </c>
      <c r="E8">
        <v>30</v>
      </c>
      <c r="F8">
        <v>33</v>
      </c>
      <c r="G8">
        <v>34</v>
      </c>
      <c r="H8">
        <v>36</v>
      </c>
      <c r="L8">
        <v>33</v>
      </c>
      <c r="M8" s="1">
        <v>37</v>
      </c>
      <c r="N8" t="s">
        <v>64</v>
      </c>
    </row>
    <row r="9" spans="1:14" ht="15" customHeight="1">
      <c r="A9" t="s">
        <v>69</v>
      </c>
      <c r="B9">
        <v>297144</v>
      </c>
      <c r="C9">
        <v>19</v>
      </c>
      <c r="D9">
        <v>19</v>
      </c>
      <c r="E9">
        <v>24</v>
      </c>
      <c r="F9">
        <v>27</v>
      </c>
      <c r="G9">
        <v>29</v>
      </c>
      <c r="H9">
        <v>33</v>
      </c>
      <c r="L9">
        <v>26</v>
      </c>
      <c r="M9">
        <v>30</v>
      </c>
      <c r="N9" t="s">
        <v>70</v>
      </c>
    </row>
    <row r="10" spans="1:14" ht="15" customHeight="1">
      <c r="A10" t="s">
        <v>66</v>
      </c>
      <c r="B10">
        <v>291008</v>
      </c>
      <c r="C10">
        <v>14</v>
      </c>
      <c r="D10">
        <v>14</v>
      </c>
      <c r="E10">
        <v>38</v>
      </c>
      <c r="F10">
        <v>44</v>
      </c>
      <c r="G10">
        <v>40</v>
      </c>
      <c r="H10">
        <v>47</v>
      </c>
      <c r="L10">
        <v>39</v>
      </c>
      <c r="M10">
        <v>44</v>
      </c>
      <c r="N10" t="s">
        <v>71</v>
      </c>
    </row>
    <row r="11" spans="1:14" ht="15" customHeight="1">
      <c r="A11" t="s">
        <v>63</v>
      </c>
      <c r="B11">
        <v>290240</v>
      </c>
      <c r="C11">
        <v>11</v>
      </c>
      <c r="D11">
        <v>11</v>
      </c>
      <c r="E11">
        <v>21</v>
      </c>
      <c r="F11">
        <v>24</v>
      </c>
      <c r="G11">
        <v>21</v>
      </c>
      <c r="H11">
        <v>25</v>
      </c>
      <c r="L11">
        <v>20</v>
      </c>
      <c r="M11">
        <v>21</v>
      </c>
      <c r="N11" t="s">
        <v>72</v>
      </c>
    </row>
    <row r="12" spans="1:14" ht="15" customHeight="1">
      <c r="A12" t="s">
        <v>73</v>
      </c>
      <c r="B12">
        <v>286320</v>
      </c>
      <c r="C12">
        <v>22</v>
      </c>
      <c r="D12">
        <v>22</v>
      </c>
      <c r="E12">
        <v>34</v>
      </c>
      <c r="F12">
        <v>38</v>
      </c>
      <c r="G12">
        <v>37</v>
      </c>
      <c r="H12">
        <v>39</v>
      </c>
      <c r="L12">
        <v>31</v>
      </c>
      <c r="M12">
        <v>36</v>
      </c>
      <c r="N12" t="s">
        <v>74</v>
      </c>
    </row>
    <row r="13" spans="1:14" ht="15" customHeight="1">
      <c r="A13" t="s">
        <v>75</v>
      </c>
      <c r="B13">
        <v>280444</v>
      </c>
      <c r="C13">
        <v>18</v>
      </c>
      <c r="D13">
        <v>19</v>
      </c>
      <c r="E13">
        <v>25</v>
      </c>
      <c r="F13">
        <v>26</v>
      </c>
      <c r="G13">
        <v>26</v>
      </c>
      <c r="H13">
        <v>28</v>
      </c>
      <c r="L13" s="1">
        <v>28</v>
      </c>
      <c r="M13" s="1">
        <v>31</v>
      </c>
      <c r="N13" t="s">
        <v>65</v>
      </c>
    </row>
    <row r="14" spans="1:14" ht="15" customHeight="1">
      <c r="A14" t="s">
        <v>71</v>
      </c>
      <c r="B14">
        <v>276976</v>
      </c>
      <c r="C14">
        <v>20</v>
      </c>
      <c r="D14">
        <v>20</v>
      </c>
      <c r="E14">
        <v>30</v>
      </c>
      <c r="F14">
        <v>33</v>
      </c>
      <c r="G14">
        <v>35</v>
      </c>
      <c r="H14">
        <v>39</v>
      </c>
      <c r="L14">
        <v>31</v>
      </c>
      <c r="M14">
        <v>36</v>
      </c>
      <c r="N14" t="s">
        <v>76</v>
      </c>
    </row>
    <row r="15" spans="1:14" ht="15" customHeight="1">
      <c r="A15" t="s">
        <v>77</v>
      </c>
      <c r="B15">
        <v>273700</v>
      </c>
      <c r="C15">
        <v>11</v>
      </c>
      <c r="D15">
        <v>11</v>
      </c>
      <c r="E15">
        <v>25</v>
      </c>
      <c r="F15">
        <v>29</v>
      </c>
      <c r="G15">
        <v>26</v>
      </c>
      <c r="H15">
        <v>30</v>
      </c>
      <c r="L15">
        <v>24</v>
      </c>
      <c r="M15">
        <v>26</v>
      </c>
      <c r="N15" t="s">
        <v>78</v>
      </c>
    </row>
    <row r="16" spans="1:14" ht="15" customHeight="1">
      <c r="A16" t="s">
        <v>79</v>
      </c>
      <c r="B16">
        <v>272952</v>
      </c>
      <c r="C16">
        <v>17</v>
      </c>
      <c r="D16">
        <v>17</v>
      </c>
      <c r="E16">
        <v>22</v>
      </c>
      <c r="F16">
        <v>26</v>
      </c>
      <c r="G16">
        <v>26</v>
      </c>
      <c r="H16">
        <v>30</v>
      </c>
      <c r="L16" s="1">
        <v>27</v>
      </c>
      <c r="M16">
        <v>30</v>
      </c>
      <c r="N16" t="s">
        <v>62</v>
      </c>
    </row>
    <row r="17" spans="1:14" ht="15" customHeight="1">
      <c r="A17" t="s">
        <v>80</v>
      </c>
      <c r="B17">
        <v>265292</v>
      </c>
      <c r="C17">
        <v>21</v>
      </c>
      <c r="D17">
        <v>21</v>
      </c>
      <c r="E17">
        <v>26</v>
      </c>
      <c r="F17">
        <v>29</v>
      </c>
      <c r="G17">
        <v>31</v>
      </c>
      <c r="H17">
        <v>35</v>
      </c>
      <c r="L17">
        <v>31</v>
      </c>
      <c r="M17" s="4">
        <v>36</v>
      </c>
      <c r="N17" t="s">
        <v>81</v>
      </c>
    </row>
    <row r="18" spans="1:14" ht="15" customHeight="1">
      <c r="A18" t="s">
        <v>70</v>
      </c>
      <c r="B18">
        <v>264212</v>
      </c>
      <c r="C18">
        <v>16</v>
      </c>
      <c r="D18">
        <v>16</v>
      </c>
      <c r="E18">
        <v>26</v>
      </c>
      <c r="F18">
        <v>30</v>
      </c>
      <c r="G18">
        <v>31</v>
      </c>
      <c r="H18">
        <v>35</v>
      </c>
      <c r="L18">
        <v>28</v>
      </c>
      <c r="M18">
        <v>32</v>
      </c>
      <c r="N18" t="s">
        <v>75</v>
      </c>
    </row>
    <row r="19" spans="1:14" ht="15" customHeight="1">
      <c r="A19" t="s">
        <v>76</v>
      </c>
      <c r="B19">
        <v>260340</v>
      </c>
      <c r="C19">
        <v>19</v>
      </c>
      <c r="D19">
        <v>19</v>
      </c>
      <c r="E19">
        <v>37</v>
      </c>
      <c r="F19">
        <v>41</v>
      </c>
      <c r="G19" s="4">
        <v>36</v>
      </c>
      <c r="H19" s="4">
        <v>40</v>
      </c>
      <c r="L19" s="4">
        <v>39</v>
      </c>
      <c r="M19" s="4">
        <v>44</v>
      </c>
      <c r="N19" t="s">
        <v>67</v>
      </c>
    </row>
    <row r="20" spans="1:14" ht="15" customHeight="1">
      <c r="A20" t="s">
        <v>82</v>
      </c>
      <c r="B20">
        <v>260072</v>
      </c>
      <c r="C20">
        <v>18</v>
      </c>
      <c r="D20">
        <v>18</v>
      </c>
      <c r="E20">
        <v>27</v>
      </c>
      <c r="F20">
        <v>31</v>
      </c>
      <c r="G20">
        <v>33</v>
      </c>
      <c r="H20">
        <v>37</v>
      </c>
      <c r="L20">
        <v>33</v>
      </c>
      <c r="M20">
        <v>37</v>
      </c>
      <c r="N20" t="s">
        <v>83</v>
      </c>
    </row>
    <row r="21" spans="1:14" ht="15" customHeight="1">
      <c r="A21" t="s">
        <v>84</v>
      </c>
      <c r="B21">
        <v>258460</v>
      </c>
      <c r="C21">
        <v>20</v>
      </c>
      <c r="D21">
        <v>20</v>
      </c>
      <c r="E21">
        <v>27</v>
      </c>
      <c r="F21">
        <v>31</v>
      </c>
      <c r="G21">
        <v>30</v>
      </c>
      <c r="H21">
        <v>35</v>
      </c>
      <c r="L21">
        <v>28</v>
      </c>
      <c r="M21" s="4">
        <v>32</v>
      </c>
      <c r="N21" t="s">
        <v>85</v>
      </c>
    </row>
    <row r="22" spans="1:14" ht="15" customHeight="1">
      <c r="A22" t="s">
        <v>86</v>
      </c>
      <c r="B22">
        <v>258364</v>
      </c>
      <c r="C22">
        <v>9</v>
      </c>
      <c r="D22">
        <v>9</v>
      </c>
      <c r="E22">
        <v>40</v>
      </c>
      <c r="F22">
        <v>48</v>
      </c>
      <c r="I22" t="s">
        <v>87</v>
      </c>
      <c r="M22" s="4"/>
      <c r="N22" t="s">
        <v>88</v>
      </c>
    </row>
    <row r="23" spans="1:14" ht="15" customHeight="1">
      <c r="A23" t="s">
        <v>89</v>
      </c>
      <c r="B23">
        <v>256496</v>
      </c>
      <c r="C23">
        <v>15</v>
      </c>
      <c r="D23">
        <v>15</v>
      </c>
      <c r="E23">
        <v>27</v>
      </c>
      <c r="F23">
        <v>31</v>
      </c>
      <c r="G23">
        <v>30</v>
      </c>
      <c r="H23">
        <v>34</v>
      </c>
      <c r="L23">
        <v>29</v>
      </c>
      <c r="M23" s="5">
        <v>32</v>
      </c>
      <c r="N23" t="s">
        <v>84</v>
      </c>
    </row>
    <row r="24" spans="1:14" ht="15" customHeight="1">
      <c r="A24" t="s">
        <v>90</v>
      </c>
      <c r="B24">
        <v>256432</v>
      </c>
      <c r="C24">
        <v>18</v>
      </c>
      <c r="D24">
        <v>18</v>
      </c>
      <c r="E24">
        <v>23</v>
      </c>
      <c r="F24">
        <v>26</v>
      </c>
      <c r="G24">
        <v>32</v>
      </c>
      <c r="H24">
        <v>36</v>
      </c>
      <c r="L24">
        <v>31</v>
      </c>
      <c r="M24" s="4">
        <v>35</v>
      </c>
      <c r="N24" t="s">
        <v>91</v>
      </c>
    </row>
    <row r="25" spans="1:14" ht="15" customHeight="1">
      <c r="A25" t="s">
        <v>92</v>
      </c>
      <c r="B25">
        <v>254548</v>
      </c>
      <c r="C25">
        <v>18</v>
      </c>
      <c r="D25">
        <v>18</v>
      </c>
      <c r="E25">
        <v>23</v>
      </c>
      <c r="F25">
        <v>27</v>
      </c>
      <c r="G25">
        <v>26</v>
      </c>
      <c r="H25">
        <v>31</v>
      </c>
      <c r="L25" s="4">
        <v>28</v>
      </c>
      <c r="M25" s="4">
        <v>32</v>
      </c>
      <c r="N25" t="s">
        <v>93</v>
      </c>
    </row>
    <row r="26" spans="1:14" ht="15" customHeight="1">
      <c r="A26" t="s">
        <v>59</v>
      </c>
      <c r="B26">
        <v>253684</v>
      </c>
      <c r="C26">
        <v>16</v>
      </c>
      <c r="D26">
        <v>17</v>
      </c>
      <c r="E26">
        <v>26</v>
      </c>
      <c r="F26">
        <v>30</v>
      </c>
      <c r="G26">
        <v>31</v>
      </c>
      <c r="H26">
        <v>36</v>
      </c>
      <c r="L26">
        <v>30</v>
      </c>
      <c r="M26">
        <v>36</v>
      </c>
      <c r="N26" t="s">
        <v>60</v>
      </c>
    </row>
    <row r="27" spans="1:14" ht="15" customHeight="1">
      <c r="A27" t="s">
        <v>83</v>
      </c>
      <c r="B27">
        <v>253644</v>
      </c>
      <c r="C27">
        <v>17</v>
      </c>
      <c r="D27">
        <v>17</v>
      </c>
      <c r="E27">
        <v>26</v>
      </c>
      <c r="F27">
        <v>28</v>
      </c>
      <c r="G27">
        <v>32</v>
      </c>
      <c r="H27">
        <v>35</v>
      </c>
      <c r="L27">
        <v>30</v>
      </c>
      <c r="M27" s="5">
        <v>34</v>
      </c>
      <c r="N27" t="s">
        <v>73</v>
      </c>
    </row>
    <row r="28" spans="1:14" ht="15" customHeight="1">
      <c r="A28" t="s">
        <v>94</v>
      </c>
      <c r="B28">
        <v>252460</v>
      </c>
      <c r="C28">
        <v>17</v>
      </c>
      <c r="D28">
        <v>17</v>
      </c>
      <c r="E28">
        <v>24</v>
      </c>
      <c r="F28">
        <v>27</v>
      </c>
      <c r="G28">
        <v>28</v>
      </c>
      <c r="H28">
        <v>32</v>
      </c>
      <c r="L28" s="4">
        <v>29</v>
      </c>
      <c r="M28">
        <v>21</v>
      </c>
      <c r="N28" t="s">
        <v>95</v>
      </c>
    </row>
    <row r="29" spans="1:14" ht="15" customHeight="1">
      <c r="A29" t="s">
        <v>91</v>
      </c>
      <c r="B29">
        <v>249304</v>
      </c>
      <c r="C29">
        <v>19</v>
      </c>
      <c r="D29">
        <v>19</v>
      </c>
      <c r="E29">
        <v>25</v>
      </c>
      <c r="F29">
        <v>28</v>
      </c>
      <c r="G29">
        <v>32</v>
      </c>
      <c r="H29">
        <v>37</v>
      </c>
      <c r="L29">
        <v>30</v>
      </c>
      <c r="M29">
        <v>34</v>
      </c>
      <c r="N29" t="s">
        <v>69</v>
      </c>
    </row>
    <row r="30" spans="1:14" ht="15" customHeight="1">
      <c r="A30" t="s">
        <v>72</v>
      </c>
      <c r="B30">
        <v>247592</v>
      </c>
      <c r="C30">
        <v>4</v>
      </c>
      <c r="D30">
        <v>4</v>
      </c>
      <c r="E30">
        <v>37</v>
      </c>
      <c r="F30">
        <v>42</v>
      </c>
      <c r="G30" s="4">
        <v>36</v>
      </c>
      <c r="H30">
        <v>43</v>
      </c>
      <c r="L30">
        <v>30</v>
      </c>
      <c r="M30">
        <v>32</v>
      </c>
      <c r="N30" t="s">
        <v>96</v>
      </c>
    </row>
    <row r="31" spans="1:14" ht="15" customHeight="1">
      <c r="A31" t="s">
        <v>97</v>
      </c>
      <c r="B31">
        <v>242464</v>
      </c>
      <c r="C31">
        <v>22</v>
      </c>
      <c r="D31">
        <v>22</v>
      </c>
      <c r="E31">
        <v>31</v>
      </c>
      <c r="F31">
        <v>35</v>
      </c>
      <c r="G31">
        <v>36</v>
      </c>
      <c r="H31">
        <v>40</v>
      </c>
      <c r="L31">
        <v>36</v>
      </c>
      <c r="M31" s="4">
        <v>41</v>
      </c>
      <c r="N31" t="s">
        <v>98</v>
      </c>
    </row>
    <row r="32" spans="1:14" ht="15" customHeight="1">
      <c r="A32" t="s">
        <v>99</v>
      </c>
      <c r="B32">
        <v>242292</v>
      </c>
      <c r="C32">
        <v>17</v>
      </c>
      <c r="D32">
        <v>17</v>
      </c>
      <c r="E32">
        <v>27</v>
      </c>
      <c r="F32">
        <v>30</v>
      </c>
      <c r="G32">
        <v>30</v>
      </c>
      <c r="H32">
        <v>33</v>
      </c>
      <c r="L32">
        <v>29</v>
      </c>
      <c r="M32">
        <v>32</v>
      </c>
      <c r="N32" t="s">
        <v>100</v>
      </c>
    </row>
    <row r="33" spans="1:14" ht="15" customHeight="1">
      <c r="A33" t="s">
        <v>93</v>
      </c>
      <c r="B33">
        <v>237393</v>
      </c>
      <c r="C33">
        <v>4</v>
      </c>
      <c r="D33">
        <v>4</v>
      </c>
      <c r="E33">
        <v>50</v>
      </c>
      <c r="F33">
        <v>53</v>
      </c>
      <c r="G33" s="4">
        <v>44</v>
      </c>
      <c r="H33" s="4">
        <v>45</v>
      </c>
      <c r="L33">
        <v>39</v>
      </c>
      <c r="M33">
        <v>40</v>
      </c>
      <c r="N33" t="s">
        <v>82</v>
      </c>
    </row>
    <row r="34" spans="1:14" ht="15" customHeight="1">
      <c r="A34" t="s">
        <v>81</v>
      </c>
      <c r="B34">
        <v>233552</v>
      </c>
      <c r="C34">
        <v>16</v>
      </c>
      <c r="D34">
        <v>16</v>
      </c>
      <c r="E34">
        <v>26</v>
      </c>
      <c r="F34">
        <v>30</v>
      </c>
      <c r="G34">
        <v>30</v>
      </c>
      <c r="H34">
        <v>33</v>
      </c>
      <c r="L34">
        <v>29</v>
      </c>
      <c r="M34">
        <v>32</v>
      </c>
      <c r="N34" t="s">
        <v>97</v>
      </c>
    </row>
    <row r="35" spans="1:14" ht="15" customHeight="1">
      <c r="A35" t="s">
        <v>101</v>
      </c>
      <c r="B35">
        <v>232880</v>
      </c>
      <c r="C35">
        <v>16</v>
      </c>
      <c r="D35">
        <v>16</v>
      </c>
      <c r="E35">
        <v>19</v>
      </c>
      <c r="F35">
        <v>23</v>
      </c>
      <c r="G35">
        <v>25</v>
      </c>
      <c r="H35">
        <v>30</v>
      </c>
      <c r="L35">
        <v>25</v>
      </c>
      <c r="M35">
        <v>29</v>
      </c>
      <c r="N35" t="s">
        <v>99</v>
      </c>
    </row>
    <row r="36" spans="1:14" ht="15" customHeight="1">
      <c r="A36" t="s">
        <v>68</v>
      </c>
      <c r="B36">
        <v>228332</v>
      </c>
      <c r="C36">
        <v>18</v>
      </c>
      <c r="D36">
        <v>18</v>
      </c>
      <c r="E36">
        <v>23</v>
      </c>
      <c r="F36">
        <v>27</v>
      </c>
      <c r="G36">
        <v>30</v>
      </c>
      <c r="H36">
        <v>32</v>
      </c>
      <c r="L36">
        <v>28</v>
      </c>
      <c r="M36">
        <v>32</v>
      </c>
      <c r="N36" t="s">
        <v>77</v>
      </c>
    </row>
    <row r="37" spans="1:14" ht="15" customHeight="1">
      <c r="A37" t="s">
        <v>102</v>
      </c>
      <c r="B37">
        <v>228148</v>
      </c>
      <c r="C37">
        <v>15</v>
      </c>
      <c r="D37">
        <v>15</v>
      </c>
      <c r="E37">
        <v>20</v>
      </c>
      <c r="F37">
        <v>23</v>
      </c>
      <c r="G37">
        <v>24</v>
      </c>
      <c r="H37">
        <v>26</v>
      </c>
      <c r="L37">
        <v>22</v>
      </c>
      <c r="M37">
        <v>25</v>
      </c>
      <c r="N37" t="s">
        <v>89</v>
      </c>
    </row>
    <row r="38" spans="1:14" ht="15" customHeight="1">
      <c r="A38" t="s">
        <v>98</v>
      </c>
      <c r="B38">
        <v>227288</v>
      </c>
      <c r="C38">
        <v>11</v>
      </c>
      <c r="D38">
        <v>11</v>
      </c>
      <c r="E38">
        <v>21</v>
      </c>
      <c r="F38">
        <v>30</v>
      </c>
      <c r="G38">
        <v>22</v>
      </c>
      <c r="H38" s="4">
        <v>26</v>
      </c>
      <c r="L38" s="4">
        <v>24</v>
      </c>
      <c r="M38" s="4">
        <v>28</v>
      </c>
      <c r="N38" t="s">
        <v>103</v>
      </c>
    </row>
    <row r="39" spans="1:14" ht="15" customHeight="1">
      <c r="A39" t="s">
        <v>104</v>
      </c>
      <c r="B39">
        <v>225120</v>
      </c>
      <c r="C39">
        <v>16</v>
      </c>
      <c r="D39">
        <v>16</v>
      </c>
      <c r="E39">
        <v>24</v>
      </c>
      <c r="F39">
        <v>27</v>
      </c>
      <c r="G39">
        <v>27</v>
      </c>
      <c r="H39">
        <v>31</v>
      </c>
      <c r="L39">
        <v>24</v>
      </c>
      <c r="M39">
        <v>27</v>
      </c>
      <c r="N39" t="s">
        <v>86</v>
      </c>
    </row>
    <row r="40" spans="1:14" ht="15" customHeight="1">
      <c r="A40" t="s">
        <v>105</v>
      </c>
      <c r="B40">
        <v>221468</v>
      </c>
      <c r="C40">
        <v>19</v>
      </c>
      <c r="D40">
        <v>19</v>
      </c>
      <c r="E40">
        <v>29</v>
      </c>
      <c r="F40">
        <v>32</v>
      </c>
      <c r="G40">
        <v>35</v>
      </c>
      <c r="H40">
        <v>36</v>
      </c>
      <c r="L40" s="4">
        <v>36</v>
      </c>
      <c r="M40" s="4">
        <v>39</v>
      </c>
      <c r="N40" t="s">
        <v>90</v>
      </c>
    </row>
    <row r="41" spans="1:14" ht="15" customHeight="1">
      <c r="A41" t="s">
        <v>106</v>
      </c>
      <c r="B41">
        <v>219324</v>
      </c>
      <c r="C41">
        <v>17</v>
      </c>
      <c r="D41">
        <v>17</v>
      </c>
      <c r="E41">
        <v>21</v>
      </c>
      <c r="F41">
        <v>28</v>
      </c>
      <c r="G41">
        <v>23</v>
      </c>
      <c r="H41" s="4">
        <v>25</v>
      </c>
      <c r="L41">
        <v>22</v>
      </c>
      <c r="M41" s="4">
        <v>26</v>
      </c>
      <c r="N41" t="s">
        <v>107</v>
      </c>
    </row>
    <row r="42" spans="1:14" ht="15" customHeight="1">
      <c r="A42" t="s">
        <v>107</v>
      </c>
      <c r="B42">
        <v>218968</v>
      </c>
      <c r="C42">
        <v>8</v>
      </c>
      <c r="D42">
        <v>8</v>
      </c>
      <c r="E42">
        <v>36</v>
      </c>
      <c r="F42">
        <v>39</v>
      </c>
      <c r="G42">
        <v>37</v>
      </c>
      <c r="H42">
        <v>41</v>
      </c>
      <c r="L42" s="5">
        <v>37</v>
      </c>
      <c r="M42" s="5">
        <v>41</v>
      </c>
      <c r="N42" t="s">
        <v>94</v>
      </c>
    </row>
    <row r="43" spans="1:14" ht="15" customHeight="1">
      <c r="A43" t="s">
        <v>100</v>
      </c>
      <c r="B43">
        <v>218884</v>
      </c>
      <c r="C43">
        <v>17</v>
      </c>
      <c r="D43">
        <v>18</v>
      </c>
      <c r="E43">
        <v>24</v>
      </c>
      <c r="F43">
        <v>28</v>
      </c>
      <c r="G43">
        <v>32</v>
      </c>
      <c r="H43">
        <v>36</v>
      </c>
      <c r="L43">
        <v>29</v>
      </c>
      <c r="M43" s="5">
        <v>33</v>
      </c>
      <c r="N43" t="s">
        <v>102</v>
      </c>
    </row>
    <row r="44" spans="1:14" ht="15" customHeight="1">
      <c r="A44" t="s">
        <v>108</v>
      </c>
      <c r="B44">
        <v>218380</v>
      </c>
      <c r="C44">
        <v>15</v>
      </c>
      <c r="D44">
        <v>26</v>
      </c>
      <c r="E44">
        <v>29</v>
      </c>
      <c r="F44">
        <v>35</v>
      </c>
      <c r="G44">
        <v>36</v>
      </c>
      <c r="H44">
        <v>39</v>
      </c>
      <c r="L44">
        <v>34</v>
      </c>
      <c r="M44">
        <v>37</v>
      </c>
      <c r="N44" t="s">
        <v>104</v>
      </c>
    </row>
    <row r="45" spans="1:14" ht="15" customHeight="1">
      <c r="A45" t="s">
        <v>96</v>
      </c>
      <c r="B45">
        <v>217176</v>
      </c>
      <c r="C45">
        <v>14</v>
      </c>
      <c r="D45">
        <v>14</v>
      </c>
      <c r="E45">
        <v>28</v>
      </c>
      <c r="F45">
        <v>32</v>
      </c>
      <c r="G45">
        <v>32</v>
      </c>
      <c r="H45">
        <v>36</v>
      </c>
      <c r="L45">
        <v>32</v>
      </c>
      <c r="M45">
        <v>35</v>
      </c>
      <c r="N45" t="s">
        <v>108</v>
      </c>
    </row>
    <row r="46" spans="1:14" ht="15" customHeight="1">
      <c r="A46" t="s">
        <v>103</v>
      </c>
      <c r="B46">
        <v>215596</v>
      </c>
      <c r="C46">
        <v>16</v>
      </c>
      <c r="D46">
        <v>16</v>
      </c>
      <c r="E46">
        <v>29</v>
      </c>
      <c r="F46">
        <v>33</v>
      </c>
      <c r="G46">
        <v>42</v>
      </c>
      <c r="H46">
        <v>45</v>
      </c>
      <c r="L46">
        <v>31</v>
      </c>
      <c r="M46">
        <v>34</v>
      </c>
      <c r="N46" t="s">
        <v>80</v>
      </c>
    </row>
    <row r="47" spans="1:14" ht="15" customHeight="1">
      <c r="A47" t="s">
        <v>85</v>
      </c>
      <c r="B47">
        <v>213176</v>
      </c>
      <c r="C47">
        <v>16</v>
      </c>
      <c r="D47">
        <v>17</v>
      </c>
      <c r="E47">
        <v>20</v>
      </c>
      <c r="F47">
        <v>23</v>
      </c>
      <c r="G47">
        <v>24</v>
      </c>
      <c r="H47">
        <v>27</v>
      </c>
      <c r="L47">
        <v>22</v>
      </c>
      <c r="M47">
        <v>26</v>
      </c>
      <c r="N47" t="s">
        <v>92</v>
      </c>
    </row>
    <row r="48" spans="1:14" ht="15" customHeight="1">
      <c r="A48" t="s">
        <v>88</v>
      </c>
      <c r="B48">
        <v>210240</v>
      </c>
      <c r="C48">
        <v>17</v>
      </c>
      <c r="D48">
        <v>17</v>
      </c>
      <c r="E48">
        <v>26</v>
      </c>
      <c r="F48">
        <v>30</v>
      </c>
      <c r="G48">
        <v>36</v>
      </c>
      <c r="H48">
        <v>39</v>
      </c>
      <c r="L48">
        <v>33</v>
      </c>
      <c r="M48">
        <v>36</v>
      </c>
      <c r="N48" t="s">
        <v>79</v>
      </c>
    </row>
    <row r="49" spans="1:14" ht="15" customHeight="1">
      <c r="A49" t="s">
        <v>74</v>
      </c>
      <c r="B49">
        <v>209548</v>
      </c>
      <c r="C49">
        <v>13</v>
      </c>
      <c r="D49">
        <v>13</v>
      </c>
      <c r="E49">
        <v>45</v>
      </c>
      <c r="F49">
        <v>51</v>
      </c>
      <c r="G49">
        <v>48</v>
      </c>
      <c r="H49">
        <v>52</v>
      </c>
      <c r="L49" s="4">
        <v>49</v>
      </c>
      <c r="M49" s="4">
        <v>53</v>
      </c>
      <c r="N49" t="s">
        <v>101</v>
      </c>
    </row>
    <row r="50" spans="1:14" ht="15" customHeight="1">
      <c r="A50" t="s">
        <v>95</v>
      </c>
      <c r="B50">
        <v>208012</v>
      </c>
      <c r="C50">
        <v>15</v>
      </c>
      <c r="D50">
        <v>15</v>
      </c>
      <c r="E50">
        <v>22</v>
      </c>
      <c r="F50">
        <v>25</v>
      </c>
      <c r="G50">
        <v>25</v>
      </c>
      <c r="H50">
        <v>26</v>
      </c>
      <c r="L50">
        <v>23</v>
      </c>
      <c r="M50" s="1">
        <v>27</v>
      </c>
      <c r="N50" t="s">
        <v>106</v>
      </c>
    </row>
    <row r="51" spans="1:14" ht="15" customHeight="1">
      <c r="A51" t="s">
        <v>78</v>
      </c>
      <c r="B51">
        <v>201542</v>
      </c>
      <c r="C51">
        <v>17</v>
      </c>
      <c r="D51">
        <v>17</v>
      </c>
      <c r="E51">
        <v>27</v>
      </c>
      <c r="F51">
        <v>30</v>
      </c>
      <c r="G51">
        <v>31</v>
      </c>
      <c r="H51">
        <v>33</v>
      </c>
      <c r="L51">
        <v>24</v>
      </c>
      <c r="M51">
        <v>25</v>
      </c>
      <c r="N51" t="s">
        <v>105</v>
      </c>
    </row>
    <row r="52" spans="1:14" ht="15" customHeight="1"/>
    <row r="53" spans="1:14" ht="15" customHeight="1">
      <c r="A53" t="s">
        <v>124</v>
      </c>
      <c r="C53">
        <v>16.239999999999998</v>
      </c>
      <c r="D53">
        <v>16.559999999999999</v>
      </c>
      <c r="E53">
        <v>27.7</v>
      </c>
      <c r="F53">
        <v>31.58</v>
      </c>
      <c r="G53">
        <v>31.53061224</v>
      </c>
      <c r="H53">
        <v>35</v>
      </c>
      <c r="L53">
        <v>29.816326530000001</v>
      </c>
      <c r="M53">
        <v>33.183673470000002</v>
      </c>
    </row>
    <row r="54" spans="1:14" ht="15" customHeight="1">
      <c r="A54" t="s">
        <v>125</v>
      </c>
      <c r="C54">
        <v>3.987531588</v>
      </c>
      <c r="D54">
        <v>4.2530181359999997</v>
      </c>
      <c r="E54">
        <v>6.3511207430000001</v>
      </c>
      <c r="F54">
        <v>6.7916214889999997</v>
      </c>
      <c r="G54">
        <v>5.5905502140000003</v>
      </c>
      <c r="H54">
        <v>5.8058878160000003</v>
      </c>
      <c r="L54">
        <v>5.387769596</v>
      </c>
      <c r="M54">
        <v>5.9884384070000003</v>
      </c>
    </row>
    <row r="55" spans="1:14" ht="15" customHeight="1">
      <c r="A55" t="s">
        <v>126</v>
      </c>
      <c r="E55">
        <v>0</v>
      </c>
      <c r="F55">
        <v>0</v>
      </c>
      <c r="G55">
        <v>3</v>
      </c>
      <c r="H55">
        <v>4</v>
      </c>
      <c r="L55">
        <v>8</v>
      </c>
      <c r="M55">
        <v>14</v>
      </c>
    </row>
    <row r="56" spans="1:14" ht="15" customHeight="1">
      <c r="A56" t="s">
        <v>127</v>
      </c>
    </row>
    <row r="57" spans="1:14" ht="15" customHeight="1">
      <c r="A57" t="s">
        <v>128</v>
      </c>
    </row>
    <row r="58" spans="1:14" ht="15" customHeight="1"/>
    <row r="59" spans="1:14" ht="15" customHeight="1">
      <c r="A59" t="s">
        <v>129</v>
      </c>
      <c r="C59" t="s">
        <v>130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132</v>
      </c>
      <c r="L59" t="s">
        <v>131</v>
      </c>
      <c r="M59" t="s">
        <v>131</v>
      </c>
    </row>
    <row r="60" spans="1:14" ht="15" customHeight="1">
      <c r="A60" t="s">
        <v>133</v>
      </c>
      <c r="C60" t="s">
        <v>134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L60" t="s">
        <v>135</v>
      </c>
      <c r="M60" t="s">
        <v>135</v>
      </c>
    </row>
    <row r="61" spans="1:14" ht="15" customHeight="1">
      <c r="A61" t="s">
        <v>129</v>
      </c>
      <c r="C61" t="s">
        <v>136</v>
      </c>
      <c r="D61" t="s">
        <v>137</v>
      </c>
      <c r="E61" t="s">
        <v>131</v>
      </c>
      <c r="F61" t="s">
        <v>131</v>
      </c>
      <c r="G61" t="s">
        <v>131</v>
      </c>
      <c r="H61" t="s">
        <v>131</v>
      </c>
      <c r="I61" t="s">
        <v>138</v>
      </c>
      <c r="L61" t="s">
        <v>131</v>
      </c>
      <c r="M61" t="s">
        <v>131</v>
      </c>
    </row>
    <row r="62" spans="1:14" ht="15" customHeight="1">
      <c r="A62" t="s">
        <v>133</v>
      </c>
      <c r="C62" t="s">
        <v>139</v>
      </c>
      <c r="D62" t="s">
        <v>140</v>
      </c>
      <c r="E62" t="s">
        <v>135</v>
      </c>
      <c r="F62" t="s">
        <v>135</v>
      </c>
      <c r="G62" t="s">
        <v>135</v>
      </c>
      <c r="H62" t="s">
        <v>135</v>
      </c>
      <c r="L62" t="s">
        <v>135</v>
      </c>
      <c r="M62" t="s">
        <v>135</v>
      </c>
    </row>
    <row r="63" spans="1:14" ht="15" customHeight="1"/>
    <row r="64" spans="1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536"/>
  <sheetViews>
    <sheetView zoomScaleNormal="100" workbookViewId="0">
      <selection activeCell="A7" sqref="A7"/>
    </sheetView>
  </sheetViews>
  <sheetFormatPr defaultRowHeight="15"/>
  <cols>
    <col min="1" max="1" width="24.42578125"/>
    <col min="2" max="2" width="57.7109375"/>
    <col min="3" max="3" width="7.85546875"/>
    <col min="4" max="4" width="40.85546875"/>
    <col min="5" max="1025" width="8.5703125"/>
  </cols>
  <sheetData>
    <row r="1" spans="1:5" ht="15" customHeight="1">
      <c r="A1" s="1" t="s">
        <v>0</v>
      </c>
      <c r="B1" s="1" t="s">
        <v>109</v>
      </c>
      <c r="C1" s="3" t="s">
        <v>110</v>
      </c>
      <c r="D1" s="1" t="s">
        <v>111</v>
      </c>
      <c r="E1" s="1" t="s">
        <v>48</v>
      </c>
    </row>
    <row r="2" spans="1:5" ht="15" customHeight="1">
      <c r="A2" t="s">
        <v>112</v>
      </c>
      <c r="B2" t="s">
        <v>113</v>
      </c>
      <c r="C2">
        <v>90</v>
      </c>
    </row>
    <row r="3" spans="1:5" ht="15" customHeight="1">
      <c r="A3" t="s">
        <v>114</v>
      </c>
      <c r="B3" t="s">
        <v>115</v>
      </c>
      <c r="C3">
        <v>90</v>
      </c>
    </row>
    <row r="4" spans="1:5" ht="15" customHeight="1">
      <c r="A4" t="s">
        <v>15</v>
      </c>
      <c r="B4" t="s">
        <v>116</v>
      </c>
      <c r="C4">
        <v>90</v>
      </c>
      <c r="D4">
        <v>3</v>
      </c>
      <c r="E4">
        <v>55212868</v>
      </c>
    </row>
    <row r="5" spans="1:5" ht="15" customHeight="1">
      <c r="A5" t="s">
        <v>18</v>
      </c>
      <c r="B5" t="s">
        <v>117</v>
      </c>
      <c r="C5">
        <v>90</v>
      </c>
      <c r="D5">
        <v>3</v>
      </c>
    </row>
    <row r="6" spans="1:5" ht="15" customHeight="1">
      <c r="A6" t="s">
        <v>118</v>
      </c>
      <c r="B6" t="s">
        <v>119</v>
      </c>
      <c r="C6">
        <v>90</v>
      </c>
    </row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536"/>
  <sheetViews>
    <sheetView zoomScaleNormal="100" workbookViewId="0">
      <selection activeCell="B4" sqref="B4"/>
    </sheetView>
  </sheetViews>
  <sheetFormatPr defaultRowHeight="15"/>
  <cols>
    <col min="1" max="1" width="42.7109375"/>
    <col min="2" max="2" width="40.5703125"/>
    <col min="3" max="1025" width="8.5703125"/>
  </cols>
  <sheetData>
    <row r="1" spans="1:2" ht="15" customHeight="1">
      <c r="A1" s="1" t="s">
        <v>120</v>
      </c>
      <c r="B1" s="1" t="s">
        <v>121</v>
      </c>
    </row>
    <row r="2" spans="1:2" ht="15" customHeight="1">
      <c r="A2" t="s">
        <v>10</v>
      </c>
      <c r="B2" t="s">
        <v>122</v>
      </c>
    </row>
    <row r="3" spans="1:2" ht="15" customHeight="1">
      <c r="A3" t="s">
        <v>17</v>
      </c>
      <c r="B3" t="s">
        <v>123</v>
      </c>
    </row>
    <row r="4" spans="1:2" ht="15" customHeight="1"/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99" activePane="bottomLeft" state="frozen"/>
      <selection pane="bottomLeft" activeCell="C3" sqref="C3"/>
    </sheetView>
  </sheetViews>
  <sheetFormatPr defaultRowHeight="15"/>
  <cols>
    <col min="1" max="1" width="14.42578125" customWidth="1"/>
    <col min="4" max="4" width="12.5703125" customWidth="1"/>
    <col min="17" max="17" width="9.42578125" bestFit="1" customWidth="1"/>
  </cols>
  <sheetData>
    <row r="1" spans="1:22">
      <c r="A1" s="4" t="s">
        <v>195</v>
      </c>
      <c r="D1" s="4" t="s">
        <v>196</v>
      </c>
      <c r="F1" s="4" t="s">
        <v>198</v>
      </c>
      <c r="H1" s="4" t="s">
        <v>201</v>
      </c>
      <c r="K1" s="4" t="s">
        <v>199</v>
      </c>
      <c r="M1" s="4" t="s">
        <v>200</v>
      </c>
      <c r="O1" s="4" t="s">
        <v>201</v>
      </c>
    </row>
    <row r="2" spans="1:22"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  <c r="K2" s="6" t="s">
        <v>5</v>
      </c>
      <c r="L2" s="6" t="s">
        <v>6</v>
      </c>
      <c r="M2" s="6" t="s">
        <v>5</v>
      </c>
      <c r="N2" s="6" t="s">
        <v>6</v>
      </c>
      <c r="O2" s="6" t="s">
        <v>5</v>
      </c>
      <c r="P2" s="6" t="s">
        <v>6</v>
      </c>
      <c r="R2" s="6" t="s">
        <v>203</v>
      </c>
      <c r="U2" s="6" t="s">
        <v>204</v>
      </c>
    </row>
    <row r="3" spans="1:22">
      <c r="A3" t="s">
        <v>177</v>
      </c>
      <c r="B3">
        <v>76517</v>
      </c>
      <c r="D3">
        <v>0.20995855680156</v>
      </c>
      <c r="E3">
        <v>0.23287420770355899</v>
      </c>
      <c r="F3">
        <v>0.20844337897688001</v>
      </c>
      <c r="G3">
        <v>0.23426516598269001</v>
      </c>
      <c r="H3">
        <v>0.24633824276282301</v>
      </c>
      <c r="I3">
        <v>0.27191467750126902</v>
      </c>
      <c r="K3">
        <v>0.14958150495693101</v>
      </c>
      <c r="L3">
        <v>0.171522021777994</v>
      </c>
      <c r="M3">
        <v>0.16879291431357399</v>
      </c>
      <c r="N3">
        <v>0.193556250761792</v>
      </c>
      <c r="O3">
        <v>0.20329514058182999</v>
      </c>
      <c r="P3">
        <v>0.22749065496505699</v>
      </c>
      <c r="R3">
        <f t="shared" ref="R3:R34" si="0">M3-K3</f>
        <v>1.9211409356642978E-2</v>
      </c>
      <c r="S3">
        <f t="shared" ref="S3:S34" si="1">N3-L3</f>
        <v>2.2034228983798004E-2</v>
      </c>
      <c r="U3">
        <f t="shared" ref="U3:U34" si="2">O3-M3</f>
        <v>3.4502226268255998E-2</v>
      </c>
      <c r="V3">
        <f t="shared" ref="V3:V34" si="3">P3-N3</f>
        <v>3.393440420326499E-2</v>
      </c>
    </row>
    <row r="4" spans="1:22">
      <c r="A4" t="s">
        <v>146</v>
      </c>
      <c r="B4">
        <v>69525</v>
      </c>
      <c r="D4">
        <v>0.25066448126162799</v>
      </c>
      <c r="E4">
        <v>0.27172853725524898</v>
      </c>
      <c r="F4">
        <v>0.23219149265959499</v>
      </c>
      <c r="G4">
        <v>0.25338234317220598</v>
      </c>
      <c r="H4">
        <v>0.29607070080623699</v>
      </c>
      <c r="I4">
        <v>0.32045716310799999</v>
      </c>
      <c r="K4">
        <v>0.15017163104861</v>
      </c>
      <c r="L4">
        <v>0.16992581109511601</v>
      </c>
      <c r="M4">
        <v>0.170353149562714</v>
      </c>
      <c r="N4">
        <v>0.19174139267131601</v>
      </c>
      <c r="O4">
        <v>0.21915138630525199</v>
      </c>
      <c r="P4">
        <v>0.24249269200106299</v>
      </c>
      <c r="R4">
        <f t="shared" si="0"/>
        <v>2.0181518514103991E-2</v>
      </c>
      <c r="S4">
        <f t="shared" si="1"/>
        <v>2.1815581576200005E-2</v>
      </c>
      <c r="U4">
        <f t="shared" si="2"/>
        <v>4.8798236742537998E-2</v>
      </c>
      <c r="V4">
        <f t="shared" si="3"/>
        <v>5.0751299329746979E-2</v>
      </c>
    </row>
    <row r="5" spans="1:22">
      <c r="A5" t="s">
        <v>82</v>
      </c>
      <c r="B5">
        <v>88717</v>
      </c>
      <c r="D5">
        <v>0.25012904259295499</v>
      </c>
      <c r="E5">
        <v>0.278233629389673</v>
      </c>
      <c r="F5">
        <v>0.24897210900094299</v>
      </c>
      <c r="G5">
        <v>0.27732588149440202</v>
      </c>
      <c r="H5">
        <v>0.30089708447545399</v>
      </c>
      <c r="I5">
        <v>0.33316720657861898</v>
      </c>
      <c r="K5">
        <v>0.17096222989569601</v>
      </c>
      <c r="L5">
        <v>0.19693140151649899</v>
      </c>
      <c r="M5">
        <v>0.18716291984834699</v>
      </c>
      <c r="N5">
        <v>0.215090511026859</v>
      </c>
      <c r="O5">
        <v>0.24100674605293601</v>
      </c>
      <c r="P5">
        <v>0.27183567398230701</v>
      </c>
      <c r="R5">
        <f t="shared" si="0"/>
        <v>1.6200689952650976E-2</v>
      </c>
      <c r="S5">
        <f t="shared" si="1"/>
        <v>1.8159109510360011E-2</v>
      </c>
      <c r="U5">
        <f t="shared" si="2"/>
        <v>5.3843826204589024E-2</v>
      </c>
      <c r="V5">
        <f t="shared" si="3"/>
        <v>5.6745162955448014E-2</v>
      </c>
    </row>
    <row r="6" spans="1:22">
      <c r="A6" t="s">
        <v>148</v>
      </c>
      <c r="B6">
        <v>95881</v>
      </c>
      <c r="D6">
        <v>0.216404777848722</v>
      </c>
      <c r="E6">
        <v>0.23842524099481399</v>
      </c>
      <c r="F6">
        <v>0.19980065099908101</v>
      </c>
      <c r="G6">
        <v>0.22202494977339601</v>
      </c>
      <c r="H6">
        <v>0.24970799395742099</v>
      </c>
      <c r="I6">
        <v>0.274563548301692</v>
      </c>
      <c r="K6">
        <v>0.15127071134919601</v>
      </c>
      <c r="L6">
        <v>0.17212221253270199</v>
      </c>
      <c r="M6">
        <v>0.1519247539554</v>
      </c>
      <c r="N6">
        <v>0.17324342842905099</v>
      </c>
      <c r="O6">
        <v>0.20300868969383601</v>
      </c>
      <c r="P6">
        <v>0.22652381100694499</v>
      </c>
      <c r="R6">
        <f t="shared" si="0"/>
        <v>6.5404260620399723E-4</v>
      </c>
      <c r="S6">
        <f t="shared" si="1"/>
        <v>1.1212158963490038E-3</v>
      </c>
      <c r="U6">
        <f t="shared" si="2"/>
        <v>5.1083935738436004E-2</v>
      </c>
      <c r="V6">
        <f t="shared" si="3"/>
        <v>5.3280382577893998E-2</v>
      </c>
    </row>
    <row r="7" spans="1:22">
      <c r="A7" t="s">
        <v>171</v>
      </c>
      <c r="B7">
        <v>71103</v>
      </c>
      <c r="D7">
        <v>0.276844339529071</v>
      </c>
      <c r="E7">
        <v>0.29477693360576002</v>
      </c>
      <c r="F7">
        <v>0.279034241955322</v>
      </c>
      <c r="G7">
        <v>0.30024203467841099</v>
      </c>
      <c r="H7">
        <v>0.31973099508014602</v>
      </c>
      <c r="I7">
        <v>0.34145373750198299</v>
      </c>
      <c r="K7">
        <v>0.127310957708482</v>
      </c>
      <c r="L7">
        <v>0.145719273188923</v>
      </c>
      <c r="M7">
        <v>0.241707665449928</v>
      </c>
      <c r="N7">
        <v>0.26196238692271001</v>
      </c>
      <c r="O7">
        <v>0.27980559412814898</v>
      </c>
      <c r="P7">
        <v>0.30128942670105102</v>
      </c>
      <c r="R7">
        <f t="shared" si="0"/>
        <v>0.114396707741446</v>
      </c>
      <c r="S7">
        <f t="shared" si="1"/>
        <v>0.11624311373378701</v>
      </c>
      <c r="U7">
        <f t="shared" si="2"/>
        <v>3.8097928678220983E-2</v>
      </c>
      <c r="V7">
        <f t="shared" si="3"/>
        <v>3.9327039778341011E-2</v>
      </c>
    </row>
    <row r="8" spans="1:22">
      <c r="A8" t="s">
        <v>193</v>
      </c>
      <c r="B8">
        <v>99401</v>
      </c>
      <c r="D8">
        <v>0.198872974876731</v>
      </c>
      <c r="E8">
        <v>0.22408009928554601</v>
      </c>
      <c r="F8">
        <v>0.212753467621555</v>
      </c>
      <c r="G8">
        <v>0.24005836673766801</v>
      </c>
      <c r="H8">
        <v>0.255174264533226</v>
      </c>
      <c r="I8">
        <v>0.28460970782597</v>
      </c>
      <c r="K8">
        <v>0.15347589098532399</v>
      </c>
      <c r="L8">
        <v>0.17727463312368899</v>
      </c>
      <c r="M8">
        <v>0.19420683640267</v>
      </c>
      <c r="N8">
        <v>0.22198181879172099</v>
      </c>
      <c r="O8">
        <v>0.23194458421388001</v>
      </c>
      <c r="P8">
        <v>0.26060850021804</v>
      </c>
      <c r="R8">
        <f t="shared" si="0"/>
        <v>4.0730945417346009E-2</v>
      </c>
      <c r="S8">
        <f t="shared" si="1"/>
        <v>4.4707185668032001E-2</v>
      </c>
      <c r="U8">
        <f t="shared" si="2"/>
        <v>3.7737747811210004E-2</v>
      </c>
      <c r="V8">
        <f t="shared" si="3"/>
        <v>3.8626681426319004E-2</v>
      </c>
    </row>
    <row r="9" spans="1:22">
      <c r="A9" t="s">
        <v>77</v>
      </c>
      <c r="B9">
        <v>95259</v>
      </c>
      <c r="D9">
        <v>0.15775860684049001</v>
      </c>
      <c r="E9">
        <v>0.17329349205584199</v>
      </c>
      <c r="F9">
        <v>0.21538041382855599</v>
      </c>
      <c r="G9">
        <v>0.236136100758257</v>
      </c>
      <c r="H9">
        <v>0.24107185888476501</v>
      </c>
      <c r="I9">
        <v>0.26234196025511203</v>
      </c>
      <c r="K9">
        <v>8.8759297636833906E-2</v>
      </c>
      <c r="L9">
        <v>0.104053207383488</v>
      </c>
      <c r="M9">
        <v>0.17881699010409899</v>
      </c>
      <c r="N9">
        <v>0.19883369746819099</v>
      </c>
      <c r="O9">
        <v>0.20519864411136199</v>
      </c>
      <c r="P9">
        <v>0.225745819075618</v>
      </c>
      <c r="R9">
        <f t="shared" si="0"/>
        <v>9.0057692467265082E-2</v>
      </c>
      <c r="S9">
        <f t="shared" si="1"/>
        <v>9.478049008470299E-2</v>
      </c>
      <c r="U9">
        <f t="shared" si="2"/>
        <v>2.6381654007263E-2</v>
      </c>
      <c r="V9">
        <f t="shared" si="3"/>
        <v>2.6912121607427009E-2</v>
      </c>
    </row>
    <row r="10" spans="1:22">
      <c r="A10" t="s">
        <v>86</v>
      </c>
      <c r="B10">
        <v>79229</v>
      </c>
      <c r="D10">
        <v>0.25716003779744001</v>
      </c>
      <c r="E10">
        <v>0.27023451593505698</v>
      </c>
      <c r="F10">
        <v>0.40953608247422602</v>
      </c>
      <c r="G10">
        <v>0.43329896907216497</v>
      </c>
      <c r="H10">
        <v>0.41070753582351099</v>
      </c>
      <c r="I10">
        <v>0.43113638706573598</v>
      </c>
      <c r="K10">
        <v>6.1094407696933202E-2</v>
      </c>
      <c r="L10">
        <v>7.4735847435787303E-2</v>
      </c>
      <c r="M10">
        <v>0.34570446735395099</v>
      </c>
      <c r="N10">
        <v>0.37027491408934698</v>
      </c>
      <c r="O10">
        <v>0.34674066183292601</v>
      </c>
      <c r="P10">
        <v>0.36830349472526702</v>
      </c>
      <c r="R10">
        <f t="shared" si="0"/>
        <v>0.2846100596570178</v>
      </c>
      <c r="S10">
        <f t="shared" si="1"/>
        <v>0.29553906665355967</v>
      </c>
      <c r="U10">
        <f t="shared" si="2"/>
        <v>1.0361944789750166E-3</v>
      </c>
      <c r="V10">
        <f t="shared" si="3"/>
        <v>-1.9714193640799627E-3</v>
      </c>
    </row>
    <row r="11" spans="1:22">
      <c r="A11" t="s">
        <v>187</v>
      </c>
      <c r="B11">
        <v>64851</v>
      </c>
      <c r="D11">
        <v>0.23772501409410901</v>
      </c>
      <c r="E11">
        <v>0.23789545448586</v>
      </c>
      <c r="F11">
        <v>0.38812976999134502</v>
      </c>
      <c r="G11">
        <v>0.400023604080883</v>
      </c>
      <c r="H11">
        <v>0.384090849484644</v>
      </c>
      <c r="I11">
        <v>0.39544703506517298</v>
      </c>
      <c r="K11">
        <v>3.4080482369904302E-3</v>
      </c>
      <c r="L11">
        <v>3.8668239612006799E-3</v>
      </c>
      <c r="M11">
        <v>0.29507723779800099</v>
      </c>
      <c r="N11">
        <v>0.30757428728789099</v>
      </c>
      <c r="O11">
        <v>0.29193002701355902</v>
      </c>
      <c r="P11">
        <v>0.30367961394214299</v>
      </c>
      <c r="R11">
        <f t="shared" si="0"/>
        <v>0.29166918956101057</v>
      </c>
      <c r="S11">
        <f t="shared" si="1"/>
        <v>0.3037074633266903</v>
      </c>
      <c r="U11">
        <f t="shared" si="2"/>
        <v>-3.1472107844419672E-3</v>
      </c>
      <c r="V11">
        <f t="shared" si="3"/>
        <v>-3.8946733457480009E-3</v>
      </c>
    </row>
    <row r="12" spans="1:22">
      <c r="A12" t="s">
        <v>72</v>
      </c>
      <c r="B12">
        <v>97509</v>
      </c>
      <c r="D12">
        <v>0.20022166395744001</v>
      </c>
      <c r="E12">
        <v>0.20656125314023899</v>
      </c>
      <c r="F12">
        <v>0.32577212945175099</v>
      </c>
      <c r="G12">
        <v>0.34891384660854102</v>
      </c>
      <c r="H12">
        <v>0.31748658913239403</v>
      </c>
      <c r="I12">
        <v>0.33615097016359002</v>
      </c>
      <c r="K12">
        <v>3.5583982038139401E-2</v>
      </c>
      <c r="L12">
        <v>4.2969615503921699E-2</v>
      </c>
      <c r="M12">
        <v>0.29879283086334002</v>
      </c>
      <c r="N12">
        <v>0.32122224028132801</v>
      </c>
      <c r="O12">
        <v>0.28681403114749199</v>
      </c>
      <c r="P12">
        <v>0.30575667129643302</v>
      </c>
      <c r="R12">
        <f t="shared" si="0"/>
        <v>0.26320884882520063</v>
      </c>
      <c r="S12">
        <f t="shared" si="1"/>
        <v>0.27825262477740631</v>
      </c>
      <c r="U12">
        <f t="shared" si="2"/>
        <v>-1.1978799715848032E-2</v>
      </c>
      <c r="V12">
        <f t="shared" si="3"/>
        <v>-1.5465568984894984E-2</v>
      </c>
    </row>
    <row r="13" spans="1:22">
      <c r="A13" t="s">
        <v>194</v>
      </c>
      <c r="B13">
        <v>68753</v>
      </c>
      <c r="D13">
        <v>0.24022466590630301</v>
      </c>
      <c r="E13">
        <v>0.2567948524823</v>
      </c>
      <c r="F13">
        <v>0.29030175196935099</v>
      </c>
      <c r="G13">
        <v>0.31262106667814499</v>
      </c>
      <c r="H13">
        <v>0.31208299255305399</v>
      </c>
      <c r="I13">
        <v>0.33567216219706397</v>
      </c>
      <c r="K13">
        <v>9.3739912629925301E-2</v>
      </c>
      <c r="L13">
        <v>0.10899739611353799</v>
      </c>
      <c r="M13">
        <v>0.23073943358870599</v>
      </c>
      <c r="N13">
        <v>0.25232418008091501</v>
      </c>
      <c r="O13">
        <v>0.25278178335449702</v>
      </c>
      <c r="P13">
        <v>0.27531584271355702</v>
      </c>
      <c r="R13">
        <f t="shared" si="0"/>
        <v>0.13699952095878071</v>
      </c>
      <c r="S13">
        <f t="shared" si="1"/>
        <v>0.14332678396737702</v>
      </c>
      <c r="U13">
        <f t="shared" si="2"/>
        <v>2.2042349765791031E-2</v>
      </c>
      <c r="V13">
        <f t="shared" si="3"/>
        <v>2.2991662632642018E-2</v>
      </c>
    </row>
    <row r="14" spans="1:22">
      <c r="A14" t="s">
        <v>58</v>
      </c>
      <c r="B14">
        <v>167685</v>
      </c>
      <c r="D14">
        <v>0.24457809541029399</v>
      </c>
      <c r="E14">
        <v>0.272137262925497</v>
      </c>
      <c r="F14">
        <v>0.25142030585346797</v>
      </c>
      <c r="G14">
        <v>0.280035781239591</v>
      </c>
      <c r="H14">
        <v>0.29738680268742501</v>
      </c>
      <c r="I14">
        <v>0.327896309548733</v>
      </c>
      <c r="K14">
        <v>0.19268796330659299</v>
      </c>
      <c r="L14">
        <v>0.218476119786462</v>
      </c>
      <c r="M14">
        <v>0.21710582660081601</v>
      </c>
      <c r="N14">
        <v>0.24548231465357201</v>
      </c>
      <c r="O14">
        <v>0.26295605504063302</v>
      </c>
      <c r="P14">
        <v>0.292864891612584</v>
      </c>
      <c r="R14">
        <f t="shared" si="0"/>
        <v>2.4417863294223019E-2</v>
      </c>
      <c r="S14">
        <f t="shared" si="1"/>
        <v>2.7006194867110006E-2</v>
      </c>
      <c r="U14">
        <f t="shared" si="2"/>
        <v>4.5850228439817009E-2</v>
      </c>
      <c r="V14">
        <f t="shared" si="3"/>
        <v>4.7382576959011991E-2</v>
      </c>
    </row>
    <row r="15" spans="1:22">
      <c r="A15" t="s">
        <v>168</v>
      </c>
      <c r="B15">
        <v>98014</v>
      </c>
      <c r="D15">
        <v>0.22153622087132699</v>
      </c>
      <c r="E15">
        <v>0.245108282674772</v>
      </c>
      <c r="F15">
        <v>0.21680203929764499</v>
      </c>
      <c r="G15">
        <v>0.240219129498567</v>
      </c>
      <c r="H15">
        <v>0.26360455358697799</v>
      </c>
      <c r="I15">
        <v>0.28920660555106897</v>
      </c>
      <c r="K15">
        <v>0.154862913949218</v>
      </c>
      <c r="L15">
        <v>0.177103780155765</v>
      </c>
      <c r="M15">
        <v>0.16611253601849199</v>
      </c>
      <c r="N15">
        <v>0.18922770019948701</v>
      </c>
      <c r="O15">
        <v>0.21544599601025899</v>
      </c>
      <c r="P15">
        <v>0.24012855831037599</v>
      </c>
      <c r="R15">
        <f t="shared" si="0"/>
        <v>1.124962206927399E-2</v>
      </c>
      <c r="S15">
        <f t="shared" si="1"/>
        <v>1.2123920043722008E-2</v>
      </c>
      <c r="U15">
        <f t="shared" si="2"/>
        <v>4.9333459991766998E-2</v>
      </c>
      <c r="V15">
        <f t="shared" si="3"/>
        <v>5.0900858110888986E-2</v>
      </c>
    </row>
    <row r="16" spans="1:22">
      <c r="A16" t="s">
        <v>64</v>
      </c>
      <c r="B16">
        <v>109156</v>
      </c>
      <c r="D16">
        <v>0.22469135802469101</v>
      </c>
      <c r="E16">
        <v>0.245803122346332</v>
      </c>
      <c r="F16">
        <v>0.22921456939799301</v>
      </c>
      <c r="G16">
        <v>0.24928145903009999</v>
      </c>
      <c r="H16">
        <v>0.289854315019272</v>
      </c>
      <c r="I16">
        <v>0.31337296661657998</v>
      </c>
      <c r="K16">
        <v>0.17413169272568099</v>
      </c>
      <c r="L16">
        <v>0.19418211267421601</v>
      </c>
      <c r="M16">
        <v>0.199252834526359</v>
      </c>
      <c r="N16">
        <v>0.21871571137467899</v>
      </c>
      <c r="O16">
        <v>0.26488301305080503</v>
      </c>
      <c r="P16">
        <v>0.287640273296144</v>
      </c>
      <c r="R16">
        <f t="shared" si="0"/>
        <v>2.512114180067801E-2</v>
      </c>
      <c r="S16">
        <f t="shared" si="1"/>
        <v>2.4533598700462983E-2</v>
      </c>
      <c r="U16">
        <f t="shared" si="2"/>
        <v>6.5630178524446026E-2</v>
      </c>
      <c r="V16">
        <f t="shared" si="3"/>
        <v>6.8924561921465011E-2</v>
      </c>
    </row>
    <row r="17" spans="1:22">
      <c r="A17" t="s">
        <v>172</v>
      </c>
      <c r="B17">
        <v>78266</v>
      </c>
      <c r="D17">
        <v>0.361796351161702</v>
      </c>
      <c r="E17">
        <v>0.36566349602370102</v>
      </c>
      <c r="F17">
        <v>0.44996803318311501</v>
      </c>
      <c r="G17">
        <v>0.47357669697016902</v>
      </c>
      <c r="H17">
        <v>0.445033525651021</v>
      </c>
      <c r="I17">
        <v>0.46533603617651598</v>
      </c>
      <c r="K17">
        <v>3.46455956611183E-2</v>
      </c>
      <c r="L17">
        <v>3.9804251605261499E-2</v>
      </c>
      <c r="M17">
        <v>0.42097878112283799</v>
      </c>
      <c r="N17">
        <v>0.44629799971936801</v>
      </c>
      <c r="O17">
        <v>0.416176860354531</v>
      </c>
      <c r="P17">
        <v>0.43834676727833899</v>
      </c>
      <c r="R17">
        <f t="shared" si="0"/>
        <v>0.38633318546171969</v>
      </c>
      <c r="S17">
        <f t="shared" si="1"/>
        <v>0.40649374811410649</v>
      </c>
      <c r="U17">
        <f t="shared" si="2"/>
        <v>-4.8019207683069887E-3</v>
      </c>
      <c r="V17">
        <f t="shared" si="3"/>
        <v>-7.9512324410290214E-3</v>
      </c>
    </row>
    <row r="18" spans="1:22">
      <c r="A18" t="s">
        <v>155</v>
      </c>
      <c r="B18">
        <v>76439</v>
      </c>
      <c r="D18">
        <v>0.24339592929412199</v>
      </c>
      <c r="E18">
        <v>0.26689894098657502</v>
      </c>
      <c r="F18">
        <v>0.37468259748440003</v>
      </c>
      <c r="G18">
        <v>0.40037005688640398</v>
      </c>
      <c r="H18">
        <v>0.40299212598425199</v>
      </c>
      <c r="I18">
        <v>0.42952755905511802</v>
      </c>
      <c r="K18">
        <v>0.15392789672543999</v>
      </c>
      <c r="L18">
        <v>0.17779833123425601</v>
      </c>
      <c r="M18">
        <v>0.33537389524240602</v>
      </c>
      <c r="N18">
        <v>0.36039210282857298</v>
      </c>
      <c r="O18">
        <v>0.36444881889763697</v>
      </c>
      <c r="P18">
        <v>0.39</v>
      </c>
      <c r="R18">
        <f t="shared" si="0"/>
        <v>0.18144599851696602</v>
      </c>
      <c r="S18">
        <f t="shared" si="1"/>
        <v>0.18259377159431697</v>
      </c>
      <c r="U18">
        <f t="shared" si="2"/>
        <v>2.9074923655230955E-2</v>
      </c>
      <c r="V18">
        <f t="shared" si="3"/>
        <v>2.9607897171427033E-2</v>
      </c>
    </row>
    <row r="19" spans="1:22">
      <c r="A19" t="s">
        <v>78</v>
      </c>
      <c r="B19">
        <v>82828</v>
      </c>
      <c r="D19">
        <v>0.188365449351311</v>
      </c>
      <c r="E19">
        <v>0.20912713576068501</v>
      </c>
      <c r="F19">
        <v>0.20553553881428099</v>
      </c>
      <c r="G19">
        <v>0.228427412017323</v>
      </c>
      <c r="H19">
        <v>0.25059600720668201</v>
      </c>
      <c r="I19">
        <v>0.274964057580665</v>
      </c>
      <c r="K19">
        <v>0.14266741863299701</v>
      </c>
      <c r="L19">
        <v>0.16227918569323399</v>
      </c>
      <c r="M19">
        <v>0.18240710412344799</v>
      </c>
      <c r="N19">
        <v>0.204352731375332</v>
      </c>
      <c r="O19">
        <v>0.22739267320606299</v>
      </c>
      <c r="P19">
        <v>0.25061420590001598</v>
      </c>
      <c r="R19">
        <f t="shared" si="0"/>
        <v>3.9739685490450982E-2</v>
      </c>
      <c r="S19">
        <f t="shared" si="1"/>
        <v>4.2073545682098007E-2</v>
      </c>
      <c r="U19">
        <f t="shared" si="2"/>
        <v>4.4985569082615001E-2</v>
      </c>
      <c r="V19">
        <f t="shared" si="3"/>
        <v>4.6261474524683988E-2</v>
      </c>
    </row>
    <row r="20" spans="1:22">
      <c r="A20" t="s">
        <v>164</v>
      </c>
      <c r="B20">
        <v>78914</v>
      </c>
      <c r="D20">
        <v>0.22261422111336299</v>
      </c>
      <c r="E20">
        <v>0.245984718540464</v>
      </c>
      <c r="F20">
        <v>0.189786570509696</v>
      </c>
      <c r="G20">
        <v>0.212045609589708</v>
      </c>
      <c r="H20">
        <v>0.25508235064808499</v>
      </c>
      <c r="I20">
        <v>0.28123964525874601</v>
      </c>
      <c r="K20">
        <v>0.16928144062676601</v>
      </c>
      <c r="L20">
        <v>0.19130400888698301</v>
      </c>
      <c r="M20">
        <v>0.155754799727122</v>
      </c>
      <c r="N20">
        <v>0.177117240035084</v>
      </c>
      <c r="O20">
        <v>0.22420816684533601</v>
      </c>
      <c r="P20">
        <v>0.24948835396160199</v>
      </c>
      <c r="R20">
        <f t="shared" si="0"/>
        <v>-1.3526640899644005E-2</v>
      </c>
      <c r="S20">
        <f t="shared" si="1"/>
        <v>-1.4186768851899012E-2</v>
      </c>
      <c r="U20">
        <f t="shared" si="2"/>
        <v>6.8453367118214009E-2</v>
      </c>
      <c r="V20">
        <f t="shared" si="3"/>
        <v>7.2371113926517988E-2</v>
      </c>
    </row>
    <row r="21" spans="1:22">
      <c r="A21" t="s">
        <v>65</v>
      </c>
      <c r="B21">
        <v>115489</v>
      </c>
      <c r="D21">
        <v>0.25523631233382099</v>
      </c>
      <c r="E21">
        <v>0.28436160399370503</v>
      </c>
      <c r="F21">
        <v>0.221114457014188</v>
      </c>
      <c r="G21">
        <v>0.24803993380537601</v>
      </c>
      <c r="H21">
        <v>0.29363012397927302</v>
      </c>
      <c r="I21">
        <v>0.32467920023873398</v>
      </c>
      <c r="K21">
        <v>0.221967559943582</v>
      </c>
      <c r="L21">
        <v>0.24970163827709599</v>
      </c>
      <c r="M21">
        <v>0.19916731084801301</v>
      </c>
      <c r="N21">
        <v>0.22528716926373399</v>
      </c>
      <c r="O21">
        <v>0.27259042271858003</v>
      </c>
      <c r="P21">
        <v>0.30277879490622001</v>
      </c>
      <c r="R21">
        <f t="shared" si="0"/>
        <v>-2.2800249095568992E-2</v>
      </c>
      <c r="S21">
        <f t="shared" si="1"/>
        <v>-2.4414469013362E-2</v>
      </c>
      <c r="U21">
        <f t="shared" si="2"/>
        <v>7.342311187056702E-2</v>
      </c>
      <c r="V21">
        <f t="shared" si="3"/>
        <v>7.7491625642486017E-2</v>
      </c>
    </row>
    <row r="22" spans="1:22">
      <c r="A22" t="s">
        <v>79</v>
      </c>
      <c r="B22">
        <v>98378</v>
      </c>
      <c r="D22">
        <v>0.20292306219484901</v>
      </c>
      <c r="E22">
        <v>0.224495005903564</v>
      </c>
      <c r="F22">
        <v>0.21253410341911699</v>
      </c>
      <c r="G22">
        <v>0.23745552595050801</v>
      </c>
      <c r="H22">
        <v>0.25867185754858402</v>
      </c>
      <c r="I22">
        <v>0.28499856399783002</v>
      </c>
      <c r="K22">
        <v>0.14230781504292001</v>
      </c>
      <c r="L22">
        <v>0.16222037846634901</v>
      </c>
      <c r="M22">
        <v>0.163584728050161</v>
      </c>
      <c r="N22">
        <v>0.187580771255803</v>
      </c>
      <c r="O22">
        <v>0.212352809777579</v>
      </c>
      <c r="P22">
        <v>0.237530714490857</v>
      </c>
      <c r="R22">
        <f t="shared" si="0"/>
        <v>2.1276913007240994E-2</v>
      </c>
      <c r="S22">
        <f t="shared" si="1"/>
        <v>2.5360392789453984E-2</v>
      </c>
      <c r="U22">
        <f t="shared" si="2"/>
        <v>4.8768081727418006E-2</v>
      </c>
      <c r="V22">
        <f t="shared" si="3"/>
        <v>4.9949943235054001E-2</v>
      </c>
    </row>
    <row r="23" spans="1:22">
      <c r="A23" t="s">
        <v>178</v>
      </c>
      <c r="B23">
        <v>77963</v>
      </c>
      <c r="D23">
        <v>0.23873931623931599</v>
      </c>
      <c r="E23">
        <v>0.26446581196581198</v>
      </c>
      <c r="F23">
        <v>0.25869732455765398</v>
      </c>
      <c r="G23">
        <v>0.28613556714249</v>
      </c>
      <c r="H23">
        <v>0.30653502585801601</v>
      </c>
      <c r="I23">
        <v>0.336367910415865</v>
      </c>
      <c r="K23">
        <v>0.16973231643487299</v>
      </c>
      <c r="L23">
        <v>0.19423615116751</v>
      </c>
      <c r="M23">
        <v>0.22831381933168099</v>
      </c>
      <c r="N23">
        <v>0.25480728142893699</v>
      </c>
      <c r="O23">
        <v>0.27330028631254999</v>
      </c>
      <c r="P23">
        <v>0.30233750694414702</v>
      </c>
      <c r="R23">
        <f t="shared" si="0"/>
        <v>5.8581502896807996E-2</v>
      </c>
      <c r="S23">
        <f t="shared" si="1"/>
        <v>6.0571130261426992E-2</v>
      </c>
      <c r="U23">
        <f t="shared" si="2"/>
        <v>4.4986466980869E-2</v>
      </c>
      <c r="V23">
        <f t="shared" si="3"/>
        <v>4.7530225515210023E-2</v>
      </c>
    </row>
    <row r="24" spans="1:22">
      <c r="A24" t="s">
        <v>154</v>
      </c>
      <c r="B24">
        <v>74847</v>
      </c>
      <c r="D24">
        <v>0.20599843812659599</v>
      </c>
      <c r="E24">
        <v>0.23242364760758899</v>
      </c>
      <c r="F24">
        <v>0.22050069658462401</v>
      </c>
      <c r="G24">
        <v>0.24882847131337801</v>
      </c>
      <c r="H24">
        <v>0.26351451187335001</v>
      </c>
      <c r="I24">
        <v>0.29393139841688598</v>
      </c>
      <c r="K24">
        <v>0.145787607631267</v>
      </c>
      <c r="L24">
        <v>0.170880465980077</v>
      </c>
      <c r="M24">
        <v>0.18068982986448201</v>
      </c>
      <c r="N24">
        <v>0.208616540718537</v>
      </c>
      <c r="O24">
        <v>0.22055936675461699</v>
      </c>
      <c r="P24">
        <v>0.25019525065963</v>
      </c>
      <c r="R24">
        <f t="shared" si="0"/>
        <v>3.4902222233215013E-2</v>
      </c>
      <c r="S24">
        <f t="shared" si="1"/>
        <v>3.7736074738459996E-2</v>
      </c>
      <c r="U24">
        <f t="shared" si="2"/>
        <v>3.9869536890134977E-2</v>
      </c>
      <c r="V24">
        <f t="shared" si="3"/>
        <v>4.1578709941093001E-2</v>
      </c>
    </row>
    <row r="25" spans="1:22">
      <c r="A25" t="s">
        <v>170</v>
      </c>
      <c r="B25">
        <v>101290</v>
      </c>
      <c r="D25">
        <v>0.22790941887840599</v>
      </c>
      <c r="E25">
        <v>0.25597466167578398</v>
      </c>
      <c r="F25">
        <v>0.22653590121449199</v>
      </c>
      <c r="G25">
        <v>0.25633077561529199</v>
      </c>
      <c r="H25">
        <v>0.27664763969579398</v>
      </c>
      <c r="I25">
        <v>0.30942258507088499</v>
      </c>
      <c r="K25">
        <v>0.18299457994579901</v>
      </c>
      <c r="L25">
        <v>0.20889227642276401</v>
      </c>
      <c r="M25">
        <v>0.20689012719974201</v>
      </c>
      <c r="N25">
        <v>0.23568367744448701</v>
      </c>
      <c r="O25">
        <v>0.25366283304256498</v>
      </c>
      <c r="P25">
        <v>0.28481173461610099</v>
      </c>
      <c r="R25">
        <f t="shared" si="0"/>
        <v>2.3895547253942995E-2</v>
      </c>
      <c r="S25">
        <f t="shared" si="1"/>
        <v>2.6791401021723005E-2</v>
      </c>
      <c r="U25">
        <f t="shared" si="2"/>
        <v>4.6772705842822976E-2</v>
      </c>
      <c r="V25">
        <f t="shared" si="3"/>
        <v>4.9128057171613976E-2</v>
      </c>
    </row>
    <row r="26" spans="1:22">
      <c r="A26" t="s">
        <v>102</v>
      </c>
      <c r="B26">
        <v>79938</v>
      </c>
      <c r="D26">
        <v>0.18756363501730799</v>
      </c>
      <c r="E26">
        <v>0.2082415446417</v>
      </c>
      <c r="F26">
        <v>0.179360906431665</v>
      </c>
      <c r="G26">
        <v>0.19931869515310799</v>
      </c>
      <c r="H26">
        <v>0.23090309919650401</v>
      </c>
      <c r="I26">
        <v>0.25373051431110399</v>
      </c>
      <c r="K26">
        <v>0.13954392329619</v>
      </c>
      <c r="L26">
        <v>0.159386221448932</v>
      </c>
      <c r="M26">
        <v>0.14375890857259199</v>
      </c>
      <c r="N26">
        <v>0.16325132818718599</v>
      </c>
      <c r="O26">
        <v>0.19396160752300001</v>
      </c>
      <c r="P26">
        <v>0.216286259047407</v>
      </c>
      <c r="R26">
        <f t="shared" si="0"/>
        <v>4.2149852764019891E-3</v>
      </c>
      <c r="S26">
        <f t="shared" si="1"/>
        <v>3.8651067382539928E-3</v>
      </c>
      <c r="U26">
        <f t="shared" si="2"/>
        <v>5.020269895040802E-2</v>
      </c>
      <c r="V26">
        <f t="shared" si="3"/>
        <v>5.3034930860221013E-2</v>
      </c>
    </row>
    <row r="27" spans="1:22">
      <c r="A27" t="s">
        <v>158</v>
      </c>
      <c r="B27">
        <v>75389</v>
      </c>
      <c r="D27">
        <v>0.26966700130294502</v>
      </c>
      <c r="E27">
        <v>0.29004421470833203</v>
      </c>
      <c r="F27">
        <v>0.27537965355945199</v>
      </c>
      <c r="G27">
        <v>0.29951515410410301</v>
      </c>
      <c r="H27">
        <v>0.31136125766281397</v>
      </c>
      <c r="I27">
        <v>0.33500651472755599</v>
      </c>
      <c r="K27">
        <v>0.155991713474147</v>
      </c>
      <c r="L27">
        <v>0.175405249556841</v>
      </c>
      <c r="M27">
        <v>0.20300318260460901</v>
      </c>
      <c r="N27">
        <v>0.22461926223380299</v>
      </c>
      <c r="O27">
        <v>0.244670853090691</v>
      </c>
      <c r="P27">
        <v>0.267888418984151</v>
      </c>
      <c r="R27">
        <f t="shared" si="0"/>
        <v>4.7011469130462002E-2</v>
      </c>
      <c r="S27">
        <f t="shared" si="1"/>
        <v>4.9214012676961988E-2</v>
      </c>
      <c r="U27">
        <f t="shared" si="2"/>
        <v>4.1667670486081998E-2</v>
      </c>
      <c r="V27">
        <f t="shared" si="3"/>
        <v>4.3269156750348009E-2</v>
      </c>
    </row>
    <row r="28" spans="1:22">
      <c r="A28" t="s">
        <v>71</v>
      </c>
      <c r="B28">
        <v>88841</v>
      </c>
      <c r="D28">
        <v>0.25021423949352001</v>
      </c>
      <c r="E28">
        <v>0.27562566676576999</v>
      </c>
      <c r="F28">
        <v>0.249825125909345</v>
      </c>
      <c r="G28">
        <v>0.27707050923335103</v>
      </c>
      <c r="H28">
        <v>0.30939555058066298</v>
      </c>
      <c r="I28">
        <v>0.33818385336504803</v>
      </c>
      <c r="K28">
        <v>0.18900253518664201</v>
      </c>
      <c r="L28">
        <v>0.21176676282891799</v>
      </c>
      <c r="M28">
        <v>0.21093203747727499</v>
      </c>
      <c r="N28">
        <v>0.23739686757096901</v>
      </c>
      <c r="O28">
        <v>0.26862148552245002</v>
      </c>
      <c r="P28">
        <v>0.29619527206602297</v>
      </c>
      <c r="R28">
        <f t="shared" si="0"/>
        <v>2.192950229063298E-2</v>
      </c>
      <c r="S28">
        <f t="shared" si="1"/>
        <v>2.5630104742051019E-2</v>
      </c>
      <c r="U28">
        <f t="shared" si="2"/>
        <v>5.7689448045175035E-2</v>
      </c>
      <c r="V28">
        <f t="shared" si="3"/>
        <v>5.8798404495053969E-2</v>
      </c>
    </row>
    <row r="29" spans="1:22">
      <c r="A29" t="s">
        <v>180</v>
      </c>
      <c r="B29">
        <v>85495</v>
      </c>
      <c r="D29">
        <v>0.25503641000998001</v>
      </c>
      <c r="E29">
        <v>0.27985805640779199</v>
      </c>
      <c r="F29">
        <v>0.28563243882605099</v>
      </c>
      <c r="G29">
        <v>0.31522140903378398</v>
      </c>
      <c r="H29">
        <v>0.32358703286141999</v>
      </c>
      <c r="I29">
        <v>0.35452630022548298</v>
      </c>
      <c r="K29">
        <v>0.14970613240675701</v>
      </c>
      <c r="L29">
        <v>0.174158134033194</v>
      </c>
      <c r="M29">
        <v>0.26158793524062901</v>
      </c>
      <c r="N29">
        <v>0.29071486656316903</v>
      </c>
      <c r="O29">
        <v>0.29821091930654597</v>
      </c>
      <c r="P29">
        <v>0.32824455698074101</v>
      </c>
      <c r="R29">
        <f t="shared" si="0"/>
        <v>0.111881802833872</v>
      </c>
      <c r="S29">
        <f t="shared" si="1"/>
        <v>0.11655673252997503</v>
      </c>
      <c r="U29">
        <f t="shared" si="2"/>
        <v>3.6622984065916964E-2</v>
      </c>
      <c r="V29">
        <f t="shared" si="3"/>
        <v>3.7529690417571981E-2</v>
      </c>
    </row>
    <row r="30" spans="1:22">
      <c r="A30" t="s">
        <v>152</v>
      </c>
      <c r="B30">
        <v>71422</v>
      </c>
      <c r="D30">
        <v>0.24938912314844799</v>
      </c>
      <c r="E30">
        <v>0.27380257325116197</v>
      </c>
      <c r="F30">
        <v>0.23544544609464499</v>
      </c>
      <c r="G30">
        <v>0.26151717577880101</v>
      </c>
      <c r="H30">
        <v>0.29317130130173402</v>
      </c>
      <c r="I30">
        <v>0.32296847294901099</v>
      </c>
      <c r="K30">
        <v>0.168043421849321</v>
      </c>
      <c r="L30">
        <v>0.19172216936251099</v>
      </c>
      <c r="M30">
        <v>0.17618954968977599</v>
      </c>
      <c r="N30">
        <v>0.20228289772358701</v>
      </c>
      <c r="O30">
        <v>0.233819872418639</v>
      </c>
      <c r="P30">
        <v>0.263055465455724</v>
      </c>
      <c r="R30">
        <f t="shared" si="0"/>
        <v>8.1461278404549864E-3</v>
      </c>
      <c r="S30">
        <f t="shared" si="1"/>
        <v>1.0560728361076022E-2</v>
      </c>
      <c r="U30">
        <f t="shared" si="2"/>
        <v>5.7630322728863009E-2</v>
      </c>
      <c r="V30">
        <f t="shared" si="3"/>
        <v>6.0772567732136989E-2</v>
      </c>
    </row>
    <row r="31" spans="1:22">
      <c r="A31" t="s">
        <v>90</v>
      </c>
      <c r="B31">
        <v>89410</v>
      </c>
      <c r="D31">
        <v>0.21057956104252401</v>
      </c>
      <c r="E31">
        <v>0.23335048010973899</v>
      </c>
      <c r="F31">
        <v>0.195133661413947</v>
      </c>
      <c r="G31">
        <v>0.21838508890756</v>
      </c>
      <c r="H31">
        <v>0.253930965894476</v>
      </c>
      <c r="I31">
        <v>0.28045748383888602</v>
      </c>
      <c r="K31">
        <v>0.16452636090870101</v>
      </c>
      <c r="L31">
        <v>0.186780968709815</v>
      </c>
      <c r="M31">
        <v>0.16987602668084101</v>
      </c>
      <c r="N31">
        <v>0.192493012568802</v>
      </c>
      <c r="O31">
        <v>0.228124624907834</v>
      </c>
      <c r="P31">
        <v>0.25375949519024599</v>
      </c>
      <c r="R31">
        <f t="shared" si="0"/>
        <v>5.3496657721399943E-3</v>
      </c>
      <c r="S31">
        <f t="shared" si="1"/>
        <v>5.7120438589869926E-3</v>
      </c>
      <c r="U31">
        <f t="shared" si="2"/>
        <v>5.8248598226992992E-2</v>
      </c>
      <c r="V31">
        <f t="shared" si="3"/>
        <v>6.1266482621443991E-2</v>
      </c>
    </row>
    <row r="32" spans="1:22">
      <c r="A32" t="s">
        <v>184</v>
      </c>
      <c r="B32">
        <v>85781</v>
      </c>
      <c r="D32">
        <v>0.22602154214395601</v>
      </c>
      <c r="E32">
        <v>0.24824756368609999</v>
      </c>
      <c r="F32">
        <v>0.20840813116547799</v>
      </c>
      <c r="G32">
        <v>0.22979603699714399</v>
      </c>
      <c r="H32">
        <v>0.26729355445375202</v>
      </c>
      <c r="I32">
        <v>0.29182766284834999</v>
      </c>
      <c r="K32">
        <v>0.16464352880834299</v>
      </c>
      <c r="L32">
        <v>0.18386048897247301</v>
      </c>
      <c r="M32">
        <v>0.16246943974286601</v>
      </c>
      <c r="N32">
        <v>0.18339573609615101</v>
      </c>
      <c r="O32">
        <v>0.223115062403829</v>
      </c>
      <c r="P32">
        <v>0.24648657890237599</v>
      </c>
      <c r="R32">
        <f t="shared" si="0"/>
        <v>-2.1740890654769751E-3</v>
      </c>
      <c r="S32">
        <f t="shared" si="1"/>
        <v>-4.6475287632199991E-4</v>
      </c>
      <c r="U32">
        <f t="shared" si="2"/>
        <v>6.0645622660962989E-2</v>
      </c>
      <c r="V32">
        <f t="shared" si="3"/>
        <v>6.3090842806224984E-2</v>
      </c>
    </row>
    <row r="33" spans="1:22">
      <c r="A33" t="s">
        <v>98</v>
      </c>
      <c r="B33">
        <v>84395</v>
      </c>
      <c r="D33">
        <v>0.16851929530201301</v>
      </c>
      <c r="E33">
        <v>0.181050755033557</v>
      </c>
      <c r="F33">
        <v>0.218512951375537</v>
      </c>
      <c r="G33">
        <v>0.23836823155171799</v>
      </c>
      <c r="H33">
        <v>0.23755090626256201</v>
      </c>
      <c r="I33">
        <v>0.257808540017129</v>
      </c>
      <c r="K33">
        <v>8.37833586745661E-2</v>
      </c>
      <c r="L33">
        <v>9.5020884671175601E-2</v>
      </c>
      <c r="M33">
        <v>0.18398699664429499</v>
      </c>
      <c r="N33">
        <v>0.203457074944071</v>
      </c>
      <c r="O33">
        <v>0.20018875838926101</v>
      </c>
      <c r="P33">
        <v>0.220445329977628</v>
      </c>
      <c r="R33">
        <f t="shared" si="0"/>
        <v>0.10020363796972889</v>
      </c>
      <c r="S33">
        <f t="shared" si="1"/>
        <v>0.1084361902728954</v>
      </c>
      <c r="U33">
        <f t="shared" si="2"/>
        <v>1.6201761744966015E-2</v>
      </c>
      <c r="V33">
        <f t="shared" si="3"/>
        <v>1.6988255033556998E-2</v>
      </c>
    </row>
    <row r="34" spans="1:22">
      <c r="A34" t="s">
        <v>99</v>
      </c>
      <c r="B34">
        <v>84111</v>
      </c>
      <c r="D34">
        <v>0.22995683555052299</v>
      </c>
      <c r="E34">
        <v>0.250477639399943</v>
      </c>
      <c r="F34">
        <v>0.22155201386800599</v>
      </c>
      <c r="G34">
        <v>0.24223020182902</v>
      </c>
      <c r="H34">
        <v>0.27994197360506601</v>
      </c>
      <c r="I34">
        <v>0.303435587163429</v>
      </c>
      <c r="K34">
        <v>0.154854343173497</v>
      </c>
      <c r="L34">
        <v>0.173903815200665</v>
      </c>
      <c r="M34">
        <v>0.19088465211701</v>
      </c>
      <c r="N34">
        <v>0.210692936224399</v>
      </c>
      <c r="O34">
        <v>0.249845228619439</v>
      </c>
      <c r="P34">
        <v>0.272539135049084</v>
      </c>
      <c r="R34">
        <f t="shared" si="0"/>
        <v>3.6030308943513001E-2</v>
      </c>
      <c r="S34">
        <f t="shared" si="1"/>
        <v>3.6789121023733995E-2</v>
      </c>
      <c r="U34">
        <f t="shared" si="2"/>
        <v>5.8960576502429002E-2</v>
      </c>
      <c r="V34">
        <f t="shared" si="3"/>
        <v>6.1846198824685006E-2</v>
      </c>
    </row>
    <row r="35" spans="1:22">
      <c r="A35" t="s">
        <v>150</v>
      </c>
      <c r="B35">
        <v>111450</v>
      </c>
      <c r="D35">
        <v>0.27882963077637501</v>
      </c>
      <c r="E35">
        <v>0.31615450112237697</v>
      </c>
      <c r="F35">
        <v>0.25606527427270898</v>
      </c>
      <c r="G35">
        <v>0.29145829785257499</v>
      </c>
      <c r="H35">
        <v>0.3109005619804</v>
      </c>
      <c r="I35">
        <v>0.34941866765748603</v>
      </c>
      <c r="K35">
        <v>0.25196582254968702</v>
      </c>
      <c r="L35">
        <v>0.28564794749551098</v>
      </c>
      <c r="M35">
        <v>0.23902778852852299</v>
      </c>
      <c r="N35">
        <v>0.27297778465825501</v>
      </c>
      <c r="O35">
        <v>0.306232391095699</v>
      </c>
      <c r="P35">
        <v>0.344283104740084</v>
      </c>
      <c r="R35">
        <f t="shared" ref="R35:R66" si="4">M35-K35</f>
        <v>-1.293803402116403E-2</v>
      </c>
      <c r="S35">
        <f t="shared" ref="S35:S66" si="5">N35-L35</f>
        <v>-1.2670162837255972E-2</v>
      </c>
      <c r="U35">
        <f t="shared" ref="U35:U66" si="6">O35-M35</f>
        <v>6.7204602567176003E-2</v>
      </c>
      <c r="V35">
        <f t="shared" ref="V35:V66" si="7">P35-N35</f>
        <v>7.1305320081828993E-2</v>
      </c>
    </row>
    <row r="36" spans="1:22">
      <c r="A36" t="s">
        <v>93</v>
      </c>
      <c r="B36">
        <v>68443</v>
      </c>
      <c r="D36">
        <v>4.0609137055837498E-2</v>
      </c>
      <c r="E36">
        <v>4.0609137055837498E-2</v>
      </c>
      <c r="F36">
        <v>0.28475371736726901</v>
      </c>
      <c r="G36">
        <v>0.29309099934565302</v>
      </c>
      <c r="H36">
        <v>0.24485859007479399</v>
      </c>
      <c r="I36">
        <v>0.25319540178017402</v>
      </c>
      <c r="K36">
        <v>0</v>
      </c>
      <c r="L36">
        <v>0</v>
      </c>
      <c r="M36">
        <v>0.28816083395383402</v>
      </c>
      <c r="N36">
        <v>0.29602427852613999</v>
      </c>
      <c r="O36">
        <v>0.24826551447942799</v>
      </c>
      <c r="P36">
        <v>0.25612851550601801</v>
      </c>
      <c r="R36">
        <f t="shared" si="4"/>
        <v>0.28816083395383402</v>
      </c>
      <c r="S36">
        <f t="shared" si="5"/>
        <v>0.29602427852613999</v>
      </c>
      <c r="U36">
        <f t="shared" si="6"/>
        <v>-3.9895319474406027E-2</v>
      </c>
      <c r="V36">
        <f t="shared" si="7"/>
        <v>-3.9895763020121988E-2</v>
      </c>
    </row>
    <row r="37" spans="1:22">
      <c r="A37" t="s">
        <v>179</v>
      </c>
      <c r="B37">
        <v>74339</v>
      </c>
      <c r="D37">
        <v>0.149002811373799</v>
      </c>
      <c r="E37">
        <v>0.16673899507537801</v>
      </c>
      <c r="F37">
        <v>0.355301886792452</v>
      </c>
      <c r="G37">
        <v>0.382094339622641</v>
      </c>
      <c r="H37">
        <v>0.35211985131794898</v>
      </c>
      <c r="I37">
        <v>0.377799581124172</v>
      </c>
      <c r="K37">
        <v>9.6251438489256103E-2</v>
      </c>
      <c r="L37">
        <v>0.115286660252419</v>
      </c>
      <c r="M37">
        <v>0.35346275020280299</v>
      </c>
      <c r="N37">
        <v>0.37628992397230498</v>
      </c>
      <c r="O37">
        <v>0.34643247934196097</v>
      </c>
      <c r="P37">
        <v>0.368901633777308</v>
      </c>
      <c r="R37">
        <f t="shared" si="4"/>
        <v>0.25721131171354689</v>
      </c>
      <c r="S37">
        <f t="shared" si="5"/>
        <v>0.26100326371988597</v>
      </c>
      <c r="U37">
        <f t="shared" si="6"/>
        <v>-7.0302708608420139E-3</v>
      </c>
      <c r="V37">
        <f t="shared" si="7"/>
        <v>-7.3882901949969826E-3</v>
      </c>
    </row>
    <row r="38" spans="1:22">
      <c r="A38" t="s">
        <v>191</v>
      </c>
      <c r="B38">
        <v>71203</v>
      </c>
      <c r="D38">
        <v>0.32276899005895898</v>
      </c>
      <c r="E38">
        <v>0.32656604781621401</v>
      </c>
      <c r="F38">
        <v>0.44322106669210898</v>
      </c>
      <c r="G38">
        <v>0.46720732754508099</v>
      </c>
      <c r="H38">
        <v>0.427802690582959</v>
      </c>
      <c r="I38">
        <v>0.44636962121934898</v>
      </c>
      <c r="K38">
        <v>1.7547875181200798E-2</v>
      </c>
      <c r="L38">
        <v>2.2354467078660199E-2</v>
      </c>
      <c r="M38">
        <v>0.40475917868864902</v>
      </c>
      <c r="N38">
        <v>0.42826883444011898</v>
      </c>
      <c r="O38">
        <v>0.38800473246317002</v>
      </c>
      <c r="P38">
        <v>0.40735440042744803</v>
      </c>
      <c r="R38">
        <f t="shared" si="4"/>
        <v>0.3872113035074482</v>
      </c>
      <c r="S38">
        <f t="shared" si="5"/>
        <v>0.40591436736145881</v>
      </c>
      <c r="U38">
        <f t="shared" si="6"/>
        <v>-1.6754446225479003E-2</v>
      </c>
      <c r="V38">
        <f t="shared" si="7"/>
        <v>-2.0914434012670957E-2</v>
      </c>
    </row>
    <row r="39" spans="1:22">
      <c r="A39" t="s">
        <v>143</v>
      </c>
      <c r="B39">
        <v>87743</v>
      </c>
      <c r="D39">
        <v>0.24311460505909399</v>
      </c>
      <c r="E39">
        <v>0.26994313421395</v>
      </c>
      <c r="F39">
        <v>0.23194167142042199</v>
      </c>
      <c r="G39">
        <v>0.25807544209925798</v>
      </c>
      <c r="H39">
        <v>0.29415120238158898</v>
      </c>
      <c r="I39">
        <v>0.322994099506212</v>
      </c>
      <c r="K39">
        <v>0.18899069485543099</v>
      </c>
      <c r="L39">
        <v>0.21448179970765399</v>
      </c>
      <c r="M39">
        <v>0.18880470630180901</v>
      </c>
      <c r="N39">
        <v>0.21419021303146399</v>
      </c>
      <c r="O39">
        <v>0.25236643670784498</v>
      </c>
      <c r="P39">
        <v>0.27992584273668802</v>
      </c>
      <c r="R39">
        <f t="shared" si="4"/>
        <v>-1.8598855362197964E-4</v>
      </c>
      <c r="S39">
        <f t="shared" si="5"/>
        <v>-2.9158667619000322E-4</v>
      </c>
      <c r="U39">
        <f t="shared" si="6"/>
        <v>6.3561730406035966E-2</v>
      </c>
      <c r="V39">
        <f t="shared" si="7"/>
        <v>6.5735629705224036E-2</v>
      </c>
    </row>
    <row r="40" spans="1:22">
      <c r="A40" t="s">
        <v>160</v>
      </c>
      <c r="B40">
        <v>75134</v>
      </c>
      <c r="D40">
        <v>0.218005358315147</v>
      </c>
      <c r="E40">
        <v>0.23828533915295999</v>
      </c>
      <c r="F40">
        <v>0.45180583902742</v>
      </c>
      <c r="G40">
        <v>0.45975685508918201</v>
      </c>
      <c r="H40">
        <v>0.45711243233649801</v>
      </c>
      <c r="I40">
        <v>0.46483272695003902</v>
      </c>
      <c r="K40">
        <v>0.116047192406635</v>
      </c>
      <c r="L40">
        <v>0.13790472811141599</v>
      </c>
      <c r="M40">
        <v>0.413417339604224</v>
      </c>
      <c r="N40">
        <v>0.42113763421776501</v>
      </c>
      <c r="O40">
        <v>0.41968231431360298</v>
      </c>
      <c r="P40">
        <v>0.42720738308634298</v>
      </c>
      <c r="R40">
        <f t="shared" si="4"/>
        <v>0.29737014719758903</v>
      </c>
      <c r="S40">
        <f t="shared" si="5"/>
        <v>0.28323290610634899</v>
      </c>
      <c r="U40">
        <f t="shared" si="6"/>
        <v>6.2649747093789787E-3</v>
      </c>
      <c r="V40">
        <f t="shared" si="7"/>
        <v>6.0697488685779732E-3</v>
      </c>
    </row>
    <row r="41" spans="1:22">
      <c r="A41" t="s">
        <v>181</v>
      </c>
      <c r="B41">
        <v>68570</v>
      </c>
      <c r="D41">
        <v>0.228744055687013</v>
      </c>
      <c r="E41">
        <v>0.24882262399779401</v>
      </c>
      <c r="F41">
        <v>0.23774954627949099</v>
      </c>
      <c r="G41">
        <v>0.26260653816995499</v>
      </c>
      <c r="H41">
        <v>0.27745359308950501</v>
      </c>
      <c r="I41">
        <v>0.30405715861054899</v>
      </c>
      <c r="K41">
        <v>0.138390498288497</v>
      </c>
      <c r="L41">
        <v>0.15734338027521799</v>
      </c>
      <c r="M41">
        <v>0.17948953571182399</v>
      </c>
      <c r="N41">
        <v>0.20340462680052299</v>
      </c>
      <c r="O41">
        <v>0.21696379342032701</v>
      </c>
      <c r="P41">
        <v>0.24299301598970699</v>
      </c>
      <c r="R41">
        <f t="shared" si="4"/>
        <v>4.109903742332699E-2</v>
      </c>
      <c r="S41">
        <f t="shared" si="5"/>
        <v>4.6061246525304994E-2</v>
      </c>
      <c r="U41">
        <f t="shared" si="6"/>
        <v>3.7474257708503017E-2</v>
      </c>
      <c r="V41">
        <f t="shared" si="7"/>
        <v>3.9588389189184003E-2</v>
      </c>
    </row>
    <row r="42" spans="1:22">
      <c r="A42" t="s">
        <v>173</v>
      </c>
      <c r="B42">
        <v>69373</v>
      </c>
      <c r="D42">
        <v>0.378798887136503</v>
      </c>
      <c r="E42">
        <v>0.382236713862947</v>
      </c>
      <c r="F42">
        <v>0.480029061525375</v>
      </c>
      <c r="G42">
        <v>0.50113410830734295</v>
      </c>
      <c r="H42">
        <v>0.46553954667091901</v>
      </c>
      <c r="I42">
        <v>0.481028585606181</v>
      </c>
      <c r="K42">
        <v>1.8557869386598601E-2</v>
      </c>
      <c r="L42">
        <v>2.2471313217169501E-2</v>
      </c>
      <c r="M42">
        <v>0.451596328974876</v>
      </c>
      <c r="N42">
        <v>0.47404415151837198</v>
      </c>
      <c r="O42">
        <v>0.44046986286807699</v>
      </c>
      <c r="P42">
        <v>0.458470642429396</v>
      </c>
      <c r="R42">
        <f t="shared" si="4"/>
        <v>0.43303845958827741</v>
      </c>
      <c r="S42">
        <f t="shared" si="5"/>
        <v>0.45157283830120248</v>
      </c>
      <c r="U42">
        <f t="shared" si="6"/>
        <v>-1.1126466106799016E-2</v>
      </c>
      <c r="V42">
        <f t="shared" si="7"/>
        <v>-1.5573509088975979E-2</v>
      </c>
    </row>
    <row r="43" spans="1:22">
      <c r="A43" t="s">
        <v>167</v>
      </c>
      <c r="B43">
        <v>65514</v>
      </c>
      <c r="D43">
        <v>0.27007459948636398</v>
      </c>
      <c r="E43">
        <v>0.29433777669071698</v>
      </c>
      <c r="F43">
        <v>0.25037925128456001</v>
      </c>
      <c r="G43">
        <v>0.277563004648886</v>
      </c>
      <c r="H43">
        <v>0.31034988989478801</v>
      </c>
      <c r="I43">
        <v>0.33980915096647901</v>
      </c>
      <c r="K43">
        <v>0.18276098229136001</v>
      </c>
      <c r="L43">
        <v>0.205679483416495</v>
      </c>
      <c r="M43">
        <v>0.17915341326156101</v>
      </c>
      <c r="N43">
        <v>0.20682652312209401</v>
      </c>
      <c r="O43">
        <v>0.23843895277709801</v>
      </c>
      <c r="P43">
        <v>0.266919500856373</v>
      </c>
      <c r="R43">
        <f t="shared" si="4"/>
        <v>-3.6075690297990015E-3</v>
      </c>
      <c r="S43">
        <f t="shared" si="5"/>
        <v>1.1470397055990122E-3</v>
      </c>
      <c r="U43">
        <f t="shared" si="6"/>
        <v>5.9285539515537E-2</v>
      </c>
      <c r="V43">
        <f t="shared" si="7"/>
        <v>6.0092977734278991E-2</v>
      </c>
    </row>
    <row r="44" spans="1:22">
      <c r="A44" t="s">
        <v>67</v>
      </c>
      <c r="B44">
        <v>103911</v>
      </c>
      <c r="D44">
        <v>0.286704332655772</v>
      </c>
      <c r="E44">
        <v>0.31647433537668601</v>
      </c>
      <c r="F44">
        <v>0.28257494518158099</v>
      </c>
      <c r="G44">
        <v>0.31117655532258798</v>
      </c>
      <c r="H44">
        <v>0.339335734293717</v>
      </c>
      <c r="I44">
        <v>0.370740296118447</v>
      </c>
      <c r="K44">
        <v>0.209782486915603</v>
      </c>
      <c r="L44">
        <v>0.23857616159029399</v>
      </c>
      <c r="M44">
        <v>0.243365664713979</v>
      </c>
      <c r="N44">
        <v>0.27188770447197402</v>
      </c>
      <c r="O44">
        <v>0.299431772709083</v>
      </c>
      <c r="P44">
        <v>0.33070828331332502</v>
      </c>
      <c r="R44">
        <f t="shared" si="4"/>
        <v>3.3583177798375996E-2</v>
      </c>
      <c r="S44">
        <f t="shared" si="5"/>
        <v>3.3311542881680034E-2</v>
      </c>
      <c r="U44">
        <f t="shared" si="6"/>
        <v>5.6066107995104003E-2</v>
      </c>
      <c r="V44">
        <f t="shared" si="7"/>
        <v>5.8820578841351001E-2</v>
      </c>
    </row>
    <row r="45" spans="1:22">
      <c r="A45" t="s">
        <v>156</v>
      </c>
      <c r="B45">
        <v>88767</v>
      </c>
      <c r="D45">
        <v>0.230792590343152</v>
      </c>
      <c r="E45">
        <v>0.26209130478793402</v>
      </c>
      <c r="F45">
        <v>0.257288039517369</v>
      </c>
      <c r="G45">
        <v>0.29022592922503798</v>
      </c>
      <c r="H45">
        <v>0.29289228090774699</v>
      </c>
      <c r="I45">
        <v>0.32886612547320598</v>
      </c>
      <c r="K45">
        <v>0.17098498036516699</v>
      </c>
      <c r="L45">
        <v>0.20128739727136499</v>
      </c>
      <c r="M45">
        <v>0.21553346962735001</v>
      </c>
      <c r="N45">
        <v>0.24925611804951101</v>
      </c>
      <c r="O45">
        <v>0.25006578547861402</v>
      </c>
      <c r="P45">
        <v>0.28650081978827102</v>
      </c>
      <c r="R45">
        <f t="shared" si="4"/>
        <v>4.4548489262183022E-2</v>
      </c>
      <c r="S45">
        <f t="shared" si="5"/>
        <v>4.7968720778146012E-2</v>
      </c>
      <c r="U45">
        <f t="shared" si="6"/>
        <v>3.4532315851264012E-2</v>
      </c>
      <c r="V45">
        <f t="shared" si="7"/>
        <v>3.7244701738760017E-2</v>
      </c>
    </row>
    <row r="46" spans="1:22">
      <c r="A46" t="s">
        <v>183</v>
      </c>
      <c r="B46">
        <v>106120</v>
      </c>
      <c r="D46">
        <v>0.206743443874011</v>
      </c>
      <c r="E46">
        <v>0.210531427778548</v>
      </c>
      <c r="F46">
        <v>0.37304671237059001</v>
      </c>
      <c r="G46">
        <v>0.39876210830164499</v>
      </c>
      <c r="H46">
        <v>0.35725883675423598</v>
      </c>
      <c r="I46">
        <v>0.37767323091441402</v>
      </c>
      <c r="K46">
        <v>2.2130647130647101E-2</v>
      </c>
      <c r="L46">
        <v>2.6640026640026598E-2</v>
      </c>
      <c r="M46">
        <v>0.36556662688389902</v>
      </c>
      <c r="N46">
        <v>0.39071303672041902</v>
      </c>
      <c r="O46">
        <v>0.349195775566565</v>
      </c>
      <c r="P46">
        <v>0.36962404762896001</v>
      </c>
      <c r="R46">
        <f t="shared" si="4"/>
        <v>0.34343597975325191</v>
      </c>
      <c r="S46">
        <f t="shared" si="5"/>
        <v>0.36407301008039239</v>
      </c>
      <c r="U46">
        <f t="shared" si="6"/>
        <v>-1.6370851317334012E-2</v>
      </c>
      <c r="V46">
        <f t="shared" si="7"/>
        <v>-2.1088989091459009E-2</v>
      </c>
    </row>
    <row r="47" spans="1:22">
      <c r="A47" t="s">
        <v>80</v>
      </c>
      <c r="B47">
        <v>96816</v>
      </c>
      <c r="D47">
        <v>0.22449083072762599</v>
      </c>
      <c r="E47">
        <v>0.25160145356207197</v>
      </c>
      <c r="F47">
        <v>0.20408370237652501</v>
      </c>
      <c r="G47">
        <v>0.232615530239004</v>
      </c>
      <c r="H47">
        <v>0.25769919881004699</v>
      </c>
      <c r="I47">
        <v>0.28694094182076302</v>
      </c>
      <c r="K47">
        <v>0.18793205442406799</v>
      </c>
      <c r="L47">
        <v>0.21269331530465599</v>
      </c>
      <c r="M47">
        <v>0.190859306334933</v>
      </c>
      <c r="N47">
        <v>0.21868027854776501</v>
      </c>
      <c r="O47">
        <v>0.23188479286040201</v>
      </c>
      <c r="P47">
        <v>0.25957101566857599</v>
      </c>
      <c r="R47">
        <f t="shared" si="4"/>
        <v>2.9272519108650141E-3</v>
      </c>
      <c r="S47">
        <f t="shared" si="5"/>
        <v>5.986963243109017E-3</v>
      </c>
      <c r="U47">
        <f t="shared" si="6"/>
        <v>4.1025486525469002E-2</v>
      </c>
      <c r="V47">
        <f t="shared" si="7"/>
        <v>4.0890737120810983E-2</v>
      </c>
    </row>
    <row r="48" spans="1:22">
      <c r="A48" t="s">
        <v>175</v>
      </c>
      <c r="B48">
        <v>107571</v>
      </c>
      <c r="D48">
        <v>0.31029672507300698</v>
      </c>
      <c r="E48">
        <v>0.31556372549019601</v>
      </c>
      <c r="F48">
        <v>0.43423042820633101</v>
      </c>
      <c r="G48">
        <v>0.46180827204923502</v>
      </c>
      <c r="H48">
        <v>0.42443801178740898</v>
      </c>
      <c r="I48">
        <v>0.44537891827048398</v>
      </c>
      <c r="K48">
        <v>5.7886573078376899E-2</v>
      </c>
      <c r="L48">
        <v>6.3426269894028803E-2</v>
      </c>
      <c r="M48">
        <v>0.39992698255404502</v>
      </c>
      <c r="N48">
        <v>0.426434923201293</v>
      </c>
      <c r="O48">
        <v>0.38820001303865898</v>
      </c>
      <c r="P48">
        <v>0.40906186843992398</v>
      </c>
      <c r="R48">
        <f t="shared" si="4"/>
        <v>0.34204040947566811</v>
      </c>
      <c r="S48">
        <f t="shared" si="5"/>
        <v>0.36300865330726417</v>
      </c>
      <c r="U48">
        <f t="shared" si="6"/>
        <v>-1.1726969515386043E-2</v>
      </c>
      <c r="V48">
        <f t="shared" si="7"/>
        <v>-1.7373054761369022E-2</v>
      </c>
    </row>
    <row r="49" spans="1:22">
      <c r="A49" t="s">
        <v>97</v>
      </c>
      <c r="B49">
        <v>88799</v>
      </c>
      <c r="D49">
        <v>0.27800320142947499</v>
      </c>
      <c r="E49">
        <v>0.30331682984030001</v>
      </c>
      <c r="F49">
        <v>0.30008932891651402</v>
      </c>
      <c r="G49">
        <v>0.32977258346670602</v>
      </c>
      <c r="H49">
        <v>0.34921639429698798</v>
      </c>
      <c r="I49">
        <v>0.37922048914864298</v>
      </c>
      <c r="K49">
        <v>0.205148249483499</v>
      </c>
      <c r="L49">
        <v>0.228581532562771</v>
      </c>
      <c r="M49">
        <v>0.244970502298401</v>
      </c>
      <c r="N49">
        <v>0.27411460368860802</v>
      </c>
      <c r="O49">
        <v>0.291962922979562</v>
      </c>
      <c r="P49">
        <v>0.32116666046234599</v>
      </c>
      <c r="R49">
        <f t="shared" si="4"/>
        <v>3.9822252814902009E-2</v>
      </c>
      <c r="S49">
        <f t="shared" si="5"/>
        <v>4.5533071125837016E-2</v>
      </c>
      <c r="U49">
        <f t="shared" si="6"/>
        <v>4.6992420681160996E-2</v>
      </c>
      <c r="V49">
        <f t="shared" si="7"/>
        <v>4.7052056773737971E-2</v>
      </c>
    </row>
    <row r="50" spans="1:22">
      <c r="A50" t="s">
        <v>182</v>
      </c>
      <c r="B50">
        <v>61098</v>
      </c>
      <c r="D50">
        <v>0.19860657522316499</v>
      </c>
      <c r="E50">
        <v>0.219072501632919</v>
      </c>
      <c r="F50">
        <v>0.19723492270846901</v>
      </c>
      <c r="G50">
        <v>0.21715654256477199</v>
      </c>
      <c r="H50">
        <v>0.25135541184923899</v>
      </c>
      <c r="I50">
        <v>0.27445729091819598</v>
      </c>
      <c r="K50">
        <v>0.12904419769214001</v>
      </c>
      <c r="L50">
        <v>0.14887872849989101</v>
      </c>
      <c r="M50">
        <v>0.151839756150664</v>
      </c>
      <c r="N50">
        <v>0.171696059220553</v>
      </c>
      <c r="O50">
        <v>0.204629085287521</v>
      </c>
      <c r="P50">
        <v>0.22692533803644899</v>
      </c>
      <c r="R50">
        <f t="shared" si="4"/>
        <v>2.279555845852399E-2</v>
      </c>
      <c r="S50">
        <f t="shared" si="5"/>
        <v>2.2817330720661999E-2</v>
      </c>
      <c r="U50">
        <f t="shared" si="6"/>
        <v>5.2789329136856994E-2</v>
      </c>
      <c r="V50">
        <f t="shared" si="7"/>
        <v>5.5229278815895982E-2</v>
      </c>
    </row>
    <row r="51" spans="1:22">
      <c r="A51" t="s">
        <v>105</v>
      </c>
      <c r="B51">
        <v>76485</v>
      </c>
      <c r="D51">
        <v>0.25430593540574897</v>
      </c>
      <c r="E51">
        <v>0.27958830038205301</v>
      </c>
      <c r="F51">
        <v>0.23489134292215499</v>
      </c>
      <c r="G51">
        <v>0.259503580151556</v>
      </c>
      <c r="H51">
        <v>0.28569340932339599</v>
      </c>
      <c r="I51">
        <v>0.31291622304335998</v>
      </c>
      <c r="K51">
        <v>0.178529681890289</v>
      </c>
      <c r="L51">
        <v>0.202262670117725</v>
      </c>
      <c r="M51">
        <v>0.18331558840107701</v>
      </c>
      <c r="N51">
        <v>0.20663451702469601</v>
      </c>
      <c r="O51">
        <v>0.23151917496503199</v>
      </c>
      <c r="P51">
        <v>0.25659172042337303</v>
      </c>
      <c r="R51">
        <f t="shared" si="4"/>
        <v>4.7859065107880017E-3</v>
      </c>
      <c r="S51">
        <f t="shared" si="5"/>
        <v>4.3718469069710109E-3</v>
      </c>
      <c r="U51">
        <f t="shared" si="6"/>
        <v>4.8203586563954987E-2</v>
      </c>
      <c r="V51">
        <f t="shared" si="7"/>
        <v>4.9957203398677014E-2</v>
      </c>
    </row>
    <row r="52" spans="1:22">
      <c r="A52" t="s">
        <v>189</v>
      </c>
      <c r="B52">
        <v>76938</v>
      </c>
      <c r="D52">
        <v>0.223483588107494</v>
      </c>
      <c r="E52">
        <v>0.24920240355444201</v>
      </c>
      <c r="F52">
        <v>0.19082669381203099</v>
      </c>
      <c r="G52">
        <v>0.21382847522659201</v>
      </c>
      <c r="H52">
        <v>0.26507321274763102</v>
      </c>
      <c r="I52">
        <v>0.29298801973220501</v>
      </c>
      <c r="K52">
        <v>0.18930186131172499</v>
      </c>
      <c r="L52">
        <v>0.212553578768128</v>
      </c>
      <c r="M52">
        <v>0.16970420687900001</v>
      </c>
      <c r="N52">
        <v>0.19190337294207399</v>
      </c>
      <c r="O52">
        <v>0.24073602818831299</v>
      </c>
      <c r="P52">
        <v>0.26751492610355199</v>
      </c>
      <c r="R52">
        <f t="shared" si="4"/>
        <v>-1.9597654432724987E-2</v>
      </c>
      <c r="S52">
        <f t="shared" si="5"/>
        <v>-2.0650205826054008E-2</v>
      </c>
      <c r="U52">
        <f t="shared" si="6"/>
        <v>7.1031821309312987E-2</v>
      </c>
      <c r="V52">
        <f t="shared" si="7"/>
        <v>7.5611553161477996E-2</v>
      </c>
    </row>
    <row r="53" spans="1:22">
      <c r="A53" t="s">
        <v>161</v>
      </c>
      <c r="B53">
        <v>91926</v>
      </c>
      <c r="D53">
        <v>0.25739809162355198</v>
      </c>
      <c r="E53">
        <v>0.28869116883581802</v>
      </c>
      <c r="F53">
        <v>0.25398757630547197</v>
      </c>
      <c r="G53">
        <v>0.28341776910545802</v>
      </c>
      <c r="H53">
        <v>0.30977998173973698</v>
      </c>
      <c r="I53">
        <v>0.34289908519665502</v>
      </c>
      <c r="K53">
        <v>0.19388960481099601</v>
      </c>
      <c r="L53">
        <v>0.223600372279496</v>
      </c>
      <c r="M53">
        <v>0.24110275689223001</v>
      </c>
      <c r="N53">
        <v>0.27094522019334</v>
      </c>
      <c r="O53">
        <v>0.29588786050591598</v>
      </c>
      <c r="P53">
        <v>0.328631017383053</v>
      </c>
      <c r="R53">
        <f t="shared" si="4"/>
        <v>4.7213152081234E-2</v>
      </c>
      <c r="S53">
        <f t="shared" si="5"/>
        <v>4.7344847913843996E-2</v>
      </c>
      <c r="U53">
        <f t="shared" si="6"/>
        <v>5.4785103613685965E-2</v>
      </c>
      <c r="V53">
        <f t="shared" si="7"/>
        <v>5.7685797189713006E-2</v>
      </c>
    </row>
    <row r="54" spans="1:22">
      <c r="A54" t="s">
        <v>70</v>
      </c>
      <c r="B54">
        <v>90248</v>
      </c>
      <c r="D54">
        <v>0.21728079153872301</v>
      </c>
      <c r="E54">
        <v>0.244677584442169</v>
      </c>
      <c r="F54">
        <v>0.22299740720524</v>
      </c>
      <c r="G54">
        <v>0.254895605895196</v>
      </c>
      <c r="H54">
        <v>0.26572281449893298</v>
      </c>
      <c r="I54">
        <v>0.29883155650319798</v>
      </c>
      <c r="K54">
        <v>0.15156838999095901</v>
      </c>
      <c r="L54">
        <v>0.177836150579084</v>
      </c>
      <c r="M54">
        <v>0.185447971209769</v>
      </c>
      <c r="N54">
        <v>0.217154747488529</v>
      </c>
      <c r="O54">
        <v>0.22448875168426199</v>
      </c>
      <c r="P54">
        <v>0.25658781190837598</v>
      </c>
      <c r="R54">
        <f t="shared" si="4"/>
        <v>3.387958121880999E-2</v>
      </c>
      <c r="S54">
        <f t="shared" si="5"/>
        <v>3.9318596909445003E-2</v>
      </c>
      <c r="U54">
        <f t="shared" si="6"/>
        <v>3.9040780474492998E-2</v>
      </c>
      <c r="V54">
        <f t="shared" si="7"/>
        <v>3.943306441984698E-2</v>
      </c>
    </row>
    <row r="55" spans="1:22">
      <c r="A55" t="s">
        <v>91</v>
      </c>
      <c r="B55">
        <v>95192</v>
      </c>
      <c r="D55">
        <v>0.280168309837525</v>
      </c>
      <c r="E55">
        <v>0.30487729967136501</v>
      </c>
      <c r="F55">
        <v>0.25720208845208797</v>
      </c>
      <c r="G55">
        <v>0.28135749385749298</v>
      </c>
      <c r="H55">
        <v>0.32218929004714503</v>
      </c>
      <c r="I55">
        <v>0.34947863077230201</v>
      </c>
      <c r="K55">
        <v>0.19290945661686801</v>
      </c>
      <c r="L55">
        <v>0.216278462743171</v>
      </c>
      <c r="M55">
        <v>0.20215869311551901</v>
      </c>
      <c r="N55">
        <v>0.22618682061045201</v>
      </c>
      <c r="O55">
        <v>0.26801068664783101</v>
      </c>
      <c r="P55">
        <v>0.29445092740449502</v>
      </c>
      <c r="R55">
        <f t="shared" si="4"/>
        <v>9.2492364986510034E-3</v>
      </c>
      <c r="S55">
        <f t="shared" si="5"/>
        <v>9.9083578672810035E-3</v>
      </c>
      <c r="U55">
        <f t="shared" si="6"/>
        <v>6.5851993532311998E-2</v>
      </c>
      <c r="V55">
        <f t="shared" si="7"/>
        <v>6.8264106794043017E-2</v>
      </c>
    </row>
    <row r="56" spans="1:22">
      <c r="A56" t="s">
        <v>89</v>
      </c>
      <c r="B56">
        <v>87636</v>
      </c>
      <c r="D56">
        <v>0.22076926102174799</v>
      </c>
      <c r="E56">
        <v>0.240315412750226</v>
      </c>
      <c r="F56">
        <v>0.279582366589327</v>
      </c>
      <c r="G56">
        <v>0.30854536159502899</v>
      </c>
      <c r="H56">
        <v>0.29793133283517498</v>
      </c>
      <c r="I56">
        <v>0.32689660597003101</v>
      </c>
      <c r="K56">
        <v>0.119111285882815</v>
      </c>
      <c r="L56">
        <v>0.13777034998033799</v>
      </c>
      <c r="M56">
        <v>0.220863479081472</v>
      </c>
      <c r="N56">
        <v>0.24868276187480301</v>
      </c>
      <c r="O56">
        <v>0.23834899909544899</v>
      </c>
      <c r="P56">
        <v>0.26686199708970698</v>
      </c>
      <c r="R56">
        <f t="shared" si="4"/>
        <v>0.101752193198657</v>
      </c>
      <c r="S56">
        <f t="shared" si="5"/>
        <v>0.11091241189446502</v>
      </c>
      <c r="U56">
        <f t="shared" si="6"/>
        <v>1.7485520013976991E-2</v>
      </c>
      <c r="V56">
        <f t="shared" si="7"/>
        <v>1.8179235214903972E-2</v>
      </c>
    </row>
    <row r="57" spans="1:22">
      <c r="A57" t="s">
        <v>85</v>
      </c>
      <c r="B57">
        <v>78919</v>
      </c>
      <c r="D57">
        <v>0.202564921043243</v>
      </c>
      <c r="E57">
        <v>0.225322492817845</v>
      </c>
      <c r="F57">
        <v>0.18156555699506099</v>
      </c>
      <c r="G57">
        <v>0.203176927843181</v>
      </c>
      <c r="H57">
        <v>0.24110345345627299</v>
      </c>
      <c r="I57">
        <v>0.26637997408499298</v>
      </c>
      <c r="K57">
        <v>0.154490320884733</v>
      </c>
      <c r="L57">
        <v>0.175538406654274</v>
      </c>
      <c r="M57">
        <v>0.14752159218926</v>
      </c>
      <c r="N57">
        <v>0.16945174615095701</v>
      </c>
      <c r="O57">
        <v>0.20525050702320999</v>
      </c>
      <c r="P57">
        <v>0.23060166754300301</v>
      </c>
      <c r="R57">
        <f t="shared" si="4"/>
        <v>-6.9687286954729921E-3</v>
      </c>
      <c r="S57">
        <f t="shared" si="5"/>
        <v>-6.0866605033169929E-3</v>
      </c>
      <c r="U57">
        <f t="shared" si="6"/>
        <v>5.7728914833949985E-2</v>
      </c>
      <c r="V57">
        <f t="shared" si="7"/>
        <v>6.1149921392046003E-2</v>
      </c>
    </row>
    <row r="58" spans="1:22">
      <c r="A58" t="s">
        <v>73</v>
      </c>
      <c r="B58">
        <v>108737</v>
      </c>
      <c r="D58">
        <v>0.32932053277502998</v>
      </c>
      <c r="E58">
        <v>0.35600060605225797</v>
      </c>
      <c r="F58">
        <v>0.29119206666207498</v>
      </c>
      <c r="G58">
        <v>0.31489566834240001</v>
      </c>
      <c r="H58">
        <v>0.37318017161825201</v>
      </c>
      <c r="I58">
        <v>0.40198063440904602</v>
      </c>
      <c r="K58">
        <v>0.23110192837465501</v>
      </c>
      <c r="L58">
        <v>0.25637741046831902</v>
      </c>
      <c r="M58">
        <v>0.24007712436303499</v>
      </c>
      <c r="N58">
        <v>0.26329706651976298</v>
      </c>
      <c r="O58">
        <v>0.32805355076855203</v>
      </c>
      <c r="P58">
        <v>0.35615117624373299</v>
      </c>
      <c r="R58">
        <f t="shared" si="4"/>
        <v>8.9751959883799803E-3</v>
      </c>
      <c r="S58">
        <f t="shared" si="5"/>
        <v>6.9196560514439565E-3</v>
      </c>
      <c r="U58">
        <f t="shared" si="6"/>
        <v>8.7976426405517033E-2</v>
      </c>
      <c r="V58">
        <f t="shared" si="7"/>
        <v>9.2854109723970013E-2</v>
      </c>
    </row>
    <row r="59" spans="1:22">
      <c r="A59" t="s">
        <v>186</v>
      </c>
      <c r="B59">
        <v>79413</v>
      </c>
      <c r="D59">
        <v>0.18279944964440001</v>
      </c>
      <c r="E59">
        <v>0.201984380753057</v>
      </c>
      <c r="F59">
        <v>0.19403534609720099</v>
      </c>
      <c r="G59">
        <v>0.21529338810944801</v>
      </c>
      <c r="H59">
        <v>0.22711857837722599</v>
      </c>
      <c r="I59">
        <v>0.25093502315756799</v>
      </c>
      <c r="K59">
        <v>0.109655666866897</v>
      </c>
      <c r="L59">
        <v>0.12581626523533601</v>
      </c>
      <c r="M59">
        <v>0.148642626000348</v>
      </c>
      <c r="N59">
        <v>0.16900808029918399</v>
      </c>
      <c r="O59">
        <v>0.182137043640027</v>
      </c>
      <c r="P59">
        <v>0.20461592124641501</v>
      </c>
      <c r="R59">
        <f t="shared" si="4"/>
        <v>3.8986959133451002E-2</v>
      </c>
      <c r="S59">
        <f t="shared" si="5"/>
        <v>4.3191815063847977E-2</v>
      </c>
      <c r="U59">
        <f t="shared" si="6"/>
        <v>3.3494417639679003E-2</v>
      </c>
      <c r="V59">
        <f t="shared" si="7"/>
        <v>3.5607840947231018E-2</v>
      </c>
    </row>
    <row r="60" spans="1:22">
      <c r="A60" t="s">
        <v>157</v>
      </c>
      <c r="B60">
        <v>76965</v>
      </c>
      <c r="D60">
        <v>0.17385060222507301</v>
      </c>
      <c r="E60">
        <v>0.19414817226126399</v>
      </c>
      <c r="F60">
        <v>0.17344183820009501</v>
      </c>
      <c r="G60">
        <v>0.19659167065581601</v>
      </c>
      <c r="H60">
        <v>0.21309842972041301</v>
      </c>
      <c r="I60">
        <v>0.23797395633856699</v>
      </c>
      <c r="K60">
        <v>0.119162055033222</v>
      </c>
      <c r="L60">
        <v>0.13785113838730001</v>
      </c>
      <c r="M60">
        <v>0.13229296314025801</v>
      </c>
      <c r="N60">
        <v>0.15396840593585401</v>
      </c>
      <c r="O60">
        <v>0.17361164304863999</v>
      </c>
      <c r="P60">
        <v>0.197912677135197</v>
      </c>
      <c r="R60">
        <f t="shared" si="4"/>
        <v>1.3130908107036016E-2</v>
      </c>
      <c r="S60">
        <f t="shared" si="5"/>
        <v>1.6117267548553998E-2</v>
      </c>
      <c r="U60">
        <f t="shared" si="6"/>
        <v>4.1318679908381978E-2</v>
      </c>
      <c r="V60">
        <f t="shared" si="7"/>
        <v>4.3944271199342994E-2</v>
      </c>
    </row>
    <row r="61" spans="1:22">
      <c r="A61" t="s">
        <v>92</v>
      </c>
      <c r="B61">
        <v>88118</v>
      </c>
      <c r="D61">
        <v>0.22805813626126101</v>
      </c>
      <c r="E61">
        <v>0.25524352477477402</v>
      </c>
      <c r="F61">
        <v>0.210107693390582</v>
      </c>
      <c r="G61">
        <v>0.23622158091081799</v>
      </c>
      <c r="H61">
        <v>0.27749621652060602</v>
      </c>
      <c r="I61">
        <v>0.30811600323795402</v>
      </c>
      <c r="K61">
        <v>0.1929336828955</v>
      </c>
      <c r="L61">
        <v>0.21783118962574499</v>
      </c>
      <c r="M61">
        <v>0.19064881130448499</v>
      </c>
      <c r="N61">
        <v>0.215003431467436</v>
      </c>
      <c r="O61">
        <v>0.255833597297011</v>
      </c>
      <c r="P61">
        <v>0.28444726005701598</v>
      </c>
      <c r="R61">
        <f t="shared" si="4"/>
        <v>-2.2848715910150086E-3</v>
      </c>
      <c r="S61">
        <f t="shared" si="5"/>
        <v>-2.8277581583089906E-3</v>
      </c>
      <c r="U61">
        <f t="shared" si="6"/>
        <v>6.5184785992526001E-2</v>
      </c>
      <c r="V61">
        <f t="shared" si="7"/>
        <v>6.9443828589579981E-2</v>
      </c>
    </row>
    <row r="62" spans="1:22">
      <c r="A62" t="s">
        <v>76</v>
      </c>
      <c r="B62">
        <v>84785</v>
      </c>
      <c r="D62">
        <v>0.28216329645173599</v>
      </c>
      <c r="E62">
        <v>0.31285768790537899</v>
      </c>
      <c r="F62">
        <v>0.33297084859584802</v>
      </c>
      <c r="G62">
        <v>0.36462148962148899</v>
      </c>
      <c r="H62">
        <v>0.377060439560439</v>
      </c>
      <c r="I62">
        <v>0.40951236263736202</v>
      </c>
      <c r="K62">
        <v>0.18560555481372601</v>
      </c>
      <c r="L62">
        <v>0.214619537226026</v>
      </c>
      <c r="M62">
        <v>0.306726696936166</v>
      </c>
      <c r="N62">
        <v>0.337555801442252</v>
      </c>
      <c r="O62">
        <v>0.34972719294898602</v>
      </c>
      <c r="P62">
        <v>0.38055629745507202</v>
      </c>
      <c r="R62">
        <f t="shared" si="4"/>
        <v>0.12112114212243999</v>
      </c>
      <c r="S62">
        <f t="shared" si="5"/>
        <v>0.122936264216226</v>
      </c>
      <c r="U62">
        <f t="shared" si="6"/>
        <v>4.3000496012820022E-2</v>
      </c>
      <c r="V62">
        <f t="shared" si="7"/>
        <v>4.3000496012820022E-2</v>
      </c>
    </row>
    <row r="63" spans="1:22">
      <c r="A63" t="s">
        <v>163</v>
      </c>
      <c r="B63">
        <v>67651</v>
      </c>
      <c r="D63">
        <v>0.229180181641258</v>
      </c>
      <c r="E63">
        <v>0.25233133311709299</v>
      </c>
      <c r="F63">
        <v>0.23914522999999999</v>
      </c>
      <c r="G63">
        <v>0.26435429999999999</v>
      </c>
      <c r="H63">
        <v>0.29879371515458603</v>
      </c>
      <c r="I63">
        <v>0.32861632032437899</v>
      </c>
      <c r="K63">
        <v>0.13835955238404099</v>
      </c>
      <c r="L63">
        <v>0.16138906908855</v>
      </c>
      <c r="M63">
        <v>0.236873048696427</v>
      </c>
      <c r="N63">
        <v>0.26485018043222602</v>
      </c>
      <c r="O63">
        <v>0.26355803345159601</v>
      </c>
      <c r="P63">
        <v>0.292164216928535</v>
      </c>
      <c r="R63">
        <f t="shared" si="4"/>
        <v>9.8513496312386012E-2</v>
      </c>
      <c r="S63">
        <f t="shared" si="5"/>
        <v>0.10346111134367603</v>
      </c>
      <c r="U63">
        <f t="shared" si="6"/>
        <v>2.6684984755169006E-2</v>
      </c>
      <c r="V63">
        <f t="shared" si="7"/>
        <v>2.731403649630898E-2</v>
      </c>
    </row>
    <row r="64" spans="1:22">
      <c r="A64" t="s">
        <v>60</v>
      </c>
      <c r="B64">
        <v>124778</v>
      </c>
      <c r="D64">
        <v>0.324217321682994</v>
      </c>
      <c r="E64">
        <v>0.352460566630101</v>
      </c>
      <c r="F64">
        <v>0.32649566927644702</v>
      </c>
      <c r="G64">
        <v>0.33633395110758002</v>
      </c>
      <c r="H64">
        <v>0.371893636604339</v>
      </c>
      <c r="I64">
        <v>0.404145600342945</v>
      </c>
      <c r="K64">
        <v>0.23109413218347299</v>
      </c>
      <c r="L64">
        <v>0.25818897042136302</v>
      </c>
      <c r="M64">
        <v>0.25296921098418901</v>
      </c>
      <c r="N64">
        <v>0.281715712232392</v>
      </c>
      <c r="O64">
        <v>0.31810215480828602</v>
      </c>
      <c r="P64">
        <v>0.34850146890090899</v>
      </c>
      <c r="R64">
        <f t="shared" si="4"/>
        <v>2.1875078800716014E-2</v>
      </c>
      <c r="S64">
        <f t="shared" si="5"/>
        <v>2.3526741811028984E-2</v>
      </c>
      <c r="U64">
        <f t="shared" si="6"/>
        <v>6.5132943824097012E-2</v>
      </c>
      <c r="V64">
        <f t="shared" si="7"/>
        <v>6.6785756668516993E-2</v>
      </c>
    </row>
    <row r="65" spans="1:22">
      <c r="A65" t="s">
        <v>147</v>
      </c>
      <c r="B65">
        <v>73172</v>
      </c>
      <c r="D65">
        <v>0.24004259082131699</v>
      </c>
      <c r="E65">
        <v>0.25861291079388499</v>
      </c>
      <c r="F65">
        <v>0.34448214865889298</v>
      </c>
      <c r="G65">
        <v>0.36354283238872198</v>
      </c>
      <c r="H65">
        <v>0.35803627831423102</v>
      </c>
      <c r="I65">
        <v>0.378828625575309</v>
      </c>
      <c r="K65">
        <v>0.110764233510782</v>
      </c>
      <c r="L65">
        <v>0.12971217179464001</v>
      </c>
      <c r="M65">
        <v>0.311885208916162</v>
      </c>
      <c r="N65">
        <v>0.33164876816171801</v>
      </c>
      <c r="O65">
        <v>0.32641458352134201</v>
      </c>
      <c r="P65">
        <v>0.34745961555816202</v>
      </c>
      <c r="R65">
        <f t="shared" si="4"/>
        <v>0.20112097540537999</v>
      </c>
      <c r="S65">
        <f t="shared" si="5"/>
        <v>0.201936596367078</v>
      </c>
      <c r="U65">
        <f t="shared" si="6"/>
        <v>1.4529374605180001E-2</v>
      </c>
      <c r="V65">
        <f t="shared" si="7"/>
        <v>1.5810847396444005E-2</v>
      </c>
    </row>
    <row r="66" spans="1:22">
      <c r="A66" t="s">
        <v>190</v>
      </c>
      <c r="B66">
        <v>88071</v>
      </c>
      <c r="D66">
        <v>0.29515906449738499</v>
      </c>
      <c r="E66">
        <v>0.32045322486926198</v>
      </c>
      <c r="F66">
        <v>0.26939627780299502</v>
      </c>
      <c r="G66">
        <v>0.294543803903767</v>
      </c>
      <c r="H66">
        <v>0.32659064497385198</v>
      </c>
      <c r="I66">
        <v>0.35462667054038299</v>
      </c>
      <c r="K66">
        <v>0.173518303312027</v>
      </c>
      <c r="L66">
        <v>0.196851394538059</v>
      </c>
      <c r="M66">
        <v>0.195551520653654</v>
      </c>
      <c r="N66">
        <v>0.22013617793917301</v>
      </c>
      <c r="O66">
        <v>0.25809848925043499</v>
      </c>
      <c r="P66">
        <v>0.28431871005229498</v>
      </c>
      <c r="R66">
        <f t="shared" si="4"/>
        <v>2.2033217341626998E-2</v>
      </c>
      <c r="S66">
        <f t="shared" si="5"/>
        <v>2.3284783401114006E-2</v>
      </c>
      <c r="U66">
        <f t="shared" si="6"/>
        <v>6.2546968596780994E-2</v>
      </c>
      <c r="V66">
        <f t="shared" si="7"/>
        <v>6.4182532113121971E-2</v>
      </c>
    </row>
    <row r="67" spans="1:22">
      <c r="A67" t="s">
        <v>166</v>
      </c>
      <c r="B67">
        <v>75077</v>
      </c>
      <c r="D67">
        <v>0.24372745410209301</v>
      </c>
      <c r="E67">
        <v>0.26708450051389498</v>
      </c>
      <c r="F67">
        <v>0.254590160630429</v>
      </c>
      <c r="G67">
        <v>0.28083116673720698</v>
      </c>
      <c r="H67">
        <v>0.30414365754363298</v>
      </c>
      <c r="I67">
        <v>0.331573219396186</v>
      </c>
      <c r="K67">
        <v>0.15227423872956999</v>
      </c>
      <c r="L67">
        <v>0.17347494004554501</v>
      </c>
      <c r="M67">
        <v>0.211636905961546</v>
      </c>
      <c r="N67">
        <v>0.23658752871941599</v>
      </c>
      <c r="O67">
        <v>0.25913982828812099</v>
      </c>
      <c r="P67">
        <v>0.28546092143980001</v>
      </c>
      <c r="R67">
        <f t="shared" ref="R67:R102" si="8">M67-K67</f>
        <v>5.9362667231976002E-2</v>
      </c>
      <c r="S67">
        <f t="shared" ref="S67:S102" si="9">N67-L67</f>
        <v>6.3112588673870984E-2</v>
      </c>
      <c r="U67">
        <f t="shared" ref="U67:U102" si="10">O67-M67</f>
        <v>4.7502922326574992E-2</v>
      </c>
      <c r="V67">
        <f t="shared" ref="V67:V102" si="11">P67-N67</f>
        <v>4.8873392720384018E-2</v>
      </c>
    </row>
    <row r="68" spans="1:22">
      <c r="A68" t="s">
        <v>63</v>
      </c>
      <c r="B68">
        <v>102208</v>
      </c>
      <c r="D68">
        <v>0.16592177906994701</v>
      </c>
      <c r="E68">
        <v>0.18113913675517601</v>
      </c>
      <c r="F68">
        <v>0.20349205858245301</v>
      </c>
      <c r="G68">
        <v>0.22747869658681399</v>
      </c>
      <c r="H68">
        <v>0.233714815960408</v>
      </c>
      <c r="I68">
        <v>0.25807299721620702</v>
      </c>
      <c r="K68">
        <v>0.109040578992948</v>
      </c>
      <c r="L68">
        <v>0.12283496226648501</v>
      </c>
      <c r="M68">
        <v>0.17213330240470101</v>
      </c>
      <c r="N68">
        <v>0.19580917033944101</v>
      </c>
      <c r="O68">
        <v>0.20394055149162499</v>
      </c>
      <c r="P68">
        <v>0.22735497440497299</v>
      </c>
      <c r="R68">
        <f t="shared" si="8"/>
        <v>6.309272341175301E-2</v>
      </c>
      <c r="S68">
        <f t="shared" si="9"/>
        <v>7.2974208072956001E-2</v>
      </c>
      <c r="U68">
        <f t="shared" si="10"/>
        <v>3.1807249086923978E-2</v>
      </c>
      <c r="V68">
        <f t="shared" si="11"/>
        <v>3.1545804065531979E-2</v>
      </c>
    </row>
    <row r="69" spans="1:22">
      <c r="A69" t="s">
        <v>174</v>
      </c>
      <c r="B69">
        <v>75445</v>
      </c>
      <c r="D69">
        <v>0.272900869500732</v>
      </c>
      <c r="E69">
        <v>0.28884480616993202</v>
      </c>
      <c r="F69">
        <v>0.33823992881110798</v>
      </c>
      <c r="G69">
        <v>0.358132033147327</v>
      </c>
      <c r="H69">
        <v>0.36315096683290299</v>
      </c>
      <c r="I69">
        <v>0.384675281336324</v>
      </c>
      <c r="K69">
        <v>0.117219647822057</v>
      </c>
      <c r="L69">
        <v>0.13262279888785899</v>
      </c>
      <c r="M69">
        <v>0.26468134028073897</v>
      </c>
      <c r="N69">
        <v>0.28381761204546702</v>
      </c>
      <c r="O69">
        <v>0.27939486076606401</v>
      </c>
      <c r="P69">
        <v>0.29965886758871202</v>
      </c>
      <c r="R69">
        <f t="shared" si="8"/>
        <v>0.14746169245868196</v>
      </c>
      <c r="S69">
        <f t="shared" si="9"/>
        <v>0.15119481315760802</v>
      </c>
      <c r="U69">
        <f t="shared" si="10"/>
        <v>1.4713520485325038E-2</v>
      </c>
      <c r="V69">
        <f t="shared" si="11"/>
        <v>1.5841255543245003E-2</v>
      </c>
    </row>
    <row r="70" spans="1:22">
      <c r="A70" t="s">
        <v>62</v>
      </c>
      <c r="B70">
        <v>109521</v>
      </c>
      <c r="D70">
        <v>0.20436824071854501</v>
      </c>
      <c r="E70">
        <v>0.22907178409779799</v>
      </c>
      <c r="F70">
        <v>0.214788285557169</v>
      </c>
      <c r="G70">
        <v>0.24026733971602199</v>
      </c>
      <c r="H70">
        <v>0.260895926453377</v>
      </c>
      <c r="I70">
        <v>0.288772013930993</v>
      </c>
      <c r="K70">
        <v>0.158261212753361</v>
      </c>
      <c r="L70">
        <v>0.18040481492966401</v>
      </c>
      <c r="M70">
        <v>0.18419791372991201</v>
      </c>
      <c r="N70">
        <v>0.20835917676910001</v>
      </c>
      <c r="O70">
        <v>0.23009585565266399</v>
      </c>
      <c r="P70">
        <v>0.256766281364533</v>
      </c>
      <c r="R70">
        <f t="shared" si="8"/>
        <v>2.5936700976551014E-2</v>
      </c>
      <c r="S70">
        <f t="shared" si="9"/>
        <v>2.7954361839436004E-2</v>
      </c>
      <c r="U70">
        <f t="shared" si="10"/>
        <v>4.5897941922751984E-2</v>
      </c>
      <c r="V70">
        <f t="shared" si="11"/>
        <v>4.8407104595432987E-2</v>
      </c>
    </row>
    <row r="71" spans="1:22">
      <c r="A71" t="s">
        <v>176</v>
      </c>
      <c r="B71">
        <v>81196</v>
      </c>
      <c r="D71">
        <v>0.21873505499760801</v>
      </c>
      <c r="E71">
        <v>0.24537701259365499</v>
      </c>
      <c r="F71">
        <v>0.21353419416547101</v>
      </c>
      <c r="G71">
        <v>0.24222859875657499</v>
      </c>
      <c r="H71">
        <v>0.26662946873380799</v>
      </c>
      <c r="I71">
        <v>0.29757682037383898</v>
      </c>
      <c r="K71">
        <v>0.17083474483390701</v>
      </c>
      <c r="L71">
        <v>0.19596277623896499</v>
      </c>
      <c r="M71">
        <v>0.189024390243902</v>
      </c>
      <c r="N71">
        <v>0.21576598118922299</v>
      </c>
      <c r="O71">
        <v>0.239926666932366</v>
      </c>
      <c r="P71">
        <v>0.26955880594635501</v>
      </c>
      <c r="R71">
        <f t="shared" si="8"/>
        <v>1.8189645409994987E-2</v>
      </c>
      <c r="S71">
        <f t="shared" si="9"/>
        <v>1.9803204950258002E-2</v>
      </c>
      <c r="U71">
        <f t="shared" si="10"/>
        <v>5.0902276688464004E-2</v>
      </c>
      <c r="V71">
        <f t="shared" si="11"/>
        <v>5.3792824757132013E-2</v>
      </c>
    </row>
    <row r="72" spans="1:22">
      <c r="A72" t="s">
        <v>101</v>
      </c>
      <c r="B72">
        <v>84601</v>
      </c>
      <c r="D72">
        <v>0.22571185489564199</v>
      </c>
      <c r="E72">
        <v>0.25074670093948498</v>
      </c>
      <c r="F72">
        <v>0.19620298982879</v>
      </c>
      <c r="G72">
        <v>0.220708003040503</v>
      </c>
      <c r="H72">
        <v>0.26112378262915897</v>
      </c>
      <c r="I72">
        <v>0.29010535462148301</v>
      </c>
      <c r="K72">
        <v>0.17162355411545299</v>
      </c>
      <c r="L72">
        <v>0.19461289213112901</v>
      </c>
      <c r="M72">
        <v>0.16451893144139501</v>
      </c>
      <c r="N72">
        <v>0.188119887062911</v>
      </c>
      <c r="O72">
        <v>0.22862056480810999</v>
      </c>
      <c r="P72">
        <v>0.25742215785662498</v>
      </c>
      <c r="R72">
        <f t="shared" si="8"/>
        <v>-7.104622674057981E-3</v>
      </c>
      <c r="S72">
        <f t="shared" si="9"/>
        <v>-6.4930050682180107E-3</v>
      </c>
      <c r="U72">
        <f t="shared" si="10"/>
        <v>6.4101633366714983E-2</v>
      </c>
      <c r="V72">
        <f t="shared" si="11"/>
        <v>6.9302270793713983E-2</v>
      </c>
    </row>
    <row r="73" spans="1:22">
      <c r="A73" t="s">
        <v>108</v>
      </c>
      <c r="B73">
        <v>75091</v>
      </c>
      <c r="D73">
        <v>0.258839773477677</v>
      </c>
      <c r="E73">
        <v>0.27698957437015898</v>
      </c>
      <c r="F73">
        <v>0.27537131190199698</v>
      </c>
      <c r="G73">
        <v>0.29754994195123902</v>
      </c>
      <c r="H73">
        <v>0.32221065695183898</v>
      </c>
      <c r="I73">
        <v>0.34410905160334598</v>
      </c>
      <c r="K73">
        <v>0.142119690269913</v>
      </c>
      <c r="L73">
        <v>0.159086816462914</v>
      </c>
      <c r="M73">
        <v>0.235469538067408</v>
      </c>
      <c r="N73">
        <v>0.25702505804178999</v>
      </c>
      <c r="O73">
        <v>0.28164278280361799</v>
      </c>
      <c r="P73">
        <v>0.30265791369786199</v>
      </c>
      <c r="R73">
        <f t="shared" si="8"/>
        <v>9.3349847797495E-2</v>
      </c>
      <c r="S73">
        <f t="shared" si="9"/>
        <v>9.7938241578875984E-2</v>
      </c>
      <c r="U73">
        <f t="shared" si="10"/>
        <v>4.6173244736209984E-2</v>
      </c>
      <c r="V73">
        <f t="shared" si="11"/>
        <v>4.5632855656072002E-2</v>
      </c>
    </row>
    <row r="74" spans="1:22">
      <c r="A74" t="s">
        <v>141</v>
      </c>
      <c r="B74">
        <v>83629</v>
      </c>
      <c r="D74">
        <v>0.23413249828750299</v>
      </c>
      <c r="E74">
        <v>0.258342303552206</v>
      </c>
      <c r="F74">
        <v>0.24671207139502099</v>
      </c>
      <c r="G74">
        <v>0.27258493815562801</v>
      </c>
      <c r="H74">
        <v>0.27408842698608399</v>
      </c>
      <c r="I74">
        <v>0.29888634450903201</v>
      </c>
      <c r="K74">
        <v>0.166705808673868</v>
      </c>
      <c r="L74">
        <v>0.18339987474557601</v>
      </c>
      <c r="M74">
        <v>0.20926136141229801</v>
      </c>
      <c r="N74">
        <v>0.23550710455239299</v>
      </c>
      <c r="O74">
        <v>0.26553019924061499</v>
      </c>
      <c r="P74">
        <v>0.29175637061102999</v>
      </c>
      <c r="R74">
        <f t="shared" si="8"/>
        <v>4.2555552738430008E-2</v>
      </c>
      <c r="S74">
        <f t="shared" si="9"/>
        <v>5.2107229806816979E-2</v>
      </c>
      <c r="U74">
        <f t="shared" si="10"/>
        <v>5.6268837828316987E-2</v>
      </c>
      <c r="V74">
        <f t="shared" si="11"/>
        <v>5.6249266058637004E-2</v>
      </c>
    </row>
    <row r="75" spans="1:22">
      <c r="A75" t="s">
        <v>74</v>
      </c>
      <c r="B75">
        <v>79015</v>
      </c>
      <c r="D75">
        <v>0.22989826362507601</v>
      </c>
      <c r="E75">
        <v>0.24251802160739699</v>
      </c>
      <c r="F75">
        <v>0.46841685670319</v>
      </c>
      <c r="G75">
        <v>0.49220386747501699</v>
      </c>
      <c r="H75">
        <v>0.45692196451415501</v>
      </c>
      <c r="I75">
        <v>0.47902182175501001</v>
      </c>
      <c r="K75">
        <v>9.3100828345347705E-2</v>
      </c>
      <c r="L75">
        <v>0.106665678335155</v>
      </c>
      <c r="M75">
        <v>0.45299145299145299</v>
      </c>
      <c r="N75">
        <v>0.47503568978623201</v>
      </c>
      <c r="O75">
        <v>0.44005042920444198</v>
      </c>
      <c r="P75">
        <v>0.46142722064630898</v>
      </c>
      <c r="R75">
        <f t="shared" si="8"/>
        <v>0.35989062464610527</v>
      </c>
      <c r="S75">
        <f t="shared" si="9"/>
        <v>0.36837001145107701</v>
      </c>
      <c r="U75">
        <f t="shared" si="10"/>
        <v>-1.2941023787011008E-2</v>
      </c>
      <c r="V75">
        <f t="shared" si="11"/>
        <v>-1.360846913992303E-2</v>
      </c>
    </row>
    <row r="76" spans="1:22">
      <c r="A76" t="s">
        <v>59</v>
      </c>
      <c r="B76">
        <v>85971</v>
      </c>
      <c r="D76">
        <v>0.21552910836571401</v>
      </c>
      <c r="E76">
        <v>0.237292861001237</v>
      </c>
      <c r="F76">
        <v>0.233181746902932</v>
      </c>
      <c r="G76">
        <v>0.258219643510532</v>
      </c>
      <c r="H76">
        <v>0.27705175117616299</v>
      </c>
      <c r="I76">
        <v>0.30339780449555598</v>
      </c>
      <c r="K76">
        <v>0.14056728691894901</v>
      </c>
      <c r="L76">
        <v>0.16042929820893401</v>
      </c>
      <c r="M76">
        <v>0.19990243562493401</v>
      </c>
      <c r="N76">
        <v>0.22422384055193501</v>
      </c>
      <c r="O76">
        <v>0.240944333130063</v>
      </c>
      <c r="P76">
        <v>0.26671312832128202</v>
      </c>
      <c r="R76">
        <f t="shared" si="8"/>
        <v>5.9335148705984997E-2</v>
      </c>
      <c r="S76">
        <f t="shared" si="9"/>
        <v>6.3794542343000998E-2</v>
      </c>
      <c r="U76">
        <f t="shared" si="10"/>
        <v>4.1041897505128988E-2</v>
      </c>
      <c r="V76">
        <f t="shared" si="11"/>
        <v>4.2489287769347017E-2</v>
      </c>
    </row>
    <row r="77" spans="1:22">
      <c r="A77" t="s">
        <v>61</v>
      </c>
      <c r="B77">
        <v>98365</v>
      </c>
      <c r="D77">
        <v>0.200564929308712</v>
      </c>
      <c r="E77">
        <v>0.22152440765058501</v>
      </c>
      <c r="F77">
        <v>0.27151979565772599</v>
      </c>
      <c r="G77">
        <v>0.29483885508226199</v>
      </c>
      <c r="H77">
        <v>0.303333984404345</v>
      </c>
      <c r="I77">
        <v>0.32698288684886601</v>
      </c>
      <c r="K77">
        <v>0.1435546875</v>
      </c>
      <c r="L77">
        <v>0.163912259615384</v>
      </c>
      <c r="M77">
        <v>0.24513221153846099</v>
      </c>
      <c r="N77">
        <v>0.26750300480769201</v>
      </c>
      <c r="O77">
        <v>0.27916165865384601</v>
      </c>
      <c r="P77">
        <v>0.301817908653846</v>
      </c>
      <c r="R77">
        <f t="shared" si="8"/>
        <v>0.10157752403846099</v>
      </c>
      <c r="S77">
        <f t="shared" si="9"/>
        <v>0.10359074519230801</v>
      </c>
      <c r="U77">
        <f t="shared" si="10"/>
        <v>3.4029447115385025E-2</v>
      </c>
      <c r="V77">
        <f t="shared" si="11"/>
        <v>3.4314903846153988E-2</v>
      </c>
    </row>
    <row r="78" spans="1:22">
      <c r="A78" t="s">
        <v>106</v>
      </c>
      <c r="B78">
        <v>80282</v>
      </c>
      <c r="D78">
        <v>0.24220688167403701</v>
      </c>
      <c r="E78">
        <v>0.26816596555567501</v>
      </c>
      <c r="F78">
        <v>0.21304519794325899</v>
      </c>
      <c r="G78">
        <v>0.23886232066448501</v>
      </c>
      <c r="H78">
        <v>0.27261613691931502</v>
      </c>
      <c r="I78">
        <v>0.30220768013806898</v>
      </c>
      <c r="K78">
        <v>0.173527719853311</v>
      </c>
      <c r="L78">
        <v>0.19793988638814899</v>
      </c>
      <c r="M78">
        <v>0.16222338073237799</v>
      </c>
      <c r="N78">
        <v>0.18794829848814401</v>
      </c>
      <c r="O78">
        <v>0.22277352317261701</v>
      </c>
      <c r="P78">
        <v>0.25191457232229503</v>
      </c>
      <c r="R78">
        <f t="shared" si="8"/>
        <v>-1.130433912093301E-2</v>
      </c>
      <c r="S78">
        <f t="shared" si="9"/>
        <v>-9.9915879000049834E-3</v>
      </c>
      <c r="U78">
        <f t="shared" si="10"/>
        <v>6.0550142440239013E-2</v>
      </c>
      <c r="V78">
        <f t="shared" si="11"/>
        <v>6.3966273834151016E-2</v>
      </c>
    </row>
    <row r="79" spans="1:22">
      <c r="A79" t="s">
        <v>103</v>
      </c>
      <c r="B79">
        <v>73824</v>
      </c>
      <c r="D79">
        <v>0.23411800672577099</v>
      </c>
      <c r="E79">
        <v>0.25586466931621299</v>
      </c>
      <c r="F79">
        <v>0.25843795858470497</v>
      </c>
      <c r="G79">
        <v>0.28265123104516499</v>
      </c>
      <c r="H79">
        <v>0.29902370421702701</v>
      </c>
      <c r="I79">
        <v>0.32431771395960202</v>
      </c>
      <c r="K79">
        <v>0.14081062906282399</v>
      </c>
      <c r="L79">
        <v>0.160862388686242</v>
      </c>
      <c r="M79">
        <v>0.200154906037258</v>
      </c>
      <c r="N79">
        <v>0.22349272349272301</v>
      </c>
      <c r="O79">
        <v>0.24177571236394699</v>
      </c>
      <c r="P79">
        <v>0.26603073661897098</v>
      </c>
      <c r="R79">
        <f t="shared" si="8"/>
        <v>5.9344276974434007E-2</v>
      </c>
      <c r="S79">
        <f t="shared" si="9"/>
        <v>6.2630334806481003E-2</v>
      </c>
      <c r="U79">
        <f t="shared" si="10"/>
        <v>4.1620806326688992E-2</v>
      </c>
      <c r="V79">
        <f t="shared" si="11"/>
        <v>4.253801312624797E-2</v>
      </c>
    </row>
    <row r="80" spans="1:22">
      <c r="A80" t="s">
        <v>107</v>
      </c>
      <c r="B80">
        <v>72486</v>
      </c>
      <c r="D80">
        <v>0.17811704834605599</v>
      </c>
      <c r="E80">
        <v>0.186301950805767</v>
      </c>
      <c r="F80">
        <v>0.33146007846463699</v>
      </c>
      <c r="G80">
        <v>0.35544480967023601</v>
      </c>
      <c r="H80">
        <v>0.32969992577669299</v>
      </c>
      <c r="I80">
        <v>0.35003711165305901</v>
      </c>
      <c r="K80">
        <v>6.4831298745337398E-2</v>
      </c>
      <c r="L80">
        <v>7.4347236351305496E-2</v>
      </c>
      <c r="M80">
        <v>0.277578713028728</v>
      </c>
      <c r="N80">
        <v>0.30128273083854501</v>
      </c>
      <c r="O80">
        <v>0.278172373582105</v>
      </c>
      <c r="P80">
        <v>0.298017597794975</v>
      </c>
      <c r="R80">
        <f t="shared" si="8"/>
        <v>0.21274741428339061</v>
      </c>
      <c r="S80">
        <f t="shared" si="9"/>
        <v>0.22693549448723951</v>
      </c>
      <c r="U80">
        <f t="shared" si="10"/>
        <v>5.9366055337700674E-4</v>
      </c>
      <c r="V80">
        <f t="shared" si="11"/>
        <v>-3.2651330435700121E-3</v>
      </c>
    </row>
    <row r="81" spans="1:22">
      <c r="A81" t="s">
        <v>66</v>
      </c>
      <c r="B81">
        <v>103277</v>
      </c>
      <c r="D81">
        <v>0.20846420015970099</v>
      </c>
      <c r="E81">
        <v>0.22671014107000201</v>
      </c>
      <c r="F81">
        <v>0.36182643297267802</v>
      </c>
      <c r="G81">
        <v>0.38793734445908301</v>
      </c>
      <c r="H81">
        <v>0.36773180372376502</v>
      </c>
      <c r="I81">
        <v>0.392925112125527</v>
      </c>
      <c r="K81">
        <v>0.109289326590364</v>
      </c>
      <c r="L81">
        <v>0.12717593824860199</v>
      </c>
      <c r="M81">
        <v>0.35240414687054999</v>
      </c>
      <c r="N81">
        <v>0.37859490823917702</v>
      </c>
      <c r="O81">
        <v>0.35162831552189899</v>
      </c>
      <c r="P81">
        <v>0.37672846324811299</v>
      </c>
      <c r="R81">
        <f t="shared" si="8"/>
        <v>0.24311482028018599</v>
      </c>
      <c r="S81">
        <f t="shared" si="9"/>
        <v>0.251418969990575</v>
      </c>
      <c r="U81">
        <f t="shared" si="10"/>
        <v>-7.7583134865100156E-4</v>
      </c>
      <c r="V81">
        <f t="shared" si="11"/>
        <v>-1.8664449910640313E-3</v>
      </c>
    </row>
    <row r="82" spans="1:22">
      <c r="A82" t="s">
        <v>83</v>
      </c>
      <c r="B82">
        <v>94212</v>
      </c>
      <c r="D82">
        <v>0.23498127219366599</v>
      </c>
      <c r="E82">
        <v>0.25845994195190702</v>
      </c>
      <c r="F82">
        <v>0.234201225641191</v>
      </c>
      <c r="G82">
        <v>0.25949223436334701</v>
      </c>
      <c r="H82">
        <v>0.288468398352628</v>
      </c>
      <c r="I82">
        <v>0.31648668806952601</v>
      </c>
      <c r="K82">
        <v>0.15971332673941499</v>
      </c>
      <c r="L82">
        <v>0.18095438846821099</v>
      </c>
      <c r="M82">
        <v>0.19163424124513601</v>
      </c>
      <c r="N82">
        <v>0.21590466926070001</v>
      </c>
      <c r="O82">
        <v>0.23652932496635301</v>
      </c>
      <c r="P82">
        <v>0.26368957857015402</v>
      </c>
      <c r="R82">
        <f t="shared" si="8"/>
        <v>3.1920914505721015E-2</v>
      </c>
      <c r="S82">
        <f t="shared" si="9"/>
        <v>3.4950280792489019E-2</v>
      </c>
      <c r="U82">
        <f t="shared" si="10"/>
        <v>4.4895083721217005E-2</v>
      </c>
      <c r="V82">
        <f t="shared" si="11"/>
        <v>4.7784909309454005E-2</v>
      </c>
    </row>
    <row r="83" spans="1:22">
      <c r="A83" t="s">
        <v>151</v>
      </c>
      <c r="B83">
        <v>68680</v>
      </c>
      <c r="D83">
        <v>0.16781891408756999</v>
      </c>
      <c r="E83">
        <v>0.18871012900863601</v>
      </c>
      <c r="F83">
        <v>0.18385630909051701</v>
      </c>
      <c r="G83">
        <v>0.20909697844205599</v>
      </c>
      <c r="H83">
        <v>0.21753925010229699</v>
      </c>
      <c r="I83">
        <v>0.24387827622595901</v>
      </c>
      <c r="K83">
        <v>0.117403850295017</v>
      </c>
      <c r="L83">
        <v>0.13710754123777899</v>
      </c>
      <c r="M83">
        <v>0.14500742910053999</v>
      </c>
      <c r="N83">
        <v>0.17039557268675001</v>
      </c>
      <c r="O83">
        <v>0.176593453919035</v>
      </c>
      <c r="P83">
        <v>0.20275624461670899</v>
      </c>
      <c r="R83">
        <f t="shared" si="8"/>
        <v>2.7603578805522985E-2</v>
      </c>
      <c r="S83">
        <f t="shared" si="9"/>
        <v>3.3288031448971023E-2</v>
      </c>
      <c r="U83">
        <f t="shared" si="10"/>
        <v>3.1586024818495012E-2</v>
      </c>
      <c r="V83">
        <f t="shared" si="11"/>
        <v>3.2360671929958978E-2</v>
      </c>
    </row>
    <row r="84" spans="1:22">
      <c r="A84" t="s">
        <v>75</v>
      </c>
      <c r="B84">
        <v>95571</v>
      </c>
      <c r="D84">
        <v>0.231941309255079</v>
      </c>
      <c r="E84">
        <v>0.25774676790478102</v>
      </c>
      <c r="F84">
        <v>0.22333567043452901</v>
      </c>
      <c r="G84">
        <v>0.25095336628075998</v>
      </c>
      <c r="H84">
        <v>0.27977768277041398</v>
      </c>
      <c r="I84">
        <v>0.309140658401026</v>
      </c>
      <c r="K84">
        <v>0.18231411177235099</v>
      </c>
      <c r="L84">
        <v>0.20622135576988801</v>
      </c>
      <c r="M84">
        <v>0.19599158643569201</v>
      </c>
      <c r="N84">
        <v>0.221522991945551</v>
      </c>
      <c r="O84">
        <v>0.242223172295852</v>
      </c>
      <c r="P84">
        <v>0.270218041898247</v>
      </c>
      <c r="R84">
        <f t="shared" si="8"/>
        <v>1.3677474663341016E-2</v>
      </c>
      <c r="S84">
        <f t="shared" si="9"/>
        <v>1.5301636175662992E-2</v>
      </c>
      <c r="U84">
        <f t="shared" si="10"/>
        <v>4.623158586015999E-2</v>
      </c>
      <c r="V84">
        <f t="shared" si="11"/>
        <v>4.8695049952695996E-2</v>
      </c>
    </row>
    <row r="85" spans="1:22">
      <c r="A85" t="s">
        <v>94</v>
      </c>
      <c r="B85">
        <v>87855</v>
      </c>
      <c r="D85">
        <v>0.226801826890943</v>
      </c>
      <c r="E85">
        <v>0.24828264824922899</v>
      </c>
      <c r="F85">
        <v>0.238416128313655</v>
      </c>
      <c r="G85">
        <v>0.26603920695032302</v>
      </c>
      <c r="H85">
        <v>0.282157445228369</v>
      </c>
      <c r="I85">
        <v>0.31101002599331601</v>
      </c>
      <c r="K85">
        <v>0.156291193999368</v>
      </c>
      <c r="L85">
        <v>0.175711553814448</v>
      </c>
      <c r="M85">
        <v>0.18068240885126599</v>
      </c>
      <c r="N85">
        <v>0.20717308977500501</v>
      </c>
      <c r="O85">
        <v>0.22318146374066999</v>
      </c>
      <c r="P85">
        <v>0.25047343210426598</v>
      </c>
      <c r="R85">
        <f t="shared" si="8"/>
        <v>2.4391214851897991E-2</v>
      </c>
      <c r="S85">
        <f t="shared" si="9"/>
        <v>3.1461535960557008E-2</v>
      </c>
      <c r="U85">
        <f t="shared" si="10"/>
        <v>4.2499054889404003E-2</v>
      </c>
      <c r="V85">
        <f t="shared" si="11"/>
        <v>4.3300342329260971E-2</v>
      </c>
    </row>
    <row r="86" spans="1:22">
      <c r="A86" t="s">
        <v>188</v>
      </c>
      <c r="B86">
        <v>73511</v>
      </c>
      <c r="D86">
        <v>0.22872971903442799</v>
      </c>
      <c r="E86">
        <v>0.25333069515895001</v>
      </c>
      <c r="F86">
        <v>0.23360520588299899</v>
      </c>
      <c r="G86">
        <v>0.26145931804691402</v>
      </c>
      <c r="H86">
        <v>0.28235682092997599</v>
      </c>
      <c r="I86">
        <v>0.311157524458612</v>
      </c>
      <c r="K86">
        <v>0.150474767012484</v>
      </c>
      <c r="L86">
        <v>0.17311411992263001</v>
      </c>
      <c r="M86">
        <v>0.19045001868665701</v>
      </c>
      <c r="N86">
        <v>0.217292852903027</v>
      </c>
      <c r="O86">
        <v>0.23895264476981901</v>
      </c>
      <c r="P86">
        <v>0.26621378006419499</v>
      </c>
      <c r="R86">
        <f t="shared" si="8"/>
        <v>3.9975251674173012E-2</v>
      </c>
      <c r="S86">
        <f t="shared" si="9"/>
        <v>4.4178732980396984E-2</v>
      </c>
      <c r="U86">
        <f t="shared" si="10"/>
        <v>4.8502626083161998E-2</v>
      </c>
      <c r="V86">
        <f t="shared" si="11"/>
        <v>4.8920927161167999E-2</v>
      </c>
    </row>
    <row r="87" spans="1:22">
      <c r="A87" t="s">
        <v>142</v>
      </c>
      <c r="B87">
        <v>84631</v>
      </c>
      <c r="D87">
        <v>0.231980324219521</v>
      </c>
      <c r="E87">
        <v>0.25530043265174202</v>
      </c>
      <c r="F87">
        <v>0.232833677407773</v>
      </c>
      <c r="G87">
        <v>0.25703258235346899</v>
      </c>
      <c r="H87">
        <v>0.249676863420939</v>
      </c>
      <c r="I87">
        <v>0.27445066781559602</v>
      </c>
      <c r="K87">
        <v>0.14005672638494901</v>
      </c>
      <c r="L87">
        <v>0.16165224571859399</v>
      </c>
      <c r="M87">
        <v>0.17814317512745001</v>
      </c>
      <c r="N87">
        <v>0.202466432110289</v>
      </c>
      <c r="O87">
        <v>0.18735863282231699</v>
      </c>
      <c r="P87">
        <v>0.21123397838652899</v>
      </c>
      <c r="R87">
        <f t="shared" si="8"/>
        <v>3.8086448742501E-2</v>
      </c>
      <c r="S87">
        <f t="shared" si="9"/>
        <v>4.0814186391695012E-2</v>
      </c>
      <c r="U87">
        <f t="shared" si="10"/>
        <v>9.2154576948669797E-3</v>
      </c>
      <c r="V87">
        <f t="shared" si="11"/>
        <v>8.7675462762399903E-3</v>
      </c>
    </row>
    <row r="88" spans="1:22">
      <c r="A88" t="s">
        <v>144</v>
      </c>
      <c r="B88">
        <v>91383</v>
      </c>
      <c r="D88">
        <v>0.25420113417616103</v>
      </c>
      <c r="E88">
        <v>0.27990219031267799</v>
      </c>
      <c r="F88">
        <v>0.25465235262491498</v>
      </c>
      <c r="G88">
        <v>0.28198546627586302</v>
      </c>
      <c r="H88">
        <v>0.30114464099895899</v>
      </c>
      <c r="I88">
        <v>0.33010752688172001</v>
      </c>
      <c r="K88">
        <v>0.17368612695715499</v>
      </c>
      <c r="L88">
        <v>0.19867182216981899</v>
      </c>
      <c r="M88">
        <v>0.19994797988555499</v>
      </c>
      <c r="N88">
        <v>0.22623547771805</v>
      </c>
      <c r="O88">
        <v>0.244147737125021</v>
      </c>
      <c r="P88">
        <v>0.271926478238252</v>
      </c>
      <c r="R88">
        <f t="shared" si="8"/>
        <v>2.6261852928399998E-2</v>
      </c>
      <c r="S88">
        <f t="shared" si="9"/>
        <v>2.7563655548231009E-2</v>
      </c>
      <c r="U88">
        <f t="shared" si="10"/>
        <v>4.4199757239466009E-2</v>
      </c>
      <c r="V88">
        <f t="shared" si="11"/>
        <v>4.5691000520202002E-2</v>
      </c>
    </row>
    <row r="89" spans="1:22">
      <c r="A89" t="s">
        <v>145</v>
      </c>
      <c r="B89">
        <v>89758</v>
      </c>
      <c r="D89">
        <v>0.198288033886339</v>
      </c>
      <c r="E89">
        <v>0.204712319096364</v>
      </c>
      <c r="F89">
        <v>0.34044055351595498</v>
      </c>
      <c r="G89">
        <v>0.36846935893815302</v>
      </c>
      <c r="H89">
        <v>0.32876204595997</v>
      </c>
      <c r="I89">
        <v>0.34867097320766699</v>
      </c>
      <c r="K89">
        <v>4.97846957503882E-2</v>
      </c>
      <c r="L89">
        <v>5.6773259918113703E-2</v>
      </c>
      <c r="M89">
        <v>0.31410720273919401</v>
      </c>
      <c r="N89">
        <v>0.34169328791542303</v>
      </c>
      <c r="O89">
        <v>0.29976527064471098</v>
      </c>
      <c r="P89">
        <v>0.31953195319531902</v>
      </c>
      <c r="R89">
        <f t="shared" si="8"/>
        <v>0.26432250698880583</v>
      </c>
      <c r="S89">
        <f t="shared" si="9"/>
        <v>0.28492002799730931</v>
      </c>
      <c r="U89">
        <f t="shared" si="10"/>
        <v>-1.4341932094483034E-2</v>
      </c>
      <c r="V89">
        <f t="shared" si="11"/>
        <v>-2.2161334720104009E-2</v>
      </c>
    </row>
    <row r="90" spans="1:22">
      <c r="A90" t="s">
        <v>88</v>
      </c>
      <c r="B90">
        <v>68291</v>
      </c>
      <c r="D90">
        <v>0.23137185473698099</v>
      </c>
      <c r="E90">
        <v>0.25013831411689202</v>
      </c>
      <c r="F90">
        <v>0.241491480416021</v>
      </c>
      <c r="G90">
        <v>0.26302279265324102</v>
      </c>
      <c r="H90">
        <v>0.29134206798866802</v>
      </c>
      <c r="I90">
        <v>0.31378364022662802</v>
      </c>
      <c r="K90">
        <v>0.148072753020312</v>
      </c>
      <c r="L90">
        <v>0.164601495773775</v>
      </c>
      <c r="M90">
        <v>0.18560966435825299</v>
      </c>
      <c r="N90">
        <v>0.20707126579197699</v>
      </c>
      <c r="O90">
        <v>0.23584342015002899</v>
      </c>
      <c r="P90">
        <v>0.25679892013896499</v>
      </c>
      <c r="R90">
        <f t="shared" si="8"/>
        <v>3.7536911337940987E-2</v>
      </c>
      <c r="S90">
        <f t="shared" si="9"/>
        <v>4.2469770018201985E-2</v>
      </c>
      <c r="U90">
        <f t="shared" si="10"/>
        <v>5.0233755791775997E-2</v>
      </c>
      <c r="V90">
        <f t="shared" si="11"/>
        <v>4.9727654346988004E-2</v>
      </c>
    </row>
    <row r="91" spans="1:22">
      <c r="A91" t="s">
        <v>84</v>
      </c>
      <c r="B91">
        <v>87001</v>
      </c>
      <c r="D91">
        <v>0.24010331467929399</v>
      </c>
      <c r="E91">
        <v>0.26772277227722702</v>
      </c>
      <c r="F91">
        <v>0.21213582202631001</v>
      </c>
      <c r="G91">
        <v>0.23658654177284899</v>
      </c>
      <c r="H91">
        <v>0.28528626775721</v>
      </c>
      <c r="I91">
        <v>0.31285406801549698</v>
      </c>
      <c r="K91">
        <v>0.20226944004408001</v>
      </c>
      <c r="L91">
        <v>0.22735725600936699</v>
      </c>
      <c r="M91">
        <v>0.19009573662097901</v>
      </c>
      <c r="N91">
        <v>0.21294510641228701</v>
      </c>
      <c r="O91">
        <v>0.262832544123977</v>
      </c>
      <c r="P91">
        <v>0.28910891089108898</v>
      </c>
      <c r="R91">
        <f t="shared" si="8"/>
        <v>-1.2173703423101007E-2</v>
      </c>
      <c r="S91">
        <f t="shared" si="9"/>
        <v>-1.4412149597079982E-2</v>
      </c>
      <c r="U91">
        <f t="shared" si="10"/>
        <v>7.2736807502997991E-2</v>
      </c>
      <c r="V91">
        <f t="shared" si="11"/>
        <v>7.6163804478801972E-2</v>
      </c>
    </row>
    <row r="92" spans="1:22">
      <c r="A92" t="s">
        <v>162</v>
      </c>
      <c r="B92">
        <v>84458</v>
      </c>
      <c r="D92">
        <v>0.16055415346614399</v>
      </c>
      <c r="E92">
        <v>0.17711074119815901</v>
      </c>
      <c r="F92">
        <v>0.20063722770150499</v>
      </c>
      <c r="G92">
        <v>0.222331608999946</v>
      </c>
      <c r="H92">
        <v>0.234798174169873</v>
      </c>
      <c r="I92">
        <v>0.25812225901727298</v>
      </c>
      <c r="K92">
        <v>0.11564552793141</v>
      </c>
      <c r="L92">
        <v>0.132345307773541</v>
      </c>
      <c r="M92">
        <v>0.165222683660317</v>
      </c>
      <c r="N92">
        <v>0.18724044107117199</v>
      </c>
      <c r="O92">
        <v>0.20402391436651901</v>
      </c>
      <c r="P92">
        <v>0.227132782014105</v>
      </c>
      <c r="R92">
        <f t="shared" si="8"/>
        <v>4.9577155728907002E-2</v>
      </c>
      <c r="S92">
        <f t="shared" si="9"/>
        <v>5.4895133297630988E-2</v>
      </c>
      <c r="U92">
        <f t="shared" si="10"/>
        <v>3.8801230706202006E-2</v>
      </c>
      <c r="V92">
        <f t="shared" si="11"/>
        <v>3.9892340942933008E-2</v>
      </c>
    </row>
    <row r="93" spans="1:22">
      <c r="A93" t="s">
        <v>159</v>
      </c>
      <c r="B93">
        <v>71291</v>
      </c>
      <c r="D93">
        <v>0.18744015464941899</v>
      </c>
      <c r="E93">
        <v>0.207981788946902</v>
      </c>
      <c r="F93">
        <v>0.151732485457238</v>
      </c>
      <c r="G93">
        <v>0.167955341980706</v>
      </c>
      <c r="H93">
        <v>0.21679585162700701</v>
      </c>
      <c r="I93">
        <v>0.237465445281587</v>
      </c>
      <c r="K93">
        <v>0.152080059249625</v>
      </c>
      <c r="L93">
        <v>0.171950360375006</v>
      </c>
      <c r="M93">
        <v>0.123945595433773</v>
      </c>
      <c r="N93">
        <v>0.13910012101945299</v>
      </c>
      <c r="O93">
        <v>0.19221389215066301</v>
      </c>
      <c r="P93">
        <v>0.21190497696685001</v>
      </c>
      <c r="R93">
        <f t="shared" si="8"/>
        <v>-2.8134463815852009E-2</v>
      </c>
      <c r="S93">
        <f t="shared" si="9"/>
        <v>-3.2850239355553007E-2</v>
      </c>
      <c r="U93">
        <f t="shared" si="10"/>
        <v>6.8268296716890012E-2</v>
      </c>
      <c r="V93">
        <f t="shared" si="11"/>
        <v>7.2804855947397024E-2</v>
      </c>
    </row>
    <row r="94" spans="1:22">
      <c r="A94" t="s">
        <v>192</v>
      </c>
      <c r="B94">
        <v>79918</v>
      </c>
      <c r="D94">
        <v>0.232609405617243</v>
      </c>
      <c r="E94">
        <v>0.254551763553233</v>
      </c>
      <c r="F94">
        <v>0.27230602788380998</v>
      </c>
      <c r="G94">
        <v>0.30174120720978098</v>
      </c>
      <c r="H94">
        <v>0.30754312544656498</v>
      </c>
      <c r="I94">
        <v>0.33757272634479901</v>
      </c>
      <c r="K94">
        <v>0.14198526259925201</v>
      </c>
      <c r="L94">
        <v>0.16325447531179099</v>
      </c>
      <c r="M94">
        <v>0.23615505521647701</v>
      </c>
      <c r="N94">
        <v>0.264079691359284</v>
      </c>
      <c r="O94">
        <v>0.26793916505052501</v>
      </c>
      <c r="P94">
        <v>0.29627436970501098</v>
      </c>
      <c r="R94">
        <f t="shared" si="8"/>
        <v>9.4169792617224996E-2</v>
      </c>
      <c r="S94">
        <f t="shared" si="9"/>
        <v>0.100825216047493</v>
      </c>
      <c r="U94">
        <f t="shared" si="10"/>
        <v>3.1784109834048002E-2</v>
      </c>
      <c r="V94">
        <f t="shared" si="11"/>
        <v>3.2194678345726979E-2</v>
      </c>
    </row>
    <row r="95" spans="1:22">
      <c r="A95" t="s">
        <v>69</v>
      </c>
      <c r="B95">
        <v>109210</v>
      </c>
      <c r="D95">
        <v>0.217408400859466</v>
      </c>
      <c r="E95">
        <v>0.24049601864985101</v>
      </c>
      <c r="F95">
        <v>0.21424057299346899</v>
      </c>
      <c r="G95">
        <v>0.238438311916298</v>
      </c>
      <c r="H95">
        <v>0.26379136003595299</v>
      </c>
      <c r="I95">
        <v>0.28973091399359502</v>
      </c>
      <c r="K95">
        <v>0.16515230244217499</v>
      </c>
      <c r="L95">
        <v>0.18720069656073099</v>
      </c>
      <c r="M95">
        <v>0.17925959215774301</v>
      </c>
      <c r="N95">
        <v>0.202797595640694</v>
      </c>
      <c r="O95">
        <v>0.23021178585472701</v>
      </c>
      <c r="P95">
        <v>0.25537891129711798</v>
      </c>
      <c r="R95">
        <f t="shared" si="8"/>
        <v>1.4107289715568017E-2</v>
      </c>
      <c r="S95">
        <f t="shared" si="9"/>
        <v>1.5596899079963006E-2</v>
      </c>
      <c r="U95">
        <f t="shared" si="10"/>
        <v>5.0952193696984005E-2</v>
      </c>
      <c r="V95">
        <f t="shared" si="11"/>
        <v>5.2581315656423988E-2</v>
      </c>
    </row>
    <row r="96" spans="1:22">
      <c r="A96" t="s">
        <v>169</v>
      </c>
      <c r="B96">
        <v>71686</v>
      </c>
      <c r="D96">
        <v>0.24664436725416999</v>
      </c>
      <c r="E96">
        <v>0.270637677430421</v>
      </c>
      <c r="F96">
        <v>0.24550795488657301</v>
      </c>
      <c r="G96">
        <v>0.27168832282687899</v>
      </c>
      <c r="H96">
        <v>0.288691624855268</v>
      </c>
      <c r="I96">
        <v>0.31753076890089599</v>
      </c>
      <c r="K96">
        <v>0.14091513358205701</v>
      </c>
      <c r="L96">
        <v>0.163278871306659</v>
      </c>
      <c r="M96">
        <v>0.170826364766928</v>
      </c>
      <c r="N96">
        <v>0.197135383163943</v>
      </c>
      <c r="O96">
        <v>0.21379561730777399</v>
      </c>
      <c r="P96">
        <v>0.24274197006732701</v>
      </c>
      <c r="R96">
        <f t="shared" si="8"/>
        <v>2.991123118487099E-2</v>
      </c>
      <c r="S96">
        <f t="shared" si="9"/>
        <v>3.3856511857284E-2</v>
      </c>
      <c r="U96">
        <f t="shared" si="10"/>
        <v>4.2969252540845992E-2</v>
      </c>
      <c r="V96">
        <f t="shared" si="11"/>
        <v>4.5606586903384011E-2</v>
      </c>
    </row>
    <row r="97" spans="1:22">
      <c r="A97" t="s">
        <v>149</v>
      </c>
      <c r="B97">
        <v>73575</v>
      </c>
      <c r="D97">
        <v>0.20859869242324799</v>
      </c>
      <c r="E97">
        <v>0.230835960476482</v>
      </c>
      <c r="F97">
        <v>0.18150271894373701</v>
      </c>
      <c r="G97">
        <v>0.20361397346649401</v>
      </c>
      <c r="H97">
        <v>0.245001163750238</v>
      </c>
      <c r="I97">
        <v>0.27149235098707097</v>
      </c>
      <c r="K97">
        <v>0.167911474091784</v>
      </c>
      <c r="L97">
        <v>0.18803292215898201</v>
      </c>
      <c r="M97">
        <v>0.14614896318239501</v>
      </c>
      <c r="N97">
        <v>0.16826068556919099</v>
      </c>
      <c r="O97">
        <v>0.20985590656143499</v>
      </c>
      <c r="P97">
        <v>0.23567000275068201</v>
      </c>
      <c r="R97">
        <f t="shared" si="8"/>
        <v>-2.1762510909388993E-2</v>
      </c>
      <c r="S97">
        <f t="shared" si="9"/>
        <v>-1.977223658979102E-2</v>
      </c>
      <c r="U97">
        <f t="shared" si="10"/>
        <v>6.3706943379039982E-2</v>
      </c>
      <c r="V97">
        <f t="shared" si="11"/>
        <v>6.7409317181491013E-2</v>
      </c>
    </row>
    <row r="98" spans="1:22">
      <c r="A98" t="s">
        <v>165</v>
      </c>
      <c r="B98">
        <v>93953</v>
      </c>
      <c r="D98">
        <v>0.283308747371394</v>
      </c>
      <c r="E98">
        <v>0.31268635636044001</v>
      </c>
      <c r="F98">
        <v>0.24173375390361401</v>
      </c>
      <c r="G98">
        <v>0.26699935659024199</v>
      </c>
      <c r="H98">
        <v>0.31672525265206197</v>
      </c>
      <c r="I98">
        <v>0.34666687590232798</v>
      </c>
      <c r="K98">
        <v>0.21294291184132</v>
      </c>
      <c r="L98">
        <v>0.241047610080657</v>
      </c>
      <c r="M98">
        <v>0.21488199849359699</v>
      </c>
      <c r="N98">
        <v>0.239941626914386</v>
      </c>
      <c r="O98">
        <v>0.29134760230981599</v>
      </c>
      <c r="P98">
        <v>0.32086367060005</v>
      </c>
      <c r="R98">
        <f t="shared" si="8"/>
        <v>1.939086652276989E-3</v>
      </c>
      <c r="S98">
        <f t="shared" si="9"/>
        <v>-1.1059831662710018E-3</v>
      </c>
      <c r="U98">
        <f t="shared" si="10"/>
        <v>7.6465603816219002E-2</v>
      </c>
      <c r="V98">
        <f t="shared" si="11"/>
        <v>8.0922043685663997E-2</v>
      </c>
    </row>
    <row r="99" spans="1:22">
      <c r="A99" t="s">
        <v>81</v>
      </c>
      <c r="B99">
        <v>82341</v>
      </c>
      <c r="D99">
        <v>0.277463339336249</v>
      </c>
      <c r="E99">
        <v>0.30254695137638199</v>
      </c>
      <c r="F99">
        <v>0.28820816259027099</v>
      </c>
      <c r="G99">
        <v>0.31492677189952001</v>
      </c>
      <c r="H99">
        <v>0.328769892315042</v>
      </c>
      <c r="I99">
        <v>0.35681208423683303</v>
      </c>
      <c r="K99">
        <v>0.14836113764973899</v>
      </c>
      <c r="L99">
        <v>0.172999191592562</v>
      </c>
      <c r="M99">
        <v>0.193749885175727</v>
      </c>
      <c r="N99">
        <v>0.21838658117616799</v>
      </c>
      <c r="O99">
        <v>0.23127801866686201</v>
      </c>
      <c r="P99">
        <v>0.25782685382523701</v>
      </c>
      <c r="R99">
        <f t="shared" si="8"/>
        <v>4.538874752598801E-2</v>
      </c>
      <c r="S99">
        <f t="shared" si="9"/>
        <v>4.5387389583605997E-2</v>
      </c>
      <c r="U99">
        <f t="shared" si="10"/>
        <v>3.7528133491135013E-2</v>
      </c>
      <c r="V99">
        <f t="shared" si="11"/>
        <v>3.9440272649069019E-2</v>
      </c>
    </row>
    <row r="100" spans="1:22">
      <c r="A100" t="s">
        <v>185</v>
      </c>
      <c r="B100">
        <v>77318</v>
      </c>
      <c r="D100">
        <v>0.41009936471738001</v>
      </c>
      <c r="E100">
        <v>0.41387848183743198</v>
      </c>
      <c r="F100">
        <v>0.52872851673861598</v>
      </c>
      <c r="G100">
        <v>0.55059053514702205</v>
      </c>
      <c r="H100">
        <v>0.50831717688460198</v>
      </c>
      <c r="I100">
        <v>0.52504928395705297</v>
      </c>
      <c r="K100">
        <v>2.4075792352395299E-2</v>
      </c>
      <c r="L100">
        <v>2.7657046116781402E-2</v>
      </c>
      <c r="M100">
        <v>0.51235362139448504</v>
      </c>
      <c r="N100">
        <v>0.51684880861251803</v>
      </c>
      <c r="O100">
        <v>0.49971496050166903</v>
      </c>
      <c r="P100">
        <v>0.49828161902434998</v>
      </c>
      <c r="R100">
        <f t="shared" si="8"/>
        <v>0.48827782904208972</v>
      </c>
      <c r="S100">
        <f t="shared" si="9"/>
        <v>0.48919176249573665</v>
      </c>
      <c r="U100">
        <f t="shared" si="10"/>
        <v>-1.2638660892816012E-2</v>
      </c>
      <c r="V100">
        <f t="shared" si="11"/>
        <v>-1.8567189588168054E-2</v>
      </c>
    </row>
    <row r="101" spans="1:22">
      <c r="A101" t="s">
        <v>96</v>
      </c>
      <c r="B101">
        <v>69053</v>
      </c>
      <c r="D101">
        <v>0.25933903357047999</v>
      </c>
      <c r="E101">
        <v>0.27970323956225601</v>
      </c>
      <c r="F101">
        <v>0.284806683927677</v>
      </c>
      <c r="G101">
        <v>0.308696503557363</v>
      </c>
      <c r="H101">
        <v>0.31128565522943302</v>
      </c>
      <c r="I101">
        <v>0.33687256587106401</v>
      </c>
      <c r="K101">
        <v>0.127806300034806</v>
      </c>
      <c r="L101">
        <v>0.14660198398886101</v>
      </c>
      <c r="M101">
        <v>0.23304033767024901</v>
      </c>
      <c r="N101">
        <v>0.25629868151951601</v>
      </c>
      <c r="O101">
        <v>0.25672265251066001</v>
      </c>
      <c r="P101">
        <v>0.28198155077886999</v>
      </c>
      <c r="R101">
        <f t="shared" si="8"/>
        <v>0.10523403763544301</v>
      </c>
      <c r="S101">
        <f t="shared" si="9"/>
        <v>0.109696697530655</v>
      </c>
      <c r="U101">
        <f t="shared" si="10"/>
        <v>2.3682314840411001E-2</v>
      </c>
      <c r="V101">
        <f t="shared" si="11"/>
        <v>2.568286925935398E-2</v>
      </c>
    </row>
    <row r="102" spans="1:22">
      <c r="A102" t="s">
        <v>153</v>
      </c>
      <c r="B102">
        <v>72378</v>
      </c>
      <c r="D102">
        <v>0.24854116168417201</v>
      </c>
      <c r="E102">
        <v>0.272510997396534</v>
      </c>
      <c r="F102">
        <v>0.25948869885305098</v>
      </c>
      <c r="G102">
        <v>0.28720849325522402</v>
      </c>
      <c r="H102">
        <v>0.31129216887751598</v>
      </c>
      <c r="I102">
        <v>0.34067290642605402</v>
      </c>
      <c r="K102">
        <v>0.17371787678150599</v>
      </c>
      <c r="L102">
        <v>0.19717203456402199</v>
      </c>
      <c r="M102">
        <v>0.21467049739630001</v>
      </c>
      <c r="N102">
        <v>0.242211348536541</v>
      </c>
      <c r="O102">
        <v>0.26550996588256398</v>
      </c>
      <c r="P102">
        <v>0.29442000359130899</v>
      </c>
      <c r="R102">
        <f t="shared" si="8"/>
        <v>4.0952620614794016E-2</v>
      </c>
      <c r="S102">
        <f t="shared" si="9"/>
        <v>4.5039313972519007E-2</v>
      </c>
      <c r="U102">
        <f t="shared" si="10"/>
        <v>5.0839468486263972E-2</v>
      </c>
      <c r="V102">
        <f t="shared" si="11"/>
        <v>5.2208655054767988E-2</v>
      </c>
    </row>
    <row r="104" spans="1:22">
      <c r="A104" t="s">
        <v>197</v>
      </c>
      <c r="D104">
        <f t="shared" ref="D104:I104" si="12">AVERAGE(D3:D102)</f>
        <v>0.23498504313735413</v>
      </c>
      <c r="E104">
        <f t="shared" si="12"/>
        <v>0.25600373341325977</v>
      </c>
      <c r="F104">
        <f t="shared" si="12"/>
        <v>0.26523153797143084</v>
      </c>
      <c r="G104">
        <f t="shared" si="12"/>
        <v>0.28964356646172912</v>
      </c>
      <c r="H104">
        <f t="shared" si="12"/>
        <v>0.30399149323748081</v>
      </c>
      <c r="I104">
        <f t="shared" si="12"/>
        <v>0.32985899345066089</v>
      </c>
      <c r="K104">
        <f t="shared" ref="K104:P104" si="13">AVERAGE(K3:K102)</f>
        <v>0.14210287989627157</v>
      </c>
      <c r="L104">
        <f t="shared" si="13"/>
        <v>0.16200170088166607</v>
      </c>
      <c r="M104">
        <f t="shared" si="13"/>
        <v>0.22580550171184988</v>
      </c>
      <c r="N104">
        <f t="shared" si="13"/>
        <v>0.2496783426114898</v>
      </c>
      <c r="O104">
        <f t="shared" si="13"/>
        <v>0.26395056726194172</v>
      </c>
      <c r="P104">
        <f t="shared" si="13"/>
        <v>0.28891503197817292</v>
      </c>
    </row>
    <row r="105" spans="1:22">
      <c r="A105" t="s">
        <v>202</v>
      </c>
      <c r="D105">
        <f t="shared" ref="D105:I105" si="14">STDEV(D3:D102)</f>
        <v>4.8294384525801391E-2</v>
      </c>
      <c r="E105">
        <f t="shared" si="14"/>
        <v>4.916791363115635E-2</v>
      </c>
      <c r="F105">
        <f t="shared" si="14"/>
        <v>7.5385635619943908E-2</v>
      </c>
      <c r="G105">
        <f t="shared" si="14"/>
        <v>7.486502666612771E-2</v>
      </c>
      <c r="H105">
        <f t="shared" si="14"/>
        <v>5.8896161944402163E-2</v>
      </c>
      <c r="I105">
        <f t="shared" si="14"/>
        <v>5.7500116992397848E-2</v>
      </c>
      <c r="K105">
        <f t="shared" ref="K105:P105" si="15">STDEV(K3:K102)</f>
        <v>5.1807938632349518E-2</v>
      </c>
      <c r="L105">
        <f t="shared" si="15"/>
        <v>5.8039271449164515E-2</v>
      </c>
      <c r="M105">
        <f t="shared" si="15"/>
        <v>7.7866890103568093E-2</v>
      </c>
      <c r="N105">
        <f t="shared" si="15"/>
        <v>7.7041107997942199E-2</v>
      </c>
      <c r="O105">
        <f t="shared" si="15"/>
        <v>6.1612063078299778E-2</v>
      </c>
      <c r="P105">
        <f t="shared" si="15"/>
        <v>5.9845420303546587E-2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>
      <selection activeCell="M101" sqref="M101"/>
    </sheetView>
  </sheetViews>
  <sheetFormatPr defaultRowHeight="15"/>
  <cols>
    <col min="1" max="1" width="14.42578125" customWidth="1"/>
    <col min="9" max="9" width="10.5703125" bestFit="1" customWidth="1"/>
  </cols>
  <sheetData>
    <row r="1" spans="1:13">
      <c r="A1" s="4" t="s">
        <v>195</v>
      </c>
      <c r="B1" s="4" t="s">
        <v>205</v>
      </c>
      <c r="D1" s="4" t="s">
        <v>206</v>
      </c>
      <c r="F1" s="4" t="s">
        <v>207</v>
      </c>
      <c r="I1" s="6" t="s">
        <v>208</v>
      </c>
      <c r="L1" s="6" t="s">
        <v>209</v>
      </c>
    </row>
    <row r="2" spans="1:13"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</row>
    <row r="3" spans="1:13">
      <c r="A3" t="s">
        <v>177</v>
      </c>
      <c r="B3">
        <v>0.24633824276282301</v>
      </c>
      <c r="C3">
        <v>0.27191467750126902</v>
      </c>
      <c r="D3">
        <v>0.36217896618985601</v>
      </c>
      <c r="E3">
        <v>0.38776007802340701</v>
      </c>
      <c r="F3">
        <v>0.26170255993498498</v>
      </c>
      <c r="G3">
        <v>0.28730190979276699</v>
      </c>
      <c r="I3">
        <f>D3-B3</f>
        <v>0.115840723427033</v>
      </c>
      <c r="J3">
        <f>E3-C3</f>
        <v>0.11584540052213799</v>
      </c>
      <c r="L3">
        <f>D3-F3</f>
        <v>0.10047640625487103</v>
      </c>
      <c r="M3">
        <f>E3-G3</f>
        <v>0.10045816823064002</v>
      </c>
    </row>
    <row r="4" spans="1:13">
      <c r="A4" t="s">
        <v>146</v>
      </c>
      <c r="B4">
        <v>0.29607070080623699</v>
      </c>
      <c r="C4">
        <v>0.32045716310799999</v>
      </c>
      <c r="D4">
        <v>0.306762054530554</v>
      </c>
      <c r="E4">
        <v>0.33194533655230402</v>
      </c>
      <c r="F4">
        <v>0.29418800389828997</v>
      </c>
      <c r="G4">
        <v>0.317777088686099</v>
      </c>
      <c r="I4">
        <f t="shared" ref="I4:I67" si="0">D4-B4</f>
        <v>1.069135372431701E-2</v>
      </c>
      <c r="J4">
        <f t="shared" ref="J4:J67" si="1">E4-C4</f>
        <v>1.1488173444304028E-2</v>
      </c>
      <c r="L4">
        <f t="shared" ref="L4:L67" si="2">D4-F4</f>
        <v>1.2574050632264022E-2</v>
      </c>
      <c r="M4">
        <f t="shared" ref="M4:M67" si="3">E4-G4</f>
        <v>1.4168247866205019E-2</v>
      </c>
    </row>
    <row r="5" spans="1:13">
      <c r="A5" t="s">
        <v>82</v>
      </c>
      <c r="B5">
        <v>0.30089708447545399</v>
      </c>
      <c r="C5">
        <v>0.33316720657861898</v>
      </c>
      <c r="D5">
        <v>0.37616377392078298</v>
      </c>
      <c r="E5">
        <v>0.403382287494437</v>
      </c>
      <c r="F5">
        <v>0.31686957140823002</v>
      </c>
      <c r="G5">
        <v>0.34742987327352898</v>
      </c>
      <c r="I5">
        <f t="shared" si="0"/>
        <v>7.5266689445328994E-2</v>
      </c>
      <c r="J5">
        <f t="shared" si="1"/>
        <v>7.0215080915818018E-2</v>
      </c>
      <c r="L5">
        <f t="shared" si="2"/>
        <v>5.9294202512552963E-2</v>
      </c>
      <c r="M5">
        <f t="shared" si="3"/>
        <v>5.595241422090802E-2</v>
      </c>
    </row>
    <row r="6" spans="1:13">
      <c r="A6" t="s">
        <v>148</v>
      </c>
      <c r="B6">
        <v>0.24970799395742099</v>
      </c>
      <c r="C6">
        <v>0.274563548301692</v>
      </c>
      <c r="D6">
        <v>0.25087601812773502</v>
      </c>
      <c r="E6">
        <v>0.27526436280388</v>
      </c>
      <c r="F6">
        <v>0.24896433577324401</v>
      </c>
      <c r="G6">
        <v>0.27364896433577302</v>
      </c>
      <c r="I6">
        <f t="shared" si="0"/>
        <v>1.1680241703140304E-3</v>
      </c>
      <c r="J6">
        <f t="shared" si="1"/>
        <v>7.0081450218800745E-4</v>
      </c>
      <c r="L6">
        <f t="shared" si="2"/>
        <v>1.9116823544910178E-3</v>
      </c>
      <c r="M6">
        <f t="shared" si="3"/>
        <v>1.6153984681069877E-3</v>
      </c>
    </row>
    <row r="7" spans="1:13">
      <c r="A7" t="s">
        <v>171</v>
      </c>
      <c r="B7">
        <v>0.31973099508014602</v>
      </c>
      <c r="C7">
        <v>0.34145373750198299</v>
      </c>
      <c r="D7">
        <v>0.37522566310234601</v>
      </c>
      <c r="E7">
        <v>0.39720673715952098</v>
      </c>
      <c r="F7">
        <v>0.327838282846317</v>
      </c>
      <c r="G7">
        <v>0.35005653752306098</v>
      </c>
      <c r="I7">
        <f t="shared" si="0"/>
        <v>5.5494668022199989E-2</v>
      </c>
      <c r="J7">
        <f t="shared" si="1"/>
        <v>5.5752999657537994E-2</v>
      </c>
      <c r="L7">
        <f t="shared" si="2"/>
        <v>4.738738025602901E-2</v>
      </c>
      <c r="M7">
        <f t="shared" si="3"/>
        <v>4.715019963646E-2</v>
      </c>
    </row>
    <row r="8" spans="1:13">
      <c r="A8" t="s">
        <v>193</v>
      </c>
      <c r="B8">
        <v>0.255174264533226</v>
      </c>
      <c r="C8">
        <v>0.28460970782597</v>
      </c>
      <c r="D8">
        <v>0.26047798742138301</v>
      </c>
      <c r="E8">
        <v>0.290230607966457</v>
      </c>
      <c r="F8">
        <v>0.26178616352201201</v>
      </c>
      <c r="G8">
        <v>0.29217610062893001</v>
      </c>
      <c r="I8">
        <f t="shared" si="0"/>
        <v>5.3037228881570031E-3</v>
      </c>
      <c r="J8">
        <f t="shared" si="1"/>
        <v>5.6209001404869952E-3</v>
      </c>
      <c r="L8">
        <f t="shared" si="2"/>
        <v>-1.3081761006289994E-3</v>
      </c>
      <c r="M8">
        <f t="shared" si="3"/>
        <v>-1.945492662473014E-3</v>
      </c>
    </row>
    <row r="9" spans="1:13">
      <c r="A9" t="s">
        <v>77</v>
      </c>
      <c r="B9">
        <v>0.24107185888476501</v>
      </c>
      <c r="C9">
        <v>0.26234196025511203</v>
      </c>
      <c r="D9">
        <v>0.247859265804482</v>
      </c>
      <c r="E9">
        <v>0.26972447586151499</v>
      </c>
      <c r="F9">
        <v>0.24131283435346201</v>
      </c>
      <c r="G9">
        <v>0.262133114848908</v>
      </c>
      <c r="I9">
        <f t="shared" si="0"/>
        <v>6.7874069197169928E-3</v>
      </c>
      <c r="J9">
        <f t="shared" si="1"/>
        <v>7.3825156064029618E-3</v>
      </c>
      <c r="L9">
        <f t="shared" si="2"/>
        <v>6.5464314510199906E-3</v>
      </c>
      <c r="M9">
        <f t="shared" si="3"/>
        <v>7.5913610126069897E-3</v>
      </c>
    </row>
    <row r="10" spans="1:13">
      <c r="A10" t="s">
        <v>86</v>
      </c>
      <c r="B10">
        <v>0.41070753582351099</v>
      </c>
      <c r="C10">
        <v>0.43113638706573598</v>
      </c>
      <c r="D10">
        <v>0.424138286539056</v>
      </c>
      <c r="E10">
        <v>0.44934533832777701</v>
      </c>
      <c r="F10">
        <v>0.37751086825781399</v>
      </c>
      <c r="G10">
        <v>0.39862879529872602</v>
      </c>
      <c r="I10">
        <f t="shared" si="0"/>
        <v>1.3430750715545003E-2</v>
      </c>
      <c r="J10">
        <f t="shared" si="1"/>
        <v>1.8208951262041029E-2</v>
      </c>
      <c r="L10">
        <f t="shared" si="2"/>
        <v>4.6627418281242006E-2</v>
      </c>
      <c r="M10">
        <f t="shared" si="3"/>
        <v>5.0716543029050987E-2</v>
      </c>
    </row>
    <row r="11" spans="1:13">
      <c r="A11" t="s">
        <v>187</v>
      </c>
      <c r="B11">
        <v>0.384090849484644</v>
      </c>
      <c r="C11">
        <v>0.39544703506517298</v>
      </c>
      <c r="D11">
        <v>0.37601468756147099</v>
      </c>
      <c r="E11">
        <v>0.38402727689987498</v>
      </c>
      <c r="F11">
        <v>0.35490512346407499</v>
      </c>
      <c r="G11">
        <v>0.36455669643442501</v>
      </c>
      <c r="I11">
        <f t="shared" si="0"/>
        <v>-8.0761619231730086E-3</v>
      </c>
      <c r="J11">
        <f t="shared" si="1"/>
        <v>-1.1419758165298E-2</v>
      </c>
      <c r="L11">
        <f t="shared" si="2"/>
        <v>2.1109564097396005E-2</v>
      </c>
      <c r="M11">
        <f t="shared" si="3"/>
        <v>1.9470580465449971E-2</v>
      </c>
    </row>
    <row r="12" spans="1:13">
      <c r="A12" t="s">
        <v>72</v>
      </c>
      <c r="B12">
        <v>0.31748658913239403</v>
      </c>
      <c r="C12">
        <v>0.33615097016359002</v>
      </c>
      <c r="D12">
        <v>0.38108467563174198</v>
      </c>
      <c r="E12">
        <v>0.398152800354662</v>
      </c>
      <c r="F12">
        <v>0.29684198081839502</v>
      </c>
      <c r="G12">
        <v>0.31114690626431601</v>
      </c>
      <c r="I12">
        <f t="shared" si="0"/>
        <v>6.359808649934795E-2</v>
      </c>
      <c r="J12">
        <f t="shared" si="1"/>
        <v>6.2001830191071972E-2</v>
      </c>
      <c r="L12">
        <f t="shared" si="2"/>
        <v>8.4242694813346952E-2</v>
      </c>
      <c r="M12">
        <f t="shared" si="3"/>
        <v>8.7005894090345981E-2</v>
      </c>
    </row>
    <row r="13" spans="1:13">
      <c r="A13" t="s">
        <v>194</v>
      </c>
      <c r="B13">
        <v>0.31208299255305399</v>
      </c>
      <c r="C13">
        <v>0.33567216219706397</v>
      </c>
      <c r="D13">
        <v>0.44396375454682402</v>
      </c>
      <c r="E13">
        <v>0.46309808226254201</v>
      </c>
      <c r="F13">
        <v>0.313059573002754</v>
      </c>
      <c r="G13">
        <v>0.337164256198347</v>
      </c>
      <c r="I13">
        <f t="shared" si="0"/>
        <v>0.13188076199377002</v>
      </c>
      <c r="J13">
        <f t="shared" si="1"/>
        <v>0.12742592006547804</v>
      </c>
      <c r="L13">
        <f t="shared" si="2"/>
        <v>0.13090418154407002</v>
      </c>
      <c r="M13">
        <f t="shared" si="3"/>
        <v>0.12593382606419501</v>
      </c>
    </row>
    <row r="14" spans="1:13">
      <c r="A14" t="s">
        <v>58</v>
      </c>
      <c r="B14">
        <v>0.29738680268742501</v>
      </c>
      <c r="C14">
        <v>0.327896309548733</v>
      </c>
      <c r="D14">
        <v>0.29155881233345998</v>
      </c>
      <c r="E14">
        <v>0.31974685953559101</v>
      </c>
      <c r="F14">
        <v>0.29850590026646301</v>
      </c>
      <c r="G14">
        <v>0.328197563760944</v>
      </c>
      <c r="I14">
        <f t="shared" si="0"/>
        <v>-5.8279903539650291E-3</v>
      </c>
      <c r="J14">
        <f t="shared" si="1"/>
        <v>-8.14945001314199E-3</v>
      </c>
      <c r="L14">
        <f t="shared" si="2"/>
        <v>-6.9470879330030266E-3</v>
      </c>
      <c r="M14">
        <f t="shared" si="3"/>
        <v>-8.4507042253529896E-3</v>
      </c>
    </row>
    <row r="15" spans="1:13">
      <c r="A15" t="s">
        <v>168</v>
      </c>
      <c r="B15">
        <v>0.26360455358697799</v>
      </c>
      <c r="C15">
        <v>0.28920660555106897</v>
      </c>
      <c r="D15">
        <v>0.28596535672440498</v>
      </c>
      <c r="E15">
        <v>0.31041198264669501</v>
      </c>
      <c r="F15">
        <v>0.27215009499683301</v>
      </c>
      <c r="G15">
        <v>0.29699176694110102</v>
      </c>
      <c r="I15">
        <f t="shared" si="0"/>
        <v>2.2360803137426999E-2</v>
      </c>
      <c r="J15">
        <f t="shared" si="1"/>
        <v>2.1205377095626032E-2</v>
      </c>
      <c r="L15">
        <f t="shared" si="2"/>
        <v>1.381526172757197E-2</v>
      </c>
      <c r="M15">
        <f t="shared" si="3"/>
        <v>1.3420215705593985E-2</v>
      </c>
    </row>
    <row r="16" spans="1:13">
      <c r="A16" t="s">
        <v>64</v>
      </c>
      <c r="B16">
        <v>0.289854315019272</v>
      </c>
      <c r="C16">
        <v>0.31337296661657998</v>
      </c>
      <c r="D16">
        <v>0.34438695515835599</v>
      </c>
      <c r="E16">
        <v>0.36416849587122402</v>
      </c>
      <c r="F16">
        <v>0.288131385716898</v>
      </c>
      <c r="G16">
        <v>0.31053855601139302</v>
      </c>
      <c r="I16">
        <f t="shared" si="0"/>
        <v>5.4532640139083988E-2</v>
      </c>
      <c r="J16">
        <f t="shared" si="1"/>
        <v>5.0795529254644034E-2</v>
      </c>
      <c r="L16">
        <f t="shared" si="2"/>
        <v>5.6255569441457987E-2</v>
      </c>
      <c r="M16">
        <f t="shared" si="3"/>
        <v>5.3629939859831E-2</v>
      </c>
    </row>
    <row r="17" spans="1:13">
      <c r="A17" t="s">
        <v>172</v>
      </c>
      <c r="B17">
        <v>0.445033525651021</v>
      </c>
      <c r="C17">
        <v>0.46533603617651598</v>
      </c>
      <c r="D17">
        <v>0.469295783433133</v>
      </c>
      <c r="E17">
        <v>0.49081524451097802</v>
      </c>
      <c r="F17">
        <v>0.44880711055668099</v>
      </c>
      <c r="G17">
        <v>0.46482145641665301</v>
      </c>
      <c r="I17">
        <f t="shared" si="0"/>
        <v>2.4262257782111996E-2</v>
      </c>
      <c r="J17">
        <f t="shared" si="1"/>
        <v>2.5479208334462045E-2</v>
      </c>
      <c r="L17">
        <f t="shared" si="2"/>
        <v>2.0488672876452008E-2</v>
      </c>
      <c r="M17">
        <f t="shared" si="3"/>
        <v>2.599378809432501E-2</v>
      </c>
    </row>
    <row r="18" spans="1:13">
      <c r="A18" t="s">
        <v>155</v>
      </c>
      <c r="B18">
        <v>0.40299212598425199</v>
      </c>
      <c r="C18">
        <v>0.42952755905511802</v>
      </c>
      <c r="D18">
        <v>0.42949374065034202</v>
      </c>
      <c r="E18">
        <v>0.45921580977875698</v>
      </c>
      <c r="F18">
        <v>0.40490157480314898</v>
      </c>
      <c r="G18">
        <v>0.43275590551181098</v>
      </c>
      <c r="I18">
        <f t="shared" si="0"/>
        <v>2.6501614666090023E-2</v>
      </c>
      <c r="J18">
        <f t="shared" si="1"/>
        <v>2.9688250723638954E-2</v>
      </c>
      <c r="L18">
        <f t="shared" si="2"/>
        <v>2.4592165847193037E-2</v>
      </c>
      <c r="M18">
        <f t="shared" si="3"/>
        <v>2.6459904266945999E-2</v>
      </c>
    </row>
    <row r="19" spans="1:13">
      <c r="A19" t="s">
        <v>78</v>
      </c>
      <c r="B19">
        <v>0.25059600720668201</v>
      </c>
      <c r="C19">
        <v>0.274964057580665</v>
      </c>
      <c r="D19">
        <v>0.26839653541014602</v>
      </c>
      <c r="E19">
        <v>0.29388965718028898</v>
      </c>
      <c r="F19">
        <v>0.26039164300793399</v>
      </c>
      <c r="G19">
        <v>0.28670743248161901</v>
      </c>
      <c r="I19">
        <f t="shared" si="0"/>
        <v>1.7800528203464006E-2</v>
      </c>
      <c r="J19">
        <f t="shared" si="1"/>
        <v>1.8925599599623977E-2</v>
      </c>
      <c r="L19">
        <f t="shared" si="2"/>
        <v>8.0048924022120271E-3</v>
      </c>
      <c r="M19">
        <f t="shared" si="3"/>
        <v>7.18222469866997E-3</v>
      </c>
    </row>
    <row r="20" spans="1:13">
      <c r="A20" t="s">
        <v>164</v>
      </c>
      <c r="B20">
        <v>0.25508235064808499</v>
      </c>
      <c r="C20">
        <v>0.28123964525874601</v>
      </c>
      <c r="D20">
        <v>0.25621284475197298</v>
      </c>
      <c r="E20">
        <v>0.28299386024753898</v>
      </c>
      <c r="F20">
        <v>0.25894162362342799</v>
      </c>
      <c r="G20">
        <v>0.286404833836858</v>
      </c>
      <c r="I20">
        <f t="shared" si="0"/>
        <v>1.1304941038879912E-3</v>
      </c>
      <c r="J20">
        <f t="shared" si="1"/>
        <v>1.7542149887929681E-3</v>
      </c>
      <c r="L20">
        <f t="shared" si="2"/>
        <v>-2.7287788714550065E-3</v>
      </c>
      <c r="M20">
        <f t="shared" si="3"/>
        <v>-3.4109735893190218E-3</v>
      </c>
    </row>
    <row r="21" spans="1:13">
      <c r="A21" t="s">
        <v>65</v>
      </c>
      <c r="B21">
        <v>0.29363012397927302</v>
      </c>
      <c r="C21">
        <v>0.32467920023873398</v>
      </c>
      <c r="D21">
        <v>0.34464702371262601</v>
      </c>
      <c r="E21">
        <v>0.37321612675674198</v>
      </c>
      <c r="F21">
        <v>0.29930819316332002</v>
      </c>
      <c r="G21">
        <v>0.32916440586001</v>
      </c>
      <c r="I21">
        <f t="shared" si="0"/>
        <v>5.1016899733352994E-2</v>
      </c>
      <c r="J21">
        <f t="shared" si="1"/>
        <v>4.8536926518008006E-2</v>
      </c>
      <c r="L21">
        <f t="shared" si="2"/>
        <v>4.5338830549305986E-2</v>
      </c>
      <c r="M21">
        <f t="shared" si="3"/>
        <v>4.4051720896731983E-2</v>
      </c>
    </row>
    <row r="22" spans="1:13">
      <c r="A22" t="s">
        <v>79</v>
      </c>
      <c r="B22">
        <v>0.25867185754858402</v>
      </c>
      <c r="C22">
        <v>0.28499856399783002</v>
      </c>
      <c r="D22">
        <v>0.24253689668927</v>
      </c>
      <c r="E22">
        <v>0.26707618667730298</v>
      </c>
      <c r="F22">
        <v>0.24979257084503401</v>
      </c>
      <c r="G22">
        <v>0.27567334694919499</v>
      </c>
      <c r="I22">
        <f t="shared" si="0"/>
        <v>-1.6134960859314013E-2</v>
      </c>
      <c r="J22">
        <f t="shared" si="1"/>
        <v>-1.7922377320527039E-2</v>
      </c>
      <c r="L22">
        <f t="shared" si="2"/>
        <v>-7.2556741557640025E-3</v>
      </c>
      <c r="M22">
        <f t="shared" si="3"/>
        <v>-8.5971602718920015E-3</v>
      </c>
    </row>
    <row r="23" spans="1:13">
      <c r="A23" t="s">
        <v>178</v>
      </c>
      <c r="B23">
        <v>0.30653502585801601</v>
      </c>
      <c r="C23">
        <v>0.336367910415865</v>
      </c>
      <c r="D23">
        <v>0.31469174057057298</v>
      </c>
      <c r="E23">
        <v>0.344438508387648</v>
      </c>
      <c r="F23">
        <v>0.32979973925495298</v>
      </c>
      <c r="G23">
        <v>0.35955032165679901</v>
      </c>
      <c r="I23">
        <f t="shared" si="0"/>
        <v>8.1567147125569672E-3</v>
      </c>
      <c r="J23">
        <f t="shared" si="1"/>
        <v>8.0705979717830001E-3</v>
      </c>
      <c r="L23">
        <f t="shared" si="2"/>
        <v>-1.5107998684380008E-2</v>
      </c>
      <c r="M23">
        <f t="shared" si="3"/>
        <v>-1.5111813269151009E-2</v>
      </c>
    </row>
    <row r="24" spans="1:13">
      <c r="A24" t="s">
        <v>154</v>
      </c>
      <c r="B24">
        <v>0.26351451187335001</v>
      </c>
      <c r="C24">
        <v>0.29393139841688598</v>
      </c>
      <c r="D24">
        <v>0.28693871519348002</v>
      </c>
      <c r="E24">
        <v>0.31795055838206399</v>
      </c>
      <c r="F24">
        <v>0.27552722129572899</v>
      </c>
      <c r="G24">
        <v>0.30729771379113802</v>
      </c>
      <c r="I24">
        <f t="shared" si="0"/>
        <v>2.342420332013001E-2</v>
      </c>
      <c r="J24">
        <f t="shared" si="1"/>
        <v>2.4019159965178005E-2</v>
      </c>
      <c r="L24">
        <f t="shared" si="2"/>
        <v>1.1411493897751035E-2</v>
      </c>
      <c r="M24">
        <f t="shared" si="3"/>
        <v>1.0652844590925969E-2</v>
      </c>
    </row>
    <row r="25" spans="1:13">
      <c r="A25" t="s">
        <v>170</v>
      </c>
      <c r="B25">
        <v>0.27664763969579398</v>
      </c>
      <c r="C25">
        <v>0.30942258507088499</v>
      </c>
      <c r="D25">
        <v>0.26328805176327102</v>
      </c>
      <c r="E25">
        <v>0.29443748094447603</v>
      </c>
      <c r="F25">
        <v>0.27529726616755301</v>
      </c>
      <c r="G25">
        <v>0.30736136047969098</v>
      </c>
      <c r="I25">
        <f t="shared" si="0"/>
        <v>-1.3359587932522954E-2</v>
      </c>
      <c r="J25">
        <f t="shared" si="1"/>
        <v>-1.4985104126408966E-2</v>
      </c>
      <c r="L25">
        <f t="shared" si="2"/>
        <v>-1.2009214404281987E-2</v>
      </c>
      <c r="M25">
        <f t="shared" si="3"/>
        <v>-1.2923879535214955E-2</v>
      </c>
    </row>
    <row r="26" spans="1:13">
      <c r="A26" t="s">
        <v>102</v>
      </c>
      <c r="B26">
        <v>0.23090309919650401</v>
      </c>
      <c r="C26">
        <v>0.25373051431110399</v>
      </c>
      <c r="D26">
        <v>0.28765297243256199</v>
      </c>
      <c r="E26">
        <v>0.30996241645529699</v>
      </c>
      <c r="F26">
        <v>0.23864709258196401</v>
      </c>
      <c r="G26">
        <v>0.26302830590369602</v>
      </c>
      <c r="I26">
        <f t="shared" si="0"/>
        <v>5.6749873236057985E-2</v>
      </c>
      <c r="J26">
        <f t="shared" si="1"/>
        <v>5.6231902144192991E-2</v>
      </c>
      <c r="L26">
        <f t="shared" si="2"/>
        <v>4.9005879850597983E-2</v>
      </c>
      <c r="M26">
        <f t="shared" si="3"/>
        <v>4.693411055160096E-2</v>
      </c>
    </row>
    <row r="27" spans="1:13">
      <c r="A27" t="s">
        <v>158</v>
      </c>
      <c r="B27">
        <v>0.31136125766281397</v>
      </c>
      <c r="C27">
        <v>0.33500651472755599</v>
      </c>
      <c r="D27">
        <v>0.31599632612085299</v>
      </c>
      <c r="E27">
        <v>0.337954161949719</v>
      </c>
      <c r="F27">
        <v>0.33348996155489102</v>
      </c>
      <c r="G27">
        <v>0.35800939769329299</v>
      </c>
      <c r="I27">
        <f t="shared" si="0"/>
        <v>4.6350684580390156E-3</v>
      </c>
      <c r="J27">
        <f t="shared" si="1"/>
        <v>2.9476472221630079E-3</v>
      </c>
      <c r="L27">
        <f t="shared" si="2"/>
        <v>-1.7493635434038035E-2</v>
      </c>
      <c r="M27">
        <f t="shared" si="3"/>
        <v>-2.0055235743573985E-2</v>
      </c>
    </row>
    <row r="28" spans="1:13">
      <c r="A28" t="s">
        <v>71</v>
      </c>
      <c r="B28">
        <v>0.30939555058066298</v>
      </c>
      <c r="C28">
        <v>0.33818385336504803</v>
      </c>
      <c r="D28">
        <v>0.40926026342948102</v>
      </c>
      <c r="E28">
        <v>0.43413388374818501</v>
      </c>
      <c r="F28">
        <v>0.33120551251333502</v>
      </c>
      <c r="G28">
        <v>0.35882054600465202</v>
      </c>
      <c r="I28">
        <f t="shared" si="0"/>
        <v>9.9864712848818038E-2</v>
      </c>
      <c r="J28">
        <f t="shared" si="1"/>
        <v>9.5950030383136986E-2</v>
      </c>
      <c r="L28">
        <f t="shared" si="2"/>
        <v>7.8054750916145998E-2</v>
      </c>
      <c r="M28">
        <f t="shared" si="3"/>
        <v>7.5313337743532993E-2</v>
      </c>
    </row>
    <row r="29" spans="1:13">
      <c r="A29" t="s">
        <v>180</v>
      </c>
      <c r="B29">
        <v>0.32358703286141999</v>
      </c>
      <c r="C29">
        <v>0.35452630022548298</v>
      </c>
      <c r="D29">
        <v>0.332803518953185</v>
      </c>
      <c r="E29">
        <v>0.36322472138540302</v>
      </c>
      <c r="F29">
        <v>0.306206565133816</v>
      </c>
      <c r="G29">
        <v>0.33581620582581601</v>
      </c>
      <c r="I29">
        <f t="shared" si="0"/>
        <v>9.2164860917650082E-3</v>
      </c>
      <c r="J29">
        <f t="shared" si="1"/>
        <v>8.6984211599200334E-3</v>
      </c>
      <c r="L29">
        <f t="shared" si="2"/>
        <v>2.6596953819368996E-2</v>
      </c>
      <c r="M29">
        <f t="shared" si="3"/>
        <v>2.740851555958701E-2</v>
      </c>
    </row>
    <row r="30" spans="1:13">
      <c r="A30" t="s">
        <v>152</v>
      </c>
      <c r="B30">
        <v>0.29317130130173402</v>
      </c>
      <c r="C30">
        <v>0.32296847294901099</v>
      </c>
      <c r="D30">
        <v>0.33850911528729899</v>
      </c>
      <c r="E30">
        <v>0.36539002184208802</v>
      </c>
      <c r="F30">
        <v>0.30207364802041198</v>
      </c>
      <c r="G30">
        <v>0.329729495967306</v>
      </c>
      <c r="I30">
        <f t="shared" si="0"/>
        <v>4.5337813985564968E-2</v>
      </c>
      <c r="J30">
        <f t="shared" si="1"/>
        <v>4.2421548893077032E-2</v>
      </c>
      <c r="L30">
        <f t="shared" si="2"/>
        <v>3.6435467266887012E-2</v>
      </c>
      <c r="M30">
        <f t="shared" si="3"/>
        <v>3.5660525874782023E-2</v>
      </c>
    </row>
    <row r="31" spans="1:13">
      <c r="A31" t="s">
        <v>90</v>
      </c>
      <c r="B31">
        <v>0.253930965894476</v>
      </c>
      <c r="C31">
        <v>0.28045748383888602</v>
      </c>
      <c r="D31">
        <v>0.30267489711934098</v>
      </c>
      <c r="E31">
        <v>0.32889231824416998</v>
      </c>
      <c r="F31">
        <v>0.28520722234606199</v>
      </c>
      <c r="G31">
        <v>0.31005332738901498</v>
      </c>
      <c r="I31">
        <f t="shared" si="0"/>
        <v>4.8743931224864978E-2</v>
      </c>
      <c r="J31">
        <f t="shared" si="1"/>
        <v>4.8434834405283955E-2</v>
      </c>
      <c r="L31">
        <f t="shared" si="2"/>
        <v>1.7467674773278985E-2</v>
      </c>
      <c r="M31">
        <f t="shared" si="3"/>
        <v>1.8838990855155002E-2</v>
      </c>
    </row>
    <row r="32" spans="1:13">
      <c r="A32" t="s">
        <v>184</v>
      </c>
      <c r="B32">
        <v>0.26729355445375202</v>
      </c>
      <c r="C32">
        <v>0.29182766284834999</v>
      </c>
      <c r="D32">
        <v>0.27505855401501</v>
      </c>
      <c r="E32">
        <v>0.30010428598293798</v>
      </c>
      <c r="F32">
        <v>0.26620390158833201</v>
      </c>
      <c r="G32">
        <v>0.290994887927644</v>
      </c>
      <c r="I32">
        <f t="shared" si="0"/>
        <v>7.7649995612579792E-3</v>
      </c>
      <c r="J32">
        <f t="shared" si="1"/>
        <v>8.2766231345879904E-3</v>
      </c>
      <c r="L32">
        <f t="shared" si="2"/>
        <v>8.8546524266779891E-3</v>
      </c>
      <c r="M32">
        <f t="shared" si="3"/>
        <v>9.1093980552939824E-3</v>
      </c>
    </row>
    <row r="33" spans="1:13">
      <c r="A33" t="s">
        <v>98</v>
      </c>
      <c r="B33">
        <v>0.23755090626256201</v>
      </c>
      <c r="C33">
        <v>0.257808540017129</v>
      </c>
      <c r="D33">
        <v>0.23490343441405201</v>
      </c>
      <c r="E33">
        <v>0.25463602202219698</v>
      </c>
      <c r="F33">
        <v>0.24322293104954901</v>
      </c>
      <c r="G33">
        <v>0.26430131958402497</v>
      </c>
      <c r="I33">
        <f t="shared" si="0"/>
        <v>-2.6474718485099968E-3</v>
      </c>
      <c r="J33">
        <f t="shared" si="1"/>
        <v>-3.1725179949320115E-3</v>
      </c>
      <c r="L33">
        <f t="shared" si="2"/>
        <v>-8.3194966354969979E-3</v>
      </c>
      <c r="M33">
        <f t="shared" si="3"/>
        <v>-9.6652975618279902E-3</v>
      </c>
    </row>
    <row r="34" spans="1:13">
      <c r="A34" t="s">
        <v>99</v>
      </c>
      <c r="B34">
        <v>0.27994197360506601</v>
      </c>
      <c r="C34">
        <v>0.303435587163429</v>
      </c>
      <c r="D34">
        <v>0.36691258425773499</v>
      </c>
      <c r="E34">
        <v>0.38623215328273403</v>
      </c>
      <c r="F34">
        <v>0.28577999504652701</v>
      </c>
      <c r="G34">
        <v>0.30927360860488901</v>
      </c>
      <c r="I34">
        <f t="shared" si="0"/>
        <v>8.6970610652668978E-2</v>
      </c>
      <c r="J34">
        <f t="shared" si="1"/>
        <v>8.2796566119305026E-2</v>
      </c>
      <c r="L34">
        <f t="shared" si="2"/>
        <v>8.1132589211207973E-2</v>
      </c>
      <c r="M34">
        <f t="shared" si="3"/>
        <v>7.695854467784502E-2</v>
      </c>
    </row>
    <row r="35" spans="1:13">
      <c r="A35" t="s">
        <v>150</v>
      </c>
      <c r="B35">
        <v>0.3109005619804</v>
      </c>
      <c r="C35">
        <v>0.34941866765748603</v>
      </c>
      <c r="D35">
        <v>0.32371839534271601</v>
      </c>
      <c r="E35">
        <v>0.36316905878891997</v>
      </c>
      <c r="F35">
        <v>0.32170560639137902</v>
      </c>
      <c r="G35">
        <v>0.36219363029711799</v>
      </c>
      <c r="I35">
        <f t="shared" si="0"/>
        <v>1.2817833362316011E-2</v>
      </c>
      <c r="J35">
        <f t="shared" si="1"/>
        <v>1.3750391131433948E-2</v>
      </c>
      <c r="L35">
        <f t="shared" si="2"/>
        <v>2.0127889513369968E-3</v>
      </c>
      <c r="M35">
        <f t="shared" si="3"/>
        <v>9.7542849180198843E-4</v>
      </c>
    </row>
    <row r="36" spans="1:13">
      <c r="A36" t="s">
        <v>93</v>
      </c>
      <c r="B36">
        <v>0.24485859007479399</v>
      </c>
      <c r="C36">
        <v>0.25319540178017402</v>
      </c>
      <c r="D36">
        <v>0.27168321299638898</v>
      </c>
      <c r="E36">
        <v>0.27965929602888001</v>
      </c>
      <c r="F36">
        <v>0.20818103876178801</v>
      </c>
      <c r="G36">
        <v>0.21705924822886999</v>
      </c>
      <c r="I36">
        <f t="shared" si="0"/>
        <v>2.6824622921594987E-2</v>
      </c>
      <c r="J36">
        <f t="shared" si="1"/>
        <v>2.6463894248705988E-2</v>
      </c>
      <c r="L36">
        <f t="shared" si="2"/>
        <v>6.3502174234600972E-2</v>
      </c>
      <c r="M36">
        <f t="shared" si="3"/>
        <v>6.2600047800010022E-2</v>
      </c>
    </row>
    <row r="37" spans="1:13">
      <c r="A37" t="s">
        <v>179</v>
      </c>
      <c r="B37">
        <v>0.35211985131794898</v>
      </c>
      <c r="C37">
        <v>0.377799581124172</v>
      </c>
      <c r="D37">
        <v>0.35317093420382201</v>
      </c>
      <c r="E37">
        <v>0.37917240598524399</v>
      </c>
      <c r="F37">
        <v>0.356202120834748</v>
      </c>
      <c r="G37">
        <v>0.38120306426657602</v>
      </c>
      <c r="I37">
        <f t="shared" si="0"/>
        <v>1.0510828858730226E-3</v>
      </c>
      <c r="J37">
        <f t="shared" si="1"/>
        <v>1.3728248610719862E-3</v>
      </c>
      <c r="L37">
        <f t="shared" si="2"/>
        <v>-3.0311866309259972E-3</v>
      </c>
      <c r="M37">
        <f t="shared" si="3"/>
        <v>-2.0306582813320317E-3</v>
      </c>
    </row>
    <row r="38" spans="1:13">
      <c r="A38" t="s">
        <v>191</v>
      </c>
      <c r="B38">
        <v>0.427802690582959</v>
      </c>
      <c r="C38">
        <v>0.44636962121934898</v>
      </c>
      <c r="D38">
        <v>0.45517517746736802</v>
      </c>
      <c r="E38">
        <v>0.47874208075719399</v>
      </c>
      <c r="F38">
        <v>0.423942909479468</v>
      </c>
      <c r="G38">
        <v>0.44268050679285598</v>
      </c>
      <c r="I38">
        <f t="shared" si="0"/>
        <v>2.737248688440902E-2</v>
      </c>
      <c r="J38">
        <f t="shared" si="1"/>
        <v>3.2372459537845011E-2</v>
      </c>
      <c r="L38">
        <f t="shared" si="2"/>
        <v>3.123226798790002E-2</v>
      </c>
      <c r="M38">
        <f t="shared" si="3"/>
        <v>3.6061573964338012E-2</v>
      </c>
    </row>
    <row r="39" spans="1:13">
      <c r="A39" t="s">
        <v>143</v>
      </c>
      <c r="B39">
        <v>0.29415120238158898</v>
      </c>
      <c r="C39">
        <v>0.322994099506212</v>
      </c>
      <c r="D39">
        <v>0.32792584009269898</v>
      </c>
      <c r="E39">
        <v>0.35767893751671198</v>
      </c>
      <c r="F39">
        <v>0.30498413490677001</v>
      </c>
      <c r="G39">
        <v>0.33441477414524501</v>
      </c>
      <c r="I39">
        <f t="shared" si="0"/>
        <v>3.377463771111E-2</v>
      </c>
      <c r="J39">
        <f t="shared" si="1"/>
        <v>3.4684838010499985E-2</v>
      </c>
      <c r="L39">
        <f t="shared" si="2"/>
        <v>2.2941705185928973E-2</v>
      </c>
      <c r="M39">
        <f t="shared" si="3"/>
        <v>2.3264163371466973E-2</v>
      </c>
    </row>
    <row r="40" spans="1:13">
      <c r="A40" t="s">
        <v>160</v>
      </c>
      <c r="B40">
        <v>0.45711243233649801</v>
      </c>
      <c r="C40">
        <v>0.46483272695003902</v>
      </c>
      <c r="D40">
        <v>0.45546188659153403</v>
      </c>
      <c r="E40">
        <v>0.46178010471204101</v>
      </c>
      <c r="F40">
        <v>0.45546188659153403</v>
      </c>
      <c r="G40">
        <v>0.46178010471204101</v>
      </c>
      <c r="I40">
        <f t="shared" si="0"/>
        <v>-1.6505457449639827E-3</v>
      </c>
      <c r="J40">
        <f t="shared" si="1"/>
        <v>-3.052622237998015E-3</v>
      </c>
      <c r="L40">
        <f t="shared" si="2"/>
        <v>0</v>
      </c>
      <c r="M40">
        <f t="shared" si="3"/>
        <v>0</v>
      </c>
    </row>
    <row r="41" spans="1:13">
      <c r="A41" t="s">
        <v>181</v>
      </c>
      <c r="B41">
        <v>0.27745359308950501</v>
      </c>
      <c r="C41">
        <v>0.30405715861054899</v>
      </c>
      <c r="D41">
        <v>0.35044227455485299</v>
      </c>
      <c r="E41">
        <v>0.374887995404939</v>
      </c>
      <c r="F41">
        <v>0.28427678735526501</v>
      </c>
      <c r="G41">
        <v>0.31127090608343999</v>
      </c>
      <c r="I41">
        <f t="shared" si="0"/>
        <v>7.2988681465347982E-2</v>
      </c>
      <c r="J41">
        <f t="shared" si="1"/>
        <v>7.0830836794390006E-2</v>
      </c>
      <c r="L41">
        <f t="shared" si="2"/>
        <v>6.616548719958798E-2</v>
      </c>
      <c r="M41">
        <f t="shared" si="3"/>
        <v>6.361708932149901E-2</v>
      </c>
    </row>
    <row r="42" spans="1:13">
      <c r="A42" t="s">
        <v>173</v>
      </c>
      <c r="B42">
        <v>0.46553954667091901</v>
      </c>
      <c r="C42">
        <v>0.481028585606181</v>
      </c>
      <c r="D42">
        <v>0.56314017366648905</v>
      </c>
      <c r="E42">
        <v>0.58057770689349597</v>
      </c>
      <c r="F42">
        <v>0.46893606464417298</v>
      </c>
      <c r="G42">
        <v>0.48302381627445401</v>
      </c>
      <c r="I42">
        <f t="shared" si="0"/>
        <v>9.7600626995570039E-2</v>
      </c>
      <c r="J42">
        <f t="shared" si="1"/>
        <v>9.9549121287314968E-2</v>
      </c>
      <c r="L42">
        <f t="shared" si="2"/>
        <v>9.4204109022316074E-2</v>
      </c>
      <c r="M42">
        <f t="shared" si="3"/>
        <v>9.7553890619041961E-2</v>
      </c>
    </row>
    <row r="43" spans="1:13">
      <c r="A43" t="s">
        <v>167</v>
      </c>
      <c r="B43">
        <v>0.31034988989478801</v>
      </c>
      <c r="C43">
        <v>0.33980915096647901</v>
      </c>
      <c r="D43">
        <v>0.33870020553978603</v>
      </c>
      <c r="E43">
        <v>0.36669276695703201</v>
      </c>
      <c r="F43">
        <v>0.30992807163477998</v>
      </c>
      <c r="G43">
        <v>0.33527425747418899</v>
      </c>
      <c r="I43">
        <f t="shared" si="0"/>
        <v>2.8350315644998014E-2</v>
      </c>
      <c r="J43">
        <f t="shared" si="1"/>
        <v>2.6883615990553E-2</v>
      </c>
      <c r="L43">
        <f t="shared" si="2"/>
        <v>2.8772133905006048E-2</v>
      </c>
      <c r="M43">
        <f t="shared" si="3"/>
        <v>3.1418509482843027E-2</v>
      </c>
    </row>
    <row r="44" spans="1:13">
      <c r="A44" t="s">
        <v>67</v>
      </c>
      <c r="B44">
        <v>0.339335734293717</v>
      </c>
      <c r="C44">
        <v>0.370740296118447</v>
      </c>
      <c r="D44">
        <v>0.34096802074330101</v>
      </c>
      <c r="E44">
        <v>0.37272319856589498</v>
      </c>
      <c r="F44">
        <v>0.346469044112939</v>
      </c>
      <c r="G44">
        <v>0.37857737371150502</v>
      </c>
      <c r="I44">
        <f t="shared" si="0"/>
        <v>1.6322864495840195E-3</v>
      </c>
      <c r="J44">
        <f t="shared" si="1"/>
        <v>1.9829024474479762E-3</v>
      </c>
      <c r="L44">
        <f t="shared" si="2"/>
        <v>-5.5010233696379807E-3</v>
      </c>
      <c r="M44">
        <f t="shared" si="3"/>
        <v>-5.854175145610041E-3</v>
      </c>
    </row>
    <row r="45" spans="1:13">
      <c r="A45" t="s">
        <v>156</v>
      </c>
      <c r="B45">
        <v>0.29289228090774699</v>
      </c>
      <c r="C45">
        <v>0.32886612547320598</v>
      </c>
      <c r="D45">
        <v>0.301524322354703</v>
      </c>
      <c r="E45">
        <v>0.33484483491568601</v>
      </c>
      <c r="F45">
        <v>0.29320431587683898</v>
      </c>
      <c r="G45">
        <v>0.328630134213243</v>
      </c>
      <c r="I45">
        <f t="shared" si="0"/>
        <v>8.6320414469560069E-3</v>
      </c>
      <c r="J45">
        <f t="shared" si="1"/>
        <v>5.9787094424800236E-3</v>
      </c>
      <c r="L45">
        <f t="shared" si="2"/>
        <v>8.320006477864017E-3</v>
      </c>
      <c r="M45">
        <f t="shared" si="3"/>
        <v>6.2147007024430101E-3</v>
      </c>
    </row>
    <row r="46" spans="1:13">
      <c r="A46" t="s">
        <v>183</v>
      </c>
      <c r="B46">
        <v>0.35725883675423598</v>
      </c>
      <c r="C46">
        <v>0.37767323091441402</v>
      </c>
      <c r="D46">
        <v>0.42882122734463901</v>
      </c>
      <c r="E46">
        <v>0.44800022204335399</v>
      </c>
      <c r="F46">
        <v>0.348043297252289</v>
      </c>
      <c r="G46">
        <v>0.366971967804607</v>
      </c>
      <c r="I46">
        <f t="shared" si="0"/>
        <v>7.1562390590403036E-2</v>
      </c>
      <c r="J46">
        <f t="shared" si="1"/>
        <v>7.0326991128939975E-2</v>
      </c>
      <c r="L46">
        <f t="shared" si="2"/>
        <v>8.0777930092350014E-2</v>
      </c>
      <c r="M46">
        <f t="shared" si="3"/>
        <v>8.1028254238746988E-2</v>
      </c>
    </row>
    <row r="47" spans="1:13">
      <c r="A47" t="s">
        <v>80</v>
      </c>
      <c r="B47">
        <v>0.25769919881004699</v>
      </c>
      <c r="C47">
        <v>0.28694094182076302</v>
      </c>
      <c r="D47">
        <v>0.373966697658693</v>
      </c>
      <c r="E47">
        <v>0.4</v>
      </c>
      <c r="F47">
        <v>0.30070993914807298</v>
      </c>
      <c r="G47">
        <v>0.33086544962812697</v>
      </c>
      <c r="I47">
        <f t="shared" si="0"/>
        <v>0.11626749884864601</v>
      </c>
      <c r="J47">
        <f t="shared" si="1"/>
        <v>0.113059058179237</v>
      </c>
      <c r="L47">
        <f t="shared" si="2"/>
        <v>7.3256758510620024E-2</v>
      </c>
      <c r="M47">
        <f t="shared" si="3"/>
        <v>6.9134550371873049E-2</v>
      </c>
    </row>
    <row r="48" spans="1:13">
      <c r="A48" t="s">
        <v>175</v>
      </c>
      <c r="B48">
        <v>0.42443801178740898</v>
      </c>
      <c r="C48">
        <v>0.44537891827048398</v>
      </c>
      <c r="D48">
        <v>0.43705094602876499</v>
      </c>
      <c r="E48">
        <v>0.45762756066711002</v>
      </c>
      <c r="F48">
        <v>0.40503292261555501</v>
      </c>
      <c r="G48">
        <v>0.42223091466197199</v>
      </c>
      <c r="I48">
        <f t="shared" si="0"/>
        <v>1.2612934241356011E-2</v>
      </c>
      <c r="J48">
        <f t="shared" si="1"/>
        <v>1.2248642396626042E-2</v>
      </c>
      <c r="L48">
        <f t="shared" si="2"/>
        <v>3.2018023413209973E-2</v>
      </c>
      <c r="M48">
        <f t="shared" si="3"/>
        <v>3.5396646005138033E-2</v>
      </c>
    </row>
    <row r="49" spans="1:13">
      <c r="A49" t="s">
        <v>97</v>
      </c>
      <c r="B49">
        <v>0.34921639429698798</v>
      </c>
      <c r="C49">
        <v>0.37922048914864298</v>
      </c>
      <c r="D49">
        <v>0.37639131891449201</v>
      </c>
      <c r="E49">
        <v>0.40661876931094798</v>
      </c>
      <c r="F49">
        <v>0.37265704979059999</v>
      </c>
      <c r="G49">
        <v>0.40366682177757002</v>
      </c>
      <c r="I49">
        <f t="shared" si="0"/>
        <v>2.7174924617504037E-2</v>
      </c>
      <c r="J49">
        <f t="shared" si="1"/>
        <v>2.7398280162305E-2</v>
      </c>
      <c r="L49">
        <f t="shared" si="2"/>
        <v>3.73426912389202E-3</v>
      </c>
      <c r="M49">
        <f t="shared" si="3"/>
        <v>2.9519475333779632E-3</v>
      </c>
    </row>
    <row r="50" spans="1:13">
      <c r="A50" t="s">
        <v>182</v>
      </c>
      <c r="B50">
        <v>0.25135541184923899</v>
      </c>
      <c r="C50">
        <v>0.27445729091819598</v>
      </c>
      <c r="D50">
        <v>0.29528184806984598</v>
      </c>
      <c r="E50">
        <v>0.31799081190533202</v>
      </c>
      <c r="F50">
        <v>0.263815703523058</v>
      </c>
      <c r="G50">
        <v>0.28776727779471301</v>
      </c>
      <c r="I50">
        <f t="shared" si="0"/>
        <v>4.392643622060699E-2</v>
      </c>
      <c r="J50">
        <f t="shared" si="1"/>
        <v>4.3533520987136032E-2</v>
      </c>
      <c r="L50">
        <f t="shared" si="2"/>
        <v>3.1466144546787977E-2</v>
      </c>
      <c r="M50">
        <f t="shared" si="3"/>
        <v>3.022353411061901E-2</v>
      </c>
    </row>
    <row r="51" spans="1:13">
      <c r="A51" t="s">
        <v>105</v>
      </c>
      <c r="B51">
        <v>0.28569340932339599</v>
      </c>
      <c r="C51">
        <v>0.31291622304335998</v>
      </c>
      <c r="D51">
        <v>0.38411273486429998</v>
      </c>
      <c r="E51">
        <v>0.40922755741127298</v>
      </c>
      <c r="F51">
        <v>0.331990145314848</v>
      </c>
      <c r="G51">
        <v>0.36076081509938202</v>
      </c>
      <c r="I51">
        <f t="shared" si="0"/>
        <v>9.841932554090399E-2</v>
      </c>
      <c r="J51">
        <f t="shared" si="1"/>
        <v>9.6311334367913004E-2</v>
      </c>
      <c r="L51">
        <f t="shared" si="2"/>
        <v>5.2122589549451981E-2</v>
      </c>
      <c r="M51">
        <f t="shared" si="3"/>
        <v>4.8466742311890965E-2</v>
      </c>
    </row>
    <row r="52" spans="1:13">
      <c r="A52" t="s">
        <v>189</v>
      </c>
      <c r="B52">
        <v>0.26507321274763102</v>
      </c>
      <c r="C52">
        <v>0.29298801973220501</v>
      </c>
      <c r="D52">
        <v>0.24531182711506</v>
      </c>
      <c r="E52">
        <v>0.27011314254394497</v>
      </c>
      <c r="F52">
        <v>0.26970207101749899</v>
      </c>
      <c r="G52">
        <v>0.29632384606349998</v>
      </c>
      <c r="I52">
        <f t="shared" si="0"/>
        <v>-1.9761385632571016E-2</v>
      </c>
      <c r="J52">
        <f t="shared" si="1"/>
        <v>-2.2874877188260034E-2</v>
      </c>
      <c r="L52">
        <f t="shared" si="2"/>
        <v>-2.4390243902438991E-2</v>
      </c>
      <c r="M52">
        <f t="shared" si="3"/>
        <v>-2.6210703519555012E-2</v>
      </c>
    </row>
    <row r="53" spans="1:13">
      <c r="A53" t="s">
        <v>161</v>
      </c>
      <c r="B53">
        <v>0.30977998173973698</v>
      </c>
      <c r="C53">
        <v>0.34289908519665502</v>
      </c>
      <c r="D53">
        <v>0.30313283208019998</v>
      </c>
      <c r="E53">
        <v>0.33660938059434298</v>
      </c>
      <c r="F53">
        <v>0.29963659798428199</v>
      </c>
      <c r="G53">
        <v>0.33280822040421698</v>
      </c>
      <c r="I53">
        <f t="shared" si="0"/>
        <v>-6.6471496595369994E-3</v>
      </c>
      <c r="J53">
        <f t="shared" si="1"/>
        <v>-6.2897046023120406E-3</v>
      </c>
      <c r="L53">
        <f t="shared" si="2"/>
        <v>3.4962340959179827E-3</v>
      </c>
      <c r="M53">
        <f t="shared" si="3"/>
        <v>3.8011601901259962E-3</v>
      </c>
    </row>
    <row r="54" spans="1:13">
      <c r="A54" t="s">
        <v>70</v>
      </c>
      <c r="B54">
        <v>0.26572281449893298</v>
      </c>
      <c r="C54">
        <v>0.29883155650319798</v>
      </c>
      <c r="D54">
        <v>0.36219397765077199</v>
      </c>
      <c r="E54">
        <v>0.38892774886974302</v>
      </c>
      <c r="F54">
        <v>0.26862845445240502</v>
      </c>
      <c r="G54">
        <v>0.29914704878880899</v>
      </c>
      <c r="I54">
        <f t="shared" si="0"/>
        <v>9.6471163151839012E-2</v>
      </c>
      <c r="J54">
        <f t="shared" si="1"/>
        <v>9.0096192366545036E-2</v>
      </c>
      <c r="L54">
        <f t="shared" si="2"/>
        <v>9.3565523198366973E-2</v>
      </c>
      <c r="M54">
        <f t="shared" si="3"/>
        <v>8.9780700080934028E-2</v>
      </c>
    </row>
    <row r="55" spans="1:13">
      <c r="A55" t="s">
        <v>91</v>
      </c>
      <c r="B55">
        <v>0.32218929004714503</v>
      </c>
      <c r="C55">
        <v>0.34947863077230201</v>
      </c>
      <c r="D55">
        <v>0.398147863746659</v>
      </c>
      <c r="E55">
        <v>0.42290444451269998</v>
      </c>
      <c r="F55">
        <v>0.32763042710364998</v>
      </c>
      <c r="G55">
        <v>0.35338565263464999</v>
      </c>
      <c r="I55">
        <f t="shared" si="0"/>
        <v>7.5958573699513976E-2</v>
      </c>
      <c r="J55">
        <f t="shared" si="1"/>
        <v>7.3425813740397972E-2</v>
      </c>
      <c r="L55">
        <f t="shared" si="2"/>
        <v>7.0517436643009024E-2</v>
      </c>
      <c r="M55">
        <f t="shared" si="3"/>
        <v>6.951879187804999E-2</v>
      </c>
    </row>
    <row r="56" spans="1:13">
      <c r="A56" t="s">
        <v>89</v>
      </c>
      <c r="B56">
        <v>0.29793133283517498</v>
      </c>
      <c r="C56">
        <v>0.32689660597003101</v>
      </c>
      <c r="D56">
        <v>0.308117355566917</v>
      </c>
      <c r="E56">
        <v>0.33663035356117499</v>
      </c>
      <c r="F56">
        <v>0.30613127777559201</v>
      </c>
      <c r="G56">
        <v>0.33358241239627101</v>
      </c>
      <c r="I56">
        <f t="shared" si="0"/>
        <v>1.0186022731742017E-2</v>
      </c>
      <c r="J56">
        <f t="shared" si="1"/>
        <v>9.7337475911439819E-3</v>
      </c>
      <c r="L56">
        <f t="shared" si="2"/>
        <v>1.9860777913249805E-3</v>
      </c>
      <c r="M56">
        <f t="shared" si="3"/>
        <v>3.0479411649039778E-3</v>
      </c>
    </row>
    <row r="57" spans="1:13">
      <c r="A57" t="s">
        <v>85</v>
      </c>
      <c r="B57">
        <v>0.24110345345627299</v>
      </c>
      <c r="C57">
        <v>0.26637997408499298</v>
      </c>
      <c r="D57">
        <v>0.25153973261228701</v>
      </c>
      <c r="E57">
        <v>0.27536803364878998</v>
      </c>
      <c r="F57">
        <v>0.25292924740874201</v>
      </c>
      <c r="G57">
        <v>0.27820339492263702</v>
      </c>
      <c r="I57">
        <f t="shared" si="0"/>
        <v>1.0436279156014028E-2</v>
      </c>
      <c r="J57">
        <f t="shared" si="1"/>
        <v>8.9880595637970018E-3</v>
      </c>
      <c r="L57">
        <f t="shared" si="2"/>
        <v>-1.3895147964549937E-3</v>
      </c>
      <c r="M57">
        <f t="shared" si="3"/>
        <v>-2.8353612738470368E-3</v>
      </c>
    </row>
    <row r="58" spans="1:13">
      <c r="A58" t="s">
        <v>73</v>
      </c>
      <c r="B58">
        <v>0.37318017161825201</v>
      </c>
      <c r="C58">
        <v>0.40198063440904602</v>
      </c>
      <c r="D58">
        <v>0.38792545351864299</v>
      </c>
      <c r="E58">
        <v>0.41698921472747502</v>
      </c>
      <c r="F58">
        <v>0.37654091428728798</v>
      </c>
      <c r="G58">
        <v>0.40518986818726499</v>
      </c>
      <c r="I58">
        <f t="shared" si="0"/>
        <v>1.4745281900390983E-2</v>
      </c>
      <c r="J58">
        <f t="shared" si="1"/>
        <v>1.5008580318428999E-2</v>
      </c>
      <c r="L58">
        <f t="shared" si="2"/>
        <v>1.1384539231355018E-2</v>
      </c>
      <c r="M58">
        <f t="shared" si="3"/>
        <v>1.1799346540210032E-2</v>
      </c>
    </row>
    <row r="59" spans="1:13">
      <c r="A59" t="s">
        <v>186</v>
      </c>
      <c r="B59">
        <v>0.22711857837722599</v>
      </c>
      <c r="C59">
        <v>0.25093502315756799</v>
      </c>
      <c r="D59">
        <v>0.23917214115458399</v>
      </c>
      <c r="E59">
        <v>0.26269790516055203</v>
      </c>
      <c r="F59">
        <v>0.23016549746133799</v>
      </c>
      <c r="G59">
        <v>0.25359482190612698</v>
      </c>
      <c r="I59">
        <f t="shared" si="0"/>
        <v>1.2053562777358001E-2</v>
      </c>
      <c r="J59">
        <f t="shared" si="1"/>
        <v>1.1762882002984032E-2</v>
      </c>
      <c r="L59">
        <f t="shared" si="2"/>
        <v>9.006643693245997E-3</v>
      </c>
      <c r="M59">
        <f t="shared" si="3"/>
        <v>9.1030832544250484E-3</v>
      </c>
    </row>
    <row r="60" spans="1:13">
      <c r="A60" t="s">
        <v>157</v>
      </c>
      <c r="B60">
        <v>0.21309842972041301</v>
      </c>
      <c r="C60">
        <v>0.23797395633856699</v>
      </c>
      <c r="D60">
        <v>0.264163953265657</v>
      </c>
      <c r="E60">
        <v>0.28846964183106599</v>
      </c>
      <c r="F60">
        <v>0.229204573748826</v>
      </c>
      <c r="G60">
        <v>0.25500373484514699</v>
      </c>
      <c r="I60">
        <f t="shared" si="0"/>
        <v>5.106552354524399E-2</v>
      </c>
      <c r="J60">
        <f t="shared" si="1"/>
        <v>5.0495685492498998E-2</v>
      </c>
      <c r="L60">
        <f t="shared" si="2"/>
        <v>3.4959379516831007E-2</v>
      </c>
      <c r="M60">
        <f t="shared" si="3"/>
        <v>3.3465906985919003E-2</v>
      </c>
    </row>
    <row r="61" spans="1:13">
      <c r="A61" t="s">
        <v>92</v>
      </c>
      <c r="B61">
        <v>0.27749621652060602</v>
      </c>
      <c r="C61">
        <v>0.30811600323795402</v>
      </c>
      <c r="D61">
        <v>0.28322804300772503</v>
      </c>
      <c r="E61">
        <v>0.31379449909374002</v>
      </c>
      <c r="F61">
        <v>0.28273531947841601</v>
      </c>
      <c r="G61">
        <v>0.31379449909374002</v>
      </c>
      <c r="I61">
        <f t="shared" si="0"/>
        <v>5.7318264871190072E-3</v>
      </c>
      <c r="J61">
        <f t="shared" si="1"/>
        <v>5.6784958557860032E-3</v>
      </c>
      <c r="L61">
        <f t="shared" si="2"/>
        <v>4.9272352930901375E-4</v>
      </c>
      <c r="M61">
        <f t="shared" si="3"/>
        <v>0</v>
      </c>
    </row>
    <row r="62" spans="1:13">
      <c r="A62" t="s">
        <v>76</v>
      </c>
      <c r="B62">
        <v>0.377060439560439</v>
      </c>
      <c r="C62">
        <v>0.40951236263736202</v>
      </c>
      <c r="D62">
        <v>0.41356022740280002</v>
      </c>
      <c r="E62">
        <v>0.44316837727498098</v>
      </c>
      <c r="F62">
        <v>0.37077172565105398</v>
      </c>
      <c r="G62">
        <v>0.403968329676619</v>
      </c>
      <c r="I62">
        <f t="shared" si="0"/>
        <v>3.649978784236102E-2</v>
      </c>
      <c r="J62">
        <f t="shared" si="1"/>
        <v>3.3656014637618969E-2</v>
      </c>
      <c r="L62">
        <f t="shared" si="2"/>
        <v>4.2788501751746033E-2</v>
      </c>
      <c r="M62">
        <f t="shared" si="3"/>
        <v>3.9200047598361987E-2</v>
      </c>
    </row>
    <row r="63" spans="1:13">
      <c r="A63" t="s">
        <v>163</v>
      </c>
      <c r="B63">
        <v>0.29879371515458603</v>
      </c>
      <c r="C63">
        <v>0.32861632032437899</v>
      </c>
      <c r="D63">
        <v>0.30587710584466898</v>
      </c>
      <c r="E63">
        <v>0.33575932045330098</v>
      </c>
      <c r="F63">
        <v>0.30147595491038798</v>
      </c>
      <c r="G63">
        <v>0.331806017354634</v>
      </c>
      <c r="I63">
        <f t="shared" si="0"/>
        <v>7.083390690082958E-3</v>
      </c>
      <c r="J63">
        <f t="shared" si="1"/>
        <v>7.1430001289219947E-3</v>
      </c>
      <c r="L63">
        <f t="shared" si="2"/>
        <v>4.4011509342810062E-3</v>
      </c>
      <c r="M63">
        <f t="shared" si="3"/>
        <v>3.9533030986669826E-3</v>
      </c>
    </row>
    <row r="64" spans="1:13">
      <c r="A64" t="s">
        <v>60</v>
      </c>
      <c r="B64">
        <v>0.371893636604339</v>
      </c>
      <c r="C64">
        <v>0.404145600342945</v>
      </c>
      <c r="D64">
        <v>0.38444371595723198</v>
      </c>
      <c r="E64">
        <v>0.41567480330845202</v>
      </c>
      <c r="F64">
        <v>0.37027650641146798</v>
      </c>
      <c r="G64">
        <v>0.40102886106593</v>
      </c>
      <c r="I64">
        <f t="shared" si="0"/>
        <v>1.2550079352892984E-2</v>
      </c>
      <c r="J64">
        <f t="shared" si="1"/>
        <v>1.1529202965507024E-2</v>
      </c>
      <c r="L64">
        <f t="shared" si="2"/>
        <v>1.4167209545764003E-2</v>
      </c>
      <c r="M64">
        <f t="shared" si="3"/>
        <v>1.4645942242522025E-2</v>
      </c>
    </row>
    <row r="65" spans="1:13">
      <c r="A65" t="s">
        <v>147</v>
      </c>
      <c r="B65">
        <v>0.35803627831423102</v>
      </c>
      <c r="C65">
        <v>0.378828625575309</v>
      </c>
      <c r="D65">
        <v>0.49368299462152099</v>
      </c>
      <c r="E65">
        <v>0.51489008410641401</v>
      </c>
      <c r="F65">
        <v>0.38811977690738703</v>
      </c>
      <c r="G65">
        <v>0.41019439380538902</v>
      </c>
      <c r="I65">
        <f t="shared" si="0"/>
        <v>0.13564671630728997</v>
      </c>
      <c r="J65">
        <f t="shared" si="1"/>
        <v>0.13606145853110502</v>
      </c>
      <c r="L65">
        <f t="shared" si="2"/>
        <v>0.10556321771413396</v>
      </c>
      <c r="M65">
        <f t="shared" si="3"/>
        <v>0.10469569030102499</v>
      </c>
    </row>
    <row r="66" spans="1:13">
      <c r="A66" t="s">
        <v>190</v>
      </c>
      <c r="B66">
        <v>0.32659064497385198</v>
      </c>
      <c r="C66">
        <v>0.35462667054038299</v>
      </c>
      <c r="D66">
        <v>0.33472552615809198</v>
      </c>
      <c r="E66">
        <v>0.36292651037788898</v>
      </c>
      <c r="F66">
        <v>0.328666630349911</v>
      </c>
      <c r="G66">
        <v>0.356812115269379</v>
      </c>
      <c r="I66">
        <f t="shared" si="0"/>
        <v>8.1348811842399948E-3</v>
      </c>
      <c r="J66">
        <f t="shared" si="1"/>
        <v>8.2998398375059845E-3</v>
      </c>
      <c r="L66">
        <f t="shared" si="2"/>
        <v>6.0588958081809752E-3</v>
      </c>
      <c r="M66">
        <f t="shared" si="3"/>
        <v>6.1143951085099735E-3</v>
      </c>
    </row>
    <row r="67" spans="1:13">
      <c r="A67" t="s">
        <v>166</v>
      </c>
      <c r="B67">
        <v>0.30414365754363298</v>
      </c>
      <c r="C67">
        <v>0.331573219396186</v>
      </c>
      <c r="D67">
        <v>0.317229981659511</v>
      </c>
      <c r="E67">
        <v>0.344639941955378</v>
      </c>
      <c r="F67">
        <v>0.30103192518542399</v>
      </c>
      <c r="G67">
        <v>0.32844243792325001</v>
      </c>
      <c r="I67">
        <f t="shared" si="0"/>
        <v>1.3086324115878012E-2</v>
      </c>
      <c r="J67">
        <f t="shared" si="1"/>
        <v>1.3066722559192001E-2</v>
      </c>
      <c r="L67">
        <f t="shared" si="2"/>
        <v>1.6198056474087008E-2</v>
      </c>
      <c r="M67">
        <f t="shared" si="3"/>
        <v>1.6197504032127996E-2</v>
      </c>
    </row>
    <row r="68" spans="1:13">
      <c r="A68" t="s">
        <v>63</v>
      </c>
      <c r="B68">
        <v>0.233714815960408</v>
      </c>
      <c r="C68">
        <v>0.25807299721620702</v>
      </c>
      <c r="D68">
        <v>0.24367460562944601</v>
      </c>
      <c r="E68">
        <v>0.26806371790906203</v>
      </c>
      <c r="F68">
        <v>0.23747293535416</v>
      </c>
      <c r="G68">
        <v>0.25978966903804501</v>
      </c>
      <c r="I68">
        <f t="shared" ref="I68:I102" si="4">D68-B68</f>
        <v>9.9597896690380161E-3</v>
      </c>
      <c r="J68">
        <f t="shared" ref="J68:J102" si="5">E68-C68</f>
        <v>9.9907206928550041E-3</v>
      </c>
      <c r="L68">
        <f t="shared" ref="L68:L102" si="6">D68-F68</f>
        <v>6.2016702752860087E-3</v>
      </c>
      <c r="M68">
        <f t="shared" ref="M68:M102" si="7">E68-G68</f>
        <v>8.2740488710170146E-3</v>
      </c>
    </row>
    <row r="69" spans="1:13">
      <c r="A69" t="s">
        <v>174</v>
      </c>
      <c r="B69">
        <v>0.36315096683290299</v>
      </c>
      <c r="C69">
        <v>0.384675281336324</v>
      </c>
      <c r="D69">
        <v>0.40882625625811198</v>
      </c>
      <c r="E69">
        <v>0.42950120526608498</v>
      </c>
      <c r="F69">
        <v>0.41408784973949098</v>
      </c>
      <c r="G69">
        <v>0.43470602414106302</v>
      </c>
      <c r="I69">
        <f t="shared" si="4"/>
        <v>4.5675289425208987E-2</v>
      </c>
      <c r="J69">
        <f t="shared" si="5"/>
        <v>4.482592392976098E-2</v>
      </c>
      <c r="L69">
        <f t="shared" si="6"/>
        <v>-5.2615934813790011E-3</v>
      </c>
      <c r="M69">
        <f t="shared" si="7"/>
        <v>-5.2048188749780344E-3</v>
      </c>
    </row>
    <row r="70" spans="1:13">
      <c r="A70" t="s">
        <v>62</v>
      </c>
      <c r="B70">
        <v>0.260895926453377</v>
      </c>
      <c r="C70">
        <v>0.288772013930993</v>
      </c>
      <c r="D70">
        <v>0.27455127391678202</v>
      </c>
      <c r="E70">
        <v>0.30191898255854899</v>
      </c>
      <c r="F70">
        <v>0.27675864694519198</v>
      </c>
      <c r="G70">
        <v>0.305170541870532</v>
      </c>
      <c r="I70">
        <f t="shared" si="4"/>
        <v>1.3655347463405021E-2</v>
      </c>
      <c r="J70">
        <f t="shared" si="5"/>
        <v>1.3146968627555988E-2</v>
      </c>
      <c r="L70">
        <f t="shared" si="6"/>
        <v>-2.2073730284099535E-3</v>
      </c>
      <c r="M70">
        <f t="shared" si="7"/>
        <v>-3.25155931198301E-3</v>
      </c>
    </row>
    <row r="71" spans="1:13">
      <c r="A71" t="s">
        <v>176</v>
      </c>
      <c r="B71">
        <v>0.26662946873380799</v>
      </c>
      <c r="C71">
        <v>0.29757682037383898</v>
      </c>
      <c r="D71">
        <v>0.33386473237415798</v>
      </c>
      <c r="E71">
        <v>0.36128492288071401</v>
      </c>
      <c r="F71">
        <v>0.258972161887491</v>
      </c>
      <c r="G71">
        <v>0.288205169081162</v>
      </c>
      <c r="I71">
        <f t="shared" si="4"/>
        <v>6.7235263640349985E-2</v>
      </c>
      <c r="J71">
        <f t="shared" si="5"/>
        <v>6.3708102506875031E-2</v>
      </c>
      <c r="L71">
        <f t="shared" si="6"/>
        <v>7.4892570486666976E-2</v>
      </c>
      <c r="M71">
        <f t="shared" si="7"/>
        <v>7.3079753799552005E-2</v>
      </c>
    </row>
    <row r="72" spans="1:13">
      <c r="A72" t="s">
        <v>101</v>
      </c>
      <c r="B72">
        <v>0.26112378262915897</v>
      </c>
      <c r="C72">
        <v>0.29010535462148301</v>
      </c>
      <c r="D72">
        <v>0.28853046594982001</v>
      </c>
      <c r="E72">
        <v>0.31691466637703197</v>
      </c>
      <c r="F72">
        <v>0.26077984142500199</v>
      </c>
      <c r="G72">
        <v>0.28731762065095401</v>
      </c>
      <c r="I72">
        <f t="shared" si="4"/>
        <v>2.7406683320661041E-2</v>
      </c>
      <c r="J72">
        <f t="shared" si="5"/>
        <v>2.6809311755548959E-2</v>
      </c>
      <c r="L72">
        <f t="shared" si="6"/>
        <v>2.7750624524818024E-2</v>
      </c>
      <c r="M72">
        <f t="shared" si="7"/>
        <v>2.9597045726077964E-2</v>
      </c>
    </row>
    <row r="73" spans="1:13">
      <c r="A73" t="s">
        <v>108</v>
      </c>
      <c r="B73">
        <v>0.32221065695183898</v>
      </c>
      <c r="C73">
        <v>0.34410905160334598</v>
      </c>
      <c r="D73">
        <v>0.33409386570599398</v>
      </c>
      <c r="E73">
        <v>0.35440808565996101</v>
      </c>
      <c r="F73">
        <v>0.34334093911372598</v>
      </c>
      <c r="G73">
        <v>0.365157519714983</v>
      </c>
      <c r="I73">
        <f t="shared" si="4"/>
        <v>1.1883208754154995E-2</v>
      </c>
      <c r="J73">
        <f t="shared" si="5"/>
        <v>1.0299034056615031E-2</v>
      </c>
      <c r="L73">
        <f t="shared" si="6"/>
        <v>-9.2470734077320094E-3</v>
      </c>
      <c r="M73">
        <f t="shared" si="7"/>
        <v>-1.0749434055021989E-2</v>
      </c>
    </row>
    <row r="74" spans="1:13">
      <c r="A74" t="s">
        <v>141</v>
      </c>
      <c r="B74">
        <v>0.27408842698608399</v>
      </c>
      <c r="C74">
        <v>0.29888634450903201</v>
      </c>
      <c r="D74">
        <v>0.30604536469851401</v>
      </c>
      <c r="E74">
        <v>0.32639881010626798</v>
      </c>
      <c r="F74">
        <v>0.34197753160840799</v>
      </c>
      <c r="G74">
        <v>0.36378048303127503</v>
      </c>
      <c r="I74">
        <f t="shared" si="4"/>
        <v>3.1956937712430022E-2</v>
      </c>
      <c r="J74">
        <f t="shared" si="5"/>
        <v>2.7512465597235969E-2</v>
      </c>
      <c r="L74">
        <f t="shared" si="6"/>
        <v>-3.5932166909893981E-2</v>
      </c>
      <c r="M74">
        <f t="shared" si="7"/>
        <v>-3.7381672925007048E-2</v>
      </c>
    </row>
    <row r="75" spans="1:13">
      <c r="A75" t="s">
        <v>74</v>
      </c>
      <c r="B75">
        <v>0.45692196451415501</v>
      </c>
      <c r="C75">
        <v>0.47902182175501001</v>
      </c>
      <c r="D75">
        <v>0.523725639266442</v>
      </c>
      <c r="E75">
        <v>0.54471620093085305</v>
      </c>
      <c r="F75">
        <v>0.40016313516118801</v>
      </c>
      <c r="G75">
        <v>0.41849730270841401</v>
      </c>
      <c r="I75">
        <f t="shared" si="4"/>
        <v>6.680367475228699E-2</v>
      </c>
      <c r="J75">
        <f t="shared" si="5"/>
        <v>6.5694379175843032E-2</v>
      </c>
      <c r="L75">
        <f t="shared" si="6"/>
        <v>0.12356250410525399</v>
      </c>
      <c r="M75">
        <f t="shared" si="7"/>
        <v>0.12621889822243904</v>
      </c>
    </row>
    <row r="76" spans="1:13">
      <c r="A76" t="s">
        <v>59</v>
      </c>
      <c r="B76">
        <v>0.27705175117616299</v>
      </c>
      <c r="C76">
        <v>0.30339780449555598</v>
      </c>
      <c r="D76">
        <v>0.31354573340769598</v>
      </c>
      <c r="E76">
        <v>0.33852133296151699</v>
      </c>
      <c r="F76">
        <v>0.29460052983825902</v>
      </c>
      <c r="G76">
        <v>0.31781581148912402</v>
      </c>
      <c r="I76">
        <f t="shared" si="4"/>
        <v>3.6493982231532995E-2</v>
      </c>
      <c r="J76">
        <f t="shared" si="5"/>
        <v>3.5123528465961007E-2</v>
      </c>
      <c r="L76">
        <f t="shared" si="6"/>
        <v>1.8945203569436964E-2</v>
      </c>
      <c r="M76">
        <f t="shared" si="7"/>
        <v>2.0705521472392963E-2</v>
      </c>
    </row>
    <row r="77" spans="1:13">
      <c r="A77" t="s">
        <v>61</v>
      </c>
      <c r="B77">
        <v>0.303333984404345</v>
      </c>
      <c r="C77">
        <v>0.32698288684886601</v>
      </c>
      <c r="D77">
        <v>0.33753004807692299</v>
      </c>
      <c r="E77">
        <v>0.36367187499999998</v>
      </c>
      <c r="F77">
        <v>0.31527389645121501</v>
      </c>
      <c r="G77">
        <v>0.34009435379668801</v>
      </c>
      <c r="I77">
        <f t="shared" si="4"/>
        <v>3.4196063672577992E-2</v>
      </c>
      <c r="J77">
        <f t="shared" si="5"/>
        <v>3.6688988151133972E-2</v>
      </c>
      <c r="L77">
        <f t="shared" si="6"/>
        <v>2.2256151625707987E-2</v>
      </c>
      <c r="M77">
        <f t="shared" si="7"/>
        <v>2.3577521203311969E-2</v>
      </c>
    </row>
    <row r="78" spans="1:13">
      <c r="A78" t="s">
        <v>106</v>
      </c>
      <c r="B78">
        <v>0.27261613691931502</v>
      </c>
      <c r="C78">
        <v>0.30220768013806898</v>
      </c>
      <c r="D78">
        <v>0.303449763604005</v>
      </c>
      <c r="E78">
        <v>0.32969601092994399</v>
      </c>
      <c r="F78">
        <v>0.28713707865168497</v>
      </c>
      <c r="G78">
        <v>0.31662022471910101</v>
      </c>
      <c r="I78">
        <f t="shared" si="4"/>
        <v>3.0833626684689974E-2</v>
      </c>
      <c r="J78">
        <f t="shared" si="5"/>
        <v>2.7488330791875015E-2</v>
      </c>
      <c r="L78">
        <f t="shared" si="6"/>
        <v>1.6312684952320022E-2</v>
      </c>
      <c r="M78">
        <f t="shared" si="7"/>
        <v>1.3075786210842988E-2</v>
      </c>
    </row>
    <row r="79" spans="1:13">
      <c r="A79" t="s">
        <v>103</v>
      </c>
      <c r="B79">
        <v>0.29902370421702701</v>
      </c>
      <c r="C79">
        <v>0.32431771395960202</v>
      </c>
      <c r="D79">
        <v>0.38137458725694001</v>
      </c>
      <c r="E79">
        <v>0.40624108271166998</v>
      </c>
      <c r="F79">
        <v>0.30749633132235399</v>
      </c>
      <c r="G79">
        <v>0.33036442197945498</v>
      </c>
      <c r="I79">
        <f t="shared" si="4"/>
        <v>8.2350883039913003E-2</v>
      </c>
      <c r="J79">
        <f t="shared" si="5"/>
        <v>8.192336875206796E-2</v>
      </c>
      <c r="L79">
        <f t="shared" si="6"/>
        <v>7.3878255934586023E-2</v>
      </c>
      <c r="M79">
        <f t="shared" si="7"/>
        <v>7.5876660732214996E-2</v>
      </c>
    </row>
    <row r="80" spans="1:13">
      <c r="A80" t="s">
        <v>107</v>
      </c>
      <c r="B80">
        <v>0.32969992577669299</v>
      </c>
      <c r="C80">
        <v>0.35003711165305901</v>
      </c>
      <c r="D80">
        <v>0.33789286168723698</v>
      </c>
      <c r="E80">
        <v>0.35996946176358302</v>
      </c>
      <c r="F80">
        <v>0.33989353805696298</v>
      </c>
      <c r="G80">
        <v>0.35965898246134897</v>
      </c>
      <c r="I80">
        <f t="shared" si="4"/>
        <v>8.1929359105439858E-3</v>
      </c>
      <c r="J80">
        <f t="shared" si="5"/>
        <v>9.9323501105240131E-3</v>
      </c>
      <c r="L80">
        <f t="shared" si="6"/>
        <v>-2.0006763697260066E-3</v>
      </c>
      <c r="M80">
        <f t="shared" si="7"/>
        <v>3.1047930223404574E-4</v>
      </c>
    </row>
    <row r="81" spans="1:13">
      <c r="A81" t="s">
        <v>66</v>
      </c>
      <c r="B81">
        <v>0.36773180372376502</v>
      </c>
      <c r="C81">
        <v>0.392925112125527</v>
      </c>
      <c r="D81">
        <v>0.39690673623404399</v>
      </c>
      <c r="E81">
        <v>0.42013283464881301</v>
      </c>
      <c r="F81">
        <v>0.37382207315125299</v>
      </c>
      <c r="G81">
        <v>0.399763083639461</v>
      </c>
      <c r="I81">
        <f t="shared" si="4"/>
        <v>2.9174932510278972E-2</v>
      </c>
      <c r="J81">
        <f t="shared" si="5"/>
        <v>2.7207722523286015E-2</v>
      </c>
      <c r="L81">
        <f t="shared" si="6"/>
        <v>2.3084663082791002E-2</v>
      </c>
      <c r="M81">
        <f t="shared" si="7"/>
        <v>2.0369751009352011E-2</v>
      </c>
    </row>
    <row r="82" spans="1:13">
      <c r="A82" t="s">
        <v>83</v>
      </c>
      <c r="B82">
        <v>0.288468398352628</v>
      </c>
      <c r="C82">
        <v>0.31648668806952601</v>
      </c>
      <c r="D82">
        <v>0.31544385893798099</v>
      </c>
      <c r="E82">
        <v>0.34224564248074502</v>
      </c>
      <c r="F82">
        <v>0.30406161329550002</v>
      </c>
      <c r="G82">
        <v>0.33232265910012099</v>
      </c>
      <c r="I82">
        <f t="shared" si="4"/>
        <v>2.6975460585352995E-2</v>
      </c>
      <c r="J82">
        <f t="shared" si="5"/>
        <v>2.5758954411219004E-2</v>
      </c>
      <c r="L82">
        <f t="shared" si="6"/>
        <v>1.138224564248097E-2</v>
      </c>
      <c r="M82">
        <f t="shared" si="7"/>
        <v>9.9229833806240286E-3</v>
      </c>
    </row>
    <row r="83" spans="1:13">
      <c r="A83" t="s">
        <v>151</v>
      </c>
      <c r="B83">
        <v>0.21753925010229699</v>
      </c>
      <c r="C83">
        <v>0.24387827622595901</v>
      </c>
      <c r="D83">
        <v>0.253246893105602</v>
      </c>
      <c r="E83">
        <v>0.28100971375648798</v>
      </c>
      <c r="F83">
        <v>0.225529257209312</v>
      </c>
      <c r="G83">
        <v>0.25197596536945699</v>
      </c>
      <c r="I83">
        <f t="shared" si="4"/>
        <v>3.5707643003305006E-2</v>
      </c>
      <c r="J83">
        <f t="shared" si="5"/>
        <v>3.7131437530528971E-2</v>
      </c>
      <c r="L83">
        <f t="shared" si="6"/>
        <v>2.7717635896290005E-2</v>
      </c>
      <c r="M83">
        <f t="shared" si="7"/>
        <v>2.9033748387030989E-2</v>
      </c>
    </row>
    <row r="84" spans="1:13">
      <c r="A84" t="s">
        <v>75</v>
      </c>
      <c r="B84">
        <v>0.27977768277041398</v>
      </c>
      <c r="C84">
        <v>0.309140658401026</v>
      </c>
      <c r="D84">
        <v>0.28501068832834497</v>
      </c>
      <c r="E84">
        <v>0.31398033347584398</v>
      </c>
      <c r="F84">
        <v>0.27943087762500801</v>
      </c>
      <c r="G84">
        <v>0.308058006703604</v>
      </c>
      <c r="I84">
        <f t="shared" si="4"/>
        <v>5.233005557930992E-3</v>
      </c>
      <c r="J84">
        <f t="shared" si="5"/>
        <v>4.8396750748179729E-3</v>
      </c>
      <c r="L84">
        <f t="shared" si="6"/>
        <v>5.5798107033369626E-3</v>
      </c>
      <c r="M84">
        <f t="shared" si="7"/>
        <v>5.9223267722399719E-3</v>
      </c>
    </row>
    <row r="85" spans="1:13">
      <c r="A85" t="s">
        <v>94</v>
      </c>
      <c r="B85">
        <v>0.282157445228369</v>
      </c>
      <c r="C85">
        <v>0.31101002599331601</v>
      </c>
      <c r="D85">
        <v>0.304480216862548</v>
      </c>
      <c r="E85">
        <v>0.32744759464527701</v>
      </c>
      <c r="F85">
        <v>0.26691917785328301</v>
      </c>
      <c r="G85">
        <v>0.29170612153957498</v>
      </c>
      <c r="I85">
        <f t="shared" si="4"/>
        <v>2.2322771634179006E-2</v>
      </c>
      <c r="J85">
        <f t="shared" si="5"/>
        <v>1.6437568651960999E-2</v>
      </c>
      <c r="L85">
        <f t="shared" si="6"/>
        <v>3.7561039009264996E-2</v>
      </c>
      <c r="M85">
        <f t="shared" si="7"/>
        <v>3.5741473105702026E-2</v>
      </c>
    </row>
    <row r="86" spans="1:13">
      <c r="A86" t="s">
        <v>188</v>
      </c>
      <c r="B86">
        <v>0.28235682092997599</v>
      </c>
      <c r="C86">
        <v>0.311157524458612</v>
      </c>
      <c r="D86">
        <v>0.28364771578067899</v>
      </c>
      <c r="E86">
        <v>0.30967770302950298</v>
      </c>
      <c r="F86">
        <v>0.28865095418169001</v>
      </c>
      <c r="G86">
        <v>0.31498988655351301</v>
      </c>
      <c r="I86">
        <f t="shared" si="4"/>
        <v>1.2908948507029949E-3</v>
      </c>
      <c r="J86">
        <f t="shared" si="5"/>
        <v>-1.4798214291090184E-3</v>
      </c>
      <c r="L86">
        <f t="shared" si="6"/>
        <v>-5.0032384010110231E-3</v>
      </c>
      <c r="M86">
        <f t="shared" si="7"/>
        <v>-5.3121835240100279E-3</v>
      </c>
    </row>
    <row r="87" spans="1:13">
      <c r="A87" t="s">
        <v>142</v>
      </c>
      <c r="B87">
        <v>0.249676863420939</v>
      </c>
      <c r="C87">
        <v>0.27445066781559602</v>
      </c>
      <c r="D87">
        <v>0.29879898748720801</v>
      </c>
      <c r="E87">
        <v>0.32671489865895897</v>
      </c>
      <c r="F87">
        <v>0.28683757001292498</v>
      </c>
      <c r="G87">
        <v>0.31362200201062701</v>
      </c>
      <c r="I87">
        <f t="shared" si="4"/>
        <v>4.9122124066269007E-2</v>
      </c>
      <c r="J87">
        <f t="shared" si="5"/>
        <v>5.2264230843362958E-2</v>
      </c>
      <c r="L87">
        <f t="shared" si="6"/>
        <v>1.1961417474283031E-2</v>
      </c>
      <c r="M87">
        <f t="shared" si="7"/>
        <v>1.3092896648331964E-2</v>
      </c>
    </row>
    <row r="88" spans="1:13">
      <c r="A88" t="s">
        <v>144</v>
      </c>
      <c r="B88">
        <v>0.30114464099895899</v>
      </c>
      <c r="C88">
        <v>0.33010752688172001</v>
      </c>
      <c r="D88">
        <v>0.32129231409544901</v>
      </c>
      <c r="E88">
        <v>0.34992369589345101</v>
      </c>
      <c r="F88">
        <v>0.31341264611008901</v>
      </c>
      <c r="G88">
        <v>0.342495924525684</v>
      </c>
      <c r="I88">
        <f t="shared" si="4"/>
        <v>2.0147673096490015E-2</v>
      </c>
      <c r="J88">
        <f t="shared" si="5"/>
        <v>1.9816169011731E-2</v>
      </c>
      <c r="L88">
        <f t="shared" si="6"/>
        <v>7.8796679853599949E-3</v>
      </c>
      <c r="M88">
        <f t="shared" si="7"/>
        <v>7.427771367767011E-3</v>
      </c>
    </row>
    <row r="89" spans="1:13">
      <c r="A89" t="s">
        <v>145</v>
      </c>
      <c r="B89">
        <v>0.32876204595997</v>
      </c>
      <c r="C89">
        <v>0.34867097320766699</v>
      </c>
      <c r="D89">
        <v>0.35804190866241797</v>
      </c>
      <c r="E89">
        <v>0.37973767366321198</v>
      </c>
      <c r="F89">
        <v>0.31209842547482802</v>
      </c>
      <c r="G89">
        <v>0.32812610322671698</v>
      </c>
      <c r="I89">
        <f t="shared" si="4"/>
        <v>2.9279862702447979E-2</v>
      </c>
      <c r="J89">
        <f t="shared" si="5"/>
        <v>3.1066700455544993E-2</v>
      </c>
      <c r="L89">
        <f t="shared" si="6"/>
        <v>4.5943483187589951E-2</v>
      </c>
      <c r="M89">
        <f t="shared" si="7"/>
        <v>5.1611570436495002E-2</v>
      </c>
    </row>
    <row r="90" spans="1:13">
      <c r="A90" t="s">
        <v>88</v>
      </c>
      <c r="B90">
        <v>0.29134206798866802</v>
      </c>
      <c r="C90">
        <v>0.31378364022662802</v>
      </c>
      <c r="D90">
        <v>0.336040721478366</v>
      </c>
      <c r="E90">
        <v>0.35941130906274199</v>
      </c>
      <c r="F90">
        <v>0.33667552014165503</v>
      </c>
      <c r="G90">
        <v>0.36215139442230998</v>
      </c>
      <c r="I90">
        <f t="shared" si="4"/>
        <v>4.4698653489697981E-2</v>
      </c>
      <c r="J90">
        <f t="shared" si="5"/>
        <v>4.5627668836113966E-2</v>
      </c>
      <c r="L90">
        <f t="shared" si="6"/>
        <v>-6.3479866328902679E-4</v>
      </c>
      <c r="M90">
        <f t="shared" si="7"/>
        <v>-2.7400853595679897E-3</v>
      </c>
    </row>
    <row r="91" spans="1:13">
      <c r="A91" t="s">
        <v>84</v>
      </c>
      <c r="B91">
        <v>0.28528626775721</v>
      </c>
      <c r="C91">
        <v>0.31285406801549698</v>
      </c>
      <c r="D91">
        <v>0.313721438779551</v>
      </c>
      <c r="E91">
        <v>0.344077689963324</v>
      </c>
      <c r="F91">
        <v>0.28793305324058099</v>
      </c>
      <c r="G91">
        <v>0.317187822852813</v>
      </c>
      <c r="I91">
        <f t="shared" si="4"/>
        <v>2.8435171022340999E-2</v>
      </c>
      <c r="J91">
        <f t="shared" si="5"/>
        <v>3.1223621947827018E-2</v>
      </c>
      <c r="L91">
        <f t="shared" si="6"/>
        <v>2.5788385538970005E-2</v>
      </c>
      <c r="M91">
        <f t="shared" si="7"/>
        <v>2.6889867110511001E-2</v>
      </c>
    </row>
    <row r="92" spans="1:13">
      <c r="A92" t="s">
        <v>162</v>
      </c>
      <c r="B92">
        <v>0.234798174169873</v>
      </c>
      <c r="C92">
        <v>0.25812225901727298</v>
      </c>
      <c r="D92">
        <v>0.28067663116441399</v>
      </c>
      <c r="E92">
        <v>0.30206748411348699</v>
      </c>
      <c r="F92">
        <v>0.22191991694560201</v>
      </c>
      <c r="G92">
        <v>0.24237922208101301</v>
      </c>
      <c r="I92">
        <f t="shared" si="4"/>
        <v>4.5878456994540989E-2</v>
      </c>
      <c r="J92">
        <f t="shared" si="5"/>
        <v>4.3945225096214013E-2</v>
      </c>
      <c r="L92">
        <f t="shared" si="6"/>
        <v>5.8756714218811984E-2</v>
      </c>
      <c r="M92">
        <f t="shared" si="7"/>
        <v>5.9688262032473988E-2</v>
      </c>
    </row>
    <row r="93" spans="1:13">
      <c r="A93" t="s">
        <v>159</v>
      </c>
      <c r="B93">
        <v>0.21679585162700701</v>
      </c>
      <c r="C93">
        <v>0.237465445281587</v>
      </c>
      <c r="D93">
        <v>0.20466124661246601</v>
      </c>
      <c r="E93">
        <v>0.224281842818428</v>
      </c>
      <c r="F93">
        <v>0.212130519621305</v>
      </c>
      <c r="G93">
        <v>0.23247452482474501</v>
      </c>
      <c r="I93">
        <f t="shared" si="4"/>
        <v>-1.2134605014541E-2</v>
      </c>
      <c r="J93">
        <f t="shared" si="5"/>
        <v>-1.3183602463159E-2</v>
      </c>
      <c r="L93">
        <f t="shared" si="6"/>
        <v>-7.4692730088389836E-3</v>
      </c>
      <c r="M93">
        <f t="shared" si="7"/>
        <v>-8.1926820063170092E-3</v>
      </c>
    </row>
    <row r="94" spans="1:13">
      <c r="A94" t="s">
        <v>192</v>
      </c>
      <c r="B94">
        <v>0.30754312544656498</v>
      </c>
      <c r="C94">
        <v>0.33757272634479901</v>
      </c>
      <c r="D94">
        <v>0.32581310357500098</v>
      </c>
      <c r="E94">
        <v>0.354764286735131</v>
      </c>
      <c r="F94">
        <v>0.30352403119768001</v>
      </c>
      <c r="G94">
        <v>0.33345583731471201</v>
      </c>
      <c r="I94">
        <f t="shared" si="4"/>
        <v>1.8269978128436004E-2</v>
      </c>
      <c r="J94">
        <f t="shared" si="5"/>
        <v>1.7191560390331984E-2</v>
      </c>
      <c r="L94">
        <f t="shared" si="6"/>
        <v>2.2289072377320973E-2</v>
      </c>
      <c r="M94">
        <f t="shared" si="7"/>
        <v>2.1308449420418984E-2</v>
      </c>
    </row>
    <row r="95" spans="1:13">
      <c r="A95" t="s">
        <v>69</v>
      </c>
      <c r="B95">
        <v>0.26379136003595299</v>
      </c>
      <c r="C95">
        <v>0.28973091399359502</v>
      </c>
      <c r="D95">
        <v>0.31555293390634997</v>
      </c>
      <c r="E95">
        <v>0.34069267717198898</v>
      </c>
      <c r="F95">
        <v>0.27622284325979102</v>
      </c>
      <c r="G95">
        <v>0.30210513011361201</v>
      </c>
      <c r="I95">
        <f t="shared" si="4"/>
        <v>5.1761573870396982E-2</v>
      </c>
      <c r="J95">
        <f t="shared" si="5"/>
        <v>5.096176317839396E-2</v>
      </c>
      <c r="L95">
        <f t="shared" si="6"/>
        <v>3.9330090646558957E-2</v>
      </c>
      <c r="M95">
        <f t="shared" si="7"/>
        <v>3.858754705837697E-2</v>
      </c>
    </row>
    <row r="96" spans="1:13">
      <c r="A96" t="s">
        <v>169</v>
      </c>
      <c r="B96">
        <v>0.288691624855268</v>
      </c>
      <c r="C96">
        <v>0.31753076890089599</v>
      </c>
      <c r="D96">
        <v>0.364037909001243</v>
      </c>
      <c r="E96">
        <v>0.39013250997040999</v>
      </c>
      <c r="F96">
        <v>0.301061434544869</v>
      </c>
      <c r="G96">
        <v>0.32651442049962398</v>
      </c>
      <c r="I96">
        <f t="shared" si="4"/>
        <v>7.5346284145974995E-2</v>
      </c>
      <c r="J96">
        <f t="shared" si="5"/>
        <v>7.2601741069514003E-2</v>
      </c>
      <c r="L96">
        <f t="shared" si="6"/>
        <v>6.2976474456373999E-2</v>
      </c>
      <c r="M96">
        <f t="shared" si="7"/>
        <v>6.361808947078601E-2</v>
      </c>
    </row>
    <row r="97" spans="1:13">
      <c r="A97" t="s">
        <v>149</v>
      </c>
      <c r="B97">
        <v>0.245001163750238</v>
      </c>
      <c r="C97">
        <v>0.27149235098707097</v>
      </c>
      <c r="D97">
        <v>0.25298349555649502</v>
      </c>
      <c r="E97">
        <v>0.27788827761320301</v>
      </c>
      <c r="F97">
        <v>0.25664522136629098</v>
      </c>
      <c r="G97">
        <v>0.28278168119867902</v>
      </c>
      <c r="I97">
        <f t="shared" si="4"/>
        <v>7.9823318062570148E-3</v>
      </c>
      <c r="J97">
        <f t="shared" si="5"/>
        <v>6.3959266261320313E-3</v>
      </c>
      <c r="L97">
        <f t="shared" si="6"/>
        <v>-3.6617258097959571E-3</v>
      </c>
      <c r="M97">
        <f t="shared" si="7"/>
        <v>-4.8934035854760194E-3</v>
      </c>
    </row>
    <row r="98" spans="1:13">
      <c r="A98" t="s">
        <v>165</v>
      </c>
      <c r="B98">
        <v>0.31672525265206197</v>
      </c>
      <c r="C98">
        <v>0.34666687590232798</v>
      </c>
      <c r="D98">
        <v>0.32486425410376302</v>
      </c>
      <c r="E98">
        <v>0.356752769844009</v>
      </c>
      <c r="F98">
        <v>0.29823762966682799</v>
      </c>
      <c r="G98">
        <v>0.326642708055429</v>
      </c>
      <c r="I98">
        <f t="shared" si="4"/>
        <v>8.1390014517010445E-3</v>
      </c>
      <c r="J98">
        <f t="shared" si="5"/>
        <v>1.0085893941681023E-2</v>
      </c>
      <c r="L98">
        <f t="shared" si="6"/>
        <v>2.6626624436935031E-2</v>
      </c>
      <c r="M98">
        <f t="shared" si="7"/>
        <v>3.011006178858E-2</v>
      </c>
    </row>
    <row r="99" spans="1:13">
      <c r="A99" t="s">
        <v>81</v>
      </c>
      <c r="B99">
        <v>0.328769892315042</v>
      </c>
      <c r="C99">
        <v>0.35681208423683303</v>
      </c>
      <c r="D99">
        <v>0.34523503252600202</v>
      </c>
      <c r="E99">
        <v>0.37379176007938503</v>
      </c>
      <c r="F99">
        <v>0.33599794181965098</v>
      </c>
      <c r="G99">
        <v>0.36398551923112199</v>
      </c>
      <c r="I99">
        <f t="shared" si="4"/>
        <v>1.6465140210960016E-2</v>
      </c>
      <c r="J99">
        <f t="shared" si="5"/>
        <v>1.6979675842552E-2</v>
      </c>
      <c r="L99">
        <f t="shared" si="6"/>
        <v>9.2370907063510366E-3</v>
      </c>
      <c r="M99">
        <f t="shared" si="7"/>
        <v>9.806240848263037E-3</v>
      </c>
    </row>
    <row r="100" spans="1:13">
      <c r="A100" t="s">
        <v>185</v>
      </c>
      <c r="B100">
        <v>0.50831717688460198</v>
      </c>
      <c r="C100">
        <v>0.52504928395705297</v>
      </c>
      <c r="D100">
        <v>0.54430544696377303</v>
      </c>
      <c r="E100">
        <v>0.56728889757623102</v>
      </c>
      <c r="F100">
        <v>0.50099371192128495</v>
      </c>
      <c r="G100">
        <v>0.51624148828723104</v>
      </c>
      <c r="I100">
        <f t="shared" si="4"/>
        <v>3.5988270079171047E-2</v>
      </c>
      <c r="J100">
        <f t="shared" si="5"/>
        <v>4.2239613619178051E-2</v>
      </c>
      <c r="L100">
        <f t="shared" si="6"/>
        <v>4.3311735042488086E-2</v>
      </c>
      <c r="M100">
        <f t="shared" si="7"/>
        <v>5.1047409288999979E-2</v>
      </c>
    </row>
    <row r="101" spans="1:13">
      <c r="A101" t="s">
        <v>96</v>
      </c>
      <c r="B101">
        <v>0.31128565522943302</v>
      </c>
      <c r="C101">
        <v>0.33687256587106401</v>
      </c>
      <c r="D101">
        <v>0.32538508397876598</v>
      </c>
      <c r="E101">
        <v>0.34885997737359598</v>
      </c>
      <c r="F101">
        <v>0.33401505591575598</v>
      </c>
      <c r="G101">
        <v>0.35810016970540798</v>
      </c>
      <c r="I101">
        <f t="shared" si="4"/>
        <v>1.4099428749332954E-2</v>
      </c>
      <c r="J101">
        <f t="shared" si="5"/>
        <v>1.1987411502531964E-2</v>
      </c>
      <c r="L101">
        <f t="shared" si="6"/>
        <v>-8.6299719369899996E-3</v>
      </c>
      <c r="M101">
        <f t="shared" si="7"/>
        <v>-9.2401923318120027E-3</v>
      </c>
    </row>
    <row r="102" spans="1:13">
      <c r="A102" t="s">
        <v>153</v>
      </c>
      <c r="B102">
        <v>0.31129216887751598</v>
      </c>
      <c r="C102">
        <v>0.34067290642605402</v>
      </c>
      <c r="D102">
        <v>0.36057368586434402</v>
      </c>
      <c r="E102">
        <v>0.38901108766889603</v>
      </c>
      <c r="F102">
        <v>0.35005499068525098</v>
      </c>
      <c r="G102">
        <v>0.38008663838574203</v>
      </c>
      <c r="I102">
        <f t="shared" si="4"/>
        <v>4.9281516986828033E-2</v>
      </c>
      <c r="J102">
        <f t="shared" si="5"/>
        <v>4.8338181242842004E-2</v>
      </c>
      <c r="L102">
        <f t="shared" si="6"/>
        <v>1.0518695179093041E-2</v>
      </c>
      <c r="M102">
        <f t="shared" si="7"/>
        <v>8.9244492831540012E-3</v>
      </c>
    </row>
    <row r="104" spans="1:13">
      <c r="A104" t="s">
        <v>197</v>
      </c>
      <c r="B104">
        <f t="shared" ref="B104" si="8">AVERAGE(B3:B102)</f>
        <v>0.30399149323748081</v>
      </c>
      <c r="C104">
        <f>AVERAGE(C3:C102)</f>
        <v>0.32985899345066089</v>
      </c>
      <c r="D104">
        <f t="shared" ref="D104" si="9">AVERAGE(D3:D102)</f>
        <v>0.3363374270443038</v>
      </c>
      <c r="E104">
        <f>AVERAGE(E3:E102)</f>
        <v>0.36149181864720781</v>
      </c>
      <c r="F104">
        <f t="shared" ref="F104" si="10">AVERAGE(F3:F102)</f>
        <v>0.30991887269975782</v>
      </c>
      <c r="G104">
        <f>AVERAGE(G3:G102)</f>
        <v>0.33523513153509232</v>
      </c>
    </row>
    <row r="105" spans="1:13">
      <c r="A105" t="s">
        <v>202</v>
      </c>
      <c r="B105">
        <f t="shared" ref="B105:C105" si="11">STDEV(B3:B102)</f>
        <v>5.8896161944402163E-2</v>
      </c>
      <c r="C105">
        <f t="shared" si="11"/>
        <v>5.7500116992397848E-2</v>
      </c>
      <c r="D105">
        <f t="shared" ref="D105:G105" si="12">STDEV(D3:D102)</f>
        <v>6.9060939920769199E-2</v>
      </c>
      <c r="E105">
        <f t="shared" si="12"/>
        <v>6.8015951645994902E-2</v>
      </c>
      <c r="F105">
        <f t="shared" si="12"/>
        <v>5.667058124357266E-2</v>
      </c>
      <c r="G105">
        <f t="shared" si="12"/>
        <v>5.5404090559710115E-2</v>
      </c>
    </row>
  </sheetData>
  <sortState ref="N2:P102">
    <sortCondition ref="N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General tests</vt:lpstr>
      <vt:lpstr>Twitter tests</vt:lpstr>
      <vt:lpstr>Training dirs</vt:lpstr>
      <vt:lpstr>Testfiles</vt:lpstr>
      <vt:lpstr>Twitter tests 2 idio</vt:lpstr>
      <vt:lpstr>Twitter tests 2 socio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cp:revision>0</cp:revision>
  <dcterms:created xsi:type="dcterms:W3CDTF">2013-02-16T10:39:21Z</dcterms:created>
  <dcterms:modified xsi:type="dcterms:W3CDTF">2013-06-27T13:31:37Z</dcterms:modified>
</cp:coreProperties>
</file>